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PROVA_N1"/>
  <mc:AlternateContent xmlns:mc="http://schemas.openxmlformats.org/markup-compatibility/2006">
    <mc:Choice Requires="x15">
      <x15ac:absPath xmlns:x15ac="http://schemas.microsoft.com/office/spreadsheetml/2010/11/ac" url="https://d.docs.live.net/6f655c7a190078e5/Área de Trabalho/"/>
    </mc:Choice>
  </mc:AlternateContent>
  <xr:revisionPtr revIDLastSave="115" documentId="14_{9AEEE4EE-C529-4D08-AA6E-34033981B068}" xr6:coauthVersionLast="45" xr6:coauthVersionMax="45" xr10:uidLastSave="{04931F32-7D07-44E8-BF6B-8B3B416B659F}"/>
  <bookViews>
    <workbookView xWindow="-108" yWindow="-108" windowWidth="23256" windowHeight="12576" tabRatio="785" xr2:uid="{00000000-000D-0000-FFFF-FFFF00000000}"/>
  </bookViews>
  <sheets>
    <sheet name="HOME" sheetId="1" r:id="rId1"/>
    <sheet name="OPERACIONAL" sheetId="6" r:id="rId2"/>
    <sheet name="APURAÇÃO DE SUBTOTAL" sheetId="4" r:id="rId3"/>
    <sheet name="CONSOLIDAÇÃO DE VALORES" sheetId="5" r:id="rId4"/>
    <sheet name="CONTAS USUÁRIOS" sheetId="7" state="veryHidden" r:id="rId5"/>
    <sheet name="ESTOQUE" sheetId="3" r:id="rId6"/>
  </sheets>
  <functionGroups builtInGroupCount="19"/>
  <definedNames>
    <definedName name="_xlnm._FilterDatabase" localSheetId="2" hidden="1">'APURAÇÃO DE SUBTOTAL'!$D$8:$G$3587</definedName>
    <definedName name="_xlnm._FilterDatabase" localSheetId="5" hidden="1">ESTOQUE!$B$9:$F$3551</definedName>
    <definedName name="zzz8000">HOME!$ZZ$21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5" i="6" l="1"/>
  <c r="J11" i="6" l="1"/>
  <c r="L20" i="6"/>
  <c r="K11" i="6" l="1"/>
  <c r="L11" i="6" s="1"/>
  <c r="K12" i="6"/>
  <c r="K13" i="6"/>
  <c r="K14" i="6"/>
  <c r="J12" i="6"/>
  <c r="J13" i="6"/>
  <c r="J14" i="6"/>
  <c r="I12" i="6"/>
  <c r="I13" i="6"/>
  <c r="I14" i="6"/>
  <c r="I11" i="6"/>
  <c r="D11" i="6"/>
  <c r="D12" i="6"/>
  <c r="D13" i="6"/>
  <c r="D14" i="6"/>
  <c r="G3588" i="4"/>
  <c r="G3507" i="4"/>
  <c r="G3176" i="4"/>
  <c r="G3165" i="4"/>
  <c r="G3058" i="4"/>
  <c r="G3014" i="4"/>
  <c r="G2956" i="4"/>
  <c r="G2769" i="4"/>
  <c r="G2720" i="4"/>
  <c r="G2717" i="4"/>
  <c r="G2533" i="4"/>
  <c r="G2422" i="4"/>
  <c r="G2420" i="4"/>
  <c r="G2298" i="4"/>
  <c r="G2053" i="4"/>
  <c r="G1972" i="4"/>
  <c r="G1966" i="4"/>
  <c r="G1958" i="4"/>
  <c r="G1880" i="4"/>
  <c r="G1850" i="4"/>
  <c r="G1821" i="4"/>
  <c r="G1814" i="4"/>
  <c r="G1730" i="4"/>
  <c r="G1659" i="4"/>
  <c r="G1275" i="4"/>
  <c r="G1273" i="4"/>
  <c r="G943" i="4"/>
  <c r="G938" i="4"/>
  <c r="G567" i="4"/>
  <c r="G540" i="4"/>
  <c r="G507" i="4"/>
  <c r="G398" i="4"/>
  <c r="G364" i="4"/>
  <c r="G357" i="4"/>
  <c r="G202" i="4"/>
  <c r="G49" i="4"/>
  <c r="G29" i="4"/>
  <c r="G25" i="4"/>
  <c r="G3589" i="4" s="1"/>
  <c r="L14" i="6" l="1"/>
  <c r="G21" i="6"/>
  <c r="L13" i="6"/>
  <c r="G23" i="6" s="1"/>
  <c r="G17" i="6"/>
  <c r="G20" i="6"/>
  <c r="G18" i="6"/>
  <c r="L12" i="6"/>
  <c r="G22" i="6"/>
  <c r="L17" i="6" l="1"/>
  <c r="L19" i="6" s="1"/>
  <c r="L21" i="6" s="1"/>
  <c r="G19" i="6"/>
</calcChain>
</file>

<file path=xl/sharedStrings.xml><?xml version="1.0" encoding="utf-8"?>
<sst xmlns="http://schemas.openxmlformats.org/spreadsheetml/2006/main" count="21432" uniqueCount="3705">
  <si>
    <t>Apurar o subtotal, exibindo a média global</t>
  </si>
  <si>
    <t>NOME CLIENTE</t>
  </si>
  <si>
    <t>Nome do Cliente</t>
  </si>
  <si>
    <t>Nome:</t>
  </si>
  <si>
    <t>RA:</t>
  </si>
  <si>
    <t>DADOS ESTATÍSTICOS GERAIS</t>
  </si>
  <si>
    <t>FORMAS DE PAGAMENTO DO CLIENTE</t>
  </si>
  <si>
    <t>Valor Total Parcial</t>
  </si>
  <si>
    <t>Forma de Pagamento</t>
  </si>
  <si>
    <t>Desconto Pagamento</t>
  </si>
  <si>
    <t>Referências - Forma de Pagamento</t>
  </si>
  <si>
    <t>100 2.8 V6</t>
  </si>
  <si>
    <t>100 2.8 V6 Avant</t>
  </si>
  <si>
    <t>100 S-4 2.2 Avant Turbo</t>
  </si>
  <si>
    <t>106 KID 1.0</t>
  </si>
  <si>
    <t>106 Passion 1.0 3p</t>
  </si>
  <si>
    <t>106 Passion 1.0 5p</t>
  </si>
  <si>
    <t>106 Quiksilver 1.0 3p</t>
  </si>
  <si>
    <t>106 Selection 1.0 3p</t>
  </si>
  <si>
    <t>106 Selection 1.0 5p</t>
  </si>
  <si>
    <t>106 Soleil 1.0 3p</t>
  </si>
  <si>
    <t>106 Soleil 1.0 5p</t>
  </si>
  <si>
    <t>106 XN 3p e 5p</t>
  </si>
  <si>
    <t>106 XT</t>
  </si>
  <si>
    <t>118iA 1.6 16V 170cv 5p</t>
  </si>
  <si>
    <t>118iA 2.0 16V 136cv 3p</t>
  </si>
  <si>
    <t>118iA 2.0 16V 136cv 5p</t>
  </si>
  <si>
    <t>120i 2.0 16V 150cv/ 156cv 5p</t>
  </si>
  <si>
    <t>120iA 2.0 16V 150cv/ 156cv 5p</t>
  </si>
  <si>
    <t>120iA 2.0 16V 156cv 3p</t>
  </si>
  <si>
    <t>120iA Cabrio 2.0 16V 156cv 2p</t>
  </si>
  <si>
    <t>130i 3.0 24V 265cv 5p</t>
  </si>
  <si>
    <t>130iA 3.0 24V 265cv 3p</t>
  </si>
  <si>
    <t>130iA 3.0 24V 265cv 5p</t>
  </si>
  <si>
    <t>135iA Coupé 3.0 24V 306cv</t>
  </si>
  <si>
    <t>145 Elegant 1.7/1.8 16V</t>
  </si>
  <si>
    <t>145 Elegant 2.0 16V</t>
  </si>
  <si>
    <t>145 Quadrifoglio 2.0</t>
  </si>
  <si>
    <t>145 QV</t>
  </si>
  <si>
    <t>147 2.0 16V 148cv 4p Semi-Aut.</t>
  </si>
  <si>
    <t>147 C/ CL</t>
  </si>
  <si>
    <t>147 Furgão (todos)</t>
  </si>
  <si>
    <t>147 Pick-Up (todas )</t>
  </si>
  <si>
    <t>155</t>
  </si>
  <si>
    <t>155 Super</t>
  </si>
  <si>
    <t>156 2.5 V6 24V 190cv 4p Aut.</t>
  </si>
  <si>
    <t>156 Sport Wagon 2.0 16V</t>
  </si>
  <si>
    <t>156 SportWagon 2.5 V6 24V 190cv 4p Aut.</t>
  </si>
  <si>
    <t>156 TS/Sport/Elegant 2.0 16V</t>
  </si>
  <si>
    <t>164 3.0 V6</t>
  </si>
  <si>
    <t>164 Super V6 24V</t>
  </si>
  <si>
    <t>166 3.0 V6 24V</t>
  </si>
  <si>
    <t>180-D Pick-Up/Furgão 2.4 Diesel</t>
  </si>
  <si>
    <t>180-D Van 2.4 Diesel</t>
  </si>
  <si>
    <t>19 16S/ RT 16V</t>
  </si>
  <si>
    <t>19 RN</t>
  </si>
  <si>
    <t>19 RT 1.8/ 1.8i</t>
  </si>
  <si>
    <t>19 RT 1.8/ 1.8i Conv.</t>
  </si>
  <si>
    <t>190-E 2.3</t>
  </si>
  <si>
    <t>205 CJ Cabriolet</t>
  </si>
  <si>
    <t>205 CTi Cabriolet 1.4</t>
  </si>
  <si>
    <t>205 GTi 1.4</t>
  </si>
  <si>
    <t>205 XSi/ Junior 1.4 3p</t>
  </si>
  <si>
    <t>206 Allure 1.6 Flex 16V 3p</t>
  </si>
  <si>
    <t>206 Allure 1.6 Flex 16V 5p</t>
  </si>
  <si>
    <t>206 Automatic (feline)1.6 Flex 16V 5p</t>
  </si>
  <si>
    <t>206 CC 1.6 16v 2p</t>
  </si>
  <si>
    <t>206 Feline 1.4/ 1.4 Flex 8V 5p</t>
  </si>
  <si>
    <t>206 Holiday 1.4 8V 75cv 3p</t>
  </si>
  <si>
    <t>206 Holiday 1.4 8V 75cv 5p</t>
  </si>
  <si>
    <t>206 Holiday 1.6 Flex 16V 3p</t>
  </si>
  <si>
    <t>206 Holiday 1.6 Flex 16V 5p</t>
  </si>
  <si>
    <t>206 Moonlight 1.4 Flex 8V 3p</t>
  </si>
  <si>
    <t>206 Moonlight 1.4 Flex 8V 5p</t>
  </si>
  <si>
    <t>206 Passion 1.6</t>
  </si>
  <si>
    <t>206 Passion 1.6 16v 110cv 5p</t>
  </si>
  <si>
    <t>206 Presence 1.4/ 1.4 Flex 8V 3p</t>
  </si>
  <si>
    <t>206 Presence 1.4/ 1.4 Flex 8V 5p</t>
  </si>
  <si>
    <t>206 Rallye 1.6</t>
  </si>
  <si>
    <t>206 Rallye 1.6/ 1.6 Flex 16v 110cv 3p</t>
  </si>
  <si>
    <t>206 Select./Presence 1.6/1.6 Flex 16V 5p</t>
  </si>
  <si>
    <t>206 Selection 1.6 16V 110cv 3p</t>
  </si>
  <si>
    <t>206 Selection/ Sensation 1.0 16v 3p</t>
  </si>
  <si>
    <t>206 Selection/ Sensation 1.0 16v 5p</t>
  </si>
  <si>
    <t>206 Sensation 1.4 Flex 8V 3p</t>
  </si>
  <si>
    <t>206 Sensation 1.4 Flex 8V 5p</t>
  </si>
  <si>
    <t>206 Soleil 1.0 16v 5p</t>
  </si>
  <si>
    <t>206 Soleil 1.6 16v 110cv 5p</t>
  </si>
  <si>
    <t>206 Soleil 1.6 3p</t>
  </si>
  <si>
    <t>206 Soleil 1.6 5p</t>
  </si>
  <si>
    <t>206 Soleil/ Quiksilver 1.0 16v 3p</t>
  </si>
  <si>
    <t>206 Soleil/ Quiksilver 1.6 16v 110cv 3p</t>
  </si>
  <si>
    <t>206 SW Automatic (feline)1.6 Flex 16V 5p</t>
  </si>
  <si>
    <t>206 SW ESCAPADE 1.6 16v Flex 5p</t>
  </si>
  <si>
    <t>206 SW Feline 1.6/ 1.6 Flex 16V 5p</t>
  </si>
  <si>
    <t>206 SW Moonlight 1.4 Flex 8V 5p</t>
  </si>
  <si>
    <t>206 SW Presence 1.4/ 1.4 Flex 8V 5p</t>
  </si>
  <si>
    <t>206 SW Presence 1.6/1.6 Flex 16V 5p</t>
  </si>
  <si>
    <t>206 Techno 1.0 16V 70cv 5p</t>
  </si>
  <si>
    <t>206 Techno/ Feline 1.6/ 1.6 Flex 16V 5p</t>
  </si>
  <si>
    <t>207 QUIKSILVER 1.4 Flex 8V 3p</t>
  </si>
  <si>
    <t>207 QUIKSILVER 1.4 Flex 8V 5p</t>
  </si>
  <si>
    <t>207 QUIKSILVER 1.6 Flex 16V 5p</t>
  </si>
  <si>
    <t>207 Sed. Passion XR Sport 1.4 Flex 8V 4p</t>
  </si>
  <si>
    <t>207 Sedan Passion XR 1.4 Flex 8V 4p</t>
  </si>
  <si>
    <t>207 Sedan Passion XS 1.6 Flex 16V 4p</t>
  </si>
  <si>
    <t>207 Sedan Passion XS 1.6 Flex 16V 4p Aut</t>
  </si>
  <si>
    <t>207 SW ESCAPADE 1.6 16V Flex 5p</t>
  </si>
  <si>
    <t>207 SW XR 1.4 Flex 8V 5p</t>
  </si>
  <si>
    <t>207 SW XR Sport 1.4 Flex 8V 5p</t>
  </si>
  <si>
    <t>207 SW XS 1.6 Flex 16V 5p Aut.</t>
  </si>
  <si>
    <t>207 X-Line 1.4 Flex 8V 3p</t>
  </si>
  <si>
    <t>207 X-Line 1.4 Flex 8V 5p</t>
  </si>
  <si>
    <t>207 XR 1.4 Flex 8V 3p</t>
  </si>
  <si>
    <t>207 XR 1.4 Flex 8V 5p</t>
  </si>
  <si>
    <t>207 XR Sport 1.4 Flex 8V 3p</t>
  </si>
  <si>
    <t>207 XR Sport 1.4 Flex 8V 5p</t>
  </si>
  <si>
    <t>207 XS 1.6 Flex 16V 3p</t>
  </si>
  <si>
    <t>207 XS 1.6 Flex 16V 5p</t>
  </si>
  <si>
    <t>207 XS 1.6 Flex 16V 5p Aut.</t>
  </si>
  <si>
    <t>21 GTX 2.0</t>
  </si>
  <si>
    <t>21 Nevada GTX 2.2</t>
  </si>
  <si>
    <t>21 Nevada TXE 2.2</t>
  </si>
  <si>
    <t>21 TXE/ TXi 2.2</t>
  </si>
  <si>
    <t>2300 TI/TI-4</t>
  </si>
  <si>
    <t>230-E 2.3</t>
  </si>
  <si>
    <t>260-E 2.6</t>
  </si>
  <si>
    <t>300 C 3.5 V6 249cv</t>
  </si>
  <si>
    <t>300 C 3.6 V6 286cv Aut.</t>
  </si>
  <si>
    <t>300 C 5.7 V8 16V 340cv Aut.</t>
  </si>
  <si>
    <t>300 C SRT8 6.1 V8 16V 431cv Aut</t>
  </si>
  <si>
    <t>300 C Touring 5.7 V8 16V 340cv Aut.</t>
  </si>
  <si>
    <t>300 M 3.5</t>
  </si>
  <si>
    <t>3000 GT SL 3.0</t>
  </si>
  <si>
    <t>3000 GT VR-4</t>
  </si>
  <si>
    <t>3008 Allure 1.6 Turbo 16V 5p Aut.</t>
  </si>
  <si>
    <t>3008 Griffe 1.6 Turbo 16V 5p Aut.</t>
  </si>
  <si>
    <t>300-D 3.0 Diesel</t>
  </si>
  <si>
    <t>300-E 3.0</t>
  </si>
  <si>
    <t>300-SE 3.0</t>
  </si>
  <si>
    <t>300-SL 3.0</t>
  </si>
  <si>
    <t>300-TE Wagon 3.0</t>
  </si>
  <si>
    <t>306 Break Passion 1.8 16V</t>
  </si>
  <si>
    <t>306 Cabriolet 1.8/ Mi 16V</t>
  </si>
  <si>
    <t>306 Cabriolet 2.0</t>
  </si>
  <si>
    <t>306 GTi 2.0 16V</t>
  </si>
  <si>
    <t>306 Passion 1.8 16V</t>
  </si>
  <si>
    <t>306 Passion Sedan 1.8 16V</t>
  </si>
  <si>
    <t>306 Rallye 1.8 16V</t>
  </si>
  <si>
    <t>306 S16 2.0 3p</t>
  </si>
  <si>
    <t>306 Selection Hatch 1.8 16V</t>
  </si>
  <si>
    <t>306 Selection Sedan 1.8 16V</t>
  </si>
  <si>
    <t>306 Si/ SL 1.8</t>
  </si>
  <si>
    <t>306 Soleil 1.8 16V  4p</t>
  </si>
  <si>
    <t>306 Soleil 1.8 16V 2p</t>
  </si>
  <si>
    <t>306 Soleil Break 1.8 16V 5p</t>
  </si>
  <si>
    <t>306 Soleil Hatch 1.8 16V 5p</t>
  </si>
  <si>
    <t>306 SR</t>
  </si>
  <si>
    <t>306 XN 1.8</t>
  </si>
  <si>
    <t>306 XR 1.8 / XR Break 1.8 16V</t>
  </si>
  <si>
    <t>306 XS 1.6 3p/ ST 1.8i 4p</t>
  </si>
  <si>
    <t>306 XSi 2.0 3/5p</t>
  </si>
  <si>
    <t>307 CC 2.0 16V 138cv 2p Mec.</t>
  </si>
  <si>
    <t>307 CC 2.0 16V 2p Aut.</t>
  </si>
  <si>
    <t>307 Feline 2.0/ 2.0 Flex 16V 5p Mec</t>
  </si>
  <si>
    <t>307 Feline/Griff 2.0/Premi. 2.0 Flex 16V 5p Aut</t>
  </si>
  <si>
    <t>307 MILLESIM200 1.6 Flex 16V 5p</t>
  </si>
  <si>
    <t>307 Passion 1.6 16V 110cv 5p</t>
  </si>
  <si>
    <t>307 Passion 2.0 16V 138cv 5p</t>
  </si>
  <si>
    <t>307 Presence 2.0 Flex 16V 5p Aut.</t>
  </si>
  <si>
    <t>307 Rallye 1.6 16V 110cv 5p</t>
  </si>
  <si>
    <t>307 Rallye 2.0 16V 138cv 5p</t>
  </si>
  <si>
    <t>307 Rallye 2.0 16V 138cv 5p Aut</t>
  </si>
  <si>
    <t>307 Sed. Feline 2.0/ 2.0 Flex 16V 4p Mec</t>
  </si>
  <si>
    <t>307 Sed. Presence 1.6 Flex 16V 4p</t>
  </si>
  <si>
    <t>307 Sed. Presence 2.0 Flex 16V 5p Aut.</t>
  </si>
  <si>
    <t>307 Sed.Feline/Griff 2.0/2.0 Flex 4p Aut</t>
  </si>
  <si>
    <t>307 Soleil/ Presence 1.6/1.6 Flex 16V 5p</t>
  </si>
  <si>
    <t>307 SW 2.0 16V 138cv 5p Mec.</t>
  </si>
  <si>
    <t>307 SW 2.0 16V 5p Aut.</t>
  </si>
  <si>
    <t>307 SW Allure 2.0 16V 5p Aut.</t>
  </si>
  <si>
    <t>307 SW Allure 2.0 16V 5p Mec.</t>
  </si>
  <si>
    <t>307 SW Feline 2.0 16V 5p Aut.</t>
  </si>
  <si>
    <t>308 Active 1.6 Flex 16V 5p mec.</t>
  </si>
  <si>
    <t>308 Allure 1.6 Flex 16V 5p Mec.</t>
  </si>
  <si>
    <t>308 Allure 2.0 Flex 16V 5p Aut.</t>
  </si>
  <si>
    <t>308 Allure 2.0 Flex 16V 5p Mec.</t>
  </si>
  <si>
    <t>308 Feline 2.0 Flex 16V 5p Aut.</t>
  </si>
  <si>
    <t>316 (todas)</t>
  </si>
  <si>
    <t>318i Cabrio 1.8 16V</t>
  </si>
  <si>
    <t>318i/iA 1.8 16V</t>
  </si>
  <si>
    <t>318i/iA Compact 1.8 16V</t>
  </si>
  <si>
    <t>318iA 2.0 16V 136cv 5p</t>
  </si>
  <si>
    <t>318iS/ISA 1.9 16V</t>
  </si>
  <si>
    <t>318Ti Compact Mec</t>
  </si>
  <si>
    <t>318Ti/TiA Compact 1.9 16V</t>
  </si>
  <si>
    <t>320i</t>
  </si>
  <si>
    <t>320iA</t>
  </si>
  <si>
    <t>323Ci Coupê</t>
  </si>
  <si>
    <t>323CiA Coupê</t>
  </si>
  <si>
    <t>323i 2.5 24V</t>
  </si>
  <si>
    <t>323i Confort</t>
  </si>
  <si>
    <t>323i Sport</t>
  </si>
  <si>
    <t>323i Touring</t>
  </si>
  <si>
    <t>323i/iA Exclusive</t>
  </si>
  <si>
    <t>323iA 2.5 24V</t>
  </si>
  <si>
    <t>323iA Confort</t>
  </si>
  <si>
    <t>323iA Entry Sedan</t>
  </si>
  <si>
    <t>323iA Sport</t>
  </si>
  <si>
    <t>323iA Top Sedan</t>
  </si>
  <si>
    <t>323iA Touring</t>
  </si>
  <si>
    <t>323Ti Compact</t>
  </si>
  <si>
    <t>323Ti Compact Sport</t>
  </si>
  <si>
    <t>323TiA Compact Top</t>
  </si>
  <si>
    <t>325i</t>
  </si>
  <si>
    <t>325i/iA Cabrio</t>
  </si>
  <si>
    <t>325iA</t>
  </si>
  <si>
    <t>325iA 2.5 24V Protection</t>
  </si>
  <si>
    <t>325iA Coupé 2.5 24V 2p</t>
  </si>
  <si>
    <t>325iA Touring</t>
  </si>
  <si>
    <t>328i Exclusive 2.8 24V</t>
  </si>
  <si>
    <t>328i Touring/Sport</t>
  </si>
  <si>
    <t>328i/iA   ( modelo antigo )</t>
  </si>
  <si>
    <t>328i/iA (novo modelo)</t>
  </si>
  <si>
    <t>328i/iA Cabrio</t>
  </si>
  <si>
    <t>328iA Exclusive 2.8 24V</t>
  </si>
  <si>
    <t>328iA Touring/Sport</t>
  </si>
  <si>
    <t>330Ci Cabriolet</t>
  </si>
  <si>
    <t>330CiA Cabriolet</t>
  </si>
  <si>
    <t>330i MotorSport 3.0 24V 4p</t>
  </si>
  <si>
    <t>330iA Exclusive 3.0 24V 4p</t>
  </si>
  <si>
    <t>330iA MotorSport 4p</t>
  </si>
  <si>
    <t>330iA Top 4p</t>
  </si>
  <si>
    <t>335iA 3.0 24V 306cv</t>
  </si>
  <si>
    <t>335iA Cabriolet 3.0 24V 306cv</t>
  </si>
  <si>
    <t>348 GTS 3.4</t>
  </si>
  <si>
    <t>348 Spider 3.4</t>
  </si>
  <si>
    <t>348 TS/TB 3.4</t>
  </si>
  <si>
    <t>350Z 3.5 V6 280cv/ 312cv 2p</t>
  </si>
  <si>
    <t>355 Berlinetta</t>
  </si>
  <si>
    <t>355 Berlinetta F1</t>
  </si>
  <si>
    <t>355 GTS</t>
  </si>
  <si>
    <t>355 GTS F1</t>
  </si>
  <si>
    <t>355 GTS Spider</t>
  </si>
  <si>
    <t>355 GTS Targa</t>
  </si>
  <si>
    <t>355 Spider F1</t>
  </si>
  <si>
    <t>360 Challenge Stradale</t>
  </si>
  <si>
    <t>360 Modena</t>
  </si>
  <si>
    <t>360 Modena F1</t>
  </si>
  <si>
    <t>360 Spider 400cv</t>
  </si>
  <si>
    <t>360 Spider F1 400cv</t>
  </si>
  <si>
    <t>405 GLi/ GL 1.6</t>
  </si>
  <si>
    <t>405 GRi 1.8</t>
  </si>
  <si>
    <t>405 Mi 2.0 16V</t>
  </si>
  <si>
    <t>405 SRi 1.8</t>
  </si>
  <si>
    <t>405 SRi 2.0</t>
  </si>
  <si>
    <t>405 SRi Break</t>
  </si>
  <si>
    <t>405 STi</t>
  </si>
  <si>
    <t>406 Break 2.0 16V</t>
  </si>
  <si>
    <t>406 Break 3.0 V6 24V</t>
  </si>
  <si>
    <t>406 Break ST 2.0</t>
  </si>
  <si>
    <t>406 Cupê 3.0 24V Aut.</t>
  </si>
  <si>
    <t>406 Cupê 3.0 24V Mec.</t>
  </si>
  <si>
    <t>406 Familiale 2.0 16V Aut.</t>
  </si>
  <si>
    <t>406 Familiale 2.0 16V Mec.</t>
  </si>
  <si>
    <t>406 Sedan 2.0 Aut.</t>
  </si>
  <si>
    <t>406 Sedan 2.0 Mec.</t>
  </si>
  <si>
    <t>406 Sedan 3.0 V6 24V</t>
  </si>
  <si>
    <t>406 ST 2.0 16V  Mec</t>
  </si>
  <si>
    <t>406 ST/ SVA 2.0 16V Aut</t>
  </si>
  <si>
    <t>406 SV 2.0 16V</t>
  </si>
  <si>
    <t>406 SVA 3.0 24V</t>
  </si>
  <si>
    <t>406 SVE 3.0 24V</t>
  </si>
  <si>
    <t>407 Sed. Allure 2.0 16V 4p Aut.</t>
  </si>
  <si>
    <t>407 Sed. Feline 3.0 V6 211cv 4p Aut.</t>
  </si>
  <si>
    <t>407 Sed. Griffe 3.0 V6 211cv 4p Aut.</t>
  </si>
  <si>
    <t>407 Sedan 2.0 16V  138cv 4p Aut</t>
  </si>
  <si>
    <t>407 Sedan 3.0 V6 211cv 4p Aut</t>
  </si>
  <si>
    <t>407 SW 2.0 16V 5p Aut</t>
  </si>
  <si>
    <t>407 SW 3.0 V6 211cv 5p Aut</t>
  </si>
  <si>
    <t>407 SW Allure 2.0 16V 5p Aut.</t>
  </si>
  <si>
    <t>407 SW Feline 3.0 V6 211cv 5p Aut.</t>
  </si>
  <si>
    <t>408 Sedan Allure 2.0 Flex 16V 4p Aut.</t>
  </si>
  <si>
    <t>408 Sedan Allure 2.0 Flex 16V 4p Mec.</t>
  </si>
  <si>
    <t>408 Sedan Feline 2.0 Flex 16V 4p Aut.</t>
  </si>
  <si>
    <t>408 Sedan Griffe 1.6 Turbo 16V 4p Aut.</t>
  </si>
  <si>
    <t>408 Sedan Griffe 2.0 Flex 16V 4p Aut.</t>
  </si>
  <si>
    <t>440 Turbo 1.8</t>
  </si>
  <si>
    <t>456 GT</t>
  </si>
  <si>
    <t>456 GTA</t>
  </si>
  <si>
    <t>456 M-GT 5.5 V12</t>
  </si>
  <si>
    <t>460 GLT 2.0/ Turbo 1.8</t>
  </si>
  <si>
    <t>500 Cult 1.4 Flex 8V EVO Dualogic</t>
  </si>
  <si>
    <t>500 Cult 1.4 Flex 8V EVO Mec.</t>
  </si>
  <si>
    <t>500 Louge Air 1.4 16V Aut.</t>
  </si>
  <si>
    <t>500 LOUNGE 1.4 16V 100cv  Mec.</t>
  </si>
  <si>
    <t>500 LOUNGE 1.4 16V 100cv Dualogic</t>
  </si>
  <si>
    <t>500 SPORT 1.4 16V 100cv  Dualogic</t>
  </si>
  <si>
    <t>500 SPORT 1.4 16V 100cv Mec.</t>
  </si>
  <si>
    <t>500 Sport Air 1.4 16V Aut.</t>
  </si>
  <si>
    <t>500 Sport Air 1.4 16V Mec.</t>
  </si>
  <si>
    <t>500-E 5.0</t>
  </si>
  <si>
    <t>500-SEC/ SL</t>
  </si>
  <si>
    <t>500-SEL 5.0/ 5.6</t>
  </si>
  <si>
    <t>504 GD 2.3 Diesel</t>
  </si>
  <si>
    <t>504 GRD 2.3 Diesel</t>
  </si>
  <si>
    <t>505 SR/ SRi/ SRX</t>
  </si>
  <si>
    <t>520i 2.0 16V</t>
  </si>
  <si>
    <t>525i/iA</t>
  </si>
  <si>
    <t>525i/iA Touring</t>
  </si>
  <si>
    <t>528i/iA</t>
  </si>
  <si>
    <t>528IA High</t>
  </si>
  <si>
    <t>528IA Touring</t>
  </si>
  <si>
    <t>530i/iA</t>
  </si>
  <si>
    <t>530i/iA Touring</t>
  </si>
  <si>
    <t>535i/iA 3.5 24V</t>
  </si>
  <si>
    <t>535iA 3.0 24cv 306cv Bi-Turbo</t>
  </si>
  <si>
    <t>535iA GT 3.0 306cv Bi-Turbo</t>
  </si>
  <si>
    <t>540i</t>
  </si>
  <si>
    <t>540i/iA Touring</t>
  </si>
  <si>
    <t>540iA</t>
  </si>
  <si>
    <t>540iA MotorSport</t>
  </si>
  <si>
    <t>540iA Protection</t>
  </si>
  <si>
    <t>540iTA</t>
  </si>
  <si>
    <t>545iA 4.4 32V V8 333cv</t>
  </si>
  <si>
    <t>550 Maranello</t>
  </si>
  <si>
    <t>550iA 4.4 32V 407cv Bi-Turbo</t>
  </si>
  <si>
    <t>550iA 4.8 32V</t>
  </si>
  <si>
    <t>550iA Limited Sport Edition 4.8 32V</t>
  </si>
  <si>
    <t>550iA Security 4.8 32V</t>
  </si>
  <si>
    <t>560-SEL 5.6</t>
  </si>
  <si>
    <t>575M Maranello F1 V12 515cv</t>
  </si>
  <si>
    <t>605 SRi 3.0</t>
  </si>
  <si>
    <t>605 SRi/ SLi 2.0</t>
  </si>
  <si>
    <t>605 SV 3.0 Aut</t>
  </si>
  <si>
    <t>605 SV-3 3.0 V6 24V</t>
  </si>
  <si>
    <t>607 Sedan 3.0 V6</t>
  </si>
  <si>
    <t>612 Scaglietti F1 V12 540cv</t>
  </si>
  <si>
    <t>645Ci Cabriolet 4.4 V8 32V 333cv</t>
  </si>
  <si>
    <t>645iA 4.4 V8 32V 333cv</t>
  </si>
  <si>
    <t>650Ci Cabriolet 4.4 407cv Bi-Turbo</t>
  </si>
  <si>
    <t>650Ci Cabriolet 4.8 V8 32V 360cv</t>
  </si>
  <si>
    <t>650iA 4.8 V8 32V 360cv</t>
  </si>
  <si>
    <t>650iA Limited Sport  Edition 4.8 32V</t>
  </si>
  <si>
    <t>730i 3.0 32V</t>
  </si>
  <si>
    <t>730iA 3.0 32V</t>
  </si>
  <si>
    <t>735i/iA 3.5 32V</t>
  </si>
  <si>
    <t>740i</t>
  </si>
  <si>
    <t>740iA</t>
  </si>
  <si>
    <t>740iL/iLA Highline 4.4 32V</t>
  </si>
  <si>
    <t>740iLA Protection</t>
  </si>
  <si>
    <t>745iA 4.4 V8 32V 333cv</t>
  </si>
  <si>
    <t>750i</t>
  </si>
  <si>
    <t>750iA</t>
  </si>
  <si>
    <t>750iL Highline 5.4 24V</t>
  </si>
  <si>
    <t>750iLA 4.4 ActiveHybrid 7</t>
  </si>
  <si>
    <t>760iL 6.0 V12 445cv/544cv</t>
  </si>
  <si>
    <t>80 2.0</t>
  </si>
  <si>
    <t>80 2.0 Avant</t>
  </si>
  <si>
    <t>80 2.6/ 2.8</t>
  </si>
  <si>
    <t>80 2.6/2.8 Avant</t>
  </si>
  <si>
    <t>80 2.8 Cabriolet</t>
  </si>
  <si>
    <t>80 S2 Avant</t>
  </si>
  <si>
    <t>806 ST Turbo</t>
  </si>
  <si>
    <t>806 SV 2.0 Turbo</t>
  </si>
  <si>
    <t>807 2.0 16V 138cv 5p Aut</t>
  </si>
  <si>
    <t>840Ci</t>
  </si>
  <si>
    <t>840CiA</t>
  </si>
  <si>
    <t>850 GLE 2.5 20V</t>
  </si>
  <si>
    <t>850 GLE SW 20V</t>
  </si>
  <si>
    <t>850 GLT 2.5 20V</t>
  </si>
  <si>
    <t>850 GLT SW 2.5 20V</t>
  </si>
  <si>
    <t>850 R SW 2.3 Turbo</t>
  </si>
  <si>
    <t>850 Sedan</t>
  </si>
  <si>
    <t>850 T-5 SW 2.5 BI-Turbo/ 2.3 Turbo</t>
  </si>
  <si>
    <t>850 TURBO 20V/ R Turbo 2.3</t>
  </si>
  <si>
    <t>850Ci/CiA 5.0 24V</t>
  </si>
  <si>
    <t>850Ci/CiA 5.4 24V</t>
  </si>
  <si>
    <t>850CSi 5.6 24V</t>
  </si>
  <si>
    <t>850i 5.0 24V</t>
  </si>
  <si>
    <t>911 Carrera 4S Cabriolet-4 3.6/ 3.8</t>
  </si>
  <si>
    <t>911 Carrera 4S Coupé-4</t>
  </si>
  <si>
    <t>911 Carrera Cabriolet 3.4/ 3.6 Mec</t>
  </si>
  <si>
    <t>911 Carrera Cabriolet 3.4/ 3.6 Tiptronic</t>
  </si>
  <si>
    <t>911 Carrera Cabriolet-4 3.4 Mec</t>
  </si>
  <si>
    <t>911 Carrera Cabriolet-4 3.4 Tiptronic</t>
  </si>
  <si>
    <t>911 Carrera Coupé</t>
  </si>
  <si>
    <t>911 Carrera Coupé Black Edition 3.6 24V</t>
  </si>
  <si>
    <t>911 Carrera Coupé GTS 3.8 24V 408cv</t>
  </si>
  <si>
    <t>911 Carrera Coupé Tiptronic</t>
  </si>
  <si>
    <t>911 Carrera Coupé-4 3.4/ 3.6</t>
  </si>
  <si>
    <t>911 Carrera Coupé-4 3.4/ 3.6 Tiptronic</t>
  </si>
  <si>
    <t>911 Carrera Evo Cabriolet</t>
  </si>
  <si>
    <t>911 Carrera Evo Cabriolet-4</t>
  </si>
  <si>
    <t>911 Carrera Evo Coupé</t>
  </si>
  <si>
    <t>911 Carrera Evo Coupé-4</t>
  </si>
  <si>
    <t>911 Carrera GT3/ GT2 Street</t>
  </si>
  <si>
    <t>911 Carrera S Cabriolet 3.8 24V</t>
  </si>
  <si>
    <t>911 Carrera S Coupé 3.8 24V</t>
  </si>
  <si>
    <t>911 Targa 3.6</t>
  </si>
  <si>
    <t>911 Targa 4S</t>
  </si>
  <si>
    <t>911 Turbo Cabriolet 3.6/3.8</t>
  </si>
  <si>
    <t>911 Turbo Coupé 3.6 / 3.8</t>
  </si>
  <si>
    <t>911 Turbo S Cabriolet 3.6/3.8 24V</t>
  </si>
  <si>
    <t>911 Turbo S Coupé 3.6/3.8 24V</t>
  </si>
  <si>
    <t>928 GTS 5.4 32V</t>
  </si>
  <si>
    <t>940 Turbo/ SW Turbo 3.0</t>
  </si>
  <si>
    <t>960 Sedan</t>
  </si>
  <si>
    <t>968 Cabriolet 3.0</t>
  </si>
  <si>
    <t>968 Coupé 3.0 16V</t>
  </si>
  <si>
    <t>A1 1.4 TFSI 122cv S-Tronic 3p</t>
  </si>
  <si>
    <t>A-10 2.5/4.1</t>
  </si>
  <si>
    <t>A-10 De Luxe 2.5/4.1</t>
  </si>
  <si>
    <t>A-20 Custom Std. CD/ De Luxe CD</t>
  </si>
  <si>
    <t>A-20 Custom/ C-20 Luxe 4.1</t>
  </si>
  <si>
    <t>A-20 Custom/ C-20 S 4.1</t>
  </si>
  <si>
    <t>A3 1.6 3p</t>
  </si>
  <si>
    <t>A3 1.6 3p Aut</t>
  </si>
  <si>
    <t>A3 1.6 5p</t>
  </si>
  <si>
    <t>A3 1.6 5p Aut</t>
  </si>
  <si>
    <t>A3 1.6 8V 102cv 3p</t>
  </si>
  <si>
    <t>A3 1.8 3p</t>
  </si>
  <si>
    <t>A3 1.8 3p Aut.</t>
  </si>
  <si>
    <t>A3 1.8 5p Aut.</t>
  </si>
  <si>
    <t>A3 1.8 5p Mec.</t>
  </si>
  <si>
    <t>A3 1.8 Turbo 180cv 3p Aut./ Tip.</t>
  </si>
  <si>
    <t>A3 1.8 Turbo 180cv 3p Mec.</t>
  </si>
  <si>
    <t>A3 1.8 Turbo 180cv 5p Aut./ Tip.</t>
  </si>
  <si>
    <t>A3 1.8 Turbo 180cv 5p Mec.</t>
  </si>
  <si>
    <t>A3 1.8 Turbo 3p Aut.</t>
  </si>
  <si>
    <t>A3 1.8 Turbo 3p Mec.</t>
  </si>
  <si>
    <t>A3 1.8 Turbo 5p Aut.</t>
  </si>
  <si>
    <t>A3 1.8 Turbo 5p Mec.</t>
  </si>
  <si>
    <t>A3 Sport 2.0 16V Turbo FSI S Tronic</t>
  </si>
  <si>
    <t>A3 Sportback 1.6 8V 102cv 5p</t>
  </si>
  <si>
    <t>A3 Sportback 2.0 16V Turbo FSI Mec.</t>
  </si>
  <si>
    <t>A3 Sportback 2.0 16V Turbo FSI S-Tronic</t>
  </si>
  <si>
    <t>A4 1.8  Aut.</t>
  </si>
  <si>
    <t>A4 1.8  Mec.</t>
  </si>
  <si>
    <t>A4 1.8 Avant Aut.</t>
  </si>
  <si>
    <t>A4 1.8 Avant Mec.</t>
  </si>
  <si>
    <t>A4 1.8 Avant Turbo Mec.</t>
  </si>
  <si>
    <t>A4 1.8 Avant Turbo Tip./ Multitronic</t>
  </si>
  <si>
    <t>A4 1.8 Tip./ Multitronic Turbo</t>
  </si>
  <si>
    <t>A4 1.8 Turbo</t>
  </si>
  <si>
    <t>A4 2.0 16V TB FSI 183/180cv Multitronic</t>
  </si>
  <si>
    <t>A4 2.0 16V TB FSI 200/ 214cv Multitronic</t>
  </si>
  <si>
    <t>A4 2.0 20V 130cv Multitronic 4p</t>
  </si>
  <si>
    <t>A4 2.0 Avant TB FSI 183/180cv Multitroni</t>
  </si>
  <si>
    <t>A4 2.0 Avant TB FSI 200/214cv Multitron.</t>
  </si>
  <si>
    <t>A4 2.4 30V Avant Mec</t>
  </si>
  <si>
    <t>A4 2.4 30V Avant Tip./Multitronic</t>
  </si>
  <si>
    <t>A4 2.4 30V Mec</t>
  </si>
  <si>
    <t>A4 2.4 30V Tip./Multitronic</t>
  </si>
  <si>
    <t>A4 2.4 Avant V6 30V Quattro Mec</t>
  </si>
  <si>
    <t>A4 2.4 Avant V6 30V Quattro Tiptronic</t>
  </si>
  <si>
    <t>A4 2.4 V6 30V Quattro Mec</t>
  </si>
  <si>
    <t>A4 2.4 V6 30V Quattro Tiptronic</t>
  </si>
  <si>
    <t>A4 2.8</t>
  </si>
  <si>
    <t>A4 2.8 30V  Tiptronic/ Aut.</t>
  </si>
  <si>
    <t>A4 2.8 30V Mec</t>
  </si>
  <si>
    <t>A4 2.8 Avant V6 12V</t>
  </si>
  <si>
    <t>A4 2.8 Avant V6 30V Mec.</t>
  </si>
  <si>
    <t>A4 2.8 Avant V6 30V Quattro Mec.</t>
  </si>
  <si>
    <t>A4 2.8 Avant V6 30V Quattro Tiptronic</t>
  </si>
  <si>
    <t>A4 2.8 Avant V6 30V Tiptronic</t>
  </si>
  <si>
    <t>A4 2.8 V6 30V  Quattro Tiptronic</t>
  </si>
  <si>
    <t>A4 2.8 V6 30V Quattro Mec</t>
  </si>
  <si>
    <t>A4 3.0 30V 218cv Multitronic 4p</t>
  </si>
  <si>
    <t>A4 3.0 30V 218cv Quattro Tiptron./Aut 4p</t>
  </si>
  <si>
    <t>A4 3.0 Avant 30V 218cv Multitronic 5p</t>
  </si>
  <si>
    <t>A4 3.0 Avant 30V 218cv Quattro Tiptronic</t>
  </si>
  <si>
    <t>A4 3.0 Cabriolet 30V 218cv Multitronic</t>
  </si>
  <si>
    <t>A4 3.2 FSI 24V 255cv Multitronic</t>
  </si>
  <si>
    <t>A4 3.2 FSI 24V 269cv Quattro Tiptronic</t>
  </si>
  <si>
    <t>A4 3.2 FSI Avant 24V 255cv Multitronic</t>
  </si>
  <si>
    <t>A4 3.2 FSI Avant 24V Quattro S Tronic</t>
  </si>
  <si>
    <t>A4 3.2 FSI Cabriolet 24V 255cv Multitron</t>
  </si>
  <si>
    <t>A5 3.2 FSI 24V 269cv Multitronic</t>
  </si>
  <si>
    <t>A5 3.2 FSI V6 24V 269cv Quattro Tiptroni</t>
  </si>
  <si>
    <t>A5 Sportback 2.0 16V TB FSI Multitronic</t>
  </si>
  <si>
    <t>A6 2.4 30V Mec</t>
  </si>
  <si>
    <t>A6 2.4 30V Tip./Multitronic</t>
  </si>
  <si>
    <t>A6 2.4 Avant 30V Mec.</t>
  </si>
  <si>
    <t>A6 2.4 Avant 30V Tip./ Multitronic</t>
  </si>
  <si>
    <t>A6 2.4 Avant V6 30V Quattro Mec.</t>
  </si>
  <si>
    <t>A6 2.4 Avant V6 30V Quattro Tiptronic</t>
  </si>
  <si>
    <t>A6 2.4 V6 30V Quattro Mec</t>
  </si>
  <si>
    <t>A6 2.4 V6 30V Quattro Tiptronic</t>
  </si>
  <si>
    <t>A6 2.7 30V Avant Tiptronic</t>
  </si>
  <si>
    <t>A6 2.7 30V Mec.</t>
  </si>
  <si>
    <t>A6 2.7 Avant Quattro Tiptronic</t>
  </si>
  <si>
    <t>A6 2.7 Quattro Tiptronic</t>
  </si>
  <si>
    <t>A6 2.8</t>
  </si>
  <si>
    <t>A6 2.8 30V Mec</t>
  </si>
  <si>
    <t>A6 2.8 30V Tiptronic</t>
  </si>
  <si>
    <t>A6 2.8 Avant</t>
  </si>
  <si>
    <t>A6 2.8 Avant 30V Mec</t>
  </si>
  <si>
    <t>A6 2.8 Avant 30V Tiptronic</t>
  </si>
  <si>
    <t>A6 2.8 Avant V6 30V Quattro Mec</t>
  </si>
  <si>
    <t>A6 2.8 Avant V6 30V Quattro Tiptronic</t>
  </si>
  <si>
    <t>A6 2.8 V6 30V Quattro Mec</t>
  </si>
  <si>
    <t>A6 2.8 V6 30V Quattro Tiptronic</t>
  </si>
  <si>
    <t>A6 3.0 Avant V6 30V 218cv Multitronic 5p</t>
  </si>
  <si>
    <t>A6 3.0 Avant. TB FSI V6 Quattro Tip. 5p</t>
  </si>
  <si>
    <t>A6 3.0 TB FSI V6 Quattro Tiptronic</t>
  </si>
  <si>
    <t>A6 3.0 V6 30V 218cv Multitronic 4p</t>
  </si>
  <si>
    <t>A6 3.2 FSI 24V 255cv Multitronic</t>
  </si>
  <si>
    <t>A6 4.2 Avant Quattro Tiptronic</t>
  </si>
  <si>
    <t>A6 4.2 Quattro Tiptronic</t>
  </si>
  <si>
    <t>A7 Sportback 3.0 TFSI Quattro S Tronic</t>
  </si>
  <si>
    <t>A8 4.2 Quatto Tiptronic</t>
  </si>
  <si>
    <t>A8 4.2 V8 32V Tiptronic</t>
  </si>
  <si>
    <t>A8 6.0 W12 48V 450cv Quattro Tiptronic</t>
  </si>
  <si>
    <t>A8 6.3 W12 48V 500cv Quattro Tiptronic</t>
  </si>
  <si>
    <t>Accent GLS 1.5 12/16V Aut.</t>
  </si>
  <si>
    <t>Accent GLS 1.5 12/16V Mec.</t>
  </si>
  <si>
    <t>Accent GS 3p Mec</t>
  </si>
  <si>
    <t>Accent L/ LR 1.5 2/4p</t>
  </si>
  <si>
    <t>Accent LS 4p</t>
  </si>
  <si>
    <t>Accord Coupe EX</t>
  </si>
  <si>
    <t>Accord Sedã EX 2.0 16V 156cv Aut.</t>
  </si>
  <si>
    <t>Accord Sedã EX 2.4/ 2.3/ 2.2 16V 158cv</t>
  </si>
  <si>
    <t>Accord Sedã EX 2.7/ 3.0 24V</t>
  </si>
  <si>
    <t>Accord Sedã EX 3.5 V6 24V</t>
  </si>
  <si>
    <t>Accord Sedã EXR</t>
  </si>
  <si>
    <t>Accord Sedã LX  2.2/ 2.4 16V 158cv</t>
  </si>
  <si>
    <t>Accord Sedã LX 2.0 16V 150cv/ 156cv Aut.</t>
  </si>
  <si>
    <t>Accord SW EX</t>
  </si>
  <si>
    <t>Accord SW LX</t>
  </si>
  <si>
    <t>Aerostar Mini-Van 3.8</t>
  </si>
  <si>
    <t>AGILE LT 1.4 MPFI 8V FlexPower 5p</t>
  </si>
  <si>
    <t>AGILE LTZ 1.4 MPFI 8V FlexPower 5p</t>
  </si>
  <si>
    <t>AGILE LTZ WI-FI 1.4 8V FlexPower 5p</t>
  </si>
  <si>
    <t>AIRCROSS Exclusive 1.6 Flex 16V 5p Aut.</t>
  </si>
  <si>
    <t>AIRCROSS Exclusive 1.6 Flex 16V 5p Mec.</t>
  </si>
  <si>
    <t>AIRCROSS GL 1.6 Flex 16V 5p Mec.</t>
  </si>
  <si>
    <t>AIRCROSS GLX 1.6 Flex 16V 5p Aut.</t>
  </si>
  <si>
    <t>AIRCROSS GLX 1.6 Flex 16V 5p Mec.</t>
  </si>
  <si>
    <t>Airtrek 2.0 16V TB-IC 202cv 4x4 5p</t>
  </si>
  <si>
    <t>Airtrek 2.4 16V 163cv/ 136cv 4x4 5p Aut.</t>
  </si>
  <si>
    <t>Allroad 2.7 30V Quatro Turbo Tiptronic</t>
  </si>
  <si>
    <t>Altima GXE 2.4 16V</t>
  </si>
  <si>
    <t>Altima SE 2.4 16V</t>
  </si>
  <si>
    <t>AM-825 Luxo 4.0 Diesel</t>
  </si>
  <si>
    <t>AM-825 Super Luxo 4.0 Diesel</t>
  </si>
  <si>
    <t>AMAROK CD 2.0 16V TDI 4x2 Diesel</t>
  </si>
  <si>
    <t>AMAROK CD 2.0 16V TDI 4x4 Diesel</t>
  </si>
  <si>
    <t>AMAROK CS 2.0 16V TDI 4x2 Diesel</t>
  </si>
  <si>
    <t>AMAROK CS 2.0 16V TDI 4x4 Diesel</t>
  </si>
  <si>
    <t>AMAROK High.CD 2.0 16V TDI 4x4 Dies. Aut</t>
  </si>
  <si>
    <t>AMAROK Highline CD 2.0 16V TDI 4x4 Dies.</t>
  </si>
  <si>
    <t>AMAROK SE CD 2.0 16V TDI 4x4 Diesel</t>
  </si>
  <si>
    <t>AMAROK Trendline CD 2.0 16V TDI 4x4 Dies</t>
  </si>
  <si>
    <t>Apolo GL 1.8</t>
  </si>
  <si>
    <t>Apolo GLS/ Vip 1.8</t>
  </si>
  <si>
    <t>Aspire 1.3</t>
  </si>
  <si>
    <t>Astra 2.0 8V/ CD 2.0 8V Hatchback 5p Aut</t>
  </si>
  <si>
    <t>Astra 2.0 8V/ CD 2.0 8V Hatchback 5p Mec</t>
  </si>
  <si>
    <t>Astra 2.0/ CD 2.0 8V 3p Aut.</t>
  </si>
  <si>
    <t>Astra 2.0/ CD/ GLS 2.0 MPFI 16V 3p</t>
  </si>
  <si>
    <t>Astra 2.0/ CD/ Sunny/ GLS 2.0 8V 3p</t>
  </si>
  <si>
    <t>Astra 500 Sedan 2.0 MPFI 16V 4p</t>
  </si>
  <si>
    <t>Astra Advant. 2.0 MPFI 8V FlexP. 5p Aut.</t>
  </si>
  <si>
    <t>Astra Advantage 2.0 MPFI 8V FlexPower 5p</t>
  </si>
  <si>
    <t>Astra Advantage 2.0 MPFI FlexPower 8V 3p</t>
  </si>
  <si>
    <t>Astra Comfort 2.0 MPFI FlexPower 8V 3p</t>
  </si>
  <si>
    <t>Astra Comfort 2.0 MPFI FlexPower 8V 5p</t>
  </si>
  <si>
    <t>Astra Eleg. 2.0 MPFI FlexPower 8V 5p Aut</t>
  </si>
  <si>
    <t>Astra Elegance 2.0 MPFI FlexPower 8V 3p</t>
  </si>
  <si>
    <t>Astra Elegance 2.0 MPFI FlexPower 8V 5p</t>
  </si>
  <si>
    <t>Astra Elite 2.0 MPFI Flex Pow. 8V 5p Aut</t>
  </si>
  <si>
    <t>Astra Elite 2.0 MPFI FlexPower 8V 5p Mec</t>
  </si>
  <si>
    <t>Astra GL 1.8 MPFI 3p</t>
  </si>
  <si>
    <t>Astra GL Milenium 1.8 MPFI 4p</t>
  </si>
  <si>
    <t>Astra GLS 2.0 MPFI</t>
  </si>
  <si>
    <t>Astra GLS 2.0 MPFI SW</t>
  </si>
  <si>
    <t>Astra GSi 2.0 16v 136cv Hatchback 5p</t>
  </si>
  <si>
    <t>Astra S.Sport 2.0 F.Pow. 5p/Sport 2.0 3p</t>
  </si>
  <si>
    <t>Astra Sed. Advant. 2.0 8V MPFI FlexP. 4p</t>
  </si>
  <si>
    <t>Astra Sed.Advant. 2.0 8V MPFI FlexP. Aut</t>
  </si>
  <si>
    <t>Astra Sed.Comf. 2.0 MPFI FlexPower 8V 4p</t>
  </si>
  <si>
    <t>Astra Sed.Comf.2.0 MPFI MultiPower 8V 4p</t>
  </si>
  <si>
    <t>Astra Sed.Eleg. 2.0 MPFI FlexP.8V 4p Aut</t>
  </si>
  <si>
    <t>Astra Sed.Eleg.2.0 MPFI FlexPower 8V 4p</t>
  </si>
  <si>
    <t>Astra Sed.Eleg.2.0 MPFI MultiPower 8V 4p</t>
  </si>
  <si>
    <t>Astra Sed.Elite 2.0 MPFI FlexP.8V 4p Aut</t>
  </si>
  <si>
    <t>Astra Sed.Elite 2.0 MPFI FlexPower 8V 4p</t>
  </si>
  <si>
    <t>Astra Sedan 1.8 MPFI 8V 4p (taxi)</t>
  </si>
  <si>
    <t>Astra Sedan 2.0/ CD 2.0 MPFI 8V 4p Aut.</t>
  </si>
  <si>
    <t>Astra Sedan 2.0/CD/ Expres.GLS 2.0 8V 4p</t>
  </si>
  <si>
    <t>Astra Sedan 2.0/CD/ GLS/ Adv. 2.0 16V 4p</t>
  </si>
  <si>
    <t>Astra Sedan Comfort 1.8 MPFI 8V 4p</t>
  </si>
  <si>
    <t>Astra Sedan/ Astra GL Sedan 1.8 MPFI 4p</t>
  </si>
  <si>
    <t>ASX 2.0 16V 160cv Aut.</t>
  </si>
  <si>
    <t>ASX 2.0 16V 160cv Mec.</t>
  </si>
  <si>
    <t>ASX 2.0 16V 4x4 160cv Aut.</t>
  </si>
  <si>
    <t>Atos Prime GL 1.0 Mec</t>
  </si>
  <si>
    <t>Atos Prime GLS 1.0 Aut.</t>
  </si>
  <si>
    <t>Atos Prime GLS 1.0 Mec.</t>
  </si>
  <si>
    <t>Atos Prime GLS 1.0 Semi-Aut.</t>
  </si>
  <si>
    <t>Avalon XLS 3.0</t>
  </si>
  <si>
    <t>Avant RS2</t>
  </si>
  <si>
    <t>Avenger ES 2.0/2.5 16V</t>
  </si>
  <si>
    <t>AX 6.5D Turbo Diesel</t>
  </si>
  <si>
    <t>AX GTi</t>
  </si>
  <si>
    <t>AZERA 3.0 V6 24V 4p Aut.</t>
  </si>
  <si>
    <t>AZERA GLS 3.3 V6 24V 4p Aut.</t>
  </si>
  <si>
    <t>Baleno 1.6 16V Aut.</t>
  </si>
  <si>
    <t>Baleno 1.6 16V Mec.</t>
  </si>
  <si>
    <t>Baleno Wagon 1.6 16V Aut.</t>
  </si>
  <si>
    <t>Band. Jipe 4x4 Sport 3.7 Diesel</t>
  </si>
  <si>
    <t>Band.Jipe Cap.de Aço Chas. Curto Diesel</t>
  </si>
  <si>
    <t>Band.Jipe Cap.de Aço Chas. Longo Diesel</t>
  </si>
  <si>
    <t>Band.Jipe Capota de Lona Diesel</t>
  </si>
  <si>
    <t>Band.Picape CD 2p Chassi Longo Diesel</t>
  </si>
  <si>
    <t>Band.Picape CD 4p Chassi Longo Diesel</t>
  </si>
  <si>
    <t>Band.Picape Chassi Curto Diesel</t>
  </si>
  <si>
    <t>Band.Picape Chassi Longo Diesel</t>
  </si>
  <si>
    <t>Belina GL 1.8 / 1.6</t>
  </si>
  <si>
    <t>Belina L 1.8/ 1.6</t>
  </si>
  <si>
    <t>Berlingo MultSpace GLX 1.6 16V 110cv 4p</t>
  </si>
  <si>
    <t>Berlingo MultSpace GLX 1.8i 3p</t>
  </si>
  <si>
    <t>Berlingo MultSpace GLX 1.8i 4p</t>
  </si>
  <si>
    <t>Besta EST 2.7 Diesel (12lug.)</t>
  </si>
  <si>
    <t>Besta EST Full 2.7 Diesel (12lug.)</t>
  </si>
  <si>
    <t>Besta Furgão 2.2 Diesel</t>
  </si>
  <si>
    <t>Besta Furgão 2.7 Diesel</t>
  </si>
  <si>
    <t>Besta Furgão Grand 3.0 Diesel</t>
  </si>
  <si>
    <t>Besta GS 2.7 8V 12L Diesel</t>
  </si>
  <si>
    <t>Besta GS Full 2.7 Diesel</t>
  </si>
  <si>
    <t>Besta GS Grand 3.0 8V 16L Diesel</t>
  </si>
  <si>
    <t>Besta ST 2.2 Diesel (12lug.)</t>
  </si>
  <si>
    <t>Blazer Jimmy 4.3 V6</t>
  </si>
  <si>
    <t>Blazer S-10 4.3 V6</t>
  </si>
  <si>
    <t>Blazer SS-10 4.3 V6</t>
  </si>
  <si>
    <t>Bonanza S / Luxe 4.0 Diesel Turbo</t>
  </si>
  <si>
    <t>Bonanza S / Luxe 4.1</t>
  </si>
  <si>
    <t>Bongo K-2400 2.4 Diesel</t>
  </si>
  <si>
    <t>Bongo K-2500 2.5 4x2 TB Diesel</t>
  </si>
  <si>
    <t>Bongo K-2700 2.7 4x2/4x4 Diesel</t>
  </si>
  <si>
    <t>Bongo K-2700 2.7 4x4 Basculante Diesel</t>
  </si>
  <si>
    <t>Bongo K-2700 2.7 4x4 CD Diesel</t>
  </si>
  <si>
    <t>Bongo K-3500/K-3600/110 3.6 Diesel</t>
  </si>
  <si>
    <t>Bora 2.0 8v Comfortline Aut.</t>
  </si>
  <si>
    <t>Bora 2.0 8v Comfortline Mec.</t>
  </si>
  <si>
    <t>Bora 2.0/ 2.0 Flex 8v Aut.</t>
  </si>
  <si>
    <t>Bora 2.0/ 2.0 Flex 8v Mec.</t>
  </si>
  <si>
    <t>Boxer 2.3 Furg.TB Dies. Curto/Médio</t>
  </si>
  <si>
    <t>Boxer 2.3 Furg.TB Dies. Méd/ LongoT.Alto</t>
  </si>
  <si>
    <t>Boxer 2.3 LH Executive 16L TB Diesel</t>
  </si>
  <si>
    <t>Boxer 2.3 Minibus 16L TB Diesel.</t>
  </si>
  <si>
    <t>Boxer 2.5 Diesel</t>
  </si>
  <si>
    <t>Boxer 2.8 10Lug. Diesel</t>
  </si>
  <si>
    <t>Boxer 2.8 15L/16L Dies./TB Diesel</t>
  </si>
  <si>
    <t>Boxer 2.8 Furg. TB Dies. Méd/LongoT.Alto</t>
  </si>
  <si>
    <t>Boxer 2.8 Furgão Dies/ TB Dies.curto/méd</t>
  </si>
  <si>
    <t>Boxster  2.9 255cv</t>
  </si>
  <si>
    <t>Boxster Mec.</t>
  </si>
  <si>
    <t>Boxster S</t>
  </si>
  <si>
    <t>Boxster S 3.4 310cv</t>
  </si>
  <si>
    <t>Boxster S Tiptronic</t>
  </si>
  <si>
    <t>Boxster Spyder 3.4 320cv</t>
  </si>
  <si>
    <t>Boxster Tiptronic</t>
  </si>
  <si>
    <t>Brasinca Blazer CD 4.0 Diesel</t>
  </si>
  <si>
    <t>Brasinca Blazer CD 4.1</t>
  </si>
  <si>
    <t>Brava ELX  1.6 16V 4p</t>
  </si>
  <si>
    <t>Brava HGT 1.8 mpi 16V  4p</t>
  </si>
  <si>
    <t>Brava SX 1.6 16V 4p</t>
  </si>
  <si>
    <t>Bravo ABSOLUTE 1.8 Flex 16V 5p</t>
  </si>
  <si>
    <t>Bravo ABSOLUTE Dualogic 1.8 Flex 16V 5p</t>
  </si>
  <si>
    <t>Bravo ESSENCE 1.8 Flex 16V 5p</t>
  </si>
  <si>
    <t>Bravo ESSENCE Dualogic 1.8 Flex 16V 5p</t>
  </si>
  <si>
    <t>Bravo SX 1.6</t>
  </si>
  <si>
    <t>Bravo T-JET 1.4 16V Turbo 5p</t>
  </si>
  <si>
    <t>Buggy 2000W 1.8 8V</t>
  </si>
  <si>
    <t>Buggy Off Road 1.8 8V</t>
  </si>
  <si>
    <t>Buggy Plus 1.6 8V</t>
  </si>
  <si>
    <t>Buggy Vip 1.6 8V Total Flex</t>
  </si>
  <si>
    <t>Buggy Vip 1.8 8V</t>
  </si>
  <si>
    <t>BX 1.6S 16V</t>
  </si>
  <si>
    <t>BX GTi 1.9</t>
  </si>
  <si>
    <t>C-10 2.5/4.1</t>
  </si>
  <si>
    <t>C-10 CD 2.5/ 4.1</t>
  </si>
  <si>
    <t>C-10 De Luxe 2.5/4.1</t>
  </si>
  <si>
    <t>C-10 De Luxe CD 2.5/ 4.1</t>
  </si>
  <si>
    <t>C-180 CGI Classic 1.8 16V 156cv Aut.</t>
  </si>
  <si>
    <t>C-180 CGI Coupe 1.8 16V 156cv Aut.</t>
  </si>
  <si>
    <t>C-180 Classic/Classic Plus/Elegance</t>
  </si>
  <si>
    <t>C-180 Kompressor Classic 1.6 16V Aut.</t>
  </si>
  <si>
    <t>C-180 Kompressor Classic 1.8 16V 143cv</t>
  </si>
  <si>
    <t>C-20 Custom De Luxe 4.1</t>
  </si>
  <si>
    <t>C-20 Custom De Luxe CD 4.1</t>
  </si>
  <si>
    <t>C-20 Custom Std. 4.1</t>
  </si>
  <si>
    <t>C-20 Custom Std. CD 4.1</t>
  </si>
  <si>
    <t>C-200 CGI Avantgarde 1.8 16V 184cv Aut.</t>
  </si>
  <si>
    <t>C-200 CGI Sport 1.8 16V 184cv Aut.</t>
  </si>
  <si>
    <t>C-200 CGI Touring Avantgarde 1.8 16V Aut</t>
  </si>
  <si>
    <t>C-200 Classic/Sport</t>
  </si>
  <si>
    <t>C-200 Kompressor 2.0 V6 16v 4p Aut.</t>
  </si>
  <si>
    <t>C-200 Kompressor Avant.1.8 16V Aut</t>
  </si>
  <si>
    <t>C-200 Kompressor Classic 1.8 16V Aut.</t>
  </si>
  <si>
    <t>C-200 Sportcoupé Komp. 2.0 16V 163cv Aut</t>
  </si>
  <si>
    <t>C-200 Touring Komp. 2.0 16V 163cv 5p Aut</t>
  </si>
  <si>
    <t>C-200 Touring Komp. Avant. 1.8 16V Aut.</t>
  </si>
  <si>
    <t>C-220 Classic/Elegance/Sport</t>
  </si>
  <si>
    <t>C-230 Avantgarde 2.5 V6 24V 204cv Aut</t>
  </si>
  <si>
    <t>C-230 Komp. Sportcoupé 2.3 16V 197cv Aut</t>
  </si>
  <si>
    <t>C-230 Kompressor Avantgarde</t>
  </si>
  <si>
    <t>C-230 Sport/ Eleg./Touring Eleg.Plus 2.3</t>
  </si>
  <si>
    <t>C-230 Touring Avant. 2.5 24V 204cv Aut.</t>
  </si>
  <si>
    <t>C-230 Touring Kompressor</t>
  </si>
  <si>
    <t>C-240 AvantGarde 2.4/ 2.6 4p</t>
  </si>
  <si>
    <t>C-240 Classic</t>
  </si>
  <si>
    <t>C-240 Elegance 2.4</t>
  </si>
  <si>
    <t>C-240 Elegance 2.4 V6 24v 4p Aut.</t>
  </si>
  <si>
    <t>C-250 CGI Sport 1.8 16V Aut.</t>
  </si>
  <si>
    <t>C-280 Avantgarde 3.0 V6 231cv Aut.</t>
  </si>
  <si>
    <t>C-280 Classic/Sport</t>
  </si>
  <si>
    <t>C-280 Elegance</t>
  </si>
  <si>
    <t>C-280 Touring</t>
  </si>
  <si>
    <t>C3 Excl./Excl.Solar./Sonora 1.6 Flex Aut</t>
  </si>
  <si>
    <t>C3 Exclus./Excl.Solaris 1.6 Flex 16V Mec</t>
  </si>
  <si>
    <t>C3 Exclusive 1.4 Flex 8V 5p</t>
  </si>
  <si>
    <t>C3 GLX 1.4/ GLX Sonora 1.4 Flex 8V 5p</t>
  </si>
  <si>
    <t>C3 GLX 1.6 Flex 16V 5p  Aut.</t>
  </si>
  <si>
    <t>C3 GLX 1.6/ 1.6 Flex 16V 5p</t>
  </si>
  <si>
    <t>C3 Ocimar Versolato 1.6 16V 110cv 5p</t>
  </si>
  <si>
    <t>C3 Picasso Exclusive 1.6 Flex 16V 5p Aut.</t>
  </si>
  <si>
    <t>C3 Picasso Exclusive 1.6 Flex 16V 5p Mec</t>
  </si>
  <si>
    <t>C3 Picasso GL 1.6 Flex 16V 5p Mec.</t>
  </si>
  <si>
    <t>C3 Picasso GLX 1.6 Flex 16V 5p Aut.</t>
  </si>
  <si>
    <t>C3 Picasso GLX 1.6 Flex 16V 5p Mec.</t>
  </si>
  <si>
    <t>C3 XTR 1.4 Flex 8V 5p</t>
  </si>
  <si>
    <t>C3 XTR 1.6 Flex 16V 5p</t>
  </si>
  <si>
    <t>C30 2.0 145cv</t>
  </si>
  <si>
    <t>C30 2.4 170cv Aut</t>
  </si>
  <si>
    <t>C30 T-5 2.5 220/ 230cv Aut.</t>
  </si>
  <si>
    <t>C30 T-5 2.5 230cv Mec.</t>
  </si>
  <si>
    <t>C30 T-5 R-DESIGN 2.5 230cv Aut.</t>
  </si>
  <si>
    <t>C-300 Avantgarde 3.0 V6 24V 231cv Aut.</t>
  </si>
  <si>
    <t>C-300 Sport 3.0 V6 231cv Aut.</t>
  </si>
  <si>
    <t>C-320 AvantGarde 3.2 V6 24v 4p Aut.</t>
  </si>
  <si>
    <t>C-320 Elegance 3.2 V6 24v 4p Aut.</t>
  </si>
  <si>
    <t>C-320 Touring 3.2 V6 18v 4p Aut.</t>
  </si>
  <si>
    <t>C-350 Avantgarde/ Elegance 3.5 V6 272cv</t>
  </si>
  <si>
    <t>C-350 CGI Sport 3.5 306cv Aut.</t>
  </si>
  <si>
    <t>C-350 Sport 3.5 V6 272cv</t>
  </si>
  <si>
    <t>C-350 Sportcoupé 3.5 24V  272cv</t>
  </si>
  <si>
    <t>C-350 Touring AvantGarde 3.5 24V 272cv</t>
  </si>
  <si>
    <t>C-36 AMG</t>
  </si>
  <si>
    <t>C4 Exclusive 2.0 Flex 16V 5p Aut.</t>
  </si>
  <si>
    <t>C4 Exclusive 2.0 Flex 16V 5p Mec.</t>
  </si>
  <si>
    <t>C4 GLX 1.6 Flex 16V 5p mec.</t>
  </si>
  <si>
    <t>C4 GLX 2.0 Flex 16V 5p Aut.</t>
  </si>
  <si>
    <t>C4 GLX 2.0 Flex 16V 5p Mec.</t>
  </si>
  <si>
    <t>C4 PAL.Excl/Excl(Tech.) 2.0/2.0 Flex Aut</t>
  </si>
  <si>
    <t>C4 PALLAS Exclusive 2.0/2.0 Flex 16V Mec</t>
  </si>
  <si>
    <t>C4 PALLAS GLX 2.0/ 2.0 Flex Aut.</t>
  </si>
  <si>
    <t>C4 PALLAS GLX 2.0/2.0 Flex 16V Mec.</t>
  </si>
  <si>
    <t>C4 Picasso 2.0 16V 143cv Aut.</t>
  </si>
  <si>
    <t>C4 Picasso Grand 2.0 16V 143cv Aut</t>
  </si>
  <si>
    <t>C4 VTR 2.0 16V 143cv</t>
  </si>
  <si>
    <t>C-43 AMG</t>
  </si>
  <si>
    <t>C5 3.0 24V 210cv 4p Aut.</t>
  </si>
  <si>
    <t>C5 Exclusive 2.0 16V 138cv 4p Mec.</t>
  </si>
  <si>
    <t>C5 Exclusive 2.0 16V 4p Aut.</t>
  </si>
  <si>
    <t>C5 Exclusive Break 2.0 16V 138cv 5p Mec.</t>
  </si>
  <si>
    <t>C5 Exclusive Break 2.0 16V Aut.</t>
  </si>
  <si>
    <t>C5 Tourer Exclusive 2.0 16V 5p Aut.</t>
  </si>
  <si>
    <t>C-55 AMG 24V 367cv Aut.</t>
  </si>
  <si>
    <t>C-55 Touring AMG 24V 367cv Aut.</t>
  </si>
  <si>
    <t>C6 Exclusive 3.0 V6 24V 215cv Aut.</t>
  </si>
  <si>
    <t>C-63 AMG 6.2 V8 Aut.</t>
  </si>
  <si>
    <t>C-63 Coupe AMG 6.2 V8 Aut.</t>
  </si>
  <si>
    <t>C-63 Touring AMG 6.2 V8 Aut.</t>
  </si>
  <si>
    <t>C70 Cabriolet</t>
  </si>
  <si>
    <t>C70 Cupê</t>
  </si>
  <si>
    <t>C8 Exclusive 2.0 16V 138cv 5p Aut.</t>
  </si>
  <si>
    <t>CADENZA EX 3.5 V6 24V 290cv Aut.</t>
  </si>
  <si>
    <t>Calibra 16V</t>
  </si>
  <si>
    <t>California F1 V8 460cv</t>
  </si>
  <si>
    <t>Camaro RS 5.0 V8</t>
  </si>
  <si>
    <t>Camaro Sport 5.0 Conv.</t>
  </si>
  <si>
    <t>CAMARO SS 6.2 V8 16V 406cv</t>
  </si>
  <si>
    <t>Camaro Z-28 Targa/Conv. 5.7</t>
  </si>
  <si>
    <t>Camry LE</t>
  </si>
  <si>
    <t>Camry SW LE 2.2 16V</t>
  </si>
  <si>
    <t>Camry SW XLE 3.0 24V</t>
  </si>
  <si>
    <t>Camry XLE 3.0 24V 186cv</t>
  </si>
  <si>
    <t>Camry XLE 3.5 24V Aut.</t>
  </si>
  <si>
    <t>Caprice 4.3 V8</t>
  </si>
  <si>
    <t>Caprice SW 4.3 V8</t>
  </si>
  <si>
    <t>Caprice Victoria</t>
  </si>
  <si>
    <t>CAPTIVA SPORT AWD 3.0 V6 24V 268cv 4x4</t>
  </si>
  <si>
    <t>CAPTIVA SPORT AWD 3.6 V6 24V 261cv 4x4</t>
  </si>
  <si>
    <t>CAPTIVA SPORT FWD 2.4 16V 171/185 cv 4x2</t>
  </si>
  <si>
    <t>CAPTIVA SPORT FWD 3.0 V6 24V 268cv 4x2</t>
  </si>
  <si>
    <t>CAPTIVA SPORT FWD 3.6 V6 24V 261cv 4x2</t>
  </si>
  <si>
    <t>Caravan Comodoro 4.1 / 2.5</t>
  </si>
  <si>
    <t>Caravan Diplomata 4.1 / 2.5</t>
  </si>
  <si>
    <t>Caravan L/SL/S/SS 2.5/4.1/4.2</t>
  </si>
  <si>
    <t>Caravan LE  3.3</t>
  </si>
  <si>
    <t>Caravan LX 3.3 V6 182cv</t>
  </si>
  <si>
    <t>Caravan LX 3.8</t>
  </si>
  <si>
    <t>Caravan SE 2.4/3.3</t>
  </si>
  <si>
    <t>Caravelle 2.4 Diesel</t>
  </si>
  <si>
    <t>Carens EX 2.0 16V  Aut</t>
  </si>
  <si>
    <t>Carens LS 1.8 16V 130cv Aut.</t>
  </si>
  <si>
    <t>Carens LS 1.8 16V 130cv Mec.</t>
  </si>
  <si>
    <t>Carnival 2.5 V6</t>
  </si>
  <si>
    <t>Carnival EX 3.5 V6 24V 276cv Aut.</t>
  </si>
  <si>
    <t>Carnival EX 3.8 V6 24V 242cv Aut.</t>
  </si>
  <si>
    <t>Carnival GS 2.9 TDI 16V 125cv Diesel</t>
  </si>
  <si>
    <t>Cavalier 3.1 Conv.</t>
  </si>
  <si>
    <t>Cavalier L 2.0</t>
  </si>
  <si>
    <t>Cayenne GTS 4.8 405cv</t>
  </si>
  <si>
    <t>Cayenne S 4.5/4.8</t>
  </si>
  <si>
    <t>Cayenne Turbo 4.5/4.8 450/500cv</t>
  </si>
  <si>
    <t>Cayenne Turbo S 4.5/ 4.8 32V 521/550cv</t>
  </si>
  <si>
    <t>Cayenne V6 3.2/3.6 24V</t>
  </si>
  <si>
    <t>Cayman 2.7/ 2.9</t>
  </si>
  <si>
    <t>Cayman R 3.4 330cv</t>
  </si>
  <si>
    <t>Cayman S 3.4</t>
  </si>
  <si>
    <t>Celica GT 2.2 16V</t>
  </si>
  <si>
    <t>Celica ST 1.8</t>
  </si>
  <si>
    <t>Celta 1.0/ Super 1.0 MPFI VHC 8v 5p</t>
  </si>
  <si>
    <t>Celta 1.0/Super/N.Piq.1.0 MPFi VHC 8V 3p</t>
  </si>
  <si>
    <t>Celta 1.4/ Super/ Energy 1.4 8V 85cv 3p</t>
  </si>
  <si>
    <t>Celta 1.4/ Super/ Energy 1.4 8V 85cv 5p</t>
  </si>
  <si>
    <t>Celta Life 1.0 MPFI VHC 8V 3p</t>
  </si>
  <si>
    <t>Celta Life 1.0 MPFI VHC 8V 5p</t>
  </si>
  <si>
    <t>Celta Life 1.4 MPFI 8V 85cv 3p</t>
  </si>
  <si>
    <t>Celta Life 1.4 MPFI 8V 85cv 5p</t>
  </si>
  <si>
    <t>Celta Life/ LS 1.0 MPFI 8V FlexPower 3p</t>
  </si>
  <si>
    <t>Celta Life/ LS 1.0 MPFI 8V FlexPower 5p</t>
  </si>
  <si>
    <t>Celta Spirit 1.0 MPFI 8V FlexPower 3p</t>
  </si>
  <si>
    <t>Celta Spirit 1.0 MPFI VHC 8V 3p</t>
  </si>
  <si>
    <t>Celta Spirit 1.0 MPFI VHC 8V 5p</t>
  </si>
  <si>
    <t>Celta Spirit 1.4 MPFI 8V 85cv 3p</t>
  </si>
  <si>
    <t>Celta Spirit 1.4 MPFI 8V 85cv 5p</t>
  </si>
  <si>
    <t>Celta Spirit/ LT 1.0 MPFI 8V FlexP. 5p</t>
  </si>
  <si>
    <t>Celta Super 1.0 MPFI 8V FlexPower 3p</t>
  </si>
  <si>
    <t>Celta Super 1.0 MPFI 8V FlexPower 5p</t>
  </si>
  <si>
    <t>Cerato 1.6 16V Aut.</t>
  </si>
  <si>
    <t>Cerato 1.6 16V Mec.</t>
  </si>
  <si>
    <t>Cerato 2.0 16V Aut.</t>
  </si>
  <si>
    <t>Cerato KOUP 2.0 16V Aut.</t>
  </si>
  <si>
    <t>Ceres Pick-Up 2.2 Diesel</t>
  </si>
  <si>
    <t>Cherokee Country 4.0 V6 4x4</t>
  </si>
  <si>
    <t>Cherokee Limited 3.7 4x4 V6 12V Aut.</t>
  </si>
  <si>
    <t>Cherokee Rubicon 4.0 V6 4x4</t>
  </si>
  <si>
    <t>Cherokee Sport  4.0 Mec./Aut.</t>
  </si>
  <si>
    <t>Cherokee Sport 2.5 4x4 Diesel</t>
  </si>
  <si>
    <t>Cherokee Sport 3.7 4x4 V6 12V Aut.</t>
  </si>
  <si>
    <t>Chevette Junior 1.0</t>
  </si>
  <si>
    <t>Chevette L / SL / SL/e / DL / SE 1.6</t>
  </si>
  <si>
    <t>Chevy 500 DL / SL / SE/ Furgão 1.6</t>
  </si>
  <si>
    <t>Cheynne 4.3 V6</t>
  </si>
  <si>
    <t>CIELO 1.6 16V 119cv  5p</t>
  </si>
  <si>
    <t>CIELO Sedan 1.6 16V 119cv  5p</t>
  </si>
  <si>
    <t>Cinquecento 0.7</t>
  </si>
  <si>
    <t>Cirrus LXi 2.5 V6 24V</t>
  </si>
  <si>
    <t>CITY Sedan DX 1.5 Flex 16V Aut.</t>
  </si>
  <si>
    <t>CITY Sedan DX 1.5 Flex 16V Mec.</t>
  </si>
  <si>
    <t>CITY Sedan EX 1.5 Flex 16V 4p Aut.</t>
  </si>
  <si>
    <t>CITY Sedan EX 1.5 Flex 16V 4p Mec.</t>
  </si>
  <si>
    <t>CITY Sedan EXL 1.5 Flex  16V 4p Aut.</t>
  </si>
  <si>
    <t>CITY Sedan EXL 1.5 Flex 16V 4p Mec.</t>
  </si>
  <si>
    <t>CITY Sedan LX 1.5 Flex 16V 4p Aut.</t>
  </si>
  <si>
    <t>CITY Sedan LX 1.5 Flex 16V 4p Mec.</t>
  </si>
  <si>
    <t>Civic Coupe EX/ EXS 1.6 16V 2p</t>
  </si>
  <si>
    <t>Civic CRX/ Targa VTi</t>
  </si>
  <si>
    <t>Civic Hatch DX</t>
  </si>
  <si>
    <t>Civic Hatch LSi</t>
  </si>
  <si>
    <t>Civic Hatch LX Aut</t>
  </si>
  <si>
    <t>Civic Hatch Si</t>
  </si>
  <si>
    <t>Civic Hatch VTi</t>
  </si>
  <si>
    <t>Civic Sed LX 1.8 Aut 4p(s/Acess.Esp.D.F)</t>
  </si>
  <si>
    <t>Civic Sed. LXL/ LXL SE 1.8 Flex 16V Aut.</t>
  </si>
  <si>
    <t>Civic Sed. LXL/ LXL SE 1.8 Flex 16V Mec</t>
  </si>
  <si>
    <t>Civic Sedã EX/ EXS 1.6 Mec. 4p</t>
  </si>
  <si>
    <t>Civic Sedã EX/ EXS Aut. 4p/ Del-Sol 2p</t>
  </si>
  <si>
    <t>Civic Sedã LX 1.5/ 1.6</t>
  </si>
  <si>
    <t>Civic Sedan EX 1.6 16V Aut. 4p (nacion.)</t>
  </si>
  <si>
    <t>Civic Sedan EX 1.6 16V Mec. 4p (nacion.)</t>
  </si>
  <si>
    <t>Civic Sedan EX 1.7 16V 130cv Aut. 4p</t>
  </si>
  <si>
    <t>Civic Sedan EX 1.7 16v 130cv Mec. 4p</t>
  </si>
  <si>
    <t>Civic Sedan EXS 1.8/1.8 Flex 16V Aut. 4p</t>
  </si>
  <si>
    <t>Civic Sedan LX 1.6 16V Aut. 4p</t>
  </si>
  <si>
    <t>Civic Sedan LX 1.6 16V Mec. 4p</t>
  </si>
  <si>
    <t>Civic Sedan LX 1.7 16V 115cv Mec. 4p</t>
  </si>
  <si>
    <t>Civic Sedan LX/ LXL 1.7 16V 115cv Aut 4p</t>
  </si>
  <si>
    <t>Civic Sedan LXB 1.6 16V 4p</t>
  </si>
  <si>
    <t>Civic Sedan LXB 1.7 16V 115cv</t>
  </si>
  <si>
    <t>Civic Sedan LXL 1.7 16V 130cv Aut 4p</t>
  </si>
  <si>
    <t>Civic Sedan LXL 1.7 16V 130cv Mec 4p</t>
  </si>
  <si>
    <t>Civic Sedan LXS 1.8/1.8 Flex 16V Aut. 4p</t>
  </si>
  <si>
    <t>Civic Sedan LXS 1.8/1.8 Flex 16V Mec. 4p</t>
  </si>
  <si>
    <t>Civic Sedan Si 2.0 16V  192cv 4p</t>
  </si>
  <si>
    <t>CL-500 5.0/ 5.5</t>
  </si>
  <si>
    <t>CL-600 6.0/ 5.5</t>
  </si>
  <si>
    <t>CL-63 AMG 6.2 V8 32V 525cv</t>
  </si>
  <si>
    <t>CL-65 AMG 6.0 V12 612cv Aut.</t>
  </si>
  <si>
    <t>Clarus GLX 2.0 16V Aut.</t>
  </si>
  <si>
    <t>Clarus GLX 2.0 16V Mec</t>
  </si>
  <si>
    <t>Clarus Wagon GLX 2.0 16V Aut.</t>
  </si>
  <si>
    <t>Clarus Wagon GLX 2.0 16V Mec.</t>
  </si>
  <si>
    <t>Classe A 160 Classic Semi-Aut.</t>
  </si>
  <si>
    <t>Classe A 160 Classic/ Spirit Mec.</t>
  </si>
  <si>
    <t>Classe A 160 Elegance Mec.</t>
  </si>
  <si>
    <t>Classe A 160 Elegance Semi-Aut.</t>
  </si>
  <si>
    <t>Classe A 190 AvantGarde 1.9 8V 125cv Aut</t>
  </si>
  <si>
    <t>Classe A 190 AvantGarde 1.9 8V 125cv Mec</t>
  </si>
  <si>
    <t>Classe A 190 Classic 1.9 Semi-Aut.</t>
  </si>
  <si>
    <t>Classe A 190 Classic/ Spirit 1.9 Mec.</t>
  </si>
  <si>
    <t>Classe A 190 Elegance 1.9 Aut.</t>
  </si>
  <si>
    <t>Classe A 190 Elegance 1.9 Mec.</t>
  </si>
  <si>
    <t>Classe A 190 Elegance 1.9 Semi-Aut.</t>
  </si>
  <si>
    <t>Classe A 200 Elegance 2.0 136cv Aut.</t>
  </si>
  <si>
    <t>Classe B 170 1.7 116cv Aut.</t>
  </si>
  <si>
    <t>Classe B 180 1.7 116cv Aut.</t>
  </si>
  <si>
    <t>Classe B 200 2.0 136cv Aut.</t>
  </si>
  <si>
    <t>Classe B 200 2.0 Turbo 193cv Aut.</t>
  </si>
  <si>
    <t>Classe R 500 5.0 V8 306cv Aut.</t>
  </si>
  <si>
    <t>Classe R 500 L 5.5 V8 388cv Aut.</t>
  </si>
  <si>
    <t>Classic 6.0</t>
  </si>
  <si>
    <t>Classic/ Classic LS 1.0 VHC FlexPower 4p</t>
  </si>
  <si>
    <t>CLC 200 Kompressor 1.8 184cv Aut.</t>
  </si>
  <si>
    <t>Clio Auth. /AIR Hi-Flex 1.6 16V 5p</t>
  </si>
  <si>
    <t>Clio Authentique 1.0 8V 3p</t>
  </si>
  <si>
    <t>Clio Authentique 1.0/1.0 Hi-Power 16V 3p</t>
  </si>
  <si>
    <t>Clio Authentique Hi-Flex 1.0 16V 3p</t>
  </si>
  <si>
    <t>Clio Authentique Hi-Flex 1.0 16V 5p</t>
  </si>
  <si>
    <t>Clio Authentique Hi-Flex 1.6 16V 3p</t>
  </si>
  <si>
    <t>Clio Campus Hi-Flex 1.0 16V 3p</t>
  </si>
  <si>
    <t>Clio Campus Hi-Flex 1.0 16V 5p</t>
  </si>
  <si>
    <t>Clio Dynamique 1.0/ 1.0 Hi-Power 16V 3p</t>
  </si>
  <si>
    <t>Clio Dynamique 1.6 16V 110cv 3p</t>
  </si>
  <si>
    <t>Clio Dynamique Hi-Flex 1.6 16V 3p</t>
  </si>
  <si>
    <t>Clio Expression 1.0 8V 60cv 3p</t>
  </si>
  <si>
    <t>Clio Expression 1.0/1.0 Hi-Power 16V 3p</t>
  </si>
  <si>
    <t>Clio Expression Hi-Flex 1.0 16V 3p</t>
  </si>
  <si>
    <t>Clio Expression Hi-Flex 1.0 16V 5p</t>
  </si>
  <si>
    <t>Clio GetUp Hi-Flex 1.0 16V 3p</t>
  </si>
  <si>
    <t>Clio GetUp Hi-Flex 1.0 16V 5p</t>
  </si>
  <si>
    <t>Clio Hi-Flex 1.0 16V 3p</t>
  </si>
  <si>
    <t>Clio Hi-Flex 1.0 16V 5p</t>
  </si>
  <si>
    <t>Clio Hi-Flex 1.6 16V 3p</t>
  </si>
  <si>
    <t>Clio Hi-Flex/ Expres. Hi-Flex 1.6 16V 5p</t>
  </si>
  <si>
    <t>Clio Privilège Hi-Flex 1.0 16V 5p</t>
  </si>
  <si>
    <t>Clio Privilège Hi-Flex 1.6 16V 5p</t>
  </si>
  <si>
    <t>Clio RL / Yahoo/ Authent. 1.0 5p</t>
  </si>
  <si>
    <t>Clio RL 1.6 3p/5p</t>
  </si>
  <si>
    <t>Clio RL Alizé/ Authent. 1.6 16V 110cv 5p</t>
  </si>
  <si>
    <t>Clio RL/ JP/ Authent.1.0/1.0 Hi-Power 5p</t>
  </si>
  <si>
    <t>Clio RN 1.6 3p (importado)</t>
  </si>
  <si>
    <t>Clio RN 1.6 5p</t>
  </si>
  <si>
    <t>Clio RN/ Alizé/ Exp.1.0/1.0 Hi-Power 5p</t>
  </si>
  <si>
    <t>Clio RN/ Expression 1.0 5p</t>
  </si>
  <si>
    <t>Clio RN/ Expression 1.6 16V 5p</t>
  </si>
  <si>
    <t>Clio RT 1.6 5p</t>
  </si>
  <si>
    <t>Clio RT/ Privil. 1.0/1.0 Hi-Power 16V 5p</t>
  </si>
  <si>
    <t>Clio RT/ Privilège 1.6 16V 5p</t>
  </si>
  <si>
    <t>Clio Sed RT/ Privilège/ Botic 1.6 16V 4p</t>
  </si>
  <si>
    <t>Clio Sed. Alizé 1.6/ 1.6 Hi-Flex 16v 4p</t>
  </si>
  <si>
    <t>Clio Sed. Authentique Hi-Flex 1.0 16V 4p</t>
  </si>
  <si>
    <t>Clio Sed. Authentique Hi-Flex 1.6 16V 4p</t>
  </si>
  <si>
    <t>Clio Sed. Expression Hi-Flex 1.0 16V 4p</t>
  </si>
  <si>
    <t>Clio Sed. Hi-Flex/Exp.Hi-Flex 1.6 16V 4p</t>
  </si>
  <si>
    <t>Clio Sed. Privilège Hi-Flex 1.0 16V 4p</t>
  </si>
  <si>
    <t>Clio Sed. Privilège Hi-Flex 1.6 16V 4p</t>
  </si>
  <si>
    <t>Clio Sed.RL/Auth.1.0/1.0 Hi-Power 16V 4p</t>
  </si>
  <si>
    <t>Clio Sed.RN/Alizé/Botic./Exp.1.0 Hi-Pow.</t>
  </si>
  <si>
    <t>Clio Sed.RT/Privil.1.0/1.0 Hi-Pow.16V 4p</t>
  </si>
  <si>
    <t>Clio Sedan Authentique 1.6 16V 110cv 4p</t>
  </si>
  <si>
    <t>Clio Sedan Egeus Hi-Flex 1.0 16V 4p</t>
  </si>
  <si>
    <t>Clio Sedan Egeus Hi-Flex 1.6 16V 4p</t>
  </si>
  <si>
    <t>Clio Sedan RN/ Expression 1.6 16V 4p</t>
  </si>
  <si>
    <t>Clio SI 1.6 16V 4p</t>
  </si>
  <si>
    <t>Clio Tech Run 1.0 16v 70cv 5p</t>
  </si>
  <si>
    <t>CLK-230 Cabriolet Kompressor</t>
  </si>
  <si>
    <t>CLK-230 Kompressor</t>
  </si>
  <si>
    <t>CLK-320 AvantGarde</t>
  </si>
  <si>
    <t>CLK-320 AvantGarde Cabriolet</t>
  </si>
  <si>
    <t>CLK-320 Elegance</t>
  </si>
  <si>
    <t>CLK-320 Elegance Cabriolet</t>
  </si>
  <si>
    <t>CLK-320 Sport</t>
  </si>
  <si>
    <t>CLK-320 Sport Cabriolet</t>
  </si>
  <si>
    <t>CLK-350 Avant./ Elegance 3.5 24V 272cv</t>
  </si>
  <si>
    <t>CLK-350 Avant./Eleg. Cabriolet 3.5 272cv</t>
  </si>
  <si>
    <t>CLK-430 Avantgard Cabriolet 4.3 V8 24v</t>
  </si>
  <si>
    <t>CLK-430 AvantGarde 4.3</t>
  </si>
  <si>
    <t>CLK-430 Elegance</t>
  </si>
  <si>
    <t>CLK-430 Elegance Cabriolet 4.3 V8 24v</t>
  </si>
  <si>
    <t>CLK-430 Sport 4.3</t>
  </si>
  <si>
    <t>CLK-500 Cabriolet V8 24V 306cv</t>
  </si>
  <si>
    <t>CLK-500 Elegance/ Avant. 5.0 V8 24V Aut</t>
  </si>
  <si>
    <t>CLK-55 AMG Cabriolet V8 24v 367cv</t>
  </si>
  <si>
    <t>CLK-55 AMG V8 24V 367cv</t>
  </si>
  <si>
    <t>CLS-350 CGI 3.5 306cv Aut.</t>
  </si>
  <si>
    <t>CLS-350 V6 24V 272cv</t>
  </si>
  <si>
    <t>CLS-500 V8 24V</t>
  </si>
  <si>
    <t>CLS-55 Kompressor AMG 5.5 V8 24V 476cv</t>
  </si>
  <si>
    <t>CLS-63 AMG 5.5 V8 557cv Aut.</t>
  </si>
  <si>
    <t>CLS-63 AMG 6.2 V8 32V 514cv</t>
  </si>
  <si>
    <t>Club Wagon V8</t>
  </si>
  <si>
    <t>Club Wagon XLT 4.9 V6</t>
  </si>
  <si>
    <t>COBALT LS 1.4 8V FlexPower 4p</t>
  </si>
  <si>
    <t>COBALT LT 1.4 8V FlexPower 4p</t>
  </si>
  <si>
    <t>COBALT LTZ 1.4 8V FlexPower 4p</t>
  </si>
  <si>
    <t>Colt GLXi</t>
  </si>
  <si>
    <t>Colt GTi Mec</t>
  </si>
  <si>
    <t>Commander Limited 5.7 326cv 5p</t>
  </si>
  <si>
    <t>COMPASS SPORT 2.0 16V 156cv 5p</t>
  </si>
  <si>
    <t>Contour SE/ GL/ LX  2.0 16V</t>
  </si>
  <si>
    <t>Contour SE/GL/ LX 2.5 24V</t>
  </si>
  <si>
    <t>Corcel II GL/GT</t>
  </si>
  <si>
    <t>Corcel II L</t>
  </si>
  <si>
    <t>Corolla ALTIS 2.0 Flex 16V Aut.</t>
  </si>
  <si>
    <t>Corolla DX/ SW DX 1.6 16V</t>
  </si>
  <si>
    <t>Corolla Fielder SW 1.8/1.8 XEi Flex Aut.</t>
  </si>
  <si>
    <t>Corolla Fielder SW 1.8/1.8 XEi Flex Mec</t>
  </si>
  <si>
    <t>Corolla Fielder SW S  1.8 16V 136cv Aut</t>
  </si>
  <si>
    <t>Corolla Fielder SW S 1.8 16V 136cv Mec</t>
  </si>
  <si>
    <t>Corolla Fielder SW SE-G 1.8 Flex 16V Aut</t>
  </si>
  <si>
    <t>Corolla GLi 1.6 16V</t>
  </si>
  <si>
    <t>Corolla GLi 1.8 Flex 16V  Aut.</t>
  </si>
  <si>
    <t>Corolla GLi 1.8 Flex 16V Mec.</t>
  </si>
  <si>
    <t>Corolla LE 1.8</t>
  </si>
  <si>
    <t>Corolla LE 2.2 16V</t>
  </si>
  <si>
    <t>Corolla S 1.8 16V 136cv Aut</t>
  </si>
  <si>
    <t>Corolla S 1.8 16V 136cv Mec</t>
  </si>
  <si>
    <t>Corolla SE-G 1.8 16V Mec.</t>
  </si>
  <si>
    <t>Corolla SE-G 1.8/1.8 Flex 16V Aut.</t>
  </si>
  <si>
    <t>Corolla SW LE 1.8/ XLi 1.6 16V</t>
  </si>
  <si>
    <t>Corolla WG</t>
  </si>
  <si>
    <t>Corolla XEi 1.8/1.8 Flex 16V Aut.</t>
  </si>
  <si>
    <t>Corolla XEi 1.8/1.8 Flex 16V Mec.</t>
  </si>
  <si>
    <t>Corolla XEi 2.0 Flex 16V Aut.</t>
  </si>
  <si>
    <t>Corolla XLi 1.6 16V 110cv Aut.</t>
  </si>
  <si>
    <t>Corolla XLi 1.6 16V 110cv Mec.</t>
  </si>
  <si>
    <t>Corolla XLi 1.8/1.8 Flex 16V Aut.</t>
  </si>
  <si>
    <t>Corolla XLi 1.8/1.8 Flex 16V Mec.</t>
  </si>
  <si>
    <t>Corolla XRS 2.0 Flex 16V Aut.</t>
  </si>
  <si>
    <t>Corona Aut.</t>
  </si>
  <si>
    <t>Corona GLi Mec</t>
  </si>
  <si>
    <t>Corona Mec.</t>
  </si>
  <si>
    <t>Corrado 2.0 Turbo</t>
  </si>
  <si>
    <t>Corrado G-60 2.8</t>
  </si>
  <si>
    <t>Corsa Furgão 1.6 MPFi Powertech 92cv</t>
  </si>
  <si>
    <t>Corsa GL 1.6 MPFI / 1.4 EFI 2p e 4p</t>
  </si>
  <si>
    <t>Corsa GLS 1.6 MPFI 5p</t>
  </si>
  <si>
    <t>Corsa GSi 16V</t>
  </si>
  <si>
    <t>Corsa Hat. Joy 1.0/ 1.0 FlexPower 8V 5p</t>
  </si>
  <si>
    <t>Corsa Hat. Joy 1.8 MPFI 8V FlexPower 5p</t>
  </si>
  <si>
    <t>Corsa Hat. Maxx 1.0/ 1.0 FlexPower 8V 5p</t>
  </si>
  <si>
    <t>Corsa Hat. Maxx 1.4 8V ECONOFLEX 5p</t>
  </si>
  <si>
    <t>Corsa Hat. Maxx 1.8 MPFI 8V FlexPower 5p</t>
  </si>
  <si>
    <t>Corsa Hat. Prem. 1.0/1.0 FlexPower 8V 5p</t>
  </si>
  <si>
    <t>Corsa Hat. Premium 1.4 8V ECONOFLEX 5p</t>
  </si>
  <si>
    <t>Corsa Hat. SS 1.8 MPFI 8V FlexPower 5p</t>
  </si>
  <si>
    <t>Corsa Hat.Premium 1.8 MPFI 8V F.Power 5p</t>
  </si>
  <si>
    <t>Corsa Hatchback 1.0 MPFI 8V 71cv 5p</t>
  </si>
  <si>
    <t>Corsa Hatchback 1.8 MPFI 8V 102cv 5p</t>
  </si>
  <si>
    <t>Corsa Hatchback 1.8 MPFI FlexPower 8V 5p</t>
  </si>
  <si>
    <t>Corsa Pick-Up GL/ Champ 1.6 MPFI / EFI</t>
  </si>
  <si>
    <t>Corsa Pick-Up Sport 1.6 MPFI</t>
  </si>
  <si>
    <t>Corsa Pick-Up STD/ Rodeio 1.6 MPFI</t>
  </si>
  <si>
    <t>Corsa Sed Clas.Spirit 1.6MPFI VHC 8V Aut</t>
  </si>
  <si>
    <t>Corsa Sed Clas.Super 1.6MPFI VHC 8V Aut</t>
  </si>
  <si>
    <t>Corsa Sed Class.Life 1.0/1.0 FlexPower</t>
  </si>
  <si>
    <t>Corsa Sed Class.Spirit 1.0/1.0 FlexPower</t>
  </si>
  <si>
    <t>Corsa Sed Class.Super 1.0/1.0 FlexPower</t>
  </si>
  <si>
    <t>Corsa Sed Classic Life 1.6 MPFI VHC 8V</t>
  </si>
  <si>
    <t>Corsa Sed Classic Spirit 1.6 MPFI VHC 8V</t>
  </si>
  <si>
    <t>Corsa Sed Classic Super 1.6 MPFI VHC 8V</t>
  </si>
  <si>
    <t>Corsa Sed. Joy 1.0/ 1.0 FlexPower 8V 4p</t>
  </si>
  <si>
    <t>Corsa Sed. Joy 1.8 MPFI 8V FlexPower</t>
  </si>
  <si>
    <t>Corsa Sed. Maxx 1.0/ 1.0 FlexPower 8V 4p</t>
  </si>
  <si>
    <t>Corsa Sed. Maxx 1.4 8V ECONOFLEX 4p</t>
  </si>
  <si>
    <t>Corsa Sed. Maxx 1.8 MPFI 8V FlexPower</t>
  </si>
  <si>
    <t>Corsa Sed. Premium 1.4 8V ECONOFLEX 4p</t>
  </si>
  <si>
    <t>Corsa Sed. Premium 1.8 MPFI 8V FlexPower</t>
  </si>
  <si>
    <t>Corsa Sed.Prem. 1.0/ 1.0 FlexPower 8V 4p</t>
  </si>
  <si>
    <t>Corsa Sed.Wind 1.0/Millenium/Classic VHC</t>
  </si>
  <si>
    <t>Corsa Sedan 1.0 MPFI 8V 71cv 4p</t>
  </si>
  <si>
    <t>Corsa Sedan 1.8 MPFI 8V  102cv 4p</t>
  </si>
  <si>
    <t>Corsa Sedan 1.8 MPFI FlexPower 8V 4p</t>
  </si>
  <si>
    <t>Corsa Sedan GL 1.6  MPFI 4p</t>
  </si>
  <si>
    <t>Corsa Sedan GLS 1.6 16V MPFI 4p</t>
  </si>
  <si>
    <t>Corsa Sedan GLS 1.6 MPFI 4p</t>
  </si>
  <si>
    <t>Corsa Sedan Super 1.0 MPFI 16V 4p</t>
  </si>
  <si>
    <t>Corsa Sedan Super 1.0 MPFI 4p</t>
  </si>
  <si>
    <t>Corsa Sedan Super Milenium 1.0 MPFI 16V</t>
  </si>
  <si>
    <t>Corsa Sedan Super/ Classic 1.6 MPFI 8v 4</t>
  </si>
  <si>
    <t>Corsa Super 1.0 MPFI / 2p e 4p</t>
  </si>
  <si>
    <t>Corsa Super 1.0 MPFI 16V 3p</t>
  </si>
  <si>
    <t>Corsa Super 1.0 MPFI 16V 5p</t>
  </si>
  <si>
    <t>Corsa Super 1.6 MPFI 8v 5p</t>
  </si>
  <si>
    <t>Corsa Wagon GL 1.6 MPFI 4p</t>
  </si>
  <si>
    <t>Corsa Wagon GLS 1.6 16V MPFI 4p</t>
  </si>
  <si>
    <t>Corsa Wagon GLS 1.6 8V 4p</t>
  </si>
  <si>
    <t>Corsa Wagon Super 1.0 MPFI 16V</t>
  </si>
  <si>
    <t>Corsa Wagon Super 1.6 MPFI 8v</t>
  </si>
  <si>
    <t>Corsa Wind 1.0 MPF/MilleniumI/ EFI 4p</t>
  </si>
  <si>
    <t>Corsa Wind 1.0 MPFI / EFI  2p</t>
  </si>
  <si>
    <t>Corsa Wind 1.6 MPFi 2p</t>
  </si>
  <si>
    <t>Corsa Wind 1.6 MPFi 4p</t>
  </si>
  <si>
    <t>Corsa Wind Piquet/ Champ 1.0 MPFI 2p</t>
  </si>
  <si>
    <t>Corvette 5.7/ 6.0, 6.2 Conv.</t>
  </si>
  <si>
    <t>Corvette 5.7/ 6.0, 6.2 Targa</t>
  </si>
  <si>
    <t>Coupe 16V</t>
  </si>
  <si>
    <t>Coupê FX 2.0 Aut.</t>
  </si>
  <si>
    <t>Coupê FX 2.0 Mec.</t>
  </si>
  <si>
    <t>Coupe FX 2.7 V6 24V 180cv Aut.</t>
  </si>
  <si>
    <t>Coupe FX 2.7 V6 24V 180cv Mec.</t>
  </si>
  <si>
    <t>Courier 1.3i/Furgão</t>
  </si>
  <si>
    <t>Courier 1.6 L/ 1.6 Flex</t>
  </si>
  <si>
    <t>Courier CLX 1.4i 16V</t>
  </si>
  <si>
    <t>Courier Si 1.4i 16V</t>
  </si>
  <si>
    <t>Courier Sport 1.6 8v</t>
  </si>
  <si>
    <t>Courier Van 1.6/ 1.6 Flex 8V  ( Carga )</t>
  </si>
  <si>
    <t>Courier XL/XL-RS 1.6/ XL 1.6 Flex</t>
  </si>
  <si>
    <t>CROSSFOX 1.6 Mi Total Flex 8V 5p</t>
  </si>
  <si>
    <t>Crown Victoria LX 4.6</t>
  </si>
  <si>
    <t>CRUZE LT 1.8 16V FlexPower 4p Aut.</t>
  </si>
  <si>
    <t>CRUZE LT 1.8 16V FlexPower 4p Mec.</t>
  </si>
  <si>
    <t>CRUZE LTZ 1.8 16V FlexPower 4p Aut.</t>
  </si>
  <si>
    <t>CR-V 2.0 16V Aut.</t>
  </si>
  <si>
    <t>CR-V 2.0 16V Mec.</t>
  </si>
  <si>
    <t>CR-V 2.4 16V 156cv Aut. 4p</t>
  </si>
  <si>
    <t>CR-V EXL 2.0 16V 4WD Aut.</t>
  </si>
  <si>
    <t>CR-V LX 2.0 16V 2WD Aut.</t>
  </si>
  <si>
    <t>CR-V LX 2.0 16V 2WD Mec.</t>
  </si>
  <si>
    <t>Cupê 2.0</t>
  </si>
  <si>
    <t>D-10 CD Diesel</t>
  </si>
  <si>
    <t>D-10 Diesel</t>
  </si>
  <si>
    <t>D-20 4.0 Champ/Conquest/El Caminho Dies.</t>
  </si>
  <si>
    <t>D-20 CD Lx S4T/Tro.Plus/Lx 3.9/4.0 TDies</t>
  </si>
  <si>
    <t>D-20 S / El Caminho 3.9/4.0 CD T.Dies</t>
  </si>
  <si>
    <t>D-20 S / Luxe 3.9/4.0 Diesel</t>
  </si>
  <si>
    <t>D-20 S / Luxe 3.9/4.0 T.Diesel</t>
  </si>
  <si>
    <t>D-20 S 3.9/4.0 Turbo Diesel</t>
  </si>
  <si>
    <t>D-21 Pick-Up CD 4x2/4x4 2.7 Diesel</t>
  </si>
  <si>
    <t>D-21 Pick-Up CS 4x2/4x4 2.7 Diesel</t>
  </si>
  <si>
    <t>Daimler LWB 4.0</t>
  </si>
  <si>
    <t>Dakota 2.5</t>
  </si>
  <si>
    <t>Dakota Club 2.5</t>
  </si>
  <si>
    <t>Dakota Durango 5.9 4x4 V8</t>
  </si>
  <si>
    <t>Dakota Durango SLT 5.2 4x4 V8</t>
  </si>
  <si>
    <t>Dakota Intrepid 3.3 V6</t>
  </si>
  <si>
    <t>Dakota RT 5.2 Aut</t>
  </si>
  <si>
    <t>Dakota RT 5.2 CE Aut</t>
  </si>
  <si>
    <t>Dakota Sport 2.5 4x4</t>
  </si>
  <si>
    <t>Dakota Sport 2.5 CD Diesel</t>
  </si>
  <si>
    <t>Dakota Sport 2.5 Diesel</t>
  </si>
  <si>
    <t>Dakota Sport 3.9 V6</t>
  </si>
  <si>
    <t>Dakota Sport 3.9 V6 CD Aut.</t>
  </si>
  <si>
    <t>Dakota Sport 3.9 V6 CD Mec.</t>
  </si>
  <si>
    <t>Dakota Sport 5.2 V8</t>
  </si>
  <si>
    <t>Dakota Sport 5.2 V8 CD Aut.</t>
  </si>
  <si>
    <t>Dakota Sport CE 2.5 Diesel</t>
  </si>
  <si>
    <t>Dakota Sport CE 3.9 V6</t>
  </si>
  <si>
    <t>Defender 110 2.4 122cv T.Diesel</t>
  </si>
  <si>
    <t>Defender 110 2.5 HCPU TDi CS Diesel</t>
  </si>
  <si>
    <t>Defender 110 2.5 TDi County Pers. Diesel</t>
  </si>
  <si>
    <t>Defender 110 2.5 TDi Hard Top Diesel</t>
  </si>
  <si>
    <t>Defender 110 2.5 TDi High Capacity Dies.</t>
  </si>
  <si>
    <t>Defender 110 2.5 TDi Personel Diesel</t>
  </si>
  <si>
    <t>Defender 110 LE FIRE &amp; ICE 2.4 T. Diesel</t>
  </si>
  <si>
    <t>Defender 110 RAW 2.4 122cv T. Diesel</t>
  </si>
  <si>
    <t>Defender 110 SVX Lim.Edit. 2.4 T.Diesel</t>
  </si>
  <si>
    <t>Defender 110 TD5 2.5 4x4 Diesel</t>
  </si>
  <si>
    <t>Defender 110 TDI County SW Diesel</t>
  </si>
  <si>
    <t>Defender 110 TDI SW Diesel</t>
  </si>
  <si>
    <t>Defender 130 Chassis CD Diesel</t>
  </si>
  <si>
    <t>Defender 130 High CAP Diesel</t>
  </si>
  <si>
    <t>Defender 130 TDI CD Diesel</t>
  </si>
  <si>
    <t>Defender 90 2.4 122cv T.Diesel</t>
  </si>
  <si>
    <t>Defender 90 2.5 TDi CS Diesel</t>
  </si>
  <si>
    <t>Defender 90 LE FIRE &amp; ICE 2.4 T. Diesel</t>
  </si>
  <si>
    <t>Defender 90 RAW 2.4 122cv T.Diesel</t>
  </si>
  <si>
    <t>Defender 90 Soft Top Diesel</t>
  </si>
  <si>
    <t>Defender 90 SVX Lim.Edit. 2.4 T.Diesel</t>
  </si>
  <si>
    <t>Defender 90 TDI CSW Diesel</t>
  </si>
  <si>
    <t>Defender 90 TDI Hard Top Diesel</t>
  </si>
  <si>
    <t>Defender 90 TDI SW Diesel</t>
  </si>
  <si>
    <t>Del Rey Belina Ghia</t>
  </si>
  <si>
    <t>Del Rey Belina GL</t>
  </si>
  <si>
    <t>Del Rey Belina GLX</t>
  </si>
  <si>
    <t>Del Rey Belina L</t>
  </si>
  <si>
    <t>Del Rey Ghia 1.8 / 1.6 2p e 4p</t>
  </si>
  <si>
    <t>Del Rey GLX 1.6/1.8 / GL 1.6/1.8 2p e 4p</t>
  </si>
  <si>
    <t>Del Rey L 1.8 / 1.6 2p e 4p</t>
  </si>
  <si>
    <t>Diamant  LS 3.0 V6</t>
  </si>
  <si>
    <t>Discovery ES 3.9 V8</t>
  </si>
  <si>
    <t>Discovery ES 4.0 V8 Aut.</t>
  </si>
  <si>
    <t>Discovery ES TD5 2.5 4x4 4p Diesel Aut.</t>
  </si>
  <si>
    <t>Discovery ES TD5 2.5 4x4 4p Diesel Mec.</t>
  </si>
  <si>
    <t>Discovery TDI 2.5 Diesel</t>
  </si>
  <si>
    <t>Discovery3 HSE 2.7 4x4 TDI Diesel Aut.</t>
  </si>
  <si>
    <t>Discovery3 HSE 4.4 V8 4x4 299cv Aut.</t>
  </si>
  <si>
    <t>Discovery3 S 2.7 4x4 TDI Diesel Aut.</t>
  </si>
  <si>
    <t>Discovery3 S 4.0 V6 4x4 215cv Aut.</t>
  </si>
  <si>
    <t>Discovery3 SE 2.7 4x4 TDI Diesel Aut.</t>
  </si>
  <si>
    <t>Discovery3 SE 4.0 V6 4x4 215cv Aut.</t>
  </si>
  <si>
    <t>Discovery4 B&amp;W 3.0 4x4 TDV6 Diesel Aut.</t>
  </si>
  <si>
    <t>Discovery4 HSE 2.7 4x4 TDV6 Diesel Aut.</t>
  </si>
  <si>
    <t>Discovery4 HSE 3.0 4x4 TDV6 Diesel Aut.</t>
  </si>
  <si>
    <t>Discovery4 HSE 5.0 4x4 Aut.</t>
  </si>
  <si>
    <t>Discovery4 S 2.7 4x4 TDV6 Diesel Aut.</t>
  </si>
  <si>
    <t>Discovery4 S 3.0 4X4 TDV6 Diesel Aut.</t>
  </si>
  <si>
    <t>Discovery4 SE 2.7 4x4 TDV6 Diesel Aut.</t>
  </si>
  <si>
    <t>Discovery4 SE 3.0 4x4 TDV6 Diesel Aut.</t>
  </si>
  <si>
    <t>Doblo  1.4 mpi Fire Flex  8V 4p</t>
  </si>
  <si>
    <t>Doblo  Cargo 1.4 mpi Fire Flex 8V 4p</t>
  </si>
  <si>
    <t>Doblo Adv/Adv TRYON/LOCKER 1.8 Flex</t>
  </si>
  <si>
    <t>Doblo Adventure/ Adv.ER 1.8 mpi 8V 103cv</t>
  </si>
  <si>
    <t>Doblo ATTRACTIVE 1.4 Fire Flex 8V 5p</t>
  </si>
  <si>
    <t>Doblo Cargo 1.3 Fire 16V 4/5p</t>
  </si>
  <si>
    <t>Doblo Cargo 1.6 16V 4/5p</t>
  </si>
  <si>
    <t>Doblo Cargo 1.8 mpi 8V 103cv</t>
  </si>
  <si>
    <t>Doblo Cargo 1.8 mpi Flex</t>
  </si>
  <si>
    <t>Doblo ELX 1.4 mpi Fire Flex 8V 4p</t>
  </si>
  <si>
    <t>Doblo ELX 1.6 16V 4/5p</t>
  </si>
  <si>
    <t>Doblo ELX 1.8 mpi 8V 103cv</t>
  </si>
  <si>
    <t>Doblo ELX 1.8 mpi 8V Flex</t>
  </si>
  <si>
    <t>Doblo ESSENCE 1.8 Flex 16V 5p</t>
  </si>
  <si>
    <t>Doblo EX 1.3 Fire 16V 80cv 4/5p</t>
  </si>
  <si>
    <t>Doblo HLX 1.8 mpi Flex 5p</t>
  </si>
  <si>
    <t>Ducato Cargo 2.8 Curto/Longo TB Diesel</t>
  </si>
  <si>
    <t>Ducato Cargo Curto 2.3 ME Diesel</t>
  </si>
  <si>
    <t>Ducato Cargo Longo 2.3 ME Diesel</t>
  </si>
  <si>
    <t>Ducato Combinato 2.3 ME Diesel</t>
  </si>
  <si>
    <t>Ducato Combinato 2.8 Diesel</t>
  </si>
  <si>
    <t>Ducato Combinato 2.8 Turbo Diesel</t>
  </si>
  <si>
    <t>Ducato Furgão Maxi 2.8 Diesel</t>
  </si>
  <si>
    <t>Ducato Maxi. Curta 2.3 T.Alto ME Diesel</t>
  </si>
  <si>
    <t>Ducato Maxi. Long. 2.3 T.Alto ME Diesel</t>
  </si>
  <si>
    <t>Ducato MaxiCargo/Furgão Maxi 2.8 TB Dies</t>
  </si>
  <si>
    <t>Ducato Minibus 2.3 ME Diesel</t>
  </si>
  <si>
    <t>Ducato Minibus 2.3 T.Alto ME Diesel</t>
  </si>
  <si>
    <t>Ducato Minibus 2.8 Diesel</t>
  </si>
  <si>
    <t>Ducato Minibus 2.8 Turbo Diesel</t>
  </si>
  <si>
    <t>Ducato Mult/ Vetrato 2.8 T.Alto TB Dies.</t>
  </si>
  <si>
    <t>Ducato Mult/ Vetrato 2.8 T.Baixo TB Dies</t>
  </si>
  <si>
    <t>Ducato Multi Long. 2.3 T.Alto ME Diesel</t>
  </si>
  <si>
    <t>Ducato Van 2.5  Diesel</t>
  </si>
  <si>
    <t>Ducato-10 Furgão 2.5 Diesel</t>
  </si>
  <si>
    <t>Ducato-15 2.8 Furgão TB Diesel</t>
  </si>
  <si>
    <t>Ducato-15 Furgão 2.8 Diesel</t>
  </si>
  <si>
    <t>Ducato-8 Furgão 2.5 Diesel</t>
  </si>
  <si>
    <t>Duna 1.6ie</t>
  </si>
  <si>
    <t>DUSTER 1.6 Hi-Flex 16V Mec</t>
  </si>
  <si>
    <t>DUSTER Dynamique 1.6 Hi-Flex 16V Mec.</t>
  </si>
  <si>
    <t>DUSTER Dynamique 2.0  Hi-Flex 16V Aut.</t>
  </si>
  <si>
    <t>DUSTER Dynamique 2.0 Hi-Flex 16V Mec.</t>
  </si>
  <si>
    <t>DUSTER Dynamique 4x4 2.0 Hi-Flex 16V Mec.</t>
  </si>
  <si>
    <t>DUSTER Expression 1.6 Hi-Flex 16V Mec.</t>
  </si>
  <si>
    <t>E-190</t>
  </si>
  <si>
    <t>E-190 Classic</t>
  </si>
  <si>
    <t>E-200 Classic 2.0</t>
  </si>
  <si>
    <t>E-220 Classic/Touring 2.2</t>
  </si>
  <si>
    <t>E-230 Elegance</t>
  </si>
  <si>
    <t>E-240 Elegance</t>
  </si>
  <si>
    <t>E-250 CGI Avantgarde 1.8 16V 204cv Aut.</t>
  </si>
  <si>
    <t>E-250 CGI Coupe 1.8 16V 204cv Aut.</t>
  </si>
  <si>
    <t>E-280 Classic 2.8</t>
  </si>
  <si>
    <t>E-280 Touring 2.8</t>
  </si>
  <si>
    <t>E-320</t>
  </si>
  <si>
    <t>E-320 3.2 Elegance</t>
  </si>
  <si>
    <t>E-320 Avantgarde</t>
  </si>
  <si>
    <t>E-320 C 3.2/ CA Classic 3.2</t>
  </si>
  <si>
    <t>E-320 Cabriolet</t>
  </si>
  <si>
    <t>E-320 Touring Avantgarde 24V V6 5p Aut.</t>
  </si>
  <si>
    <t>E-320 Touring Eleg./Classic</t>
  </si>
  <si>
    <t>E-350  Touring Avant/Eleg. 3.5 24V 272cv</t>
  </si>
  <si>
    <t>E-350 Avant./Avant. Execut. 3.5 V6 272cv</t>
  </si>
  <si>
    <t>E-350 Avantgarde/ Elegance 3.5 V6 272cv</t>
  </si>
  <si>
    <t>E-350 Cabrio 3.5 V6 272cv 2p</t>
  </si>
  <si>
    <t>E-350 Coupe 3.5 V6 272cv 2p</t>
  </si>
  <si>
    <t>E-350 Sport 3.5 V6 272cv</t>
  </si>
  <si>
    <t>E-420 Classic/Elegance/Avantgarde</t>
  </si>
  <si>
    <t>E-420 Touring Avantgarde</t>
  </si>
  <si>
    <t>E-430 Avantgarde</t>
  </si>
  <si>
    <t>E-430 Elegance</t>
  </si>
  <si>
    <t>E-430 Touring Avantgarde</t>
  </si>
  <si>
    <t>E-500 Avangarde Executive 5.5 V8 388cv</t>
  </si>
  <si>
    <t>E-500 Avant. (Blindada) 5.0 V8 4p Aut.</t>
  </si>
  <si>
    <t>E-500 Coupe Sport 5.5 V8 388cv 2p</t>
  </si>
  <si>
    <t>E-500 Elegance/ Avant. 5.0 V8 24V 4p Aut</t>
  </si>
  <si>
    <t>E-500 Sport Avantgarde 5.0 V8 24V 4p Aut</t>
  </si>
  <si>
    <t>E-500 Tour. Avant./ Eleg. 24V V8 5p Aut.</t>
  </si>
  <si>
    <t>E-55 AMG</t>
  </si>
  <si>
    <t>E-55 Touring AMG 24V V8 5p Aut.</t>
  </si>
  <si>
    <t>E-63 AMG 6.2 V8 32V</t>
  </si>
  <si>
    <t>E-63 Touring AMG 6.2 V8 Aut.</t>
  </si>
  <si>
    <t>Eclipse GS/ GS Turbo Mec</t>
  </si>
  <si>
    <t>Eclipse GST 2.0 16V Turbo</t>
  </si>
  <si>
    <t>Eclipse GSX 2.0 V6 16V Turbo</t>
  </si>
  <si>
    <t>Eclipse GT 3.0 V6 24V</t>
  </si>
  <si>
    <t>Eclipse GT 3.8 V6 267cv</t>
  </si>
  <si>
    <t>EcoSport 4WD 2.0/ 2.0 Flex 16V 5p</t>
  </si>
  <si>
    <t>EcoSport XL 1.6/ 1.6 Flex 8V 5p</t>
  </si>
  <si>
    <t>EcoSport XL Supercharger 1.0 8V 95cv 5p</t>
  </si>
  <si>
    <t>EcoSport XLS 1.6/ 1.6 Flex 8V 5p</t>
  </si>
  <si>
    <t>EcoSport XLS 2.0/2.0 Flex 16V 5p Aut.</t>
  </si>
  <si>
    <t>EcoSport XLS FREESTYLE 1.6 Flex 8V 5p</t>
  </si>
  <si>
    <t>EcoSport XLT 1.6/ 1.6 Flex 8V 5p</t>
  </si>
  <si>
    <t>EcoSport XLT 2.0/ 2.0 Flex 16V 5p Aut.</t>
  </si>
  <si>
    <t>EcoSport XLT 2.0/ 2.0 Flex 16V 5p Mec.</t>
  </si>
  <si>
    <t>EcoSport XLT FREESTYLE 1.6 Flex 8V 5p</t>
  </si>
  <si>
    <t>EcoSport XLT FREESTYLE 2.0 Flex 16V 5p</t>
  </si>
  <si>
    <t>EDGE LIMITED 3.5 V6 24V AWD Aut.</t>
  </si>
  <si>
    <t>EDGE LIMITED 3.5 V6 24V FWD Aut.</t>
  </si>
  <si>
    <t>EDGE SEL 3.5 V6  24V FWD Aut.</t>
  </si>
  <si>
    <t>EDGE SEL 3.5 V6 24V AWD Aut.</t>
  </si>
  <si>
    <t>Elantra GL</t>
  </si>
  <si>
    <t>Elantra GLS 1.6</t>
  </si>
  <si>
    <t>Elantra GLS 1.8 16V</t>
  </si>
  <si>
    <t>ELANTRA GLS 1.8 16V Aut.</t>
  </si>
  <si>
    <t>ELANTRA GLS 1.8 16V Mec.</t>
  </si>
  <si>
    <t>Elantra GLS 2.0 16V Aut</t>
  </si>
  <si>
    <t>Elantra GLS 2.0 16V Mec</t>
  </si>
  <si>
    <t>Elantra Wagon 1.8 16V</t>
  </si>
  <si>
    <t>Elba 1.6i.e/Top/CSL/ 1.6i.e/1.5 2p e 4p</t>
  </si>
  <si>
    <t>Elba CS 1.6 / 1.5 /1.3</t>
  </si>
  <si>
    <t>Elba S 1.6/ 1.5ie / 1.5 / 1.3</t>
  </si>
  <si>
    <t>Elba Weekend 1.5 i.e. 2p e 4p</t>
  </si>
  <si>
    <t>EOS Cab. 2.0 Turbo FSI Tiptronic</t>
  </si>
  <si>
    <t>Escort  Racer 2.0i</t>
  </si>
  <si>
    <t>Escort Ghia 1.8i / 1.8 / 1.6</t>
  </si>
  <si>
    <t>Escort Ghia 2.0i / 2.0</t>
  </si>
  <si>
    <t>Escort GL 1.6 MPI</t>
  </si>
  <si>
    <t>Escort GL 1.6i / 1.6</t>
  </si>
  <si>
    <t>Escort GL 1.8i / 1.8</t>
  </si>
  <si>
    <t>Escort GL 1.8i 16V 3p</t>
  </si>
  <si>
    <t>Escort GL 1.8i 16V 4p</t>
  </si>
  <si>
    <t>Escort GLX 1.6i</t>
  </si>
  <si>
    <t>Escort GLX 1.8i 16V 4p</t>
  </si>
  <si>
    <t>Escort GLX 1.8i 8v</t>
  </si>
  <si>
    <t>Escort Guarujá 1.8 4p</t>
  </si>
  <si>
    <t>Escort Hobby 1.0</t>
  </si>
  <si>
    <t>Escort Hobby 1.6</t>
  </si>
  <si>
    <t>Escort L 1.8i / 1.8</t>
  </si>
  <si>
    <t>Escort L/LX 1.6</t>
  </si>
  <si>
    <t>Escort RS 1.8i 16V</t>
  </si>
  <si>
    <t>Escort S.W GL 1.8i 16V</t>
  </si>
  <si>
    <t>Escort S.W. GLX 1.8i 16V</t>
  </si>
  <si>
    <t>Escort SW 1.9 16v</t>
  </si>
  <si>
    <t>Escort SW GL 1.6 MPI</t>
  </si>
  <si>
    <t>Escort XR3 1.8 / 1.6 Beneton/Form./Laser</t>
  </si>
  <si>
    <t>Escort XR3 1.8 / 1.6 Conversível</t>
  </si>
  <si>
    <t>Escort XR3 2.0i</t>
  </si>
  <si>
    <t>Escort XR3 2.0i Conversível</t>
  </si>
  <si>
    <t>Eurovan 2.4 Diesel</t>
  </si>
  <si>
    <t>Evasion  GLX 2.0 16V</t>
  </si>
  <si>
    <t>Evasion VSX Turbo</t>
  </si>
  <si>
    <t>Excel GLS</t>
  </si>
  <si>
    <t>Excel GS</t>
  </si>
  <si>
    <t>Excel L</t>
  </si>
  <si>
    <t>Excel LS/ GL</t>
  </si>
  <si>
    <t>Expedition 5.4 V8</t>
  </si>
  <si>
    <t>Explorer Limited 4.0 4x4 V6 213cv</t>
  </si>
  <si>
    <t>Explorer Limited 5.0 4x4 V8</t>
  </si>
  <si>
    <t>Explorer Sport 4.0 V6</t>
  </si>
  <si>
    <t>Explorer XL 4x2 4.0 V6</t>
  </si>
  <si>
    <t>Explorer XL 4x4 4.0 V6</t>
  </si>
  <si>
    <t>Explorer XLT 4x2 4.0 V6</t>
  </si>
  <si>
    <t>Explorer XLT 4x4 4.0 V6</t>
  </si>
  <si>
    <t>Expo LRV Sport 2.3 16V</t>
  </si>
  <si>
    <t>Expo SP Van 2.3 16V</t>
  </si>
  <si>
    <t>Express 1.6/ RL 1.6</t>
  </si>
  <si>
    <t>F-100 2.3</t>
  </si>
  <si>
    <t>F-100 Blazer 2.3</t>
  </si>
  <si>
    <t>F-100 CD 2.3</t>
  </si>
  <si>
    <t>F-100 Super 2.3</t>
  </si>
  <si>
    <t>F-100 Super Série 2.3</t>
  </si>
  <si>
    <t>F-1000 CD/Blazer 3.6</t>
  </si>
  <si>
    <t>F-1000 CD/Blazer 3.9 Dies.</t>
  </si>
  <si>
    <t>F-1000 Lightning/ Super 4.9i</t>
  </si>
  <si>
    <t>F-1000 Regular Cab. 4.9i</t>
  </si>
  <si>
    <t>F-1000 S. S. Diesel / S.S. Diesel Turbo</t>
  </si>
  <si>
    <t>F-1000 SR XK  Deserter Diesel</t>
  </si>
  <si>
    <t>F-1000 SR XK Deserter</t>
  </si>
  <si>
    <t>F-1000 Super 3.6 / Super Série 3.6</t>
  </si>
  <si>
    <t>F-1000 Super CE 4.9i / 3.6</t>
  </si>
  <si>
    <t>F-1000 Super Diesel / Super Diesel Turbo</t>
  </si>
  <si>
    <t>F-1000 Super Diesel CE 3.9</t>
  </si>
  <si>
    <t>F-1000 Super Série CE 4.9i / 3.6</t>
  </si>
  <si>
    <t>F-1000 Super Série CE Diesel 3.9</t>
  </si>
  <si>
    <t>F-1000 Super/ S.Série 4x4 3.9 Diesel</t>
  </si>
  <si>
    <t>F-1000 Tropical CD 2.5 HSD/4.3 Diesel TB</t>
  </si>
  <si>
    <t>F-1000 Tropical CD 4.9i</t>
  </si>
  <si>
    <t>F-1000 Tropical SL/ Van 4.9i</t>
  </si>
  <si>
    <t>F-1000 Tropical SL/ Van T.Diesel (todas)</t>
  </si>
  <si>
    <t>F-1000 XL 2.5 HSD Diesel TB</t>
  </si>
  <si>
    <t>F-1000 XL 4.9i</t>
  </si>
  <si>
    <t>F-1000 XL 4.9i CE</t>
  </si>
  <si>
    <t>F-1000 XL 4x4 Diesel Turbo</t>
  </si>
  <si>
    <t>F-1000 XL Diesel Turbo</t>
  </si>
  <si>
    <t>F-1000 XLT 2.5 HSD Diesel TB</t>
  </si>
  <si>
    <t>F-1000 XLT 4x4 Diesel Turbo</t>
  </si>
  <si>
    <t>F-1000 XLT CE 4.9i</t>
  </si>
  <si>
    <t>F-1000 XLT Diesel Turbo</t>
  </si>
  <si>
    <t>F-1000 XLT/XL Lighting 4.9i</t>
  </si>
  <si>
    <t>F-150 XL Triton 4.3 V6</t>
  </si>
  <si>
    <t>F-150 XLT Triton 4.3</t>
  </si>
  <si>
    <t>F-150 XLT Triton 4.6 V8</t>
  </si>
  <si>
    <t>F-150 XLT Triton 5.8</t>
  </si>
  <si>
    <t>F-250 F-MILHA CD 3.9 TB Diesel</t>
  </si>
  <si>
    <t>F-250 TropiCab CE 3.9 TB Diesel</t>
  </si>
  <si>
    <t>F-250 Tropical 3.9 Diesel</t>
  </si>
  <si>
    <t>F-250 Tropical 4.2 CE / CD Diesel TB</t>
  </si>
  <si>
    <t>F-250 Tropical 4.2 V6</t>
  </si>
  <si>
    <t>F-250 Tropical SL/ Van T.Diesel (todas)</t>
  </si>
  <si>
    <t>F-250 Tropicampo CD 3.9 TB Diesel</t>
  </si>
  <si>
    <t>F-250 Tropiclassic 3.9 TB Diesel</t>
  </si>
  <si>
    <t>F-250 Tropivan Executive 3.9 TB Diesel</t>
  </si>
  <si>
    <t>F-250 Tropivan/Tropi. Plus 3.9 TB Diesel</t>
  </si>
  <si>
    <t>F-250 XL 3.9 4x2 Diesel</t>
  </si>
  <si>
    <t>F-250 XL 3.9 4x4 TB Diesel</t>
  </si>
  <si>
    <t>F-250 XL 3.9 CD TB Diesel</t>
  </si>
  <si>
    <t>F-250 XL 4.2 180cv CD TB Diesel</t>
  </si>
  <si>
    <t>F-250 XL 4.2 Turbo Diesel</t>
  </si>
  <si>
    <t>F-250 XL 4.2 V6</t>
  </si>
  <si>
    <t>F-250 XL Super Duty 3.9 Diesel</t>
  </si>
  <si>
    <t>F-250 XL Super Duty 4.2 TB Diesel</t>
  </si>
  <si>
    <t>F-250 XL Super Duty 4.2 V6</t>
  </si>
  <si>
    <t>F-250 XLT 3.9 4x2 CD TB Diesel</t>
  </si>
  <si>
    <t>F-250 XLT 3.9 4x2 Diesel TB</t>
  </si>
  <si>
    <t>F-250 XLT 3.9 4x4 CD TB Diesel</t>
  </si>
  <si>
    <t>F-250 XLT 3.9 4x4 TB Diesel</t>
  </si>
  <si>
    <t>F-250 XLT 4.2 180cv CD TB Diesel</t>
  </si>
  <si>
    <t>F-250 XLT 4.2 TB Diesel</t>
  </si>
  <si>
    <t>F-250 XLT 4.2 V6</t>
  </si>
  <si>
    <t>F430 F1</t>
  </si>
  <si>
    <t>F430 SCUDERIA F1</t>
  </si>
  <si>
    <t>F430 Spider F1</t>
  </si>
  <si>
    <t>F599 GTB Fiorano F1 6.0 V12 620cv</t>
  </si>
  <si>
    <t>Face 1.3 16V/1.3 16v Flex.Mec</t>
  </si>
  <si>
    <t>Fiesta 1.0 8V Flex 5p</t>
  </si>
  <si>
    <t>Fiesta 1.0i 3p e 5p</t>
  </si>
  <si>
    <t>Fiesta 1.3  3p e 5p</t>
  </si>
  <si>
    <t>Fiesta 1.6 8V Flex 5p</t>
  </si>
  <si>
    <t>Fiesta Class 1.0 2p</t>
  </si>
  <si>
    <t>Fiesta Class 1.0 4p</t>
  </si>
  <si>
    <t>Fiesta Class 1.6 8V 98cv 5p</t>
  </si>
  <si>
    <t>Fiesta CLX 1.3i 3p</t>
  </si>
  <si>
    <t>Fiesta CLX 1.3i 5p</t>
  </si>
  <si>
    <t>Fiesta CLX 1.4i 16V 3p e 5p</t>
  </si>
  <si>
    <t>Fiesta GL 1.0 3p</t>
  </si>
  <si>
    <t>Fiesta GL 1.0 5p</t>
  </si>
  <si>
    <t>Fiesta GL Class 1.0i 5p</t>
  </si>
  <si>
    <t>Fiesta GLX 1.6 8V 3p</t>
  </si>
  <si>
    <t>Fiesta GLX 1.6 8V 5p</t>
  </si>
  <si>
    <t>Fiesta Personnalité 1.0 8V 66cv 5p</t>
  </si>
  <si>
    <t>Fiesta SE 1.6 16V Flex 5p</t>
  </si>
  <si>
    <t>Fiesta Sed. 1.6 8V Flex 4p</t>
  </si>
  <si>
    <t>Fiesta Sed. Personnalité 1.0 8V 4p</t>
  </si>
  <si>
    <t>Fiesta Sed. Supercharger 1.0 8V 4p</t>
  </si>
  <si>
    <t>Fiesta Sedan 1.0 8V Flex 4p</t>
  </si>
  <si>
    <t>Fiesta Sedan SE 1.6 16V Flex 4p</t>
  </si>
  <si>
    <t>Fiesta Sedan Street 1.0 8v 4p</t>
  </si>
  <si>
    <t>Fiesta Sedan Street 1.6 8v 4p</t>
  </si>
  <si>
    <t>Fiesta Sport 1.0MPi 4p</t>
  </si>
  <si>
    <t>Fiesta Sport 1.6MPi 4p</t>
  </si>
  <si>
    <t>Fiesta Street 1.0 8v 3p</t>
  </si>
  <si>
    <t>Fiesta Street 1.6 8v 95cv 5p</t>
  </si>
  <si>
    <t>Fiesta Street/ Action 1.0 8v 5p</t>
  </si>
  <si>
    <t>Fiesta Supercharger 1.0 8V 95cv 5p</t>
  </si>
  <si>
    <t>Fiesta TRAIL 1.0 8V Flex 5p</t>
  </si>
  <si>
    <t>Fiesta TRAIL 1.6 8V Flex 5p</t>
  </si>
  <si>
    <t>Fiorino Furg.1.5/1.3/1.3 Fire/1.3 F.Flex</t>
  </si>
  <si>
    <t>Fiorino Furgão 1.0</t>
  </si>
  <si>
    <t>Fiorino Furgão 1.5 mpi / i.e.</t>
  </si>
  <si>
    <t>Fiorino Pick-Up 1.0</t>
  </si>
  <si>
    <t>Fiorino Pick-Up 1.5 i.e. / 1.3/1.5 /HD/</t>
  </si>
  <si>
    <t>Fiorino Pick-Up LX ( todas)</t>
  </si>
  <si>
    <t>Fiorino Pick-Up Trekking 1.5 mpi / i.e.</t>
  </si>
  <si>
    <t>Fiorino Pick-Up Working 1.5 mpi / i.e.</t>
  </si>
  <si>
    <t>Fit DX 1.4 Flex 16V 5p Aut.</t>
  </si>
  <si>
    <t>Fit DX 1.4 Flex 16V 5p Mec.</t>
  </si>
  <si>
    <t>Fit EX/ S 1.5/ EX 1.5 Flex 16V 5p Aut.</t>
  </si>
  <si>
    <t>Fit EX/ S 1.5/ EX 1.5 Flex 16V 5p Mec.</t>
  </si>
  <si>
    <t>Fit EXL 1.5 Flex 16V 5p Aut</t>
  </si>
  <si>
    <t>Fit EXL 1.5 Flex 16V 5p Mec</t>
  </si>
  <si>
    <t>Fit LX 1.4/ 1.4 Flex 8V/16V 5p Aut.</t>
  </si>
  <si>
    <t>Fit LX 1.4/ 1.4 Flex 8V/16V 5p Mec.</t>
  </si>
  <si>
    <t>Fit LXL 1.4/ 1.4 Flex 8V/16V 5p Aut.</t>
  </si>
  <si>
    <t>Fit LXL 1.4/ 1.4 Flex 8V/16V 5p Mec.</t>
  </si>
  <si>
    <t>FLUENCE Sedan Dynamique 2.0 16V FLEX Aut.</t>
  </si>
  <si>
    <t>FLUENCE Sedan Dynamique 2.0 16V FLEX Mec.</t>
  </si>
  <si>
    <t>FLUENCE Sedan Privilège 2.0 16V FLEX Aut.</t>
  </si>
  <si>
    <t>Focus 1.6/ 1.6 Flex 8V/16V  5p</t>
  </si>
  <si>
    <t>Focus 1.8 16V 5p</t>
  </si>
  <si>
    <t>Focus 2.0 16V/ 2.0 16V Flex 5p</t>
  </si>
  <si>
    <t>Focus 2.0 16V/ 2.0 16V Flex 5p Aut.</t>
  </si>
  <si>
    <t>Focus Ghia  2.0 16V/ 2.0 16V Flex 5p Aut</t>
  </si>
  <si>
    <t>Focus Ghia Sed. 2.0 16V/ 2.0 16V Flex 4p</t>
  </si>
  <si>
    <t>Focus Ghia Sed. 2.0 16V/2.0 16V Flex Aut</t>
  </si>
  <si>
    <t>Focus Ghia/ XR 2.0 /Ghia 2.0 16V Flex 5p</t>
  </si>
  <si>
    <t>Focus Sedan 1.6/ 1.6 Flex 8V/16v  4p</t>
  </si>
  <si>
    <t>Focus Sedan 1.8 16V 115cv 4p</t>
  </si>
  <si>
    <t>Focus Sedan 2.0 16V/ 2.0 16V Flex 4p</t>
  </si>
  <si>
    <t>Focus Sedan 2.0 16V/ 2.0 16V Flex 4p Aut</t>
  </si>
  <si>
    <t>Focus Sedan TITANIUM 2.0 16V Flex  Aut</t>
  </si>
  <si>
    <t>Focus TITANIUM 2.0 16V Flex 5p Aut.</t>
  </si>
  <si>
    <t>Focus TITANIUM 2.0 16V Flex 5p Mec.</t>
  </si>
  <si>
    <t>Forester 2.0 16v 4x4 Turbo Aut.</t>
  </si>
  <si>
    <t>Forester 2.0 4x4 Aut.</t>
  </si>
  <si>
    <t>Forester 2.0 4x4 Mec.</t>
  </si>
  <si>
    <t>Forester 2.0 4x4 Turbo</t>
  </si>
  <si>
    <t>Forester XT 2.5 16V 4x4 Turbo Aut.</t>
  </si>
  <si>
    <t>Forester XT S-EDITION 2.5 16V 4x4 TB Aut</t>
  </si>
  <si>
    <t>Fox 1.0 Mi Total Flex 8V 3p</t>
  </si>
  <si>
    <t>Fox 1.0 Mi Total Flex 8V 5p</t>
  </si>
  <si>
    <t>Fox 1.6 Mi I MOTION Total Flex 8V 5p</t>
  </si>
  <si>
    <t>Fox 1.6 Mi Total Flex 8V 5p</t>
  </si>
  <si>
    <t>Fox City 1.0 Mi/ 1.0Mi Total Flex 8V 4p</t>
  </si>
  <si>
    <t>Fox City 1.0Mi/ 1.0Mi Total Flex 8V 3p</t>
  </si>
  <si>
    <t>Fox extreme 1.6 Mi Total Flex 8V 5p</t>
  </si>
  <si>
    <t>Fox Plus 1.0Mi/ 1.0Mi Total Flex 8V 3p</t>
  </si>
  <si>
    <t>Fox Plus 1.0Mi/ 1.0Mi Total Flex 8V 4p</t>
  </si>
  <si>
    <t>Fox Plus 1.6Mi/ 1.6Mi Total Flex 8V 3p</t>
  </si>
  <si>
    <t>Fox Plus 1.6Mi/ 1.6Mi Total Flex 8V 4p</t>
  </si>
  <si>
    <t>Fox PRIME 1.6 Mi Total Flex 8V 5p</t>
  </si>
  <si>
    <t>Fox PRIME I MOTION 1.6 Mi T.Flex 8V 5p</t>
  </si>
  <si>
    <t>Fox Rock in Rio 1.6 Mi Total Flex 8V 5p</t>
  </si>
  <si>
    <t>Fox Route 1.0 Mi Total Flex 8V 3p</t>
  </si>
  <si>
    <t>Fox Route 1.0 Mi Total Flex 8V 5p</t>
  </si>
  <si>
    <t>Fox Route 1.6 Mi Total Flex 8V 3p</t>
  </si>
  <si>
    <t>Fox Route 1.6 Mi Total Flex 8V 5p</t>
  </si>
  <si>
    <t>Fox Sportline/Sports 1.0 Tot.Flex 8V 4p</t>
  </si>
  <si>
    <t>Fox Sportline/Sports 1.0/1.0 Tot.Flex 3p</t>
  </si>
  <si>
    <t>Fox Sportline/Sports 1.6/1.6 Tot.Flex 3p</t>
  </si>
  <si>
    <t>Fox Sportline/Sports 1.6/1.6 Tot.Flex 4p</t>
  </si>
  <si>
    <t>Fox SUNRISE 1.0 Mi Total Flex 8V 5p</t>
  </si>
  <si>
    <t>Freelander 1.8 16v</t>
  </si>
  <si>
    <t>Freelander HSE 2.5 V6 24V 177cv 5p</t>
  </si>
  <si>
    <t>Freelander HSE3 2.5 V6 24V 177cv 3p</t>
  </si>
  <si>
    <t>Freelander S/ SE 2.5 V6 24V 177cv 5p</t>
  </si>
  <si>
    <t>Freelander SE3 2.5 V6 24V 177cv 3p</t>
  </si>
  <si>
    <t>Freelander2 HSE 2.2 SD4 190cv T.Diesel</t>
  </si>
  <si>
    <t>Freelander2 I6 HSE 3.2 232cv Aut. 5p</t>
  </si>
  <si>
    <t>Freelander2 I6 LE Sport 3.2 232cv Aut. 5</t>
  </si>
  <si>
    <t>Freelander2 I6 S 3.2 232cv Aut. 5p</t>
  </si>
  <si>
    <t>Freelander2 I6 S Sport 3.2 232cv Aut. 5p</t>
  </si>
  <si>
    <t>Freelander2 I6 SE 3.2 232cv Aut. 5p</t>
  </si>
  <si>
    <t>Freelander2 S 2.2 SD4 190cv T.Diesel</t>
  </si>
  <si>
    <t>Freelander2 SE 2.2 SD4 190cv T.Diesel</t>
  </si>
  <si>
    <t>FREEMONT 2.4 16V 5p Aut.</t>
  </si>
  <si>
    <t>Frontier AX 3.2 CD Diesel</t>
  </si>
  <si>
    <t>Frontier AX CD 4x4 2.5 TB Interc. Diesel</t>
  </si>
  <si>
    <t>Frontier DX 3.2 CD Diesel</t>
  </si>
  <si>
    <t>Frontier LE ATTACK CD 4x4 2.5 TB Die.Aut</t>
  </si>
  <si>
    <t>Frontier LE CD 4x4 2.5 TB dies.(Import.)</t>
  </si>
  <si>
    <t>Frontier LE CD 4x4 2.5 TB Diesel Aut.</t>
  </si>
  <si>
    <t>Frontier LE CD 4x4 2.5 TB Diesel Mec.</t>
  </si>
  <si>
    <t>Frontier SE ATTACK CD 4x2 2.5 TB Diesel</t>
  </si>
  <si>
    <t>Frontier SE ATTACK CD 4x4 2.5 TB Diesel</t>
  </si>
  <si>
    <t>Frontier SE Serrana CD 4x4 2.8 TB Dies</t>
  </si>
  <si>
    <t>Frontier SE Vibe CD 2.8 TDI Dies.</t>
  </si>
  <si>
    <t>Frontier SE/ SE ONE CD 4x2 2.8 TDI Dies</t>
  </si>
  <si>
    <t>Frontier SE/SE Strik CD 4x2 2.5 TB Dies.</t>
  </si>
  <si>
    <t>Frontier SE/SE Strik CD 4x4 2.5 TB Dies.</t>
  </si>
  <si>
    <t>Frontier SE/SE Strik/ONE CD 4x4 2.8 Dies</t>
  </si>
  <si>
    <t>Frontier SEL CD 4x4 2.5 TB Diesel</t>
  </si>
  <si>
    <t>Frontier SEL CD 4x4 2.5 TB Diesel Aut.</t>
  </si>
  <si>
    <t>Frontier XE  CD 4x4 2.5 TB Diesel</t>
  </si>
  <si>
    <t>Frontier XE ATTACK CD 2.8 TDI Diesel</t>
  </si>
  <si>
    <t>Frontier XE CD 4x2 2.5 TB Diesel</t>
  </si>
  <si>
    <t>Frontier XE CS 4x2 2.8 TB Interc. Dies.</t>
  </si>
  <si>
    <t>Frontier XE/ XE TIT. CD 4x2 2.8 TDI Dies</t>
  </si>
  <si>
    <t>Frontier XE/ XE TIT. CD 4x4 2.8 TDI Dies</t>
  </si>
  <si>
    <t>Furglaine 3.6</t>
  </si>
  <si>
    <t>Furglaine 3.9 Diesel</t>
  </si>
  <si>
    <t>Furglaine Chateaux/Exec. 3.9 Diesel</t>
  </si>
  <si>
    <t>Fusca</t>
  </si>
  <si>
    <t>FUSION HYBRID 2.5 16V 193cv Aut.</t>
  </si>
  <si>
    <t>Fusion SEL 2.3 16V  162cv Aut.</t>
  </si>
  <si>
    <t>Fusion SEL 2.5 16V 173cv Aut.</t>
  </si>
  <si>
    <t>Fusion SEL 3.0 V6  24V 243cv Aut.</t>
  </si>
  <si>
    <t>Fusion SEL 3.0 V6 AWD 24V 243cv Aut.</t>
  </si>
  <si>
    <t>G-55 Kompressor AMG 5.5 V8 507cv Aut.</t>
  </si>
  <si>
    <t>Galant 2.0</t>
  </si>
  <si>
    <t>Galant 2.5 V6</t>
  </si>
  <si>
    <t>Galant ES</t>
  </si>
  <si>
    <t>Galant GS 2.0 V6</t>
  </si>
  <si>
    <t>Gallardo Coupe LP560-4</t>
  </si>
  <si>
    <t>Gallardo Coupe Superleggera LP570-4</t>
  </si>
  <si>
    <t>Gallardo Coupe Valentino Balboni LP550-2</t>
  </si>
  <si>
    <t>Gallardo Spider LP560-4</t>
  </si>
  <si>
    <t>Gallardo Spyder Performante LP570-4</t>
  </si>
  <si>
    <t>Galloper 2.5 Luxo Turbo Diesel</t>
  </si>
  <si>
    <t>Galloper 2.5 Super Luxo Turbo Diesel</t>
  </si>
  <si>
    <t>Galloper 3.0 V6 Luxo</t>
  </si>
  <si>
    <t>Galloper 3.0 V6 Super Luxo Aut</t>
  </si>
  <si>
    <t>Galloper 3.0 V6 Super Luxo Mec</t>
  </si>
  <si>
    <t>GENESIS 3.8 V6 24V 290cv 4p Aut.</t>
  </si>
  <si>
    <t>GL-500 5.5 V8 32V 4x4 388cv Aut.</t>
  </si>
  <si>
    <t>GLK 280 3.0 V6 24V 4x4 231cv Aut.</t>
  </si>
  <si>
    <t>GLK 300 3.0 V6 24V 4x4 231cv Aut.</t>
  </si>
  <si>
    <t>Gol (novo) 1.0 Mi Total Flex 8V 4p</t>
  </si>
  <si>
    <t>Gol (novo) 1.6 Mi Power Total Flex 8v 4P</t>
  </si>
  <si>
    <t>Gol (novo) 1.6 Mi Total Flex 8V 4p</t>
  </si>
  <si>
    <t>Gol 1.0 Mi FUN/ Highway/ Sport 16V  2/4p</t>
  </si>
  <si>
    <t>Gol 1.0 Plus 16v 2p</t>
  </si>
  <si>
    <t>Gol 1.0 Plus 16v 4p</t>
  </si>
  <si>
    <t>Gol 1.0 Plus 8v 2p</t>
  </si>
  <si>
    <t>Gol 1.0 Plus 8v 4p</t>
  </si>
  <si>
    <t>Gol 1.0 Power 16v 76cv 4p</t>
  </si>
  <si>
    <t>Gol 1.0 Total Flex 8V 5p (25 Anos)</t>
  </si>
  <si>
    <t>Gol 1.0 Trend/ Power 8V 2p</t>
  </si>
  <si>
    <t>Gol 1.0 Trend/ Power 8V 4p</t>
  </si>
  <si>
    <t>Gol 1.6 Mi Plus Total Flex 8V 2p</t>
  </si>
  <si>
    <t>Gol 1.6 Mi Plus Total Flex 8V 4p</t>
  </si>
  <si>
    <t>Gol 1.6 Mi Power Total Flex 8V 4p</t>
  </si>
  <si>
    <t>Gol 1.6 Mi Rallye I MOTION T. Flex 8V 4p</t>
  </si>
  <si>
    <t>Gol 1.6 Mi Rallye Total Flex 8V 4p</t>
  </si>
  <si>
    <t>Gol 1.6 Mi/ 1.6i 2p</t>
  </si>
  <si>
    <t>Gol 1.6 Mi/ Power 1.6 Mi 4p</t>
  </si>
  <si>
    <t>Gol 1.8 Mi</t>
  </si>
  <si>
    <t>Gol 1.8 Mi 4p</t>
  </si>
  <si>
    <t>Gol 1.8 Mi Power Total Flex 8V 4p</t>
  </si>
  <si>
    <t>Gol 1.8 Mi Rallye Total Flex 8V 4p</t>
  </si>
  <si>
    <t>Gol 1000 (modelo antigo)</t>
  </si>
  <si>
    <t>Gol 1000 Mi 16V 2p Turbo</t>
  </si>
  <si>
    <t>Gol 1000 Mi 16V 4p Turbo</t>
  </si>
  <si>
    <t>Gol 1000 Mi 16V/ Ouro  2p</t>
  </si>
  <si>
    <t>Gol 1000 Mi 16V/ Ouro 4p</t>
  </si>
  <si>
    <t>Gol 1000 Mi 2p  / 1000i</t>
  </si>
  <si>
    <t>Gol 1000 Mi 4p</t>
  </si>
  <si>
    <t>Gol 1000 Mi Plus 16V 2p e 4p</t>
  </si>
  <si>
    <t>Gol 1000 Mi Plus 8v 2p e 4p</t>
  </si>
  <si>
    <t>Gol 1000i Plus 2p</t>
  </si>
  <si>
    <t>Gol 2.0 Mi 2p</t>
  </si>
  <si>
    <t>Gol 2.0 Mi 4p</t>
  </si>
  <si>
    <t>Gol BLACK 1.0 Mi Total Flex 8V 4p</t>
  </si>
  <si>
    <t>Gol City (Trend) 1.0 Mi Total Flex 8V 2p</t>
  </si>
  <si>
    <t>Gol City (Trend) 1.0 Mi Total Flex 8V 4p</t>
  </si>
  <si>
    <t>Gol City 1.0 Mi 8V 2p</t>
  </si>
  <si>
    <t>Gol City 1.0 Mi 8V 4p</t>
  </si>
  <si>
    <t>Gol City 1.6 Mi 8V 2p</t>
  </si>
  <si>
    <t>Gol City 1.6 Mi 8V 4p</t>
  </si>
  <si>
    <t>Gol City 1.6 Mi Total Flex 8V 2p</t>
  </si>
  <si>
    <t>Gol City 1.6 Mi Total Flex 8V 4p</t>
  </si>
  <si>
    <t>Gol CL 1.6 Mi 2p e 4p</t>
  </si>
  <si>
    <t>Gol CL 1.8 Mi 2p e 4p</t>
  </si>
  <si>
    <t>Gol CLi / CL 1.8</t>
  </si>
  <si>
    <t>Gol CLi / CL/ Copa/ Stones 1.6</t>
  </si>
  <si>
    <t>Gol COPA 1.0 Mi Total Flex 8V 4p</t>
  </si>
  <si>
    <t>Gol COPA 1.6 Mi Total Flex 8V 4p</t>
  </si>
  <si>
    <t>Gol ECOMOTION  1.0 Mi Total Flex 8V 4p</t>
  </si>
  <si>
    <t>Gol ECOMOTION 1.0 Mi Total Flex 8V 2p</t>
  </si>
  <si>
    <t>Gol Furgao 1.0 mi</t>
  </si>
  <si>
    <t>Gol Furgão 1.6 Mi/ 1.6i/ 1.6</t>
  </si>
  <si>
    <t>Gol GL 1.6 Mi/Star 1.6 e 1.8/Atlanta 1.6</t>
  </si>
  <si>
    <t>Gol GL 1.8 Mi 2p e 4p</t>
  </si>
  <si>
    <t>Gol GLi / GL/ Atlanta 1.8</t>
  </si>
  <si>
    <t>Gol GLS 2.0 Mi</t>
  </si>
  <si>
    <t>Gol GT/GTS 1.8</t>
  </si>
  <si>
    <t>Gol GTi 2.0</t>
  </si>
  <si>
    <t>Gol GTi 2000 16V</t>
  </si>
  <si>
    <t>Gol I MOTION 1.6 Mi Total Flex 8V 4p</t>
  </si>
  <si>
    <t>Gol I MOTION Power 1.6 Mi T. Flex 8V 4p</t>
  </si>
  <si>
    <t>Gol L 1.3/ L/ LS/ C/ S/ BX/ Plus 1.6</t>
  </si>
  <si>
    <t>Gol Plus 1.0 Mi Total Flex 2p</t>
  </si>
  <si>
    <t>Gol Plus 1.0 Mi Total Flex 4p</t>
  </si>
  <si>
    <t>Gol Rock in Rio 1.0 Mi Total Flex 8V 5p</t>
  </si>
  <si>
    <t>Gol SELEÇÃO 1.0 Mi Total Flex 8V 4p</t>
  </si>
  <si>
    <t>Gol Special 1.0 Mi 4p</t>
  </si>
  <si>
    <t>Gol Special 1.6 Mi 8V 99cv 2p</t>
  </si>
  <si>
    <t>Gol Special/ Special Xtreme 1.0 Mi 2p</t>
  </si>
  <si>
    <t>Gol TECH 1.0 Mi Total Flex 8V 2p</t>
  </si>
  <si>
    <t>Gol TECH 1.0 Mi Total Flex 8V 4p</t>
  </si>
  <si>
    <t>Gol TSi 1.8/ 1.8Mi</t>
  </si>
  <si>
    <t>Gol TSi 2000 2p e 4p</t>
  </si>
  <si>
    <t>Golf  BLACK EDITON 2.0 Mi T. Flex 8V Tip</t>
  </si>
  <si>
    <t>Golf  Sportline 2.0 Mi Total F. 8V Tip.</t>
  </si>
  <si>
    <t>Golf  TECH 1.6 Mi Total Flex 8V 4p</t>
  </si>
  <si>
    <t>Golf 1.6 Mi Total Flex 8V 4p</t>
  </si>
  <si>
    <t>Golf 1.6 Mi Trip/ Sport 101cv 8V</t>
  </si>
  <si>
    <t>Golf 1.6Mi/ 1.6Mi Gener./Black &amp; Silver</t>
  </si>
  <si>
    <t>Golf 1.8 Mi Sport 150cv Turbo Mec/Aut.</t>
  </si>
  <si>
    <t>Golf 2.0/ 2.0 Mi Flex Aut.</t>
  </si>
  <si>
    <t>Golf 2.0/ 2.0 Mi Flex Comfortline Aut.</t>
  </si>
  <si>
    <t>Golf 2.0/ 2.0 Mi Flex Comfortline/ Sport</t>
  </si>
  <si>
    <t>Golf 2.0/ 2.0 T. Flex Mec.(Black &amp; Silv)</t>
  </si>
  <si>
    <t>Golf Flash 1.6 Mi/1.6 Mi Tot. Flex 8V 4p</t>
  </si>
  <si>
    <t>Golf GL 1.8/ 2.0i 4p</t>
  </si>
  <si>
    <t>Golf GLX 2.0 4p</t>
  </si>
  <si>
    <t>Golf GT 2.0 Mi T. Flex 8V 4p Tiptronic</t>
  </si>
  <si>
    <t>Golf GT 2.0 Mi Total Flex 8V 4p</t>
  </si>
  <si>
    <t>Golf GTi 1.8 Mi 180/193cv Turbo 4p Mec.</t>
  </si>
  <si>
    <t>Golf GTi 1.8 Mi 180/193cv Turbo 4p Tip.</t>
  </si>
  <si>
    <t>Golf GTi 1.8 Mi 20V 2p Turbo Mec.</t>
  </si>
  <si>
    <t>Golf GTi 1.8 Mi 20V Turbo 2p Aut.</t>
  </si>
  <si>
    <t>Golf GTi 1.8 Mi 20V Turbo 4p Aut.</t>
  </si>
  <si>
    <t>Golf GTi 1.8 Mi 20V Turbo 4p Mec.</t>
  </si>
  <si>
    <t>Golf GTI 1.8 Turbo</t>
  </si>
  <si>
    <t>Golf GTi 2.0</t>
  </si>
  <si>
    <t>Golf GTi Cabrio 2.0 Mi</t>
  </si>
  <si>
    <t>Golf GTI VR6/ Golf 2.8 VR6</t>
  </si>
  <si>
    <t>Golf SILVER EDIT. 2.0 Mi T.Flex 8v Mec.</t>
  </si>
  <si>
    <t>Golf SILVER EDIT. 2.0 Mi T.Flex 8V Tip.</t>
  </si>
  <si>
    <t>Golf Sportline 1.6 Mi Total Flex 8V 4p</t>
  </si>
  <si>
    <t>Gran Caravan SE 3.3 V6</t>
  </si>
  <si>
    <t>Grand Caravan LE 3.3 Aut</t>
  </si>
  <si>
    <t>Grand Caravan Limited 3.3 V6 12V 182cv</t>
  </si>
  <si>
    <t>Grand Caravan LX 3.8</t>
  </si>
  <si>
    <t>Grand Cherokee Laredo 2.7 I-5 TB Dies.</t>
  </si>
  <si>
    <t>Grand Cherokee Laredo 3.1 TB Diesel Aut</t>
  </si>
  <si>
    <t>Grand Cherokee Laredo 3.6 4x4 V6 Aut.</t>
  </si>
  <si>
    <t>Grand Cherokee Laredo 4.0 Aut.</t>
  </si>
  <si>
    <t>Grand Cherokee Limit.4.7 Quad.Drive Aut.</t>
  </si>
  <si>
    <t>Grand Cherokee Limited 3.0 TB Dies. Aut</t>
  </si>
  <si>
    <t>Grand Cherokee Limited 3.6 4x4 V6 Aut.</t>
  </si>
  <si>
    <t>Grand Cherokee Limited 4.7</t>
  </si>
  <si>
    <t>Grand Cherokee Limited 5.2 Aut.</t>
  </si>
  <si>
    <t>Grand Cherokee Limited 5.7 326cv</t>
  </si>
  <si>
    <t>Grand Cherokee Limited LX 5.9</t>
  </si>
  <si>
    <t>Grand Cherokee Nova Limited 4.7</t>
  </si>
  <si>
    <t>Grand Cherokee Overland 5.7 326cv</t>
  </si>
  <si>
    <t>Grand Cherokee SRT8 6.1 V8 16V 432cv Aut</t>
  </si>
  <si>
    <t>Grand Saveiro Xtreme/Street  1.6/1.8/2.0</t>
  </si>
  <si>
    <t>Grand Siena ATTRAC. 1.4 EVO F.Flex 8V</t>
  </si>
  <si>
    <t>Grand Siena ESSENCE 1.6 Flex 16V</t>
  </si>
  <si>
    <t>Grand Siena ESSENCE Dual. 1.6 Flex 16V</t>
  </si>
  <si>
    <t>Grand Siena TETRAFUEL 1.4 Evo F. Flex 8V</t>
  </si>
  <si>
    <t>Grand Vitara 1.6 16V Aut.</t>
  </si>
  <si>
    <t>Grand Vitara 1.6 16V Mec.</t>
  </si>
  <si>
    <t>Grand Vitara 2.0 16V 3p</t>
  </si>
  <si>
    <t>Grand Vitara 2.0 16V 5p Aut.</t>
  </si>
  <si>
    <t>Grand Vitara 2.0 16V 5p Mec.</t>
  </si>
  <si>
    <t>Grand Vitara 2.0 16V 5p/ Gold Aut( Arg.)</t>
  </si>
  <si>
    <t>Grand Vitara 2.0 16V 5p/ Gold Mec( Arg.)</t>
  </si>
  <si>
    <t>Grand Vitara 2.0 16V Ed. Special 5p Aut.</t>
  </si>
  <si>
    <t>Grand Vitara 2.0 16V Ed. Special 5p Mec.</t>
  </si>
  <si>
    <t>Grand Vitara 2.0 TB-IC Diesel 4p</t>
  </si>
  <si>
    <t>Grand Vitara 2.5 V6 5p Aut.</t>
  </si>
  <si>
    <t>Grand Vitara 2.5 V6 5p Mec.</t>
  </si>
  <si>
    <t>Grand Vitara 3.2 24V 4WD 5p Aut.</t>
  </si>
  <si>
    <t>Grand Vitara Sport 2.0 16V Aut.</t>
  </si>
  <si>
    <t>Grand Vitara Sport 2.0 16V Mec.</t>
  </si>
  <si>
    <t>Grand Vitara XL_7 2.7 24V 173cv  4p Aut.</t>
  </si>
  <si>
    <t>Grand Vitara XL_7 2.7 24V 173cv 4p Mec.</t>
  </si>
  <si>
    <t>GRANDIS 2.4 16V 163cv 5p Aut.</t>
  </si>
  <si>
    <t>H1 Starex HSV 2.4 16V 137cv  Aut.</t>
  </si>
  <si>
    <t>H1 Starex HSV 2.5 Diesel</t>
  </si>
  <si>
    <t>H1 Starex SVX 2.4 16V</t>
  </si>
  <si>
    <t>H1 Starex SVX 2.5 TDI 100cv Diesel</t>
  </si>
  <si>
    <t>H1 Starex SVX 2.6 85cv Diesel</t>
  </si>
  <si>
    <t>H100 DLX Furgão Diesel</t>
  </si>
  <si>
    <t>H100 DLX/ Panel Diesel</t>
  </si>
  <si>
    <t>H100 GL Diesel</t>
  </si>
  <si>
    <t>H100 GL Furgão Extra-Longo Diesel</t>
  </si>
  <si>
    <t>H100 GLS Diesel</t>
  </si>
  <si>
    <t>H100 GS (12 lugares)</t>
  </si>
  <si>
    <t>H100 GS Diesel (12 lugares)</t>
  </si>
  <si>
    <t>H100 Porter Truck Diesel</t>
  </si>
  <si>
    <t>H100 SPR Diesel (15 lugares)</t>
  </si>
  <si>
    <t>H100 Top Diesel</t>
  </si>
  <si>
    <t>Hilux 4x2 2.4 Diesel</t>
  </si>
  <si>
    <t>Hilux 4x2 2.8 Diesel</t>
  </si>
  <si>
    <t>Hilux CD 4x2 2.4 Diesel</t>
  </si>
  <si>
    <t>Hilux CD 4x4 2.8 Diesel</t>
  </si>
  <si>
    <t>Hilux CD D4-D 4x2 2.5 16V 102cv TB Dies.</t>
  </si>
  <si>
    <t>Hilux CD D4-D 4x4 2.5 16V 102cv TB Dies.</t>
  </si>
  <si>
    <t>Hilux CD DLX 4x2 2.8 Diesel</t>
  </si>
  <si>
    <t>Hilux CD DLX 4x4 2.8 Diesel</t>
  </si>
  <si>
    <t>Hilux CD DX 4x2 2.7 16V 142cv</t>
  </si>
  <si>
    <t>Hilux CD DX 4x2 3.0 8V 90cv Diesel</t>
  </si>
  <si>
    <t>Hilux CD DX 4x4 3.0 8V 90cv Diesel</t>
  </si>
  <si>
    <t>Hilux CD SR 4x2 2.7 16V Mec.</t>
  </si>
  <si>
    <t>Hilux CD SR 4x2 2.7 16V/2.7 Flex Aut.</t>
  </si>
  <si>
    <t>Hilux CD SR 4x4 3.0 8V 116cv TB Diesel</t>
  </si>
  <si>
    <t>Hilux CD SR 4x4 3.0 8V 90cv Diesel</t>
  </si>
  <si>
    <t>Hilux CD SR D4-D 4x2 3.0 163cv TDI Dies.</t>
  </si>
  <si>
    <t>Hilux CD SR D4-D 4x4 3.0 163cv TDI Dies.</t>
  </si>
  <si>
    <t>Hilux CD SR5 4x4 2.8 Diesel</t>
  </si>
  <si>
    <t>Hilux CD SRV 4x2 2.7 16V 142cv</t>
  </si>
  <si>
    <t>Hilux CD SRV 4x2 3.0 8V 90cv Diesel</t>
  </si>
  <si>
    <t>Hilux CD SRV 4x4 2.7 Flex 16V Aut.</t>
  </si>
  <si>
    <t>Hilux CD SRV 4x4 3.0 8V 116cv TB Diesel</t>
  </si>
  <si>
    <t>Hilux CD SRV D4-D 4x2 3.0 163cv TDI Dies</t>
  </si>
  <si>
    <t>Hilux CD SRV D4-D 4x4 3.0 163cv TDI Dies</t>
  </si>
  <si>
    <t>Hilux CD SRV D4-D 4x4 3.0 TDI Diesel Aut</t>
  </si>
  <si>
    <t>Hilux Chassi D4-D 4x4 2.5 102cv TB Dies.</t>
  </si>
  <si>
    <t>Hilux CS 4x4 2.4 Diesel</t>
  </si>
  <si>
    <t>Hilux CS D4-D 4x2 2.5 16V 102cv TB Dies.</t>
  </si>
  <si>
    <t>Hilux CS D4-D 4x4 2.5 16V 102cv TB Dies.</t>
  </si>
  <si>
    <t>Hilux CS DLX 4x2 2.8 Diesel</t>
  </si>
  <si>
    <t>Hilux CS DLX 4x4 2.8 Diesel</t>
  </si>
  <si>
    <t>Hilux CS DX 4x2 2.7 16V 142cv</t>
  </si>
  <si>
    <t>Hilux CS DX 4x2 3.0 8V 90cv Diesel</t>
  </si>
  <si>
    <t>Hilux CS DX 4x4 3.0 8V 90cv Diesel</t>
  </si>
  <si>
    <t>Hilux CS SR5 4x4 2.8 Diesel</t>
  </si>
  <si>
    <t>Hilux CS SRV 4x2 2.7 16V 142cv</t>
  </si>
  <si>
    <t>Hilux SW4 2.7 16V</t>
  </si>
  <si>
    <t>Hilux SW4 3.4 V6</t>
  </si>
  <si>
    <t>Hilux SW4 4x4 2.4 8V</t>
  </si>
  <si>
    <t>Hilux SW4 4x4 2.8 Diesel</t>
  </si>
  <si>
    <t>Hilux SW4 4x4 3.0 12V V6</t>
  </si>
  <si>
    <t>Hilux SW4 4x4 3.0 24V V6</t>
  </si>
  <si>
    <t>Hilux SW4 4x4 3.0 8V TB Diesel</t>
  </si>
  <si>
    <t>Hilux SW4 SR 4x2 2.7 VVTi 16V Mec.</t>
  </si>
  <si>
    <t>Hilux SW4 SR 4x2 2.7/ 2.7 Flex 16V Aut.</t>
  </si>
  <si>
    <t>Hilux SW4 SRV 4x4 4.0 V6 24V Aut.</t>
  </si>
  <si>
    <t>Hilux SW4 SRV D4-D 4x4 3.0 TDI Dies. Aut</t>
  </si>
  <si>
    <t>Hilux SW4 SRV D4-D 4x4 3.0 TDI Dies. Mec</t>
  </si>
  <si>
    <t>Hi-Topic SLX/SDX/DLX Full Diesel</t>
  </si>
  <si>
    <t>Hi-Topic STD Diesel</t>
  </si>
  <si>
    <t>Hi-Topic Van 2.7 Diesel (furgão)</t>
  </si>
  <si>
    <t>HOGGAR ESCAPADE 1.6 Flex 16V 2p</t>
  </si>
  <si>
    <t>HOGGAR X-Line 1.4 Flex 8V 2p</t>
  </si>
  <si>
    <t>HOGGAR XR 1.4 Flex 8V 2p</t>
  </si>
  <si>
    <t>HR 2.5 TCI Diesel (RS/RD)</t>
  </si>
  <si>
    <t>Hummer Hard-Top 6.5 4x4 Diesel TB</t>
  </si>
  <si>
    <t>Hummer Open-Top 6.5 4x4 Diesel TB</t>
  </si>
  <si>
    <t>Hummer Wagon 6.5 4x4 Diesel TB</t>
  </si>
  <si>
    <t>i30 2.0 16V 145cv 5p Aut.</t>
  </si>
  <si>
    <t>i30 2.0 16V 145cv 5p Mec.</t>
  </si>
  <si>
    <t>i30cw 2.0 16V 145cv Aut. 5p</t>
  </si>
  <si>
    <t>i30cw 2.0 16V 145cv Mec. 5p</t>
  </si>
  <si>
    <t>Ibiza 3.9 Furgão Diesel</t>
  </si>
  <si>
    <t>Ibiza Chat./Exec. 3.9 Diesel</t>
  </si>
  <si>
    <t>Idea Adv./ Adv.LOCK.Dualogic 1.8 Flex 5p</t>
  </si>
  <si>
    <t>Idea Advent./ Adv.LOCKER 1.8 mpi Flex 5p</t>
  </si>
  <si>
    <t>Idea ATTRACTIVE 1.4 Fire Flex 8V 5p</t>
  </si>
  <si>
    <t>Idea ELX 1.4 mpi Fire Flex 8V 5p</t>
  </si>
  <si>
    <t>Idea ELX 1.8 mpi Flex 8V 5p</t>
  </si>
  <si>
    <t>Idea ESSENCE 1.6 Flex 16V 5p</t>
  </si>
  <si>
    <t>Idea ESSENCE Dualogic 1.6 Flex 16V 5p</t>
  </si>
  <si>
    <t>Idea HLX 1.8 mpi Flex 8V 5p</t>
  </si>
  <si>
    <t>Idea SPORTING 1.8 Flex 16V 5p</t>
  </si>
  <si>
    <t>Idea SPORTING Dualogic 1.8 Flex 16V 5p</t>
  </si>
  <si>
    <t>Ignis 1.3 16V 82cv 4p Aut.</t>
  </si>
  <si>
    <t>Ignis 1.3 16V 82cv 4p Mec.</t>
  </si>
  <si>
    <t>Ignis WRS 1.3 16V 82cv 4x4 4p</t>
  </si>
  <si>
    <t>Impreza 1.5 16V 115cv Aut.</t>
  </si>
  <si>
    <t>Impreza 1.5 16V 115cv Mec.</t>
  </si>
  <si>
    <t>Impreza 2.0 16V 160cv Aut.</t>
  </si>
  <si>
    <t>Impreza 2.0 16V 160cv Mec.</t>
  </si>
  <si>
    <t>Impreza GL 1.6/1.8 16V</t>
  </si>
  <si>
    <t>Impreza GL 2.0 4x2 Aut.</t>
  </si>
  <si>
    <t>Impreza GL 2.0 4x2 Mec.</t>
  </si>
  <si>
    <t>Impreza GL 2.0 4x4 Aut.</t>
  </si>
  <si>
    <t>Impreza GL 2.0 4x4 Mec.</t>
  </si>
  <si>
    <t>Impreza GL 4x4 1.8 16V</t>
  </si>
  <si>
    <t>Impreza GL 4x4 2.0 16V</t>
  </si>
  <si>
    <t>Impreza GT 2.0 Turbo</t>
  </si>
  <si>
    <t>Impreza SD 2.0 16V 160cv Aut.</t>
  </si>
  <si>
    <t>Impreza SD GX 2.0 16v 4x4 4p Aut.</t>
  </si>
  <si>
    <t>Impreza SD RX 2.0 4x4</t>
  </si>
  <si>
    <t>Impreza SD WRX 2.0 16v 4x4</t>
  </si>
  <si>
    <t>Impreza SD WRX 2.5 16V TB 4x4 4p</t>
  </si>
  <si>
    <t>Impreza SD WRX STI 2.5 16V TB 4x4</t>
  </si>
  <si>
    <t>Impreza SW GL 1.6/1.8/2.0 4x4 16V</t>
  </si>
  <si>
    <t>Impreza SW GT 2.0 16v 4x4 Turbo Mec.</t>
  </si>
  <si>
    <t>Impreza SW GX 2.0 16v 4x4 Aut.</t>
  </si>
  <si>
    <t>Impreza SW WRX 2.0 16v 4x4 TB</t>
  </si>
  <si>
    <t>Impreza SW WRX 2.5 16V TB 4x4 5p</t>
  </si>
  <si>
    <t>Impreza WRX 2.5 16V TB 4x4 5p</t>
  </si>
  <si>
    <t>Impreza WRX STI 2.5 16V TB 4x4</t>
  </si>
  <si>
    <t>Impreza XV 2.0 16V 160cv Aut.</t>
  </si>
  <si>
    <t>Impreza XV 2.0 16V 160cv Mec.</t>
  </si>
  <si>
    <t>Infinit 3.0</t>
  </si>
  <si>
    <t>Ipanema GL 1.8 MPFI / EFI /SL 4p</t>
  </si>
  <si>
    <t>Ipanema GL/ Flair 2.0 MPFI / EFI 4p</t>
  </si>
  <si>
    <t>Ipanema GLS/SLE 2.0EFI /SL/e1.8/Sol/Wave</t>
  </si>
  <si>
    <t>ix35 2.0 16V 170cv 2WD Mec.</t>
  </si>
  <si>
    <t>ix35 2.0 16V 170cv 2WD/4WD Aut.</t>
  </si>
  <si>
    <t>ix35 2.0 16V 2WD Flex Aut.</t>
  </si>
  <si>
    <t>ix35 2.0 16V 2WD Flex Mec.</t>
  </si>
  <si>
    <t>J3 1.4 16V 5p Mec.</t>
  </si>
  <si>
    <t>J3 Brasil1.4 16V 5p Mec.</t>
  </si>
  <si>
    <t>J3 turin Sedan 1.4 16V 4p Mec.</t>
  </si>
  <si>
    <t>J3 turin Sedan Brasil 1.4 16V 4p Mec.</t>
  </si>
  <si>
    <t>J5 Sedan 1.5 16V 4p Mec.</t>
  </si>
  <si>
    <t>J6 2.0 16V 5p Mec.</t>
  </si>
  <si>
    <t>JETTA 2.0 Total Flex 8V 4p Mec.</t>
  </si>
  <si>
    <t>JETTA 2.0 Total Flex 8V 4p Tiptronic</t>
  </si>
  <si>
    <t>JETTA 2.0 TSI 16V 4p Tiptronic</t>
  </si>
  <si>
    <t>JETTA 2.5 20V 150/170cv Tiptronic</t>
  </si>
  <si>
    <t>Jetta GLX III 2.8 VR6</t>
  </si>
  <si>
    <t>JETTA Variant 2.5 20V 170cv Tiptronic</t>
  </si>
  <si>
    <t>Jimny Wide/ Jimmy 1.3 16V</t>
  </si>
  <si>
    <t>Jipe Rocsta GT 4x4 2.2 Diesel</t>
  </si>
  <si>
    <t>JOURNEY RT  3.6 V6 Aut.</t>
  </si>
  <si>
    <t>JOURNEY RT 2.7 V6 185cv Aut.</t>
  </si>
  <si>
    <t>JOURNEY SE 2.7 V6 185cv Aut.</t>
  </si>
  <si>
    <t>JOURNEY SXT 2.7 V6 185cv Aut.</t>
  </si>
  <si>
    <t>JOURNEY SXT 3.6 V6 Aut.</t>
  </si>
  <si>
    <t>Jumper 2.3 16Lug. TB Diesel</t>
  </si>
  <si>
    <t>Jumper 2.3 Furgão TB Diesel</t>
  </si>
  <si>
    <t>Jumper 2.3 Vetrato Exec. 16Lug. TB Dies.</t>
  </si>
  <si>
    <t>Jumper 2.3 Vetrato TB Diesel</t>
  </si>
  <si>
    <t>Jumper 2.5 Diesel</t>
  </si>
  <si>
    <t>Jumper 2.8 16Lug.  Diesel</t>
  </si>
  <si>
    <t>Jumper 2.8 Furgão 35C Diesel</t>
  </si>
  <si>
    <t>Jumper 2.8 Furgão 35MH Diesel</t>
  </si>
  <si>
    <t>KA 1.0 8V Flex 3p</t>
  </si>
  <si>
    <t>KA 1.0 TECNO 8V Flex 3p</t>
  </si>
  <si>
    <t>KA 1.0i 3p</t>
  </si>
  <si>
    <t>KA 1.6 8V Flex 3p</t>
  </si>
  <si>
    <t>KA 1.6 TECNO 8V Flex 3p</t>
  </si>
  <si>
    <t>KA Action 1.6 MPI 8V 95cv</t>
  </si>
  <si>
    <t>KA Black 1.0 MPI 8v 65cv</t>
  </si>
  <si>
    <t>KA Black 1.6 MPI 8v 95cv</t>
  </si>
  <si>
    <t>KA CLX 1.3i 3p</t>
  </si>
  <si>
    <t>KA GL 1.0i Zetec Rocam</t>
  </si>
  <si>
    <t>KA GL Image 1.0i/ 1.0i Zetec Rocam</t>
  </si>
  <si>
    <t>KA Image 1.0i</t>
  </si>
  <si>
    <t>KA MP3 1.0 MPI 8V 65cv</t>
  </si>
  <si>
    <t>KA MP3 1.6 MPI 8V 95cv</t>
  </si>
  <si>
    <t>KA Sport 1.6 8V Flex 3p</t>
  </si>
  <si>
    <t>KA Street 1.0i</t>
  </si>
  <si>
    <t>KA Tecno 1.0i 8v Zetec Rocam</t>
  </si>
  <si>
    <t>KA XR 1.6 MPI 8V</t>
  </si>
  <si>
    <t>Kadett GL 2.0 MPFI / EFI</t>
  </si>
  <si>
    <t>Kadett GL/SL/Lite/Turim 1.8</t>
  </si>
  <si>
    <t>Kadett GLS 1.8 EFI / SL/e 1.8</t>
  </si>
  <si>
    <t>Kadett GLS 2.0 MPFI</t>
  </si>
  <si>
    <t>Kadett GSi / GS 2.0</t>
  </si>
  <si>
    <t>Kadett GSi 2.0 Conversível</t>
  </si>
  <si>
    <t>Kadett Sport 2.0 MPFI / EFI</t>
  </si>
  <si>
    <t>Kangoo Authentique 1.6 16V 95cv</t>
  </si>
  <si>
    <t>Kangoo Authentique Hi-Flex 1.6 16V</t>
  </si>
  <si>
    <t>Kangoo Expres.SPORTWAY 1.6/1.6 Hi-Flex</t>
  </si>
  <si>
    <t>Kangoo Express Hi-Flex 1.6 16V</t>
  </si>
  <si>
    <t>Kangoo Express RL/ Express 1.0 16V/ 8V</t>
  </si>
  <si>
    <t>Kangoo Express RL/ Express 1.6 16V/ 8V</t>
  </si>
  <si>
    <t>Kangoo Expression Hi-Flex 1.6 16V 5p</t>
  </si>
  <si>
    <t>Kangoo RL 1.0 8V</t>
  </si>
  <si>
    <t>Kangoo RL 1.6 8V</t>
  </si>
  <si>
    <t>Kangoo RL/ Yahoo 1.0 16V 70cv</t>
  </si>
  <si>
    <t>Kangoo RN 1.0 8V</t>
  </si>
  <si>
    <t>Kangoo RN/ Yahoo/ Expression 1.0 16V 5p</t>
  </si>
  <si>
    <t>Kangoo RN/Expression 1.6 16V / 1.6 8V 5p</t>
  </si>
  <si>
    <t>Kangoo RT 1.0 16V 70cv 5p</t>
  </si>
  <si>
    <t>Kangoo RT 1.6 16V/ 8V 90cv 5p</t>
  </si>
  <si>
    <t>King-Cab SE 4x4 3.0 V6</t>
  </si>
  <si>
    <t>Kombi Carat</t>
  </si>
  <si>
    <t>Kombi Escolar 1.6 MPi</t>
  </si>
  <si>
    <t>Kombi Escolar/ 50 anos 1.4 Mi Total Flex</t>
  </si>
  <si>
    <t>Kombi Furgão</t>
  </si>
  <si>
    <t>Kombi Furgão 1.4 Mi Total Flex 8V</t>
  </si>
  <si>
    <t>Kombi Furgão Diesel</t>
  </si>
  <si>
    <t>Kombi Lotação 1.4 Mi Total Flex 8V</t>
  </si>
  <si>
    <t>Kombi Lotação 1.6 MPi</t>
  </si>
  <si>
    <t>Kombi Pick-Up</t>
  </si>
  <si>
    <t>Kombi Pick-Up Diesel</t>
  </si>
  <si>
    <t>Kombi Standard 1.4 Mi Total Flex 8V</t>
  </si>
  <si>
    <t>Kombi Standard/ Luxo/ Série Prata</t>
  </si>
  <si>
    <t>L200 2.5 4x2 CD Turbo Diesel</t>
  </si>
  <si>
    <t>L200 2.5 4x2 Turbo Diesel</t>
  </si>
  <si>
    <t>L200 2.5 4x4 CD Turbo Diesel</t>
  </si>
  <si>
    <t>L200 Evolution 3.2 4x4 TB Int. Diesel</t>
  </si>
  <si>
    <t>L200 GL 2.5 4X4 CD Diesel</t>
  </si>
  <si>
    <t>L200 GLS 2.5 4X4 CD Diesel</t>
  </si>
  <si>
    <t>L200 GLS Sport 2.5 4x4 121cv CD DTI Dies</t>
  </si>
  <si>
    <t>L200 HPE 2.5 8v 95/118cv TB-IC Diesel</t>
  </si>
  <si>
    <t>L200 L 2.5 4X4 CD Turbo Diesel</t>
  </si>
  <si>
    <t>L200 OUTDOOR GLS 2.5 4X4 CD TDI Diesel</t>
  </si>
  <si>
    <t>L200 OUTDOOR HPE 2.5 4x4 CD T.Diesel Aut</t>
  </si>
  <si>
    <t>L200 OUTDOOR HPE 2.5 4x4 CD T.Diesel Mec</t>
  </si>
  <si>
    <t>L200 RI/ RII/ RIII CD 2.5 TB Int. Diesel</t>
  </si>
  <si>
    <t>L200 Savana 2.5 4x4 121cv CD DTI  Dies.</t>
  </si>
  <si>
    <t>L200 Sport 2.5 4x4 CD Turbo Diesel</t>
  </si>
  <si>
    <t>L200 Sport HPE 2.5 4x4 CD DTI Dies. Aut.</t>
  </si>
  <si>
    <t>L200 Sport HPE 2.5 4x4 CD DTI Dies. Mec.</t>
  </si>
  <si>
    <t>L200 Sport RS 2.5 CD DTI (passeio) Dies.</t>
  </si>
  <si>
    <t>L200 Triton GLS 3.2 CD TB Int.Diesel Mec</t>
  </si>
  <si>
    <t>L200 Triton GLX 3.2 CD TB Int.Diesel Mec</t>
  </si>
  <si>
    <t>L200 Triton HPE 3.2 CD TB Int.Diesel Aut</t>
  </si>
  <si>
    <t>L200 Triton HPE 3.2 CD TB Int.Diesel Mec</t>
  </si>
  <si>
    <t>L200 Triton HPE 3.5 CD V6 24V Flex Aut.</t>
  </si>
  <si>
    <t>L200 Triton XB 3.2 CD TB Int.Diesel Mec.</t>
  </si>
  <si>
    <t>L300 Base/DX/Canter 2.5 Diesel</t>
  </si>
  <si>
    <t>L300 Top/Luxo 2.5 Diesel</t>
  </si>
  <si>
    <t>Laguna Grand Tour Privilège 3.0 V6 210cv</t>
  </si>
  <si>
    <t>Laguna Nevada RT/ RXE 2.0s 16V</t>
  </si>
  <si>
    <t>Laguna Privilège 3.0 V6 24V 210cv 5p</t>
  </si>
  <si>
    <t>Laguna RT 2.0</t>
  </si>
  <si>
    <t>Laguna RXE 2.0s 8V/ 16V</t>
  </si>
  <si>
    <t>Laguna V6</t>
  </si>
  <si>
    <t>Laika 1.5</t>
  </si>
  <si>
    <t>Laika 1.6</t>
  </si>
  <si>
    <t>Laika SW 5p</t>
  </si>
  <si>
    <t>Lancer 2.0 16V 160cv Aut.</t>
  </si>
  <si>
    <t>Lancer 2.0 16V 160cv Mec.</t>
  </si>
  <si>
    <t>Lancer Evol. 2.0 Turbo</t>
  </si>
  <si>
    <t>Lancer Evol. VI 2.0 Turbo 4p</t>
  </si>
  <si>
    <t>Lancer Evolut. IX MR 2.0 290cv TB-IC</t>
  </si>
  <si>
    <t>Lancer Evolut. VII/ VIII/ IX 2.0 280cv T</t>
  </si>
  <si>
    <t>Lancer Evolution X 2.0 16V 295cv TB Int.</t>
  </si>
  <si>
    <t>Lancer GLX</t>
  </si>
  <si>
    <t>Lancer GT 2.0 16V 160cv Aut.</t>
  </si>
  <si>
    <t>Lancer GTi Mec</t>
  </si>
  <si>
    <t>Lancer LS 1.8</t>
  </si>
  <si>
    <t>LANCER SPORT RALLIART 2.0 16V TB Int. 5p</t>
  </si>
  <si>
    <t>Land Cruiser 4WD 4.5 24V</t>
  </si>
  <si>
    <t>Land Cruiser Prado 3.0 4x4 TB Diesel Aut</t>
  </si>
  <si>
    <t>Land Cruiser Prado 3.0 4x4 TB Diesel Mec</t>
  </si>
  <si>
    <t>LE Baron 3.0 V6</t>
  </si>
  <si>
    <t>LE Baron 3.0 V6 Conv.</t>
  </si>
  <si>
    <t>Legacy 2.0 16V 160cv Aut.</t>
  </si>
  <si>
    <t>Legacy 3.0 R H6 245cv Aut.</t>
  </si>
  <si>
    <t>Legacy GL 1.8</t>
  </si>
  <si>
    <t>Legacy GL 2.0/ GLS Mec</t>
  </si>
  <si>
    <t>Legacy GL TW 2.0 4x2 Mec./Aut.</t>
  </si>
  <si>
    <t>Legacy GL TW 2.0 4x4 Aut.</t>
  </si>
  <si>
    <t>Legacy GL TW 2.0 4x4 Mec.</t>
  </si>
  <si>
    <t>Legacy GL/ GLS 2.0 Aut.</t>
  </si>
  <si>
    <t>Legacy GT 2.5  16V 280cv Aut.</t>
  </si>
  <si>
    <t>Legacy GX 2.2 4x4</t>
  </si>
  <si>
    <t>Legacy GX 2.5 4x4 Aut.</t>
  </si>
  <si>
    <t>Legacy GX 2.5 4x4 Mec.</t>
  </si>
  <si>
    <t>Legacy GX TW 2.2 4x4 Aut.</t>
  </si>
  <si>
    <t>Legacy GX TW 2.2 4x4 Mec.</t>
  </si>
  <si>
    <t>Legacy GX TW 2.5 4x4 Aut.</t>
  </si>
  <si>
    <t>Legacy GX TW 2.5 4x4 Mec</t>
  </si>
  <si>
    <t>Legacy SW 2.2</t>
  </si>
  <si>
    <t>LINEA 1.9/ HLX 1.9/ 1.8 Flex 16V 4p</t>
  </si>
  <si>
    <t>LINEA 1.9/ HLX 1.9/1.8 Flex  Dualogic 4p</t>
  </si>
  <si>
    <t>LINEA ABSOLUTE 1.9/1.8 Flex Dualogic 4p</t>
  </si>
  <si>
    <t>LINEA ESSENCE 1.8 Flex 16V 4p</t>
  </si>
  <si>
    <t>LINEA ESSENCE Dualogic 1.8 Flex 16V 4p</t>
  </si>
  <si>
    <t>LINEA LX 1.9/ 1.8 Flex 16V 4p</t>
  </si>
  <si>
    <t>LINEA LX 1.9/ 1.8 Flex 16V Dualogic 4p</t>
  </si>
  <si>
    <t>LINEA T-JET 1.4 16V Turbo 4p</t>
  </si>
  <si>
    <t>LIVINA 1.6 16V Flex Fuel 5p</t>
  </si>
  <si>
    <t>LIVINA 1.8 16V Flex Fuel Aut.</t>
  </si>
  <si>
    <t>LIVINA GRAND 1.8 16V Flex Fuel Aut.</t>
  </si>
  <si>
    <t>LIVINA GRAND 1.8 16V Flex Fuel Mec.</t>
  </si>
  <si>
    <t>LIVINA GRAND S 1.8 16V Flex Fuel Aut.</t>
  </si>
  <si>
    <t>LIVINA GRAND S 1.8 16V Flex Fuel Mec.</t>
  </si>
  <si>
    <t>LIVINA GRAND SL 1.8 16V Flex Fuel Aut.</t>
  </si>
  <si>
    <t>LIVINA GRAND SL 1.8 16V Flex Fuel Mec</t>
  </si>
  <si>
    <t>LIVINA NIGHT&amp;DAY 1.6 16V Flex Fuel Mec.</t>
  </si>
  <si>
    <t>LIVINA S 1.6 16V Flex Fuel Mec.</t>
  </si>
  <si>
    <t>LIVINA S 1.8 16V Flex Fuel Aut.</t>
  </si>
  <si>
    <t>LIVINA SL 1.6 16V Flex Fuel 5p</t>
  </si>
  <si>
    <t>LIVINA SL 1.8 16V Flex Fuel Aut.</t>
  </si>
  <si>
    <t>LIVINA X-GEAR 1.6 16V Flex Fuel Mec.</t>
  </si>
  <si>
    <t>LIVINA X-GEAR S 1.6 16V Flex Fuel</t>
  </si>
  <si>
    <t>LIVINA X-GEAR SL 1.6 16V Flex Fuel Mec.</t>
  </si>
  <si>
    <t>LIVINA X-GEAR SL 1.8 16V Flex Fuel Aut.</t>
  </si>
  <si>
    <t>LOGAN Authentique Hi-Flex 1.0 16V 4p</t>
  </si>
  <si>
    <t>LOGAN Authentique Hi-Flex 1.6 8V 4p</t>
  </si>
  <si>
    <t>LOGAN Avantage Hi-Flex 1.0 16V 4p</t>
  </si>
  <si>
    <t>LOGAN Expres./Exp. UP Hi-Flex 1.0 16V 4p</t>
  </si>
  <si>
    <t>LOGAN Expression Hi-Flex 1.6 16V 4p Aut</t>
  </si>
  <si>
    <t>LOGAN Expression Hi-Flex 1.6 8V 4p</t>
  </si>
  <si>
    <t>LOGAN Privilège Hi-Flex 1.6 16V 4p</t>
  </si>
  <si>
    <t>LOGAN Privilège Hi-Flex 1.6 8V 4p</t>
  </si>
  <si>
    <t>Logus 1.6 / CLi / CL/ GL</t>
  </si>
  <si>
    <t>Logus 1.8 / CLi / CL</t>
  </si>
  <si>
    <t>Logus GLi / GL 1.8</t>
  </si>
  <si>
    <t>Logus GLS 1.8</t>
  </si>
  <si>
    <t>Logus GLSi / GLS 2000</t>
  </si>
  <si>
    <t>Logus Wolfsburg Edition 2000i</t>
  </si>
  <si>
    <t>Lumina</t>
  </si>
  <si>
    <t>M Roadster</t>
  </si>
  <si>
    <t>M1 Coupê 3.0 24V 340cv</t>
  </si>
  <si>
    <t>M3 3.2 24V</t>
  </si>
  <si>
    <t>M3 Cabrio 3.0 24V</t>
  </si>
  <si>
    <t>M3 Cabrio 4.0 32V</t>
  </si>
  <si>
    <t>M3 Coupê 3.0 24V 255cv</t>
  </si>
  <si>
    <t>M3 Coupê 3.0 V6 24V 282cv</t>
  </si>
  <si>
    <t>M3 Coupê 4.0 32V</t>
  </si>
  <si>
    <t>M3 Sedan 4.0 32V</t>
  </si>
  <si>
    <t>M5 3.8/Touring 3.8 24V</t>
  </si>
  <si>
    <t>M5 5.0 32V/ 40V</t>
  </si>
  <si>
    <t>M6 5.0 V10 40V 507cv</t>
  </si>
  <si>
    <t>Magentis EX 2.0 16V Aut.</t>
  </si>
  <si>
    <t>Magentis LX 2.0 16V Aut</t>
  </si>
  <si>
    <t>MALIBU LTZ 2.4 16V 171cv 4p</t>
  </si>
  <si>
    <t>Marajo SL/SLe/Se</t>
  </si>
  <si>
    <t>MARCH 1.0 16V Flex Fuel 5p</t>
  </si>
  <si>
    <t>MARCH S 1.0 16V Flex Fuel 5p</t>
  </si>
  <si>
    <t>MARCH S 1.6 16V Flex Fuel 5p</t>
  </si>
  <si>
    <t>MARCH SR 1.6 16V Flex Fuel 5p</t>
  </si>
  <si>
    <t>MARCH SV 1.6 16V Flex Fuel</t>
  </si>
  <si>
    <t>Marea City</t>
  </si>
  <si>
    <t>Marea ELX 1.8 mpi 16V 132cv 4p</t>
  </si>
  <si>
    <t>Marea ELX 2.0 20V 4p</t>
  </si>
  <si>
    <t>Marea ELX 2.4 mpi 20V 4p</t>
  </si>
  <si>
    <t>Marea HLX 2.0 20V 4p</t>
  </si>
  <si>
    <t>Marea HLX 2.4 mpi 20V 4p Aut.</t>
  </si>
  <si>
    <t>Marea HLX 2.4 mpi 20V 4p Mec.</t>
  </si>
  <si>
    <t>Marea SX 1.6 mpi 16V 106cv 4p</t>
  </si>
  <si>
    <t>Marea SX 1.8 16V 4p</t>
  </si>
  <si>
    <t>Marea SX 2.0 20V 4p</t>
  </si>
  <si>
    <t>Marea Turbo 2.0 20V 4p</t>
  </si>
  <si>
    <t>Marea Weekend City 4p</t>
  </si>
  <si>
    <t>Marea Weekend ELX 1.8 mpi 16V 132cv 4p</t>
  </si>
  <si>
    <t>Marea Weekend ELX 2.0 20V 4p</t>
  </si>
  <si>
    <t>Marea Weekend ELX 2.4 mpi 20V 4p</t>
  </si>
  <si>
    <t>Marea Weekend HLX 2.0 20V 4p</t>
  </si>
  <si>
    <t>Marea Weekend HLX 2.4 mpi 20V 4p Aut.</t>
  </si>
  <si>
    <t>Marea Weekend HLX 2.4 mpi 20V 4p Mec.</t>
  </si>
  <si>
    <t>Marea Weekend SX 1.6 mpi 16V 106cv 4p</t>
  </si>
  <si>
    <t>Marea Weekend SX 1.8 16V 4p</t>
  </si>
  <si>
    <t>Marea Weekend SX 2.0 20V 4p</t>
  </si>
  <si>
    <t>Marea Weekend Turbo 2.0 20V 4p</t>
  </si>
  <si>
    <t>Master 2.5 dCi 16V 115cv 13L Diesel</t>
  </si>
  <si>
    <t>Master 2.5 dCi 16V 115cv 16L Diesel</t>
  </si>
  <si>
    <t>Master 2.5 dCi Chassi 16V 115cv Diesel</t>
  </si>
  <si>
    <t>Master 2.5 dCi Escolar 115cv 16/19L Dies</t>
  </si>
  <si>
    <t>Master 2.5 dCi Executivo 115cv 16L Dies</t>
  </si>
  <si>
    <t>Master 2.5 dCi Furgão 115cv Curto Diesel</t>
  </si>
  <si>
    <t>Master 2.5 dCi Furgão 115cv Longo Diesel</t>
  </si>
  <si>
    <t>Master 2.5 dCi Vitré 115cv Curto Diesel</t>
  </si>
  <si>
    <t>Master 2.5 dCi Vitré 115cv Longa Diesel</t>
  </si>
  <si>
    <t>Master 2.8 DTI 114cv 16L Diesel</t>
  </si>
  <si>
    <t>Master 2.8 DTI Chassi 114cv Diesel</t>
  </si>
  <si>
    <t>Master 2.8 DTI Furgão 114cv Diesel curto</t>
  </si>
  <si>
    <t>Master 2.8 DTI Furgão Dies.Longo Alto</t>
  </si>
  <si>
    <t>Master 2.8 Furgão 85cv Diesel curto</t>
  </si>
  <si>
    <t>Matrix GLS 1.8 16V 123cv Aut.</t>
  </si>
  <si>
    <t>Matrix GLS 1.8 16V 123cv Mec.</t>
  </si>
  <si>
    <t>Maxima 30G/ GLE 3.0 V6 24V</t>
  </si>
  <si>
    <t>Maxima 30GV  Limited 3.0 V6 24V</t>
  </si>
  <si>
    <t>Maxima 30GV/30GV Aero/ GV 3.0 V6 24V</t>
  </si>
  <si>
    <t>Maxima 30J</t>
  </si>
  <si>
    <t>Maxima GXE 3.0</t>
  </si>
  <si>
    <t>Maxima SE 3.0 V6</t>
  </si>
  <si>
    <t>Megane Coupé Cabriolet Dynamique 2.0 Aut</t>
  </si>
  <si>
    <t>Megane G. Tour EXTREME 2.0 16V Aut.</t>
  </si>
  <si>
    <t>Megane G. Tour EXTREME 2.0 16V Mec.</t>
  </si>
  <si>
    <t>Megane G. Tour EXTREME Hi-Flex 1.6 Mec.</t>
  </si>
  <si>
    <t>Megane Grand Tour Dynam. Hi-Flex 1.6 16V</t>
  </si>
  <si>
    <t>Megane Grand Tour Dynamique 2.0 16V Aut.</t>
  </si>
  <si>
    <t>Megane Grand Tour Dynamique 2.0 16V Mec.</t>
  </si>
  <si>
    <t>Megane Grand Tour Expres.Hi-Flex 1.6 16V</t>
  </si>
  <si>
    <t>Megane Grand Tour Privilège 2.0 16V Aut.</t>
  </si>
  <si>
    <t>Megane Hatch RN 1.6</t>
  </si>
  <si>
    <t>Megane Hatch RT 1.6/RT/Alizé/Exp 1.6 16V</t>
  </si>
  <si>
    <t>Megane Hatch RXE 2.0</t>
  </si>
  <si>
    <t>Megane Hatch RXE/Egeus 1.6 16V</t>
  </si>
  <si>
    <t>Megane Sed. Expression 2.0 16V Aut.</t>
  </si>
  <si>
    <t>Megane Sed. Expression 2.0 16V Mec.</t>
  </si>
  <si>
    <t>Megane Sed. EXTREME 2.0 16V Aut.</t>
  </si>
  <si>
    <t>Megane Sed. EXTREME 2.0 16V Mec.</t>
  </si>
  <si>
    <t>Megane Sed. EXTREME HI-Flex 1.6 16V Mec.</t>
  </si>
  <si>
    <t>Megane Sedan Dynamique 2.0 16V Aut.</t>
  </si>
  <si>
    <t>Megane Sedan Dynamique 2.0 16V Mec.</t>
  </si>
  <si>
    <t>Megane Sedan Dynamique Hi-Flex 1.6 16V</t>
  </si>
  <si>
    <t>Megane Sedan Expression Hi-Flex 1.6 16V</t>
  </si>
  <si>
    <t>Megane Sedan Privilège 2.0 16V Aut</t>
  </si>
  <si>
    <t>Megane Sedan RT 2.0</t>
  </si>
  <si>
    <t>Megane Sedan RT/Alizé 1.6 16V</t>
  </si>
  <si>
    <t>Megane Sedan RXE/ Privilège 2.0 16V Mec</t>
  </si>
  <si>
    <t>Megane Sedan RXE/Egeus 2.0</t>
  </si>
  <si>
    <t>Meriva 1.8/ CD 1.8 MPFI 16V 122cv 5p</t>
  </si>
  <si>
    <t>Meriva 1.8/ CD 1.8 MPFI 8V 102cv 5p</t>
  </si>
  <si>
    <t>Meriva 1.8/ CD 1.8 MPFI FlexPower 8V</t>
  </si>
  <si>
    <t>Meriva Expres.EASYTRONIC 1.8 FlexPower</t>
  </si>
  <si>
    <t>Meriva Joy 1.4 MPFI 8V ECONOFLEX 5p</t>
  </si>
  <si>
    <t>Meriva Joy 1.8 MPFI 8V FlexPower</t>
  </si>
  <si>
    <t>Meriva Maxx 1.4 MPFI 8V ECONOFLEX 5p</t>
  </si>
  <si>
    <t>Meriva Maxx 1.8 MPFI 8V FlexPower</t>
  </si>
  <si>
    <t>Meriva Prem.EASYTRONIC 1.8 FlexPower 5p</t>
  </si>
  <si>
    <t>Meriva Premium 1.8 MPFI 8V FlexPower</t>
  </si>
  <si>
    <t>Meriva SS 1.8 MPFI 8V FlexPower 5p</t>
  </si>
  <si>
    <t>Meriva SS EASYTRONIC 1.8 FlexPower 5p</t>
  </si>
  <si>
    <t>Micra 1.0 V6</t>
  </si>
  <si>
    <t>Mirage ES</t>
  </si>
  <si>
    <t>Mirage GS 16V/ GLSi1.6</t>
  </si>
  <si>
    <t>Mirage LS</t>
  </si>
  <si>
    <t>ML-230 4x4</t>
  </si>
  <si>
    <t>ML-320 3.0 V6 224cv 4x4 diesel</t>
  </si>
  <si>
    <t>ML-320 4x4</t>
  </si>
  <si>
    <t>ML-350 3.0 V6 224cv 4x4 Diesel</t>
  </si>
  <si>
    <t>ML-350 3.5 234cv 4x4</t>
  </si>
  <si>
    <t>ML-430</t>
  </si>
  <si>
    <t>ML-500 V8 24V</t>
  </si>
  <si>
    <t>ML-55 AMG 5.5 24v</t>
  </si>
  <si>
    <t>ML-63 AMG 6.2 V8 32V 510cv</t>
  </si>
  <si>
    <t>MOHAVE EX 3.0 V6 24V 250cv TB Dies. Aut.</t>
  </si>
  <si>
    <t>MOHAVE EX 3.8 V6 24V 275cv 4x4 Aut.</t>
  </si>
  <si>
    <t>MOHAVE EX 4.6 V8 32V 340cv 4x4 Aut.</t>
  </si>
  <si>
    <t>Mondeo CLX 1.8 4p e 5p</t>
  </si>
  <si>
    <t>Mondeo CLX 1.8i SW</t>
  </si>
  <si>
    <t>Mondeo CLX 2.0i 4p Aut</t>
  </si>
  <si>
    <t>Mondeo CLX 2.0i 4p Mec</t>
  </si>
  <si>
    <t>Mondeo CLX 2.0i SW Aut</t>
  </si>
  <si>
    <t>Mondeo CLX 2.0i SW Mec</t>
  </si>
  <si>
    <t>Mondeo Ghia 2.0 16V 143cv 4p Aut</t>
  </si>
  <si>
    <t>Mondeo Ghia 2.0 16V 143cv 4p Mec</t>
  </si>
  <si>
    <t>Mondeo Ghia 2.5 V6 Aut</t>
  </si>
  <si>
    <t>Mondeo Ghia 2.5 V6 Mec</t>
  </si>
  <si>
    <t>Mondeo GLX 2.0 16V 4p Aut</t>
  </si>
  <si>
    <t>Mondeo GLX 2.0 4p e 5p</t>
  </si>
  <si>
    <t>Mondeo GLX 2.0i SW Mec./ Aut.</t>
  </si>
  <si>
    <t>MONTANA  Sport 1.8 MPFI FlexPower 8V</t>
  </si>
  <si>
    <t>MONTANA 1.4 8V Conquest ECONOFLEX  2p</t>
  </si>
  <si>
    <t>MONTANA 1.8/ 1.8 Conquest FlexPower 8V</t>
  </si>
  <si>
    <t>MONTANA ARENA 1.4 ECONOFLEX  8V 2p</t>
  </si>
  <si>
    <t>MONTANA COMBO 1.4 8V ECONOFLEX</t>
  </si>
  <si>
    <t>MONTANA LS 1.4 ECONOFLEX 8V 2p</t>
  </si>
  <si>
    <t>MONTANA Off Road 1.8 MPFI FlexPower 8V</t>
  </si>
  <si>
    <t>MONTANA Sport 1.4 ECONOFLEX 8V 2p</t>
  </si>
  <si>
    <t>Montero 2.8 Diesel</t>
  </si>
  <si>
    <t>Monza 1.6i/ 1.8i  (restante)</t>
  </si>
  <si>
    <t>Monza Class 1.8/ 2.0</t>
  </si>
  <si>
    <t>Monza Classic SE 2.0 /MPFI e EFI 2p e 4p</t>
  </si>
  <si>
    <t>Monza Classic/ SL/e/SR 1.8</t>
  </si>
  <si>
    <t>Monza GL 1.8 EFI/ SL/ L/ 650/Barc. 2e4p</t>
  </si>
  <si>
    <t>Monza GL 2.0 EFI/SL/L/650/Club/Barc.2e4p</t>
  </si>
  <si>
    <t>Monza GLS/ Hi-Tech 2.0 EFI 2p e 4p</t>
  </si>
  <si>
    <t>Monza SL/e SR 2.0</t>
  </si>
  <si>
    <t>MR-2 Turbo 2.0</t>
  </si>
  <si>
    <t>MURANO SE 3.5 V6 24V 231cv Aut</t>
  </si>
  <si>
    <t>Mustang 3.8 V6</t>
  </si>
  <si>
    <t>Mustang 3.8 V6 Conv.</t>
  </si>
  <si>
    <t>Mustang Cobra 5.7 V8</t>
  </si>
  <si>
    <t>Mustang GT V8</t>
  </si>
  <si>
    <t>Mustang GT V8 Conversível</t>
  </si>
  <si>
    <t>Neon LE 1.8</t>
  </si>
  <si>
    <t>Neon LE/Highline 2.0</t>
  </si>
  <si>
    <t>Neon Sport 1.8/2.0</t>
  </si>
  <si>
    <t>New Beetle 2.0 Mi Mec./Aut.</t>
  </si>
  <si>
    <t>New Range/Range Rover Vogue 3.9 V8</t>
  </si>
  <si>
    <t>Niva 1.6 RC/ Pantanal 4x4</t>
  </si>
  <si>
    <t>Niva 1.6/ CD 4x4</t>
  </si>
  <si>
    <t>Niva 1.7i 4x4</t>
  </si>
  <si>
    <t>NX 2000</t>
  </si>
  <si>
    <t>NX 2000 Targa 2.0</t>
  </si>
  <si>
    <t>Odyssey EX Van Aut (6 lug.)</t>
  </si>
  <si>
    <t>Odyssey Van LX Aut (6 lug.)</t>
  </si>
  <si>
    <t>Oggi</t>
  </si>
  <si>
    <t>Omega CD 3.8 V6</t>
  </si>
  <si>
    <t>Omega CD 4.1 / 3.0</t>
  </si>
  <si>
    <t>Omega CD/ FITTIPALDI 3.6 V6 24V 4p</t>
  </si>
  <si>
    <t>Omega Diamond</t>
  </si>
  <si>
    <t>Omega GL 2.0/ 2.2</t>
  </si>
  <si>
    <t>Omega GLS 2.2 / 2.0</t>
  </si>
  <si>
    <t>Omega GLS 4.1</t>
  </si>
  <si>
    <t>Opala Comodoro/ Comod. SLE  4.1 / 2.5</t>
  </si>
  <si>
    <t>Opala Diplomata/ Diplom. SLE 4.1 / 2.5</t>
  </si>
  <si>
    <t>Opala L/SL/SS/ 2.5/4.1</t>
  </si>
  <si>
    <t>Opirus GL 3.5 V6 24V 202cv Aut.</t>
  </si>
  <si>
    <t>Opirus GL 3.8 V6 24V 267cv Aut.</t>
  </si>
  <si>
    <t>OPTIMA 2.4 16V 180cv Aut.</t>
  </si>
  <si>
    <t>Outback 2.5 4x4 Aut.</t>
  </si>
  <si>
    <t>Outback 2.5 4x4 Mec.</t>
  </si>
  <si>
    <t>Outback 3.0 H6 SW 245cv Aut.</t>
  </si>
  <si>
    <t>Outback 3.6 H6 SW 280cv Aut.</t>
  </si>
  <si>
    <t>OUTLANDER 2.0 16V 160cv Aut.</t>
  </si>
  <si>
    <t>OUTLANDER 2.4 16V 170cv Aut.</t>
  </si>
  <si>
    <t>OUTLANDER 3.0/ GT 3.0 V6 Aut.</t>
  </si>
  <si>
    <t>Pajero DAKAR 3.2 4x4 T.I. Dies. 5p Aut.</t>
  </si>
  <si>
    <t>Pajero DAKAR 3.2 4x4 T.I. Dies. 5p Mec.</t>
  </si>
  <si>
    <t>Pajero DAKAR 3.5 4x4 Flex 5p Aut.</t>
  </si>
  <si>
    <t>Pajero Evolution 4x4 3.5 V6</t>
  </si>
  <si>
    <t>Pajero GLS 2.8 Diesel Turbo Aut.</t>
  </si>
  <si>
    <t>Pajero GLS 2.8 Diesel Turbo Mec.</t>
  </si>
  <si>
    <t>Pajero GLS 3.0 V6 2p Aut.</t>
  </si>
  <si>
    <t>Pajero GLS 3.0 V6 2p Mec.</t>
  </si>
  <si>
    <t>Pajero GLS 3.0 V6 4p Aut.</t>
  </si>
  <si>
    <t>Pajero GLS 3.0 V6 4p Mec.</t>
  </si>
  <si>
    <t>Pajero GLS 3.5 V6 2p Aut</t>
  </si>
  <si>
    <t>Pajero GLS 3.5 V6 2p Mec.</t>
  </si>
  <si>
    <t>Pajero GLS 3.5 V6 4p Aut.</t>
  </si>
  <si>
    <t>Pajero GLS 3.5 V6 4p Mec.</t>
  </si>
  <si>
    <t>Pajero GLS 3.5 V6 Top 2p Aut</t>
  </si>
  <si>
    <t>Pajero GLS 3.5 V6 Top 4p Aut</t>
  </si>
  <si>
    <t>Pajero GLS Full 3.8 V6 250cv 5p Aut.</t>
  </si>
  <si>
    <t>Pajero GLS HPE/HPE Full 3.8 233cv 3p Aut</t>
  </si>
  <si>
    <t>Pajero GLS HPE/HPE Full 3.8 233cv 5p Aut</t>
  </si>
  <si>
    <t>Pajero GLS/GLS c/PK HPE 3.2 T.I.Dies. 5p</t>
  </si>
  <si>
    <t>Pajero GLX 2.8 Diesel 4p Mec</t>
  </si>
  <si>
    <t>Pajero GLX 3.0 V6 4p Mec</t>
  </si>
  <si>
    <t>Pajero GLZ 2.8 4x4 Turbo Diesel</t>
  </si>
  <si>
    <t>Pajero GLZ 3.0 4x4 V6</t>
  </si>
  <si>
    <t>Pajero HPE Full 3.2 4x4 T.I.Dies. 5p Aut</t>
  </si>
  <si>
    <t>Pajero HPE Full 3.2 4x4 T.I.Dies.3p Aut.</t>
  </si>
  <si>
    <t>Pajero HPE Full 3.8 V6 250cv 3p Aut.</t>
  </si>
  <si>
    <t>Pajero HPE Full 3.8 V6 250cv 5p Aut.</t>
  </si>
  <si>
    <t>Pajero iO Aut</t>
  </si>
  <si>
    <t>Pajero iO Mec</t>
  </si>
  <si>
    <t>Pajero iO SE 1.8 16V Aut.</t>
  </si>
  <si>
    <t>Pajero iO SE 1.8 16V Mec.</t>
  </si>
  <si>
    <t>Pajero Sport 2.8 4x4 Diesel Aut.</t>
  </si>
  <si>
    <t>Pajero Sport 2.8 4x4 Diesel Mec.</t>
  </si>
  <si>
    <t>Pajero Sport 3.0 4x2 V6 Mec./Aut.</t>
  </si>
  <si>
    <t>Pajero Sport 3.0 4x4 V6 Mec./Aut.</t>
  </si>
  <si>
    <t>Pajero Sport 3.5 V6 Flex 4x4 Aut.</t>
  </si>
  <si>
    <t>Pajero Sport HPE 2.5 4x4 Diesel Aut.</t>
  </si>
  <si>
    <t>Pajero Sport HPE 2.5 4x4 Diesel Mec.</t>
  </si>
  <si>
    <t>Pajero Sport HPE 3.5 4x4 200cv Aut.</t>
  </si>
  <si>
    <t>Pajero Sport SE 3.0 4x2 V6 177cv Aut.</t>
  </si>
  <si>
    <t>Pajero Sport SE/ HPE 2.8 4x4 Diesel Aut.</t>
  </si>
  <si>
    <t>Pajero Sport SE/ HPE 3.0 4x4 177cv Aut.</t>
  </si>
  <si>
    <t>Pajero TR4 2.0 Blind. 16V 131cv 4x4 Aut.</t>
  </si>
  <si>
    <t>Pajero TR4 2.0 Blind. 16V 131cv 4x4 Mec.</t>
  </si>
  <si>
    <t>Pajero TR4 2.0 Flex 16V 4X2 Aut.</t>
  </si>
  <si>
    <t>Pajero TR4 2.0 Flex 16V 4X2 Mec.</t>
  </si>
  <si>
    <t>Pajero TR4 2.0/ 2.0 Flex 16V 4x4 Aut.</t>
  </si>
  <si>
    <t>Pajero TR4 2.0/ 2.0 Flex 16V 4x4 Mec.</t>
  </si>
  <si>
    <t>Pajero TR4 GLS 2.0 Flex 16V 4x4 Mec.</t>
  </si>
  <si>
    <t>Palio 1.0 Celebr. ECONOMY F.Flex 8V 2p</t>
  </si>
  <si>
    <t>Palio 1.0 Celebr. ECONOMY F.Flex 8V 4p</t>
  </si>
  <si>
    <t>Palio 1.0 ECONOMY Fire Flex 8V 2p</t>
  </si>
  <si>
    <t>Palio 1.0 ECONOMY Fire Flex 8V 4p</t>
  </si>
  <si>
    <t>Palio 1.0/ Trofeo 1.0 Fire/ Fire Flex 2p</t>
  </si>
  <si>
    <t>Palio 1.0/ Trofeo 1.0 Fire/ Fire Flex 4p</t>
  </si>
  <si>
    <t>Palio 1.5 mpi 8V 2p</t>
  </si>
  <si>
    <t>Palio 1.5 mpi 8V 4p</t>
  </si>
  <si>
    <t>Palio 1.6 mpi 16V 2p</t>
  </si>
  <si>
    <t>Palio 1.6 mpi 16V 4p</t>
  </si>
  <si>
    <t>Palio 1.8R mpi Flex 8V 2p</t>
  </si>
  <si>
    <t>Palio 1.8R mpi Flex 8V 4p</t>
  </si>
  <si>
    <t>Palio ATTRACTIVE 1.0 EVO Fire Flex 8v 5p</t>
  </si>
  <si>
    <t>Palio ATTRACTIVE 1.4 EVO Fire Flex 8V 5p</t>
  </si>
  <si>
    <t>Palio Celebration 1.0 Fire Flex 8V 2p</t>
  </si>
  <si>
    <t>Palio Celebration 1.0 Fire Flex 8V 4p</t>
  </si>
  <si>
    <t>Palio City 1.0 4p</t>
  </si>
  <si>
    <t>Palio City 1.5/1.6 4p</t>
  </si>
  <si>
    <t>Palio CityMatic 1.0 mpi</t>
  </si>
  <si>
    <t>Palio ED 1.0 mpi 2p e 4p</t>
  </si>
  <si>
    <t>Palio EDX 1.0 mpi 2p</t>
  </si>
  <si>
    <t>Palio EDX 1.0 mpi 4p</t>
  </si>
  <si>
    <t>Palio EL 1.5 mpi 2p e 4p</t>
  </si>
  <si>
    <t>Palio EL 1.6 spi 2p e 4p</t>
  </si>
  <si>
    <t>Palio ELX 1.0 mpi Fire 16v 4p (25 anos)</t>
  </si>
  <si>
    <t>Palio ELX 1.0 mpi Fire/ Fire Flex 8V 4p</t>
  </si>
  <si>
    <t>Palio ELX 1.0/ 1.0 Fire Flex 8V 2p</t>
  </si>
  <si>
    <t>Palio ELX 1.3 mpi  Fire 16v 4p</t>
  </si>
  <si>
    <t>Palio ELX 1.3 mpi Flex 8V 4p</t>
  </si>
  <si>
    <t>Palio ELX 1.4 mpi Fire Flex 8V 4p</t>
  </si>
  <si>
    <t>Palio ELX 1.5 4p</t>
  </si>
  <si>
    <t>Palio ELX 1.6 4p</t>
  </si>
  <si>
    <t>Palio ELX 1.6 mpi 16v 4p</t>
  </si>
  <si>
    <t>Palio ELX 1.8/ 1.8 mpi Flex 8V 4p</t>
  </si>
  <si>
    <t>Palio ELX Dualogic 1.8 mpi Flex 8V 4p</t>
  </si>
  <si>
    <t>Palio ELX/ 500 1.0 4p</t>
  </si>
  <si>
    <t>Palio ESSENCE 1.6 Flex 16V 5p</t>
  </si>
  <si>
    <t>Palio ESSENCE Dualogic 1.6 Flex 16V 5p</t>
  </si>
  <si>
    <t>Palio EX 1.0 mpi 2p</t>
  </si>
  <si>
    <t>Palio EX 1.0 mpi 4p</t>
  </si>
  <si>
    <t>Palio EX 1.0 mpi Fire 8v 4p</t>
  </si>
  <si>
    <t>Palio EX 1.0 mpi Fire/ Fire Flex 8v 2p</t>
  </si>
  <si>
    <t>Palio EX 1.3 mpi Fire 8V 67cv 2p</t>
  </si>
  <si>
    <t>Palio EX 1.3 mpi Fire 8V 67cv 4p</t>
  </si>
  <si>
    <t>Palio EX 1.8 mpi 8V 103cv 4p</t>
  </si>
  <si>
    <t>Palio EX Century 1.0 mpi Fire 16v 2p</t>
  </si>
  <si>
    <t>Palio EX Century 1.0 mpi Fire 16v 4p</t>
  </si>
  <si>
    <t>Palio HLX 1.8 mpi 8V 103cv 4p</t>
  </si>
  <si>
    <t>Palio HLX 1.8 mpi Flex 8V 4p</t>
  </si>
  <si>
    <t>Palio SPORTING 1.6 Flex 16V 5p</t>
  </si>
  <si>
    <t>Palio SPORTING Dualogic 1.6 Flex 16V 5p</t>
  </si>
  <si>
    <t>Palio Stile 1.6 mpi 16v 4p</t>
  </si>
  <si>
    <t>Palio W.Adv. LOC. ITAL.Dual.1.8 Flex 16V</t>
  </si>
  <si>
    <t>Palio Week. Adv. Dualogic 1.8 Flex</t>
  </si>
  <si>
    <t>Palio Week. Adv. ITALIA 1.8 Flex 16V</t>
  </si>
  <si>
    <t>Palio Week. Adv/Adv TRYON 1.8 mpi Flex</t>
  </si>
  <si>
    <t>Palio Week. ATTRACTIVE 1.4 Fire Flex 8V</t>
  </si>
  <si>
    <t>Palio Week. LOCK. ITALIA 1.8 Flex 16V</t>
  </si>
  <si>
    <t>Palio Week.Adv. ITAL. Dual. 1.8 Flex 16V</t>
  </si>
  <si>
    <t>Palio Week.Adv.LOCK.Dualogic 1.8 Flex</t>
  </si>
  <si>
    <t>Palio Weekend 1.0 6-marchas</t>
  </si>
  <si>
    <t>Palio Weekend 1.5 mpi 4p</t>
  </si>
  <si>
    <t>Palio Weekend 1.6 mpi 16V 4p</t>
  </si>
  <si>
    <t>Palio Weekend Adventure 1.6 8v/16v</t>
  </si>
  <si>
    <t>Palio Weekend Adventure 1.8 8V 103cv 4p</t>
  </si>
  <si>
    <t>Palio Weekend Adventure LOCKER 1.8 Flex</t>
  </si>
  <si>
    <t>Palio Weekend City 1.5/ 1.6 4p</t>
  </si>
  <si>
    <t>Palio Weekend ELX 1.0 mpi Fire 16V</t>
  </si>
  <si>
    <t>Palio Weekend ELX 1.3 mpi  Fire 16V</t>
  </si>
  <si>
    <t>Palio Weekend ELX 1.3 mpi Flex 8V 4p</t>
  </si>
  <si>
    <t>Palio Weekend ELX 1.4 mpi Fire Flex 8V</t>
  </si>
  <si>
    <t>Palio Weekend ELX 1.5 mpi 4p</t>
  </si>
  <si>
    <t>Palio Weekend ELX 1.6 mpi</t>
  </si>
  <si>
    <t>Palio Weekend EX 1.3 mpi Fire 8V 67cv 4p</t>
  </si>
  <si>
    <t>Palio Weekend EX 1.5 mpi</t>
  </si>
  <si>
    <t>Palio Weekend EX 1.8 mpi 8V 103cv 4p</t>
  </si>
  <si>
    <t>Palio Weekend HLX 1.8 mpi Flex 4p</t>
  </si>
  <si>
    <t>Palio Weekend Sport 1.6 mpi 16V 4p</t>
  </si>
  <si>
    <t>Palio Weekend Stile 1.6 mpi 16V 4p</t>
  </si>
  <si>
    <t>Palio Weekend Stile 1.8 mpi 8V 103cv 4p</t>
  </si>
  <si>
    <t>Palio Weekend Trekking 1.4 Fire Flex 8V</t>
  </si>
  <si>
    <t>Palio Weekend Trekking 1.6 Flex 16V 5p</t>
  </si>
  <si>
    <t>Palio Weekend Trekking 1.8 mpi Flex 8V</t>
  </si>
  <si>
    <t>Palio Young 1.0 mpi 8v 2p</t>
  </si>
  <si>
    <t>Palio Young 1.0 mpi 8v 4p</t>
  </si>
  <si>
    <t>Palio Young 1.0 mpi Fire 8V 2p</t>
  </si>
  <si>
    <t>Palio Young 1.0 mpi Fire 8V 4p</t>
  </si>
  <si>
    <t>Pampa 4x4 Jeep GL / L 1.6</t>
  </si>
  <si>
    <t>Pampa Ghia 1.6/1.8/DUO</t>
  </si>
  <si>
    <t>Pampa GL 1.6/ 1.8</t>
  </si>
  <si>
    <t>Pampa L 1.6</t>
  </si>
  <si>
    <t>Pampa L 1.8i / 1.8</t>
  </si>
  <si>
    <t>Pampa S 1.8</t>
  </si>
  <si>
    <t>Panamera 3.6 V6 300cv</t>
  </si>
  <si>
    <t>Panamera 4S 4.8 400cv</t>
  </si>
  <si>
    <t>Panamera S 4.8 400cv</t>
  </si>
  <si>
    <t>Panamera Turbo 4.8 500cv</t>
  </si>
  <si>
    <t>Panamera Turbo S 4.8 550cv</t>
  </si>
  <si>
    <t>Panorama C/CL</t>
  </si>
  <si>
    <t>PANTANAL 3.0 TDI Elet. 4x2 CS Diesel</t>
  </si>
  <si>
    <t>PANTANAL 3.0 TDI Elet. 4x4 CS Diesel</t>
  </si>
  <si>
    <t>Parati 1.0 Mi FUN/ SunSet 16V 4p</t>
  </si>
  <si>
    <t>Parati 1.0 Mi Plus 16v 4p</t>
  </si>
  <si>
    <t>Parati 1.0 Mi Summer 16v 4p</t>
  </si>
  <si>
    <t>Parati 1.0 Mi Tour 16V 76cv 4p</t>
  </si>
  <si>
    <t>Parati 1.6 Mi Plus Total Flex  8V 4p</t>
  </si>
  <si>
    <t>Parati 1.6 Mi/ 1.6 Mi City</t>
  </si>
  <si>
    <t>Parati 1.6Mi/1.6Mi City/T.Field T.Flex</t>
  </si>
  <si>
    <t>Parati 1.8 Mi City Total Flex 8V 4p</t>
  </si>
  <si>
    <t>Parati 1.8 Mi CROSSOVER Total Flex 8V 4p</t>
  </si>
  <si>
    <t>Parati 1.8 Mi Plus Total Flex 8V 4p</t>
  </si>
  <si>
    <t>Parati 1.8 Mi T. Field Total Flex 8V 4p</t>
  </si>
  <si>
    <t>Parati 1.8 Mi Tour 8V 99cv 4p</t>
  </si>
  <si>
    <t>Parati 1.8 Mi/ 1.8 Mi Plus</t>
  </si>
  <si>
    <t>Parati 1000 Mi 16V 2p e 4p</t>
  </si>
  <si>
    <t>Parati 1000 Mi 16V 4p Turbo</t>
  </si>
  <si>
    <t>Parati 2.0 Mi Tour 8V 112cv 4p</t>
  </si>
  <si>
    <t>Parati 2.0 Mi/ 2.0 Mi Track &amp; Field</t>
  </si>
  <si>
    <t>Parati C 1.6/ CL 1.6 Mi 2p e 4p</t>
  </si>
  <si>
    <t>Parati CL 1.8 Mi 2p e 4p</t>
  </si>
  <si>
    <t>Parati CLi / CL/ Atlanta 1.6</t>
  </si>
  <si>
    <t>Parati CLi / CL/ Atlanta 1.8</t>
  </si>
  <si>
    <t>Parati COMFORTLINE 1.6 Mi Tot.Flex 8V 4p</t>
  </si>
  <si>
    <t>Parati COMFORTLINE 1.8 Mi Tot.Flex 8V 4p</t>
  </si>
  <si>
    <t>Parati CROSSOVER 2.0 8V/ 1.0 16V TB 4p</t>
  </si>
  <si>
    <t>Parati Evidence 1.8 8V/ 1.0 16V TB 4p</t>
  </si>
  <si>
    <t>Parati GL 1.6 Mi/ 1.6/ GLS/ Club 1.6</t>
  </si>
  <si>
    <t>Parati GL 1.8 Mi/ Club 1.8 Mi 2p e 4p</t>
  </si>
  <si>
    <t>Parati GLi / GL 1.8</t>
  </si>
  <si>
    <t>Parati GLS 2.0 Mi 2/4p</t>
  </si>
  <si>
    <t>Parati GLSi 2.0 / GLS/ Surf 1.8</t>
  </si>
  <si>
    <t>Parati GTi 2.0 Mi 16V</t>
  </si>
  <si>
    <t>Parati Plus/ LS/ S</t>
  </si>
  <si>
    <t>Parati SURF 1.6 Mi Total Flex</t>
  </si>
  <si>
    <t>Parati SURF 1.8 Mi Total Flex</t>
  </si>
  <si>
    <t>Parati TITAN 1.6 Mi Total Flex 8V 4p</t>
  </si>
  <si>
    <t>Parati Utility 1.8 8V/ 1.0 Turbo 16V</t>
  </si>
  <si>
    <t>Partner  VAN 1.6  Flex 16V  5p</t>
  </si>
  <si>
    <t>Partner  VAN ESCAPADE 1.6 Flex 16V 5p</t>
  </si>
  <si>
    <t>Partner Furgão 1.6 16V/ 1.6 16V Flex 3p</t>
  </si>
  <si>
    <t>Partner Furgão 1.8 3p</t>
  </si>
  <si>
    <t>Paseo</t>
  </si>
  <si>
    <t>Passat  L/LS/LSe/GL/GLS/TS/Fla/Vill/Plus</t>
  </si>
  <si>
    <t>Passat 1.8 Aut.</t>
  </si>
  <si>
    <t>Passat 1.8 Mec.</t>
  </si>
  <si>
    <t>Passat 1.8 Tiptronic</t>
  </si>
  <si>
    <t>Passat 2.0</t>
  </si>
  <si>
    <t>Passat 2.0 FSI Tiptronic</t>
  </si>
  <si>
    <t>Passat 2.8 V6 Mec.</t>
  </si>
  <si>
    <t>Passat 2.8 V6 Protect Tiptronic</t>
  </si>
  <si>
    <t>Passat 2.8 V6 Tiptronic</t>
  </si>
  <si>
    <t>Passat 3.2 V6 FSI 24V 250cv Tip.</t>
  </si>
  <si>
    <t>Passat CC 3.6 V6 FSI 300cv Tiptronic</t>
  </si>
  <si>
    <t>Passat Pointer GTS</t>
  </si>
  <si>
    <t>Passat Turbo 1.8 Mec.</t>
  </si>
  <si>
    <t>Passat Turbo 1.8 Tiptronic</t>
  </si>
  <si>
    <t>Passat Turbo 2.0 FSI/TSI Tiptronic 4p</t>
  </si>
  <si>
    <t>Passat Variant  2.0 FSI 150cv Tiptron.5p</t>
  </si>
  <si>
    <t>Passat Variant 1.8 Aut.</t>
  </si>
  <si>
    <t>Passat Variant 1.8 Mec.</t>
  </si>
  <si>
    <t>Passat Variant 2.0</t>
  </si>
  <si>
    <t>Passat Variant 2.8 V6</t>
  </si>
  <si>
    <t>Passat Variant 2.8 V6 Tiptronic</t>
  </si>
  <si>
    <t>Passat Variant 3.2 V6 FSI 24V 250cv Tip.</t>
  </si>
  <si>
    <t>Passat Variant Turbo 1.8</t>
  </si>
  <si>
    <t>Passat Variant Turbo 1.8 Tiptronic</t>
  </si>
  <si>
    <t>Passat Variant Turbo 2.0 FSI Tiptron. 5p</t>
  </si>
  <si>
    <t>Passat Variant VR6 2.8</t>
  </si>
  <si>
    <t>Passat VR6 2.8</t>
  </si>
  <si>
    <t>Passport EX</t>
  </si>
  <si>
    <t>Passport LX</t>
  </si>
  <si>
    <t>Passport PIck-Up 4x2</t>
  </si>
  <si>
    <t>Pathfinder LE 2.5 16V TDI Diesel Aut</t>
  </si>
  <si>
    <t>Pathfinder LE 4.0 V6 24V 266cv Aut</t>
  </si>
  <si>
    <t>Pathfinder SE 2.5 16V TDI Diesel Aut.</t>
  </si>
  <si>
    <t>Pathfinder SE 3.3 V6 12V</t>
  </si>
  <si>
    <t>Pathfinder SE 4.0 V6 24V 266cv Aut.</t>
  </si>
  <si>
    <t>Pathfinder SE 4x4 3.0 12V Aut./Mec.</t>
  </si>
  <si>
    <t>Pathfinder SE Luxo 3.3 V6 12V</t>
  </si>
  <si>
    <t>Pathfinder SE Luxo 3.5 V6 24V 243cv</t>
  </si>
  <si>
    <t>Pathfinder SE Titanium 3.3 V6 12V</t>
  </si>
  <si>
    <t>Pathfinder XE 2.7 TB Diesel</t>
  </si>
  <si>
    <t>Pathfinder XE 4x4</t>
  </si>
  <si>
    <t>Picanto EX 1.1/ 1.0/ 1.0 Flex Aut</t>
  </si>
  <si>
    <t>Picanto EX 1.1/ 1.0/ 1.0 Flex Mec</t>
  </si>
  <si>
    <t>Picape BG-Truck CD Turbo Diesel</t>
  </si>
  <si>
    <t>Pick-Up CD AX/ DX 4x4 Diesel</t>
  </si>
  <si>
    <t>Pick-Up CS DX 4x4 Diesel</t>
  </si>
  <si>
    <t>Pick-Up King Cab DX 2.7 4x2 Diesel</t>
  </si>
  <si>
    <t>Pointer 1.8 / CLi</t>
  </si>
  <si>
    <t>Pointer GLi 1.8</t>
  </si>
  <si>
    <t>Pointer GLi 2.0</t>
  </si>
  <si>
    <t>Pointer GTi 2.0</t>
  </si>
  <si>
    <t>Polo 1.0 Mi 79cv 16V 5p</t>
  </si>
  <si>
    <t>Polo 1.6 E-Flex 8V 5p</t>
  </si>
  <si>
    <t>Polo 1.6 Mi/ S.Ouro 1.6Mi 101cv 8V 5p</t>
  </si>
  <si>
    <t>Polo 1.6 Mi/S.Ouro 1.6 Mi Tot.Flex 8V 5p</t>
  </si>
  <si>
    <t>Polo 2.0 Mi 116cv 8V 5p</t>
  </si>
  <si>
    <t>POLO BLUEMOTION 1.6 Total Flex 8V 5p</t>
  </si>
  <si>
    <t>Polo Classic 1.0 Mi 16v  65cv 4p</t>
  </si>
  <si>
    <t>Polo Classic/ Special 1.8 Mi</t>
  </si>
  <si>
    <t>POLO GT 2.0 Mi Total Flex 8V 5p</t>
  </si>
  <si>
    <t>Polo GTI 1.8 Mi 150cv 20V Turbo 3p</t>
  </si>
  <si>
    <t>Polo I MOTION 1.6 Total Flex  5p</t>
  </si>
  <si>
    <t>Polo Next 1.6 Mi 101cv 8V 5p</t>
  </si>
  <si>
    <t>Polo Sed. COMFORT. 1.6 Mi Tot. Flex 8v</t>
  </si>
  <si>
    <t>Polo Sed./ Sed. COMF. 2.0/2.0 Flex 8V 4p</t>
  </si>
  <si>
    <t>Polo Sed.COMFORT. I MOTION 1.6 T.Flex 4p</t>
  </si>
  <si>
    <t>Polo Sedan 1.6 Mi 101cv 8V 4p</t>
  </si>
  <si>
    <t>Polo Sedan 1.6 Mi Total Flex 8V 4p</t>
  </si>
  <si>
    <t>Polo Sedan Evidence 1.6 Mi T.Flex 8v 4p</t>
  </si>
  <si>
    <t>Polo Sedan I MOTION  1.6 Total Flex  4p</t>
  </si>
  <si>
    <t>Polo SPORTLINE 1.6 Mi Total Flex 8V 5p</t>
  </si>
  <si>
    <t>Polo Sportline 2.0 Mi Total Flex 8V 5p</t>
  </si>
  <si>
    <t>Polo SPORTLINE I MOTION 1.6 T.Flex 5p</t>
  </si>
  <si>
    <t>Porter GL 4x2 Curto/Longo Diesel</t>
  </si>
  <si>
    <t>Porter GLS CD 4x2 2.6 8V Diesel</t>
  </si>
  <si>
    <t>Prelude Coupê S 2.2</t>
  </si>
  <si>
    <t>Prelude Si</t>
  </si>
  <si>
    <t>Premio CS 1.5 i.e. 2p/ SL 1.6/1.5/1.3 4p</t>
  </si>
  <si>
    <t>Premio CS 1.6/ 1.5/ 1.3 2p</t>
  </si>
  <si>
    <t>Premio CSL 1.6 i.e./ 1.5 4p</t>
  </si>
  <si>
    <t>Premio CSL 1.6/ 1.5</t>
  </si>
  <si>
    <t>Premio S 1.5 i.e./ 1.5 / 1.3</t>
  </si>
  <si>
    <t>Previa LE 2.4 16V</t>
  </si>
  <si>
    <t>Previa LX 2.5</t>
  </si>
  <si>
    <t>Primera GXE 2.0 16V</t>
  </si>
  <si>
    <t>PRISMA  Sed. Maxx/ LT 1.4 8V ECONOF. 4p</t>
  </si>
  <si>
    <t>PRISMA Sed. Joy 1.4 8V ECONOFLEX 4p</t>
  </si>
  <si>
    <t>PRISMA Sed. Joy/ LS 1.0 8V FlexPower 4p</t>
  </si>
  <si>
    <t>PRISMA Sed. Maxx 1.0 8V FlexPower 4p</t>
  </si>
  <si>
    <t>Probe 2.0/2.2</t>
  </si>
  <si>
    <t>Probe GT 2.5 V6</t>
  </si>
  <si>
    <t>PT Cruiser Cabrio 2.4 16V 143cv 2p</t>
  </si>
  <si>
    <t>PT Cruiser Classic 2.4 16V 143cv 4p</t>
  </si>
  <si>
    <t>PT Cruiser Limited 2.0 16V 4p</t>
  </si>
  <si>
    <t>PT Cruiser Limited 2.4 16V 143cv 4p</t>
  </si>
  <si>
    <t>PT Cruiser Touring DEC. EDITION 2.4 16V</t>
  </si>
  <si>
    <t>Punto  ELX 1.4 Fire Flex 8V 5p</t>
  </si>
  <si>
    <t>Punto 1.4 Fire Flex 8V 5p</t>
  </si>
  <si>
    <t>Punto ATTRACTIVE 1.4 Fire Flex 8V 5p</t>
  </si>
  <si>
    <t>Punto ATTRACTIVE ITALIA 1.4 F.Flex 8V 5p</t>
  </si>
  <si>
    <t>Punto Cabrio</t>
  </si>
  <si>
    <t>Punto EL/ELX</t>
  </si>
  <si>
    <t>Punto ESSENCE 1.6 Flex 16V 5p</t>
  </si>
  <si>
    <t>Punto ESSENCE 1.8 Flex 16V 5p</t>
  </si>
  <si>
    <t>Punto ESSENCE Dualogic 1.6 Flex 16V 5p</t>
  </si>
  <si>
    <t>Punto ESSENCE Dualogic 1.8 Flex 16V 5p</t>
  </si>
  <si>
    <t>Punto HLX 1.8 Flex 8V 5p</t>
  </si>
  <si>
    <t>Punto S</t>
  </si>
  <si>
    <t>Punto Sporting 1.8 Flex 8V / 16V 5p</t>
  </si>
  <si>
    <t>Punto Sporting Dualogic 1.8 Flex 16V 5p</t>
  </si>
  <si>
    <t>Punto SX</t>
  </si>
  <si>
    <t>Punto T-JET 1.4 16V Turbo 5p</t>
  </si>
  <si>
    <t>Q5 2.0 16V TB FSI Quattro S Tronic</t>
  </si>
  <si>
    <t>Q5 3.2 FSI V6 Quattro S Tronic</t>
  </si>
  <si>
    <t>Q7 3.0 V6 TB FSI 334cv Quattro Tip. 4p</t>
  </si>
  <si>
    <t>Q7 3.6 V6 284cv Quattro Tiptronic</t>
  </si>
  <si>
    <t>Q7 4.2 V8 40V 350cv Quattro Tiptronic</t>
  </si>
  <si>
    <t>QQ 1.1 16V 68cv 5p</t>
  </si>
  <si>
    <t>Quantum 1.8 Mi/ 1.8i</t>
  </si>
  <si>
    <t>Quantum 2.0 Mi</t>
  </si>
  <si>
    <t>Quantum CLi / CL / C/ CS/ CD/ CG 1.8/2.0</t>
  </si>
  <si>
    <t>Quantum Evidenc 2.0 MI</t>
  </si>
  <si>
    <t>Quantum Exclusiv 2.0 Mi</t>
  </si>
  <si>
    <t>Quantum GLi / GL 1.8/ 2.0</t>
  </si>
  <si>
    <t>Quantum GLSi / GLS 1.8/Sport/ Family 2.0</t>
  </si>
  <si>
    <t>Quest GXE/ GLE/ SER</t>
  </si>
  <si>
    <t>Quest XE 3.0 V6</t>
  </si>
  <si>
    <t>R8 4.2 V8 426cv QUATTRO R-tronic</t>
  </si>
  <si>
    <t>R8 5.2 V10 525cv QUATTRO R-tronic</t>
  </si>
  <si>
    <t>R8 Spyder 5.2 V10 QUATTRO R-tronic</t>
  </si>
  <si>
    <t>Ram 2500 5.9 24V CD 4x4 Diesel</t>
  </si>
  <si>
    <t>Ram 2500 H.DUTY 5.9 SLT TDI CS 4x4 Dies.</t>
  </si>
  <si>
    <t>Ram 2500 LARAMIE SLT 6.7 TDI CD 4x4 Dies</t>
  </si>
  <si>
    <t>Ram 2500 TROPIVAN 5.9 SLT Exec.TDI Dies.</t>
  </si>
  <si>
    <t>Ram 2500 TROPIVAN 5.9 SLT TDI 4x4 Dies.</t>
  </si>
  <si>
    <t>Ram Laramie 5.9 V8</t>
  </si>
  <si>
    <t>Ram Laramie/SLT 5.2 V8</t>
  </si>
  <si>
    <t>Ram Sport 5.9 V8</t>
  </si>
  <si>
    <t>Range R.EVOQUE Dynamic 2.0 Aut 3p</t>
  </si>
  <si>
    <t>Range R.EVOQUE Dynamic 2.0 Aut 5p</t>
  </si>
  <si>
    <t>Range R.EVOQUE Dynamic Tech 2.0 Aut 3p</t>
  </si>
  <si>
    <t>Range R.EVOQUE Dynamic Tech 2.0 Aut 5p</t>
  </si>
  <si>
    <t>Range R.EVOQUE Prestige 2.0 Aut. 5p</t>
  </si>
  <si>
    <t>Range R.EVOQUE Prestige Tech 2.0 Aut 5p</t>
  </si>
  <si>
    <t>Range R.EVOQUE Pure  2.0 Aut. 5p</t>
  </si>
  <si>
    <t>Range R.EVOQUE Pure 2.0 Aut. 3p</t>
  </si>
  <si>
    <t>Range Rover HSE 4.4/ 4.6</t>
  </si>
  <si>
    <t>Range Rover Sport 3.6 TDV8 272cv Diesel</t>
  </si>
  <si>
    <t>Range Rover Sport HSE 2.7 190cv TB Dies.</t>
  </si>
  <si>
    <t>Range Rover Sport HSE 3.0 TDV6  Diesel</t>
  </si>
  <si>
    <t>Range Rover Sport HSE 4.4 V8 32V 295cv</t>
  </si>
  <si>
    <t>Range Rover Sport HSE SUPERCHAR. 5.0 8V</t>
  </si>
  <si>
    <t>Range Rover Sport SE 2.7 190cv TB Diesel</t>
  </si>
  <si>
    <t>Range Rover Sport SE 3.0 4x4 TDV6 Dies.</t>
  </si>
  <si>
    <t>Range Rover Sport SE 3.6 TDV8 272cv Dies</t>
  </si>
  <si>
    <t>Range Rover Sport SE 4.4 V8 32V 299cv</t>
  </si>
  <si>
    <t>Range Rover Sport SUPERCHAGED 4.2 V8</t>
  </si>
  <si>
    <t>Range Rover SUPERCHAGED 4.2 V8 396cv</t>
  </si>
  <si>
    <t>Range Rover Vogue 3.6 TDV8 272cv Diesel</t>
  </si>
  <si>
    <t>Range Rover Vogue 4.4 TDV8 Diesel Aut.</t>
  </si>
  <si>
    <t>Range Rover Vogue SE SUPERCHAR. 5.0 V8</t>
  </si>
  <si>
    <t>Ranger 2.5 4x2 CD TB Diesel</t>
  </si>
  <si>
    <t>Ranger 2.5 4x2 CE Diesel</t>
  </si>
  <si>
    <t>Ranger 2.5 4x2 TB Diesel</t>
  </si>
  <si>
    <t>Ranger 2.5 4x4 CD TB Diesel</t>
  </si>
  <si>
    <t>Ranger 2.5 4x4 CE TB Diesel</t>
  </si>
  <si>
    <t>Ranger 2.5 4x4 TB Diesel</t>
  </si>
  <si>
    <t>Ranger 2.5i CD</t>
  </si>
  <si>
    <t>Ranger 2.5i CE</t>
  </si>
  <si>
    <t>Ranger 2.5i CS</t>
  </si>
  <si>
    <t>Ranger Limited 2.3 150cv CD</t>
  </si>
  <si>
    <t>Ranger Limited 3.0 PSE 4x4 CD TB Diesel</t>
  </si>
  <si>
    <t>Ranger Splash CE</t>
  </si>
  <si>
    <t>Ranger Splash CS</t>
  </si>
  <si>
    <t>Ranger STX 4.0 CS/ CE</t>
  </si>
  <si>
    <t>Ranger TROPIVAN XLT 2.3 16V 150cv</t>
  </si>
  <si>
    <t>Ranger TROPIVAN XLT 3.0 PSE 4x2 TB Dies.</t>
  </si>
  <si>
    <t>Ranger TROPIVAN XLT 3.0 PSE 4x4 TB Dies.</t>
  </si>
  <si>
    <t>Ranger XL 2.3 16v 137cv 4x2 CD Repower.</t>
  </si>
  <si>
    <t>Ranger XL 2.3 16v 137cv 4x2 CE Repower.</t>
  </si>
  <si>
    <t>Ranger XL 2.3 16v 137cv 4x2 CS Repower.</t>
  </si>
  <si>
    <t>Ranger XL 2.3 CS</t>
  </si>
  <si>
    <t>Ranger XL 2.8 8v 135cv 4x2 CD TB Diesel</t>
  </si>
  <si>
    <t>Ranger XL 2.8 8v 135cv 4x2 CE TB Diesel</t>
  </si>
  <si>
    <t>Ranger XL 2.8 8v 135cv 4x2 CS TB Diesel</t>
  </si>
  <si>
    <t>Ranger XL 2.8 8v 135cv 4x4 CD TB Diesel</t>
  </si>
  <si>
    <t>Ranger XL 2.8 8v 135cv 4x4 CE TB Diesel</t>
  </si>
  <si>
    <t>Ranger XL 2.8 8v 135cv 4x4 CS TB Diesel</t>
  </si>
  <si>
    <t>Ranger XL 3.0 PSE 163cv 4x2 CD TB Diesel</t>
  </si>
  <si>
    <t>Ranger XL 3.0 PSE 163cv 4x2 CS TB Diesel</t>
  </si>
  <si>
    <t>Ranger XL 3.0 PSE 163cv 4x4 CD TB Diesel</t>
  </si>
  <si>
    <t>Ranger XL 3.0 PSE 163cv 4x4 CS TB Diesel</t>
  </si>
  <si>
    <t>Ranger XL 4.0 12v V6 210cv 4x2 CS Repow.</t>
  </si>
  <si>
    <t>Ranger XL 4.0 CS</t>
  </si>
  <si>
    <t>Ranger XLS 2.3 16V 145cv/150cv 4x2 CD</t>
  </si>
  <si>
    <t>Ranger XLS 2.3 16V 145cv/150cv 4x2 CS</t>
  </si>
  <si>
    <t>Ranger XLS 2.8 8V 135cv 4x2 CD TB Diesel</t>
  </si>
  <si>
    <t>Ranger XLS 2.8 8V 135cv 4x2 CS TB Diesel</t>
  </si>
  <si>
    <t>Ranger XLS 2.8 8V 135cv 4x4 CS TB Diesel</t>
  </si>
  <si>
    <t>Ranger XLS 2.8/2.8 Storm  4x4 CD TB Dies</t>
  </si>
  <si>
    <t>Ranger XLS 3.0 PSE 163cv 4x2 CD TB Dies.</t>
  </si>
  <si>
    <t>Ranger XLS 3.0 PSE 163cv 4x2 CS TB Dies.</t>
  </si>
  <si>
    <t>Ranger XLS 3.0 PSE 163cv 4x4 CD TB Dies.</t>
  </si>
  <si>
    <t>Ranger XLS 3.0 PSE Storm 4x4 CD TB Dies.</t>
  </si>
  <si>
    <t>Ranger XLS SPORT 2.3 16V 150cv CS</t>
  </si>
  <si>
    <t>Ranger XLT 2.3 16V 150cv CD Repower.</t>
  </si>
  <si>
    <t>Ranger XLT 2.3 CS</t>
  </si>
  <si>
    <t>Ranger XLT 2.5 4x2 CD Diesel</t>
  </si>
  <si>
    <t>Ranger XLT 2.5 4x2 CE Diesel</t>
  </si>
  <si>
    <t>Ranger XLT 2.5 4x2 CS Diesel</t>
  </si>
  <si>
    <t>Ranger XLT 2.5 4x4 CD Diesel</t>
  </si>
  <si>
    <t>Ranger XLT 2.5 4x4 CE TB Diesel</t>
  </si>
  <si>
    <t>Ranger XLT 2.5 4x4 CS TB Diesel</t>
  </si>
  <si>
    <t>Ranger XLT 2.8 8v 135cv 4x2 CD TB Diesel</t>
  </si>
  <si>
    <t>Ranger XLT 2.8 8v 135cv 4x4 CD TB Diesel</t>
  </si>
  <si>
    <t>Ranger XLT 2.8 8v 135cv 4x4 CE TB Diesel</t>
  </si>
  <si>
    <t>Ranger XLT 3.0 PSE 163cv 4x2 CD TB Dies.</t>
  </si>
  <si>
    <t>Ranger XLT 3.0 PSE 163cv 4x4 CD TB Dies.</t>
  </si>
  <si>
    <t>Ranger XLT 4.0 12v V6 210cv 4x4 CD Repow</t>
  </si>
  <si>
    <t>Ranger XLT 4.0 12v V6 210cv 4x4 CE Repow</t>
  </si>
  <si>
    <t>Ranger XLT 4.0 4x2 CE</t>
  </si>
  <si>
    <t>Ranger XLT 4.0 4x2 CS</t>
  </si>
  <si>
    <t>Ranger XLT 4.0 4x4 CD</t>
  </si>
  <si>
    <t>Ranger XLT 4.0 4x4 CE</t>
  </si>
  <si>
    <t>Ranger XLT 4.0 4x4 CS</t>
  </si>
  <si>
    <t>Ranger XLT Limit./L.Cent. 2.8 CD TB Dies</t>
  </si>
  <si>
    <t>RAV4 2.0 4x4 16V Aut.</t>
  </si>
  <si>
    <t>RAV4 2.0 4x4 16V Mec.</t>
  </si>
  <si>
    <t>RAV4 2.4 4x2 16V 170cv Aut.</t>
  </si>
  <si>
    <t>RAV4 2.4 4x4 16V 170cv Aut.</t>
  </si>
  <si>
    <t>RCZ 1.6 Turbo16v 2p Aut.</t>
  </si>
  <si>
    <t>RF Esport 4x4 2.0</t>
  </si>
  <si>
    <t>RF Esport T-4 4x4 2.0 Cap. Lona</t>
  </si>
  <si>
    <t>RF Esport T-4 4x4 2.0 Cap. Rígida</t>
  </si>
  <si>
    <t>Royale Ghia 2.0i 4p / 2.0i / 2.0</t>
  </si>
  <si>
    <t>Royale GL 1.8i 4p / 1.8i / 1.8</t>
  </si>
  <si>
    <t>Royale GL 2.0i 2e4p / 2.0i / 2.0</t>
  </si>
  <si>
    <t>RS3 Sportback 2.5 TFSI Quattro S-tronic</t>
  </si>
  <si>
    <t>RS4 2.7 Avant V6 30V BI-TB Quattro 380cv</t>
  </si>
  <si>
    <t>RS5 4.2 FSI 8V 450cv Quattro Tip. 2p</t>
  </si>
  <si>
    <t>RS6 4.2 450cv BI-TB Quattro Tiptronic 4p</t>
  </si>
  <si>
    <t>RS6 4.2 Avant  BI-TB Quattro Tiptron. 5p</t>
  </si>
  <si>
    <t>RS6 5.0 Avant.FSI V10 Bi-TB Quattro Tip.</t>
  </si>
  <si>
    <t>RS6 5.0 FSI V10 Bi-TB Quattro Tip.</t>
  </si>
  <si>
    <t>S10 Blazer  DTi 2.8 4x2 Turbo Diesel</t>
  </si>
  <si>
    <t>S10 Blazer 2.4 MPFI 8v 128cv 4p</t>
  </si>
  <si>
    <t>S10 Blazer 4.3 V6</t>
  </si>
  <si>
    <t>S10 Blazer Advant. 2.4/2.4 MPFI F.Power</t>
  </si>
  <si>
    <t>S10 Blazer Colina 2.4/2.4 MPFI F.Power</t>
  </si>
  <si>
    <t>S10 Blazer Colina 2.8 TDI 4x4 Diesel</t>
  </si>
  <si>
    <t>S10 Blazer DLX 2.2 MPFI / EFI</t>
  </si>
  <si>
    <t>S10 Blazer DLX 2.4 MPFI 128cv 4p</t>
  </si>
  <si>
    <t>S10 Blazer DLX 2.5 Diesel Turbo</t>
  </si>
  <si>
    <t>S10 Blazer DLX 2.8 4x4 TB Interc. Diesel</t>
  </si>
  <si>
    <t>S10 Blazer DLX 4.3 V6</t>
  </si>
  <si>
    <t>S10 Blazer Executive 2.8 4x4 TDI Diesel</t>
  </si>
  <si>
    <t>S10 Blazer Executive 4.3 V6</t>
  </si>
  <si>
    <t>S10 Blazer Std. 2.2 MPFI / EFI</t>
  </si>
  <si>
    <t>S10 Blazer Std. 2.5 Diesel Turbo</t>
  </si>
  <si>
    <t>S10 Blazer Tornado 2.4 MPFI 8V 128cv</t>
  </si>
  <si>
    <t>S10 Pick-Up 2.4 MPFI 8v 128cv CD 4p</t>
  </si>
  <si>
    <t>S10 Pick-Up 2.4 MPFI 8v 128cv/ Rodeio</t>
  </si>
  <si>
    <t>S10 Pick-Up 2.5 4x2 CD TB Max HST Dies</t>
  </si>
  <si>
    <t>S10 Pick-Up 2.5 4x4 CD TB Max HST Dies.</t>
  </si>
  <si>
    <t>S10 Pick-Up 2.8 4x2 Turbo Interc. Dies.</t>
  </si>
  <si>
    <t>S10 Pick-Up 4.3 V6</t>
  </si>
  <si>
    <t>S10 Pick-Up Barretos 2.2 MPFI 2p</t>
  </si>
  <si>
    <t>S10 Pick-Up Champ 4.3 V6</t>
  </si>
  <si>
    <t>S10 Pick-Up DLX 2.4 MPFI 128cv CD 4p</t>
  </si>
  <si>
    <t>S10 Pick-Up Exec. 2.8 4x2 CD TB Int.Dies</t>
  </si>
  <si>
    <t>S10 Pick-Up Exec. 2.8 4x4 CD TB Int.Dies</t>
  </si>
  <si>
    <t>S10 Pick-Up Executive CD 4.3</t>
  </si>
  <si>
    <t>S10 Pick-Up Executive CD 4.3 4x4</t>
  </si>
  <si>
    <t>S10 Pick-Up LS 2.4 F.Power 4x2 CD</t>
  </si>
  <si>
    <t>S10 Pick-Up LS 2.4 F.Power 4x2 CS</t>
  </si>
  <si>
    <t>S10 Pick-Up LS 2.8 TDI 4x4 CS Diesel</t>
  </si>
  <si>
    <t>S10 Pick-Up LT 2.4 F.Power 4x2 CD</t>
  </si>
  <si>
    <t>S10 Pick-Up LT 2.4 F.Power 4x2 CS</t>
  </si>
  <si>
    <t>S10 Pick-Up LT 2.8 TDI 4x2 CD Diesel</t>
  </si>
  <si>
    <t>S10 Pick-Up LT 2.8 TDI 4x2 CD Diesel Aut</t>
  </si>
  <si>
    <t>S10 Pick-Up LT 2.8 TDI 4x4 CD Diesel</t>
  </si>
  <si>
    <t>S10 Pick-Up LT 2.8 TDI 4x4 CD Diesel Aut</t>
  </si>
  <si>
    <t>S10 Pick-Up LTZ 2.4 F.Power 4x2 CD</t>
  </si>
  <si>
    <t>S10 Pick-Up LTZ 2.8 TDI 4x2 CD Dies.Aut</t>
  </si>
  <si>
    <t>S10 Pick-Up LTZ 2.8 TDI 4x4 CD Dies.Aut</t>
  </si>
  <si>
    <t>S10 Pick-Up Luxe 2.2 EFI CD</t>
  </si>
  <si>
    <t>S10 Pick-Up Luxe 2.2 MPFI / EFI</t>
  </si>
  <si>
    <t>S10 Pick-Up Luxe 2.2 MPFI/EFI CE</t>
  </si>
  <si>
    <t>S10 Pick-Up Luxe 2.5 CE TB Diesel</t>
  </si>
  <si>
    <t>S10 Pick-Up Luxe 2.5 Diesel Turbo</t>
  </si>
  <si>
    <t>S10 Pick-Up Luxe 2.8 4x2 CD TB Int.Dies.</t>
  </si>
  <si>
    <t>S10 Pick-Up Luxe 4.3 V6</t>
  </si>
  <si>
    <t>S10 Pick-Up Luxe 4.3 V6 CD</t>
  </si>
  <si>
    <t>S10 Pick-Up Luxe 4.3 V6 CE</t>
  </si>
  <si>
    <t>S10 Pick-Up RODEIO 2.4 MPFI F.Power CD</t>
  </si>
  <si>
    <t>S10 Pick-Up RODEIO 2.8 TDI 4x2 CD Dies.</t>
  </si>
  <si>
    <t>S10 Pick-Up RODEIO 2.8 TDI 4x4 CD Dies.</t>
  </si>
  <si>
    <t>S10 Pick-Up Std 2.8 4x2 CD TB Int.Dies.</t>
  </si>
  <si>
    <t>S10 Pick-Up Std 2.8 4x4 CD TB Int.Dies.</t>
  </si>
  <si>
    <t>S10 Pick-Up Std. 2.2 MPFI / EFI</t>
  </si>
  <si>
    <t>S10 Pick-Up Std. 2.2 MPFI CD</t>
  </si>
  <si>
    <t>S10 Pick-Up Std. 2.5 Diesel Turbo</t>
  </si>
  <si>
    <t>S10 Pick-Up Tornado 2.4 MPFI 128cv CD 4p</t>
  </si>
  <si>
    <t>S10 P-Up 2.8/Sert. 2.8 4x4 TB Int. Dies.</t>
  </si>
  <si>
    <t>S10 P-Up Advant. 2.4/2.4 MPFI F.Power CD</t>
  </si>
  <si>
    <t>S10 P-Up Advantage 2.4 MPFI F.Power CS</t>
  </si>
  <si>
    <t>S10 P-Up Colina 2.4 MPFI 128cv CD 4p</t>
  </si>
  <si>
    <t>S10 P-Up Colina 2.4/2.4 MPFI F.Power CS</t>
  </si>
  <si>
    <t>S10 P-Up Colina 2.8 TDI 4x2/4x4 CD Dies.</t>
  </si>
  <si>
    <t>S10 P-Up Colina 2.8 TDI 4x2/4x4 CS Dies.</t>
  </si>
  <si>
    <t>S10 P-Up Executive 2.4 MPFI F.Power CD</t>
  </si>
  <si>
    <t>S10 P-Up Luxe 2.5 4x2 CD TB Max HST Dies</t>
  </si>
  <si>
    <t>S10 P-Up Luxe 2.5 4x4 CD TB Max HST Dies</t>
  </si>
  <si>
    <t>S10 P-Up Lx/Sert/Rod 2.8 4x4 CD TDI Dies</t>
  </si>
  <si>
    <t>S10 P-Up Tornado 2.8 TDI 4x2/4x4 CD Dies</t>
  </si>
  <si>
    <t>S-18 1.3 16V Mec.Flex 5p</t>
  </si>
  <si>
    <t>S3 1.8 225cv Turbo Quattro</t>
  </si>
  <si>
    <t>S3 Sportback 2.0 TB FSI Quattro S Tronic</t>
  </si>
  <si>
    <t>S-320 L Classic/Wagon Classic 3.2</t>
  </si>
  <si>
    <t>S4 2.7 Avant Turbo Quattro</t>
  </si>
  <si>
    <t>S4 2.7 Turbo Quatro Mec.</t>
  </si>
  <si>
    <t>S4 4.2 Avant V8 40V 344cv Quattro Tipt.</t>
  </si>
  <si>
    <t>S4 4.2 V8 40V 344cv Quattro Tiptronic</t>
  </si>
  <si>
    <t>S40 1.8 Aut</t>
  </si>
  <si>
    <t>S40 1.8 Mec.</t>
  </si>
  <si>
    <t>S40 2.0 Aut.</t>
  </si>
  <si>
    <t>S40 2.0 Mec.</t>
  </si>
  <si>
    <t>S40 2.0 T</t>
  </si>
  <si>
    <t>S40 2.4 140cv Aut.</t>
  </si>
  <si>
    <t>S40 2.4 170cv Aut.</t>
  </si>
  <si>
    <t>S40 T 2.0  Turbo Aut.</t>
  </si>
  <si>
    <t>S40 T-4</t>
  </si>
  <si>
    <t>S40 T-4 ARM Aut.</t>
  </si>
  <si>
    <t>S40 T-4 ARM Mec.</t>
  </si>
  <si>
    <t>S40 T-5 2.5 220/230cv Aut.</t>
  </si>
  <si>
    <t>S-400 Hybrid 3.5 V6 279cv Aut.</t>
  </si>
  <si>
    <t>S-420 Classic 4.0</t>
  </si>
  <si>
    <t>S-500 5.0</t>
  </si>
  <si>
    <t>S-500 C Classic 5.0</t>
  </si>
  <si>
    <t>S-500 L/ L Classic/ Wagon Classic 5.0</t>
  </si>
  <si>
    <t>S-500L 5.0</t>
  </si>
  <si>
    <t>S-55 AMG V8 24V 364cv/ 500cv</t>
  </si>
  <si>
    <t>S6 2.2 20V TB</t>
  </si>
  <si>
    <t>S6 2.2 Avant 20V TB</t>
  </si>
  <si>
    <t>S6 4.2 Avant V8 40V Quattro Tiptronic</t>
  </si>
  <si>
    <t>S6 4.2 V8 40V Quattro Mec</t>
  </si>
  <si>
    <t>S6 4.2 V8 40V Quattro Tiptronic</t>
  </si>
  <si>
    <t>S6 5.2 Avant FSI V10 435cv QUATTRO Tiptr</t>
  </si>
  <si>
    <t>S6 5.2 FSI V10 435cv QUATTRO Tiptronic</t>
  </si>
  <si>
    <t>S6 Plus 4.2 Avant V8 32V</t>
  </si>
  <si>
    <t>S6 Plus 4.2 V8 32V</t>
  </si>
  <si>
    <t>S60 R 2.5 300cv Aut.</t>
  </si>
  <si>
    <t>S60 R 2.5 300cv Mec.</t>
  </si>
  <si>
    <t>S60 T 2.0 4p</t>
  </si>
  <si>
    <t>S60 T 2.4/ 2.5</t>
  </si>
  <si>
    <t>S60 T-4 1.6 180cv 4p</t>
  </si>
  <si>
    <t>S60 T-5 2.0 240cv 4p</t>
  </si>
  <si>
    <t>S60 T-5 2.3</t>
  </si>
  <si>
    <t>S60 T-6 3.0 304cv AWD 4p</t>
  </si>
  <si>
    <t>S60 T-6 R-DESIGN 3.0 AWD 4p</t>
  </si>
  <si>
    <t>S-600 L/ L Classic/ Wagon Classic 6.0</t>
  </si>
  <si>
    <t>S-600/ S-600 C Classic 6.0</t>
  </si>
  <si>
    <t>S-63 AMG 5.5 V8 BI-TURBO Aut.</t>
  </si>
  <si>
    <t>S-63 AMG 6.3 V8 525cv Aut</t>
  </si>
  <si>
    <t>S-63 AMG L 6.3 V8 525cv Aut</t>
  </si>
  <si>
    <t>S-65 AMG 6.0 V12 612cv Aut</t>
  </si>
  <si>
    <t>S70 2.5</t>
  </si>
  <si>
    <t>S70 2.5 Aut.</t>
  </si>
  <si>
    <t>S70 R</t>
  </si>
  <si>
    <t>S70 R Aut.</t>
  </si>
  <si>
    <t>S70 T-5 2.3</t>
  </si>
  <si>
    <t>S8 4.2 Mec</t>
  </si>
  <si>
    <t>S8 4.2 Quattro Mec.</t>
  </si>
  <si>
    <t>S8 4.2 Quattro Tiptronic</t>
  </si>
  <si>
    <t>S8 4.2 Tiptronic</t>
  </si>
  <si>
    <t>S80 2.9</t>
  </si>
  <si>
    <t>S80 2.9 ARM</t>
  </si>
  <si>
    <t>S80 3.2 238cv Aut.</t>
  </si>
  <si>
    <t>S80 4.4 V8 315cv AWD Aut.</t>
  </si>
  <si>
    <t>S80 T6 2.8 BI-Turbo</t>
  </si>
  <si>
    <t>S80 T6 2.8 BI-Turbo ARM</t>
  </si>
  <si>
    <t>S80 T-6 Executive 2.8</t>
  </si>
  <si>
    <t>S80 T-6 Executive ARM 2.8 24v</t>
  </si>
  <si>
    <t>Safrane RXE</t>
  </si>
  <si>
    <t>Samara 1.3/ 1.5</t>
  </si>
  <si>
    <t>Samurai JX Canvas 1.3</t>
  </si>
  <si>
    <t>Samurai JX Metal 1.3</t>
  </si>
  <si>
    <t>SANDERO Authentique Hi-Flex 1.0 16V 5p</t>
  </si>
  <si>
    <t>SANDERO Authentique Hi-Flex 1.6 8V 5p</t>
  </si>
  <si>
    <t>SANDERO Expression Hi-Flex 1.0 16V 5p</t>
  </si>
  <si>
    <t>SANDERO Expression Hi-Flex 1.6 8V 5p</t>
  </si>
  <si>
    <t>SANDERO GT line Hi-Flex 1.6 16V 4p</t>
  </si>
  <si>
    <t>SANDERO NOKIA Hi-Flex 1.6 16V 5p</t>
  </si>
  <si>
    <t>SANDERO Privilège Hi-Flex 1.6 16V 5p</t>
  </si>
  <si>
    <t>SANDERO Privilège HI-FLEX 1.6 16V 5p Aut</t>
  </si>
  <si>
    <t>SANDERO Privilège Hi-Flex 1.6 8V 5p</t>
  </si>
  <si>
    <t>SANDERO STEPWAY Hi-Flex 1.6 16V 5p</t>
  </si>
  <si>
    <t>SANDERO STEPWAY Hi-Flex 1.6 16V 5p Aut.</t>
  </si>
  <si>
    <t>SANDERO STEPWAY Hi-Flex CURL 1.6 16V 5p</t>
  </si>
  <si>
    <t>SANDERO vibe Hi-Flex 1.6 8V 5p</t>
  </si>
  <si>
    <t>Santa Fe GLS 2.4 Tiptronic</t>
  </si>
  <si>
    <t>Santa Fe GLS 2.7 V6 4x4TipTronic</t>
  </si>
  <si>
    <t>Santa Fe GLS 3.5 V6 4x4 Tiptronic</t>
  </si>
  <si>
    <t>Santana 1.8 Mi</t>
  </si>
  <si>
    <t>Santana 2.0 Mi 2p e 4p</t>
  </si>
  <si>
    <t>Santana CLi /CL /C 1.8/2.0 /SU 2.0 2p/4p</t>
  </si>
  <si>
    <t>Santana COMFORTLINE 1.8 Mi 8V 4p</t>
  </si>
  <si>
    <t>Santana CS/CD/CG</t>
  </si>
  <si>
    <t>Santana Evidenc 2.0 MI</t>
  </si>
  <si>
    <t>Santana Exclusiv 2.0 Mi/ Executivo 2.0i</t>
  </si>
  <si>
    <t>Santana GLi / GL/ Sport 1.8/ 2.0</t>
  </si>
  <si>
    <t>Santana GLSi / GLS 1.8/ 2.0</t>
  </si>
  <si>
    <t>Saturn SL</t>
  </si>
  <si>
    <t>Saveiro 1.6 Mi Total Flex 8V CE</t>
  </si>
  <si>
    <t>Saveiro 1.6 Mi/ 1.6 Mi Total Flex 8V</t>
  </si>
  <si>
    <t>Saveiro 1.6 Mi/ 1.6Mi City Total Flex 8V</t>
  </si>
  <si>
    <t>Saveiro 1.8 Mi</t>
  </si>
  <si>
    <t>Saveiro 2.0 Mi</t>
  </si>
  <si>
    <t>Saveiro City 1.8 Mi Total Flex 8V</t>
  </si>
  <si>
    <t>Saveiro CL 1.6 Mi / CL/ C 1.6</t>
  </si>
  <si>
    <t>Saveiro CL/ Summer 1.8 Mi e 1.8</t>
  </si>
  <si>
    <t>Saveiro CROSS 1.6 Mi Total Flex 8V CE</t>
  </si>
  <si>
    <t>Saveiro CROSSOVER 1.6 Mi Total Flex 8V</t>
  </si>
  <si>
    <t>Saveiro CROSSOVER 1.8 Mi 8V</t>
  </si>
  <si>
    <t>Saveiro CROSSOVER 1.8 Mi Total Flex 8V</t>
  </si>
  <si>
    <t>Saveiro Diesel (todas)</t>
  </si>
  <si>
    <t>Saveiro FUN 1.8 99cv/ City e S.Surf  1.6</t>
  </si>
  <si>
    <t>Saveiro GL 1.8Mi e 1.6/GL/LS/S/ Sunset</t>
  </si>
  <si>
    <t>Saveiro SPORTLINE 1.6 Mi Total Flex 8V</t>
  </si>
  <si>
    <t>Saveiro SPORTLINE 1.8 Mi Total Flex 8V</t>
  </si>
  <si>
    <t>Saveiro Super Surf  1.8 Mi 8V 99cv</t>
  </si>
  <si>
    <t>Saveiro Super Surf 1.6 Mi Total Flex 8V</t>
  </si>
  <si>
    <t>Saveiro Super Surf 1.8 Mi Total Flex 8V</t>
  </si>
  <si>
    <t>Saveiro SURF 1.6 Mi Total Flex 2p</t>
  </si>
  <si>
    <t>Saveiro SURF 1.8 Mi Total Flex 2p</t>
  </si>
  <si>
    <t>Saveiro TITAN  1.6 Mi Total Flex 2p</t>
  </si>
  <si>
    <t>Saveiro TROOPER 1.6 Mi Total Flex 8V</t>
  </si>
  <si>
    <t>Saveiro TROOPER 1.6 Mi Total Flex 8V CE</t>
  </si>
  <si>
    <t>Saveiro TSi 2.0 Mi</t>
  </si>
  <si>
    <t>Scénic Alizé/ Expression 1.6 16V Mec.</t>
  </si>
  <si>
    <t>Scénic Alizé/ Expression 2.0 16V 5p</t>
  </si>
  <si>
    <t>Scénic Expression 1.6 16V Aut.</t>
  </si>
  <si>
    <t>Scénic Grand Dynamique 2.0 16V 5p Aut.</t>
  </si>
  <si>
    <t>Scénic Hi-Flex/Express. Hi-Flex 1.6 16V</t>
  </si>
  <si>
    <t>Scénic Privilège Hi-Flex 1.6 16V</t>
  </si>
  <si>
    <t>Scénic Privillège 1.6 16V Aut.</t>
  </si>
  <si>
    <t>Scénic Privillège 2.0 Plus 16V 5p Aut</t>
  </si>
  <si>
    <t>Scénic RT 2.0</t>
  </si>
  <si>
    <t>Scénic RT 2.0 16V 5p Aut.</t>
  </si>
  <si>
    <t>Scénic RT 2.0 16V 5p Mec.</t>
  </si>
  <si>
    <t>Scénic RT/Auth/Auth/Kids Hi-Flex 1.6 16V</t>
  </si>
  <si>
    <t>Scénic RXE 2.0</t>
  </si>
  <si>
    <t>Scénic RXE Egeus 2.0</t>
  </si>
  <si>
    <t>Scénic RXE/ Privilège 1.6 16V Mec.</t>
  </si>
  <si>
    <t>Scénic RXE/ Privilège 2.0 16V 5p Aut.</t>
  </si>
  <si>
    <t>Scénic RXE/ Privilège 2.0 16V 5p Mec.</t>
  </si>
  <si>
    <t>Scénic SPORTWAY Hi-Flex 1.6 16V 5p</t>
  </si>
  <si>
    <t>Scoupe</t>
  </si>
  <si>
    <t>SE-500</t>
  </si>
  <si>
    <t>Sebring LX 2.7 V6 24V 204cv</t>
  </si>
  <si>
    <t>Sentra 2.0/ 2.0 Flex Fuel 16V Aut.</t>
  </si>
  <si>
    <t>Sentra 2.0/ 2.0 Flex Fuel 16V Mec.</t>
  </si>
  <si>
    <t>Sentra GLE</t>
  </si>
  <si>
    <t>Sentra GSX/ EX</t>
  </si>
  <si>
    <t>Sentra GXE/ SER</t>
  </si>
  <si>
    <t>Sentra S 2.0/ 2.0 Flex Fuel 16V Aut.</t>
  </si>
  <si>
    <t>Sentra S 2.0/ 2.0 Flex Fuel 16V Mec.</t>
  </si>
  <si>
    <t>Sentra SL 2.0/ 2.0 Flex Fuel 16V Aut.</t>
  </si>
  <si>
    <t>Sentra SR 2.0 Flex Fuel 16V Aut.</t>
  </si>
  <si>
    <t>Sentra SR 2.0 Flex Fuel 16V Mec.</t>
  </si>
  <si>
    <t>Sentra UNIQUE 2.0 Flex Fuel 16V Aut.</t>
  </si>
  <si>
    <t>Sephia GTX 1.5 16V</t>
  </si>
  <si>
    <t>Sephia GTX 1.6</t>
  </si>
  <si>
    <t>Sephia LS 1.5 16V Aut.</t>
  </si>
  <si>
    <t>Sephia LS 1.5 16V Mec.</t>
  </si>
  <si>
    <t>Sephia SLX</t>
  </si>
  <si>
    <t>Shuma LS 1.5 16V Aut.</t>
  </si>
  <si>
    <t>Shuma LS 1.5 16V Mec.</t>
  </si>
  <si>
    <t>Sidekick Canvas</t>
  </si>
  <si>
    <t>Sidekick Metal</t>
  </si>
  <si>
    <t>Siena 1.0 mpi/ 500 1.0 mpi</t>
  </si>
  <si>
    <t>Siena 1.0/ EX 1.0 mpi Fire/ Fire Flex 8v</t>
  </si>
  <si>
    <t>Siena 1.5 mpi 8V 4p</t>
  </si>
  <si>
    <t>Siena ATTRACTIVE 1.0 Fire Flex 8V 4p</t>
  </si>
  <si>
    <t>Siena ATTRACTIVE 1.4 Fire Flex 8V 4p</t>
  </si>
  <si>
    <t>Siena Celebration 1.0 Fire Flex 8V 4p</t>
  </si>
  <si>
    <t>Siena City 4p</t>
  </si>
  <si>
    <t>Siena EL 1.0 mpi Fire Flex 8V 4p</t>
  </si>
  <si>
    <t>Siena EL 1.4 mpi Fire Flex 8V 4p</t>
  </si>
  <si>
    <t>Siena EL 1.6 mpi 16V</t>
  </si>
  <si>
    <t>Siena EL 1.6 spi</t>
  </si>
  <si>
    <t>Siena EL Celeb. 1.0 mpi Fire Flex 8V 4p</t>
  </si>
  <si>
    <t>Siena EL Celeb. 1.4 mpi Fire Flex 8V 4p</t>
  </si>
  <si>
    <t>Siena ELX 1.0 mpi Fire 16v 4p (25 anos)</t>
  </si>
  <si>
    <t>Siena ELX 1.0 mpi Fire/Fire Flex 8V 4p</t>
  </si>
  <si>
    <t>Siena ELX 1.3 mpi Fire 16V 4p</t>
  </si>
  <si>
    <t>Siena ELX 1.3 mpi Flex 8V 4p</t>
  </si>
  <si>
    <t>Siena ELX 1.4 mpi Fire Flex 8V 4p</t>
  </si>
  <si>
    <t>Siena ELX 1.5 mpi 4p</t>
  </si>
  <si>
    <t>Siena ELX 1.6 mpi 8V/16V 4p</t>
  </si>
  <si>
    <t>Siena ELX 1.8 mpi 8V 103cv 4p</t>
  </si>
  <si>
    <t>Siena ESSENCE 1.6 Flex 16V 4p</t>
  </si>
  <si>
    <t>Siena ESSENCE Dualogic 1.6 Flex 16V 4p</t>
  </si>
  <si>
    <t>Siena EX 1.0 mpi Fire 16v 4p</t>
  </si>
  <si>
    <t>Siena EX 1.3 mpi Fire 8V 67cv 4p</t>
  </si>
  <si>
    <t>Siena EX 1.8 mpi 8V 103cv 4p</t>
  </si>
  <si>
    <t>Siena HL 1.6 mpi 16V</t>
  </si>
  <si>
    <t>Siena HLX 1.8 mpi Flex 8V 4p</t>
  </si>
  <si>
    <t>Siena HLX Dualogic 1.8 mpi Flex 8V 4p</t>
  </si>
  <si>
    <t>Siena Sporting 1.6 Flex 16V 4p</t>
  </si>
  <si>
    <t>Siena Sporting Dualogic 1.6 Flex 16V 4p</t>
  </si>
  <si>
    <t>Siena Stile/Sport MTV 1.6 mpi 16V</t>
  </si>
  <si>
    <t>Siena TETRAFUEL 1.4 mpi Fire Flex 8v 4p</t>
  </si>
  <si>
    <t>Sierra CE 5.7 V8</t>
  </si>
  <si>
    <t>Sierra Sport 5.0 V8</t>
  </si>
  <si>
    <t>Silverado</t>
  </si>
  <si>
    <t>Silverado 4.1</t>
  </si>
  <si>
    <t>Silverado 4.1 Diesel</t>
  </si>
  <si>
    <t>Silverado 4.2 Turbo Diesel</t>
  </si>
  <si>
    <t>Silverado Conquest 4.1 Diesel</t>
  </si>
  <si>
    <t>Silverado Conquest 4.2 Diesel Turbo</t>
  </si>
  <si>
    <t>Silverado D20/ Rodeio 4.2 TB Diesel</t>
  </si>
  <si>
    <t>Silverado DLX 4.1</t>
  </si>
  <si>
    <t>Silverado DLX 4.2 Conquest HD Diesel</t>
  </si>
  <si>
    <t>Silverado DLX 4.2 Diesel</t>
  </si>
  <si>
    <t>Silverado G. Blazer DLX/ Std 4.2 Dies.TB</t>
  </si>
  <si>
    <t>Silverado Grand Blazer DLX 4.1 mpfi</t>
  </si>
  <si>
    <t>Silverado Sport/ Fleet Side 5.7 CS</t>
  </si>
  <si>
    <t>Silverado Sport/Fleet Side 6.5 Dies. CS</t>
  </si>
  <si>
    <t>Silverado Trop. SL/ Van T.Diesel (todas)</t>
  </si>
  <si>
    <t>Silverado Tropical CD 4.1 Diesel</t>
  </si>
  <si>
    <t>Silverado Tropical CD 4.1 MPFI</t>
  </si>
  <si>
    <t>Silverado Tropical CD 4.2 Diesel</t>
  </si>
  <si>
    <t>SL-280 Classic 2.8</t>
  </si>
  <si>
    <t>SL-320 3.2/Classic 3.2</t>
  </si>
  <si>
    <t>SL-350 3.5 V6 24V 272cv</t>
  </si>
  <si>
    <t>SL-350 Sport 3.5 V6 316cv</t>
  </si>
  <si>
    <t>SL-500 5.0 e 5.5/ Classic 5.0</t>
  </si>
  <si>
    <t>SL-55 AMG V8 24V 500cv</t>
  </si>
  <si>
    <t>SL-600</t>
  </si>
  <si>
    <t>SL-63 AMG 6.3 V8 525cv Aut</t>
  </si>
  <si>
    <t>SL-65 AMG 6.0 V12 612cv Aut</t>
  </si>
  <si>
    <t>SLK-200 Kompressor 16V/ 200 CGI 16V</t>
  </si>
  <si>
    <t>SLK-230 Kompressor</t>
  </si>
  <si>
    <t>SLK-230 Plus</t>
  </si>
  <si>
    <t>SLK-250 CGI 1.8 16V 204cv Aut,</t>
  </si>
  <si>
    <t>SLK-320 3.2 218cv</t>
  </si>
  <si>
    <t>SLK-350 3.5 V6/SLK-350 CGI</t>
  </si>
  <si>
    <t>SLK-55 AMG V8 24V 360cv</t>
  </si>
  <si>
    <t>SLS-63 AMG 6.2 V8 Aut.</t>
  </si>
  <si>
    <t>SLS-63 AMG Roadster 6.2 V8 Aut.</t>
  </si>
  <si>
    <t>Sonata 2.4 16V 182cv 4p Aut.</t>
  </si>
  <si>
    <t>Sonata GL 2.0 4p</t>
  </si>
  <si>
    <t>Sonata GLS 2.0 4p</t>
  </si>
  <si>
    <t>Sonata GLS 2.5 Aut.</t>
  </si>
  <si>
    <t>Sonata GLS 2.7 V6 24V 179cv 4p Aut.</t>
  </si>
  <si>
    <t>Sonata GLS 3.0 4p Aut</t>
  </si>
  <si>
    <t>Sonata GLS 3.3 V6 24V 235cv 4p Aut.</t>
  </si>
  <si>
    <t>Sonoma CE 4.3 V6</t>
  </si>
  <si>
    <t>Sorento 2.4 16V 174cv 4x2 Aut.</t>
  </si>
  <si>
    <t>Sorento 2.4 16V 174cv 4x4 Aut.</t>
  </si>
  <si>
    <t>Sorento 3.5 V6 24V 278cv 4x2 Aut.</t>
  </si>
  <si>
    <t>Sorento 3.5 V6 24V 278cv 4x4 Aut.</t>
  </si>
  <si>
    <t>Sorento EX 2.5 140/170cv 4x4 Aut.Diesel</t>
  </si>
  <si>
    <t>Sorento EX 2.5 16V 4x4 Mec. Diesel</t>
  </si>
  <si>
    <t>Sorento EX 3.5 V6 24V 197cv 4x4 Aut.</t>
  </si>
  <si>
    <t>Sorento EX 3.8 V6 24V 267cv 4x4 Aut.</t>
  </si>
  <si>
    <t>Sorento LX 2.5 16V 140cv 4x4 Aut. Diesel</t>
  </si>
  <si>
    <t>Sorento LX 2.5 16V 140cv 4x4 Mec. Diesel</t>
  </si>
  <si>
    <t>SOUL 1.6/ 1.6 16V FLEX Aut.</t>
  </si>
  <si>
    <t>SOUL 1.6/ 1.6 16V FLEX Mec.</t>
  </si>
  <si>
    <t>Space Wagon GLS 2.0</t>
  </si>
  <si>
    <t>Space Wagon GLS 2.4</t>
  </si>
  <si>
    <t>Space Wagon GLXi 2.4 ( Nova Série )</t>
  </si>
  <si>
    <t>Space Wagon/ Glxi 2.4</t>
  </si>
  <si>
    <t>SpaceCross 1.6 Mi Total Flex 8v</t>
  </si>
  <si>
    <t>SpaceCross I MOTION 1.6 Mi Total Flex 8V</t>
  </si>
  <si>
    <t>SPACEFOX  SPORTLINE 1.6 Mi T.Flex 4p</t>
  </si>
  <si>
    <t>SPACEFOX 1.6/ 1.6 Trend Total Flex 8V 4p</t>
  </si>
  <si>
    <t>SPACEFOX COMFORTLINE 1.6 Mi T.Flex 8V 4p</t>
  </si>
  <si>
    <t>SPACEFOX I MOTION 1.6 T. Flex 8v</t>
  </si>
  <si>
    <t>SPACEFOX Route 1.6 Mi T.Flex 4p</t>
  </si>
  <si>
    <t>SPACEFOX SPORTLINE I MOTION 1.6 T.Flex</t>
  </si>
  <si>
    <t>SpaceVan Furgão 2.1 Diesel</t>
  </si>
  <si>
    <t>SpaceVan Furgão 2.2</t>
  </si>
  <si>
    <t>SpaceVan Passageiro 2.1Diesel</t>
  </si>
  <si>
    <t>SpaceVan Passageiro 2.2</t>
  </si>
  <si>
    <t>Spider 2.0/3.0</t>
  </si>
  <si>
    <t>Sportage 2.0 16V Aut</t>
  </si>
  <si>
    <t>Sportage 2.0 8V TB-IC Diesel</t>
  </si>
  <si>
    <t>Sportage DLX 2.0 16V Aut.</t>
  </si>
  <si>
    <t>Sportage DLX 2.0 16V Mec.</t>
  </si>
  <si>
    <t>Sportage DLX 2.2 Diesel Mec</t>
  </si>
  <si>
    <t>Sportage EX 2.0 16V 142cv</t>
  </si>
  <si>
    <t>Sportage EX 2.0 16V/ 2.0 16V Flex Aut.</t>
  </si>
  <si>
    <t>Sportage EX 2.7 V6 4x4 Aut.</t>
  </si>
  <si>
    <t>Sportage Grand 2.0 16V Aut.</t>
  </si>
  <si>
    <t>Sportage Grand 2.0 16V Mec.</t>
  </si>
  <si>
    <t>Sportage Grand 2.0 8V TB-IC Diesel</t>
  </si>
  <si>
    <t>Sportage GTE 2.2 4x4 Diesel</t>
  </si>
  <si>
    <t>Sportage LX 2.0 16V 142cv 5p</t>
  </si>
  <si>
    <t>Sportage LX 2.0 16V/ 2.0 16V Flex  Aut.</t>
  </si>
  <si>
    <t>Sportage LX 2.0 16V/ 2.0 16V Flex Mec.</t>
  </si>
  <si>
    <t>Sportage Targa 2.0 16V</t>
  </si>
  <si>
    <t>Sprinter 310 Chassi Diesel</t>
  </si>
  <si>
    <t>Sprinter 310 Furgão 2.5 Diesel</t>
  </si>
  <si>
    <t>Sprinter 310 Pick-Up Diesel</t>
  </si>
  <si>
    <t>Sprinter 310 Van Exec. 9Lug. Diesel</t>
  </si>
  <si>
    <t>Sprinter 310 Van Luxo/Exec. 12/14L Dies.</t>
  </si>
  <si>
    <t>Sprinter 310 Van Std 12e14L/Luxo 9L.Dies</t>
  </si>
  <si>
    <t>Sprinter 310 Van Std. 9Lug. 2.5 Diesel</t>
  </si>
  <si>
    <t>Sprinter 311 Chassi 2.2 109cv Diesel</t>
  </si>
  <si>
    <t>Sprinter 311 Furgão Curto 2.2 109cv Dies</t>
  </si>
  <si>
    <t>Sprinter 311 Furgão E.Longo T.Alto Dies.</t>
  </si>
  <si>
    <t>Sprinter 311 Furgão Longo 2.2 109cv Dies</t>
  </si>
  <si>
    <t>Sprinter 311 Furgão Longo Teto alto Dies</t>
  </si>
  <si>
    <t>Sprinter 311 Street Luxo 2.2 16Lug. Dies</t>
  </si>
  <si>
    <t>Sprinter 311 Street Std. 2.2 16Lug. Dies</t>
  </si>
  <si>
    <t>Sprinter 311 VAN Luxo 2.2 109cv 13L Dies</t>
  </si>
  <si>
    <t>Sprinter 311 VAN Luxo 2.2 109cv 16L Dies</t>
  </si>
  <si>
    <t>Sprinter 311 VAN Std. 2.2 109cv 13L Dies</t>
  </si>
  <si>
    <t>Sprinter 311 VAN Std. 2.2 109cv 16L Dies</t>
  </si>
  <si>
    <t>Sprinter 312 Furgão Curto Diesel</t>
  </si>
  <si>
    <t>Sprinter 312 Furgão Longo Diesel</t>
  </si>
  <si>
    <t>Sprinter 312 Furgão Longo T.Alto Diesel</t>
  </si>
  <si>
    <t>Sprinter 312 Van Exec. 10Lug. 2.5 Diesel</t>
  </si>
  <si>
    <t>Sprinter 312 Van Exec. 12Lug. Diesel</t>
  </si>
  <si>
    <t>Sprinter 312 Van Luxo 10lug.  Diesel</t>
  </si>
  <si>
    <t>Sprinter 312 Van Luxo 12lug. Diesel</t>
  </si>
  <si>
    <t>Sprinter 312 Van Luxo 15lug. Diesel</t>
  </si>
  <si>
    <t>Sprinter 312 Van Luxo 16lug. Diesel</t>
  </si>
  <si>
    <t>Sprinter 312 Van Luxo Lotação 16lug.Dies</t>
  </si>
  <si>
    <t>Sprinter 312 Van Std 12lug. Diesel</t>
  </si>
  <si>
    <t>Sprinter 312 Van Std 16lug. Diesel</t>
  </si>
  <si>
    <t>Sprinter 312 Van Std Lotação 16lug. Dies</t>
  </si>
  <si>
    <t>Sprinter 312 Van Street Luxo 15Lug.Dies.</t>
  </si>
  <si>
    <t>Sprinter 312 Van Street Std. 15Lug.Dies.</t>
  </si>
  <si>
    <t>Sprinter 312-D Chassi Diesel</t>
  </si>
  <si>
    <t>Sprinter 313 Chassi 2.2 129cv Diesel</t>
  </si>
  <si>
    <t>Sprinter 313 Furgão Curto 2.2 129cv Dies</t>
  </si>
  <si>
    <t>Sprinter 313 Furgão Longo 2.2 129cv Dies</t>
  </si>
  <si>
    <t>Sprinter 313 Furgão Longo T. Alto Diesel</t>
  </si>
  <si>
    <t>Sprinter 313 VAN Exec 2.2 Mec/S-Aut Dies</t>
  </si>
  <si>
    <t>Sprinter 313 VAN Luxo 2.2 129cv 13L.Dies</t>
  </si>
  <si>
    <t>Sprinter 313 VAN Luxo 2.2 129cv 16L Dies</t>
  </si>
  <si>
    <t>Sprinter 313 VAN Std. 2.2 129cv 13L.Dies</t>
  </si>
  <si>
    <t>Sprinter 313 VAN Std. 2.2 129cv 16L Dies</t>
  </si>
  <si>
    <t>Sprinter 313 VAN Street Luxo 16L. Dies.</t>
  </si>
  <si>
    <t>Sprinter 313 VAN Street Std. 16L. Dies.</t>
  </si>
  <si>
    <t>Sprinter 412-D Chassi Diesel</t>
  </si>
  <si>
    <t>Sprinter 413 Furgão Longo T.Alto Diesel</t>
  </si>
  <si>
    <t>Sprinter 413 VAN Luxo 2.2 16 e 20L Dies</t>
  </si>
  <si>
    <t>Sprinter 413-D Chassi Curto/Longo Diesel</t>
  </si>
  <si>
    <t>SS10 Pick-Up 4.3 V6</t>
  </si>
  <si>
    <t>Stanza XE 2.4 12V</t>
  </si>
  <si>
    <t>Stealth 3.0 MPI</t>
  </si>
  <si>
    <t>Stilo 1.8 ATTRACTIVE Flex 8V 5p</t>
  </si>
  <si>
    <t>Stilo 1.8 MS Lim.Edit./ MS Season 16V</t>
  </si>
  <si>
    <t>Stilo 1.8 SP Flex 8V 5p</t>
  </si>
  <si>
    <t>Stilo 1.8 Sporting Flex 8V 5P</t>
  </si>
  <si>
    <t>Stilo 1.8/ 1.8 Connect 8V 103cv 5p</t>
  </si>
  <si>
    <t>Stilo 1.8/ 1.8 Connect Flex 8V 5p</t>
  </si>
  <si>
    <t>Stilo 1.8/ 1.8 SP/ Connect 16V 122cv 5p</t>
  </si>
  <si>
    <t>Stilo 2.4 Abarth 20V 167cv 5p</t>
  </si>
  <si>
    <t>Stilo Dualogic 1.8 BlackMotion Flex 8V</t>
  </si>
  <si>
    <t>Stilo Dualogic 1.8 Flex 8V 5p</t>
  </si>
  <si>
    <t>Stilo Dualogic 1.8 SP Flex 8V 5p</t>
  </si>
  <si>
    <t>Stilo Dualogic 1.8 Sporting Flex 8V 5p</t>
  </si>
  <si>
    <t>Stilo Duologic 1.8 ATTRACTIVE Flex 8V 5p</t>
  </si>
  <si>
    <t>Strada 1.3 mpi Fire 8V 67cv CE</t>
  </si>
  <si>
    <t>Strada 1.3 mpi Fire 8V 67cv CS</t>
  </si>
  <si>
    <t>Strada 1.4 mpi Fire Flex 8V CE</t>
  </si>
  <si>
    <t>Strada 1.4 mpi Fire Flex 8V CS</t>
  </si>
  <si>
    <t>Strada Adv.1.8 16V Dualogic Flex CD</t>
  </si>
  <si>
    <t>Strada Adv.1.8 16V LOCKER Dualo. Flex CD</t>
  </si>
  <si>
    <t>Strada Adv/Adv TRYON 1.8 mpi Flex 8V CE</t>
  </si>
  <si>
    <t>Strada Adventure 1.6 mpi 16V CE</t>
  </si>
  <si>
    <t>Strada Adventure 1.8 mpi 8V 103cv CE</t>
  </si>
  <si>
    <t>Strada Adventure 1.8/ 1.8 LOCKER Flex CE</t>
  </si>
  <si>
    <t>Strada Adventure1.8/ 1.8 LOCKER Flex CD</t>
  </si>
  <si>
    <t>Strada Celeb. 1.4 mpi Fire Flex 8V CE</t>
  </si>
  <si>
    <t>Strada Celeb. 1.4 mpi Fire Flex 8V CS</t>
  </si>
  <si>
    <t>Strada LX 1.6 16V CE</t>
  </si>
  <si>
    <t>Strada LX 1.6 mpi 16V</t>
  </si>
  <si>
    <t>Strada Sporting 1.8 Flex 16V CE</t>
  </si>
  <si>
    <t>Strada Trekking 1.4 mpi Fire Flex 8V CE</t>
  </si>
  <si>
    <t>Strada Trekking 1.4 mpi Fire Flex 8V CS</t>
  </si>
  <si>
    <t>Strada Trekking 1.6 mpi</t>
  </si>
  <si>
    <t>Strada Trekking 1.8 mpi Flex 8V CE</t>
  </si>
  <si>
    <t>Strada Trekking 1.8 mpi Flex 8V CS</t>
  </si>
  <si>
    <t>Strada Working 1.4 mpi Fire Flex 8V CD</t>
  </si>
  <si>
    <t>Strada Working 1.4 mpi Fire Flex 8V CE</t>
  </si>
  <si>
    <t>Strada Working 1.4 mpi Fire Flex 8V CS</t>
  </si>
  <si>
    <t>Strada Working 1.6 mpi 16V CE</t>
  </si>
  <si>
    <t>Strada Working 1.6 mpi 16V CS</t>
  </si>
  <si>
    <t>Strada Working 1.8 mpi 8v 103cv CE</t>
  </si>
  <si>
    <t>Strada Working 1.8 mpi 8V 103cv CS</t>
  </si>
  <si>
    <t>Strada/ Strada Working 1.5 mpi 8V CE</t>
  </si>
  <si>
    <t>Strada/ Strada Working 1.5 mpi 8V CS</t>
  </si>
  <si>
    <t>Stratus LE 2.0</t>
  </si>
  <si>
    <t>Stratus LX 2.0 Mec</t>
  </si>
  <si>
    <t>Stratus LX 2.5 Aut</t>
  </si>
  <si>
    <t>Stratus LX 2.5 Conversível Aut</t>
  </si>
  <si>
    <t>S-Type 3.0/ 3.0 SE V6</t>
  </si>
  <si>
    <t>S-Type 4.2/ 4.2 SE/ 4.0 V8 32V</t>
  </si>
  <si>
    <t>S-Type R 4.2 V8 32V 400cv</t>
  </si>
  <si>
    <t>Suburban 5.7/ 6.5 V8/ 5.3 V8</t>
  </si>
  <si>
    <t>Super Carry Van/ Furgão 1.0</t>
  </si>
  <si>
    <t>Supra</t>
  </si>
  <si>
    <t>Suprema CD 4.1 / 3.0</t>
  </si>
  <si>
    <t>Suprema Diamond</t>
  </si>
  <si>
    <t>Suprema GL 2.0</t>
  </si>
  <si>
    <t>Suprema GLS 2.2 / 2.0</t>
  </si>
  <si>
    <t>Suprema GLS 4.1</t>
  </si>
  <si>
    <t>SVX Cupê 3.3 4x4 Aut</t>
  </si>
  <si>
    <t>Swift GL</t>
  </si>
  <si>
    <t>Swift GTi 1.3 3p</t>
  </si>
  <si>
    <t>Swift GTI Convers. 16V</t>
  </si>
  <si>
    <t>Swift Hatch 1.0 3p e 5p</t>
  </si>
  <si>
    <t>Swift Hatch/ Sedan 1.3</t>
  </si>
  <si>
    <t>Swift Sedan 1.6 16V</t>
  </si>
  <si>
    <t>SX 240 2.4</t>
  </si>
  <si>
    <t>SX4 2.0 16V 145cv 4WD 5p Aut.</t>
  </si>
  <si>
    <t>SX4 2.0 16V 145cv 4WD 5p Mec.</t>
  </si>
  <si>
    <t>Syclone 5.7 V8</t>
  </si>
  <si>
    <t>SYMBOL CONNECTION Hi-Flex 1.6 8V 4p</t>
  </si>
  <si>
    <t>SYMBOL Expression Hi-Flex 1.6 16V 4p</t>
  </si>
  <si>
    <t>SYMBOL Expression Hi-Flex 1.6 8V 4p</t>
  </si>
  <si>
    <t>SYMBOL Privilège Hi-Flex 1.6 16V 4p</t>
  </si>
  <si>
    <t>T-100 3.4 V6</t>
  </si>
  <si>
    <t>T-4 4x4 2.8 TB Int. Cap. Lona Diesel</t>
  </si>
  <si>
    <t>T-4 4x4 2.8 TB Int. Cap. Rígida Diesel</t>
  </si>
  <si>
    <t>T-4 4x4 3.0 TB Int. Cap. Lona Diesel</t>
  </si>
  <si>
    <t>T-4 4x4 3.0 TB Int. Cap. Rígida Diesel</t>
  </si>
  <si>
    <t>T-4 DESERT STORM 4x4 3.0 TB Int Diesel</t>
  </si>
  <si>
    <t>Taurus GL 3.0 V6</t>
  </si>
  <si>
    <t>Taurus GL SW 3.0 V6 24V</t>
  </si>
  <si>
    <t>Taurus L/LX 3.0 V6</t>
  </si>
  <si>
    <t>Taurus LX SW 3.0 V6 24V</t>
  </si>
  <si>
    <t>Taurus SHO 3.0 V6</t>
  </si>
  <si>
    <t>Tempra 2.0 i.e 16V 2p e 4p</t>
  </si>
  <si>
    <t>Tempra 2.0 i.e. 8V 2p e 4p</t>
  </si>
  <si>
    <t>Tempra 2.0 mpi 16V</t>
  </si>
  <si>
    <t>Tempra 8V/ City 8V</t>
  </si>
  <si>
    <t>Tempra HLX 2.0 16V 4p</t>
  </si>
  <si>
    <t>Tempra Ouro 16V 2p e 4p</t>
  </si>
  <si>
    <t>Tempra Ouro/Prata 2.0 2p e 4p</t>
  </si>
  <si>
    <t>Tempra Stile 2.0 i.e. Turbo 4p</t>
  </si>
  <si>
    <t>Tempra SW SLX 2.0 i.e.</t>
  </si>
  <si>
    <t>Tempra SX 2.0 16V 4p</t>
  </si>
  <si>
    <t>Tempra SX 2.0 i.e. 8V 4p</t>
  </si>
  <si>
    <t>Tempra Turbo 2.0 i.e. 2p</t>
  </si>
  <si>
    <t>Terracan 2.5 8V 100cv TB Diesel Aut.</t>
  </si>
  <si>
    <t>Terracan 2.5 8V 100cv TB Diesel Mec.</t>
  </si>
  <si>
    <t>Terracan 2.9 CRDI 8V 163cv Diesel Aut.</t>
  </si>
  <si>
    <t>Terrano II SE 2.7 Diesel</t>
  </si>
  <si>
    <t>Terrano II SLX 2.7 Diesel</t>
  </si>
  <si>
    <t>Thunderbird SC 3.8 V6</t>
  </si>
  <si>
    <t>Tiggo 2.0 16V 135cv  5p</t>
  </si>
  <si>
    <t>Tigra 1.6 16V</t>
  </si>
  <si>
    <t>Tigra Power Tech Coupe 1.6 SFI</t>
  </si>
  <si>
    <t>TIGUAN 2.0 TSI 16V 200cv Tiptronic 5p</t>
  </si>
  <si>
    <t>TIIDA S 1.8/1.8 Flex 16V 124cv Aut.</t>
  </si>
  <si>
    <t>TIIDA S 1.8/1.8 Flex 16V 124cv Mec.</t>
  </si>
  <si>
    <t>TIIDA Sedan 1.8 16V Flex Fuel 4p</t>
  </si>
  <si>
    <t>TIIDA SL 1.8/1.8 Flex 16V 124cv Aut.</t>
  </si>
  <si>
    <t>TIIDA SL 1.8/1.8 Flex 16V 124cv Mec.</t>
  </si>
  <si>
    <t>Tipo 1.6 i.e. 2p e 4p</t>
  </si>
  <si>
    <t>Tipo 1.6 mpi 4p</t>
  </si>
  <si>
    <t>Tipo 2.0 16V 2p</t>
  </si>
  <si>
    <t>Tipo 2.0 SLX 4p</t>
  </si>
  <si>
    <t>Topic Carga 2.7 Diesel (furgão)</t>
  </si>
  <si>
    <t>Topic Luxo Diesel</t>
  </si>
  <si>
    <t>Topic Super Luxo Diesel</t>
  </si>
  <si>
    <t>TOUAREG 3.2 24V V6 177cv Tiptronic 5p</t>
  </si>
  <si>
    <t>TOUAREG 3.6 24V V6 280cv Tiptronic 5p</t>
  </si>
  <si>
    <t>TOUAREG 4.2 32V V8 310cv Tiptronic 5p</t>
  </si>
  <si>
    <t>TOWN &amp; COUNTRY 3.8 V6 Aut./3.6 V6 Aut.</t>
  </si>
  <si>
    <t>TOWN &amp; COUNTRY Touring 3.6 V6 Aut.</t>
  </si>
  <si>
    <t>Towner Coach Full</t>
  </si>
  <si>
    <t>Towner Furgão</t>
  </si>
  <si>
    <t>Towner Glass Van</t>
  </si>
  <si>
    <t>Towner Luxo</t>
  </si>
  <si>
    <t>Towner Multiuso 5p</t>
  </si>
  <si>
    <t>Towner Panel Van</t>
  </si>
  <si>
    <t>Towner Pick-Up</t>
  </si>
  <si>
    <t>Towner SDX / DLX/ Std.</t>
  </si>
  <si>
    <t>Towner Super Luxo</t>
  </si>
  <si>
    <t>Towner Truck</t>
  </si>
  <si>
    <t>TRACKER 2.0 16v 128cv MPFI 4x4 5p</t>
  </si>
  <si>
    <t>Tracker 2.0 4x4 TB Int. Diesel 4p</t>
  </si>
  <si>
    <t>Trafic Chassi Longo Diesel</t>
  </si>
  <si>
    <t>Trafic Furgão 2.0 98cv</t>
  </si>
  <si>
    <t>Trafic Furgão Carga 2.1 Diesel</t>
  </si>
  <si>
    <t>Trafic Furgao Carga 2.2</t>
  </si>
  <si>
    <t>Trafic Furgão Chassi Curto 2.2</t>
  </si>
  <si>
    <t>Trafic Furgão Chassi Longo 2.2</t>
  </si>
  <si>
    <t>Trafic Passageiros 2.1 Diesel</t>
  </si>
  <si>
    <t>Trafic Passageiros 2.2</t>
  </si>
  <si>
    <t>Trafic Van 2.2</t>
  </si>
  <si>
    <t>Trajet GLS 2.7 V6 24v 179cv Aut.</t>
  </si>
  <si>
    <t>Trans-AM 5.7 V8</t>
  </si>
  <si>
    <t>TRANSIT Chassi 2.4 TDCI Diesel</t>
  </si>
  <si>
    <t>TRANSIT Furgão 2.4 TDCI Longo Jumbo Dies</t>
  </si>
  <si>
    <t>TRANSIT Furgão 3330 2.4 TDCI Curto Dies.</t>
  </si>
  <si>
    <t>TRANSIT Furgão 3550 2.4 TDCI Longo Dies.</t>
  </si>
  <si>
    <t>TRANSIT Van 3550 2.4 TDCI 14lug. Diesel</t>
  </si>
  <si>
    <t>Trans-Sport SE 3.1</t>
  </si>
  <si>
    <t>TRIBECA 3.6 24V 270cv 5p Aut.</t>
  </si>
  <si>
    <t>TT 1.8 TB 180cv</t>
  </si>
  <si>
    <t>TT 1.8 TB QUATTRO 225cv</t>
  </si>
  <si>
    <t>TT 2.0 16v Turbo FSI S-Tronic</t>
  </si>
  <si>
    <t>TT Roadster 1.8 TB QUATTRO 225cv (Conv.)</t>
  </si>
  <si>
    <t>TT Roadster 2.0 16v Turbo FSI S-Tronic</t>
  </si>
  <si>
    <t>TTS 2.0 TB FSI QUATTRO S Tronic</t>
  </si>
  <si>
    <t>TTS Roadster 2.0 TB FSI QUATTRO S Tronic</t>
  </si>
  <si>
    <t>Tucson 2.0 16V Aut.</t>
  </si>
  <si>
    <t>Tucson 2.0 16V Mec.</t>
  </si>
  <si>
    <t>Tucson 2.0 CRDi 16V 112cv Diesel Aut.</t>
  </si>
  <si>
    <t>Tucson 2.7 MPFI 24V 175cv Aut.</t>
  </si>
  <si>
    <t>Twingo 1.0 8V</t>
  </si>
  <si>
    <t>Twingo 1.2</t>
  </si>
  <si>
    <t>Twingo Easy 1.2</t>
  </si>
  <si>
    <t>Twingo Initiale 1.0 16V 70cv</t>
  </si>
  <si>
    <t>Twingo Pack 1.0 16V 70cv</t>
  </si>
  <si>
    <t>Twingo Pack 1.0 8V</t>
  </si>
  <si>
    <t>Uno 1.6 mpi 2p e 4p</t>
  </si>
  <si>
    <t>Uno 1.6R mpi / 1.6R / 1.5R</t>
  </si>
  <si>
    <t>UNO ATTRACTI. Celeb.1.4 EVO F.Flex 8V 2p</t>
  </si>
  <si>
    <t>UNO ATTRACTI. Celeb.1.4 EVO F.Flex 8V 4p</t>
  </si>
  <si>
    <t>UNO ATTRACTIVE 1.4 EVO Fire Flex 8V 2p</t>
  </si>
  <si>
    <t>UNO ATTRACTIVE 1.4 EVO Fire Flex 8V 4p</t>
  </si>
  <si>
    <t>Uno City / Smart City 1.0 4p</t>
  </si>
  <si>
    <t>Uno CS/Top/Sport 1.5 i.e. / 1.5 /1.3</t>
  </si>
  <si>
    <t>Uno CS/Top/Sport 1.5 i.e. / 1.5 4p</t>
  </si>
  <si>
    <t>Uno CSL 1.6 4p (Argentino)</t>
  </si>
  <si>
    <t>UNO ECONOMY 1.4 EVO Fire Flex 8V 2p</t>
  </si>
  <si>
    <t>UNO ECONOMY 1.4 EVO Fire Flex 8V 4p</t>
  </si>
  <si>
    <t>UNO ECONOMY Celeb. 1.4 EVO F. Flex 8V 2p</t>
  </si>
  <si>
    <t>UNO ECONOMY Celeb. 1.4 EVO F. Flex 8V 4p</t>
  </si>
  <si>
    <t>Uno Furgão 1.3 mpi Fire/ Fire Flex 8V</t>
  </si>
  <si>
    <t>Uno Furgão 1.5 mpi/i.e.</t>
  </si>
  <si>
    <t>Uno Furgão 1.5/ 1.3</t>
  </si>
  <si>
    <t>Uno Mille  ELX  2p e 4p</t>
  </si>
  <si>
    <t>Uno Mille 1.0 Electronic 4p</t>
  </si>
  <si>
    <t>Uno Mille 1.0 Fire/ F.Flex/ ECONOMY 2p</t>
  </si>
  <si>
    <t>Uno Mille 1.0 Fire/ F.Flex/ ECONOMY 4p</t>
  </si>
  <si>
    <t>Uno Mille 1.0/ i.e./ Electronic/  Brio</t>
  </si>
  <si>
    <t>Uno Mille Celeb. WAY ECON. 1.0 F.Flex 2p</t>
  </si>
  <si>
    <t>Uno Mille Celeb. WAY ECON. 1.0 F.Flex 4p</t>
  </si>
  <si>
    <t>Uno Mille Celeb/Celeb.ECON 1.0 F.Flex 2p</t>
  </si>
  <si>
    <t>Uno Mille Celeb/Celeb.ECON 1.0 F.Flex 4p</t>
  </si>
  <si>
    <t>Uno Mille EP 2p e 4p</t>
  </si>
  <si>
    <t>Uno Mille SX 2p e 4p</t>
  </si>
  <si>
    <t>Uno Mille SX Young 1.0 IE</t>
  </si>
  <si>
    <t>Uno Mille WAY ECONOMY 1.0 F.Flex 2p</t>
  </si>
  <si>
    <t>Uno Mille WAY ECONOMY 1.0 F.Flex 4p</t>
  </si>
  <si>
    <t>Uno Mille/ Mille EX/ Smart 2p</t>
  </si>
  <si>
    <t>Uno Mille/ Mille EX/ Smart 4p</t>
  </si>
  <si>
    <t>Uno S 1.5 i.e. / 1.5 / 1.3/ SX 1.3</t>
  </si>
  <si>
    <t>UNO SPORTING 1.4 EVO Fire Flex 8V 2p</t>
  </si>
  <si>
    <t>UNO SPORTING 1.4 EVO Fire Flex 8V 4p</t>
  </si>
  <si>
    <t>Uno Turbo 1.4 i.e. 2p</t>
  </si>
  <si>
    <t>UNO VIVACE 1.0 EVO Fire Flex 8V 2p</t>
  </si>
  <si>
    <t>UNO VIVACE 1.0 EVO Fire Flex 8V 4p</t>
  </si>
  <si>
    <t>UNO VIVACE Celeb. 1.0 EVO F. Flex 8V 2p</t>
  </si>
  <si>
    <t>UNO VIVACE Celeb. 1.0 EVO F.Flex 8V 4p</t>
  </si>
  <si>
    <t>UNO WAY 1.0 EVO Fire Flex 8V 2p</t>
  </si>
  <si>
    <t>UNO WAY 1.0 EVO Fire Flex 8V 4p</t>
  </si>
  <si>
    <t>UNO WAY 1.4 EVO Fire Flex 8V 2p</t>
  </si>
  <si>
    <t>UNO WAY 1.4 EVO Fire Flex 8V 4p</t>
  </si>
  <si>
    <t>UNO WAY Celeb. 1.0 EVO Fire Flex 8V 2p</t>
  </si>
  <si>
    <t>UNO WAY Celeb. 1.0 EVO Fire Flex 8V 4p</t>
  </si>
  <si>
    <t>UNO WAY Celeb. 1.4 EVO Fire Flex 8V 2p</t>
  </si>
  <si>
    <t>UNO WAY Celeb. 1.4 EVO Fire Flex 8V 4p</t>
  </si>
  <si>
    <t>V40 1.8 Aut</t>
  </si>
  <si>
    <t>V40 1.8 Mec.</t>
  </si>
  <si>
    <t>V40 2.0</t>
  </si>
  <si>
    <t>V40 2.0 Aut.</t>
  </si>
  <si>
    <t>V40 2.0 Turbo</t>
  </si>
  <si>
    <t>V40 T-4</t>
  </si>
  <si>
    <t>V40 T-4 ARM Aut.</t>
  </si>
  <si>
    <t>V40 T-4 Aut.</t>
  </si>
  <si>
    <t>V50 2.4 20V 140cv Aut.</t>
  </si>
  <si>
    <t>V50 2.4 20V 170cv Aut.</t>
  </si>
  <si>
    <t>V50 T-5 2.5 220cv Aut.</t>
  </si>
  <si>
    <t>V70 2.5</t>
  </si>
  <si>
    <t>V70 Cross Country 2.4</t>
  </si>
  <si>
    <t>V70 R 2.5 300cv AWD Aut.</t>
  </si>
  <si>
    <t>V70 R 2.5 300cv AWD Mec.</t>
  </si>
  <si>
    <t>V70 T 2.0 20v 180cv 4p Aut.</t>
  </si>
  <si>
    <t>V70 T 2.4</t>
  </si>
  <si>
    <t>V70 T 2.4/ 2.5 Premium</t>
  </si>
  <si>
    <t>V70 T5 2.3</t>
  </si>
  <si>
    <t>V70 XC/ XC 70</t>
  </si>
  <si>
    <t>Van 1.6 Mi (furgão)</t>
  </si>
  <si>
    <t>Vectra CD 2.0 (modelo antigo)</t>
  </si>
  <si>
    <t>Vectra CD 2.2 16V / 2.0 16V Mec./Aut.</t>
  </si>
  <si>
    <t>Vectra COLLECTION 2.0 FlexPower 8V Aut.</t>
  </si>
  <si>
    <t>Vectra Comfort 2.0 MPFI</t>
  </si>
  <si>
    <t>Vectra Elegan. 2.0 MPFI 8V FlexPower Aut</t>
  </si>
  <si>
    <t>Vectra Elegan. 2.0 MPFI 8V FlexPower Mec</t>
  </si>
  <si>
    <t>Vectra Elegance 2.0 MPFI</t>
  </si>
  <si>
    <t>Vectra Elegance 2.2 MPFI 16V Aut.</t>
  </si>
  <si>
    <t>Vectra Elite 2.0 MPFI</t>
  </si>
  <si>
    <t>Vectra Elite 2.0 MPFI 8V FlexPower Aut.</t>
  </si>
  <si>
    <t>Vectra Elite 2.2 MPFI 16V Aut.</t>
  </si>
  <si>
    <t>Vectra Elite 2.4 MPFI 16V FlexPower Aut.</t>
  </si>
  <si>
    <t>Vectra Expres./ Collection  2.0 MPFI 8V</t>
  </si>
  <si>
    <t>Vectra EXPRESSION 2.0 MPFI FlexPower Aut</t>
  </si>
  <si>
    <t>Vectra EXPRESSION 2.0 MPFI FlexPower Mec</t>
  </si>
  <si>
    <t>Vectra GL 2.2 / 2.0 MPFI</t>
  </si>
  <si>
    <t>Vectra GL 2.2 MPFI Milenium</t>
  </si>
  <si>
    <t>Vectra GLS/ Challenge 2.2 MPFI 16V</t>
  </si>
  <si>
    <t>Vectra GLS/Expres.2.2/ 2.0 e 2.0 CD 8V</t>
  </si>
  <si>
    <t>Vectra GSi 2.0 16V (modelo antigo)</t>
  </si>
  <si>
    <t>Vectra GT 2.0 MPFI 8V FlexPower Aut.</t>
  </si>
  <si>
    <t>Vectra GT 2.0 MPFI 8V FlexPower Mec.</t>
  </si>
  <si>
    <t>Vectra GT-X 2.0 MPFI 8V FlexPower Aut.</t>
  </si>
  <si>
    <t>Vectra GT-X 2.0 MPFI 8V FlexPower Mec.</t>
  </si>
  <si>
    <t>Veloster 1.6 16V  140cv Aut.</t>
  </si>
  <si>
    <t>VERACRUZ GLS 3.8 4WD Aut.</t>
  </si>
  <si>
    <t>Veraneio S / Luxe 4.1</t>
  </si>
  <si>
    <t>Veraneio S/ Luxe 4.0 Dies./TB Dies.</t>
  </si>
  <si>
    <t>Verona Ghia 2.0i 4p</t>
  </si>
  <si>
    <t>Verona GL 1.8i / LX 1.8i 4p</t>
  </si>
  <si>
    <t>Verona GLX 1.8 (Modelo antigo)</t>
  </si>
  <si>
    <t>Verona GLX 1.8i / 1.8 4p</t>
  </si>
  <si>
    <t>Verona GLX 2.0i / 2.0 4p</t>
  </si>
  <si>
    <t>Verona LX 1.6 (Modelo antigo)</t>
  </si>
  <si>
    <t>Verona LX 1.8 (Modelo antigo)</t>
  </si>
  <si>
    <t>Verona S 2.0i 4p</t>
  </si>
  <si>
    <t>VERSA S 1.6 16V Flex Fuel Mec. 4p</t>
  </si>
  <si>
    <t>VERSA SL 1.6 16V Flex Fuel Mec 4p</t>
  </si>
  <si>
    <t>VERSA SV 1.6 16V Flex Fuel Mec. 4p</t>
  </si>
  <si>
    <t>Versailles Ghia 2.0i / 2.0 2p e 4p</t>
  </si>
  <si>
    <t>Versailles GL 1.8i / 1.8 2p e 4p</t>
  </si>
  <si>
    <t>Versailles GL 2.0i / 2.0 2p e 4p</t>
  </si>
  <si>
    <t>Vision 3.5 24V</t>
  </si>
  <si>
    <t>Vitara JLX 1.6 16V 4x4 4p Aut.</t>
  </si>
  <si>
    <t>Vitara JLX 1.6 16V 4x4 4p Mec.</t>
  </si>
  <si>
    <t>Vitara JLX 2.0 V6 4x4</t>
  </si>
  <si>
    <t>Vitara JLX Canvas 1.6 8V 2p</t>
  </si>
  <si>
    <t>Vitara JLX Metal 1.6 8V 2p</t>
  </si>
  <si>
    <t>Vivio SD GLI 3p Mec</t>
  </si>
  <si>
    <t>VOYAGE 1.0 Mi Total Flex 8V 4p</t>
  </si>
  <si>
    <t>VOYAGE 1.6 Mi Total Flex 8V 4p</t>
  </si>
  <si>
    <t>Voyage C/CL/Fox 1.6</t>
  </si>
  <si>
    <t>Voyage CL 1.8</t>
  </si>
  <si>
    <t>VOYAGE COMFORTLINE 1.6 Mi T.Flex 8V 4p</t>
  </si>
  <si>
    <t>Voyage GL 1.8 4p (Argentino)</t>
  </si>
  <si>
    <t>Voyage GL/ Special 1.6/ 1.8</t>
  </si>
  <si>
    <t>VOYAGE I MOTION 1.6 Mi Total Flex 8V</t>
  </si>
  <si>
    <t>VOYAGE I MOTION COMFORT.1.6 Mi T.Flex 8V</t>
  </si>
  <si>
    <t>VOYAGE I MOTION TREND 1.6 Mi T. Flex 8V</t>
  </si>
  <si>
    <t>Voyage L/LS/Plus/GLS/S/Sport/Super L.Ang</t>
  </si>
  <si>
    <t>VOYAGE TREND 1.6 Mi Total Flex 8V 4p</t>
  </si>
  <si>
    <t>Wagon R+ 1.0 Mec.</t>
  </si>
  <si>
    <t>Windstar GL</t>
  </si>
  <si>
    <t>Windstar LX</t>
  </si>
  <si>
    <t>Wrangler 4.0/Sport 4.0</t>
  </si>
  <si>
    <t>Wrangler Sport 3.6 V6 284cv 2p</t>
  </si>
  <si>
    <t>Wrangler Sport 3.6 V6 284cv 4p</t>
  </si>
  <si>
    <t>Wrangler Sport 3.8 V6 199cv</t>
  </si>
  <si>
    <t>Wrangler Unlimited SAHARA 3.8 V6 199cv 2p</t>
  </si>
  <si>
    <t>Wrangler Unlimited SAHARA 3.8 V6 199cv 4p</t>
  </si>
  <si>
    <t>Wrangler Unlimited Sport 3.8 V6 199cv</t>
  </si>
  <si>
    <t>X1 SDRIVE 18i 2.0 16V 4x2 Aut.</t>
  </si>
  <si>
    <t>X1 XDRIVE 28i 3.0 24V 4x4 Aut.</t>
  </si>
  <si>
    <t>X3 Family 2.5 24V 192cv/ 218cv</t>
  </si>
  <si>
    <t>X3 Family 3.0 24V 231cv</t>
  </si>
  <si>
    <t>X3 Sport 2.5 24V 192cv/ 218cv</t>
  </si>
  <si>
    <t>X3 Sport 3.0 24V 231cv</t>
  </si>
  <si>
    <t>X3 XDRIVE 28i 3.0 258cv</t>
  </si>
  <si>
    <t>X3 XDRIVE 35i 3.0 306cv Bi-Turbo</t>
  </si>
  <si>
    <t>X5 3.0 4x4</t>
  </si>
  <si>
    <t>X5 4.4 4x4</t>
  </si>
  <si>
    <t>X5 4.8 4x4 V8 32V 360cv</t>
  </si>
  <si>
    <t>X5 Endurance 4.8is 4x4 V8 32V 355cv Aut.</t>
  </si>
  <si>
    <t>X5 M 4.4 4x4 V8 32V 555cv Bi-Turbo Aut.</t>
  </si>
  <si>
    <t>X5 Security 4.4 4x4 V8 32V</t>
  </si>
  <si>
    <t>X5 Security 4.8is 4x4 V8 32V 355cv Aut.</t>
  </si>
  <si>
    <t>X5 Sport 4.4 4x4 V8 32V</t>
  </si>
  <si>
    <t>X5 Sport 4.8 4x4 V8 32V 355cv</t>
  </si>
  <si>
    <t>X5 XDRIVE 35i 3.0 306cv Bi-Turbo</t>
  </si>
  <si>
    <t>X5 XDRIVE 50i 4.4 407cv Bi-Turbo</t>
  </si>
  <si>
    <t>X5 XDRIVE 50i Security 4.4 Bi-Turbo</t>
  </si>
  <si>
    <t>X6 M 4.4 4x4 V8 32V 555cv Bi-Turbo Aut.</t>
  </si>
  <si>
    <t>X6 XDRIVE 35i 3.0 306cv Bi-Turbo</t>
  </si>
  <si>
    <t>X6 XDRIVE 50i 4.4 407cv Bi-Turbo</t>
  </si>
  <si>
    <t>Xantia 2.0  16V</t>
  </si>
  <si>
    <t>Xantia Activa 2.0</t>
  </si>
  <si>
    <t>Xantia Activa 2.0 TB</t>
  </si>
  <si>
    <t>Xantia Activa 3.0 V6 Mec</t>
  </si>
  <si>
    <t>Xantia Break 2.0 8V/GLX 2.0 16V Aut</t>
  </si>
  <si>
    <t>Xantia Break GLX 2.0 16V Mec.</t>
  </si>
  <si>
    <t>Xantia Exclusive 2.0 16V</t>
  </si>
  <si>
    <t>Xantia Exclusive 3.0 V6</t>
  </si>
  <si>
    <t>Xantia GLX 2.0 16V Aut.</t>
  </si>
  <si>
    <t>Xantia GLX 2.0 16V Mec.</t>
  </si>
  <si>
    <t>Xantia SX 1.8</t>
  </si>
  <si>
    <t>Xantia SX 2.0 8V/16V Mec/ Aut</t>
  </si>
  <si>
    <t>Xantia VSX 2.0</t>
  </si>
  <si>
    <t>Xantia VSX 2.0 16V</t>
  </si>
  <si>
    <t>XC 60 2.0 T5 240cv 5p</t>
  </si>
  <si>
    <t>XC 60 3.0 AWD 5p</t>
  </si>
  <si>
    <t>XC 60 R-DESIGN 3.0 304cv AWD 5p</t>
  </si>
  <si>
    <t>XC 90 2.5T 210cv AWD 5p</t>
  </si>
  <si>
    <t>XC 90 3.2 238cv AWD 5p</t>
  </si>
  <si>
    <t>XC 90 4.4 V8 315cv AWD 5p</t>
  </si>
  <si>
    <t>XC 90 T6 2.9 BI-TB 272cv AWD 5p</t>
  </si>
  <si>
    <t>XF 3.0 V6 24V 240cv Aut.</t>
  </si>
  <si>
    <t>XF 4.2 V8 32V 300cv Aut.</t>
  </si>
  <si>
    <t>XF 5.0 32V V8 385cv Aut.</t>
  </si>
  <si>
    <t>XF SV8 4.2 V8 32V 420cv Aut.</t>
  </si>
  <si>
    <t>XFR Supercharger 5.0 V8 510cv Aut</t>
  </si>
  <si>
    <t>XJ Super 4.2 V8 32V 400cv 4p</t>
  </si>
  <si>
    <t>XJ Supercharger 5.0 V8 32V 510 Aut.</t>
  </si>
  <si>
    <t>XJ-12</t>
  </si>
  <si>
    <t>XJ-12 Conv.</t>
  </si>
  <si>
    <t>XJ-6</t>
  </si>
  <si>
    <t>XJ-8 Daimler</t>
  </si>
  <si>
    <t>XJ-8 Executive/ Centenary 4.0</t>
  </si>
  <si>
    <t>XJ-8 Executive/ SE 4.2 V8 32V 300cv 4p</t>
  </si>
  <si>
    <t>XJ-8 Sovereign LWB 4.0</t>
  </si>
  <si>
    <t>XJR 4.2 V8 32V 400cv 4p</t>
  </si>
  <si>
    <t>XJS 4.0 24V</t>
  </si>
  <si>
    <t>XJS-C 6.0 V12</t>
  </si>
  <si>
    <t>XK-8 BR Conversível / XK-8 Conversível</t>
  </si>
  <si>
    <t>XK-8 BR Coupê/ XK-8 Coupê</t>
  </si>
  <si>
    <t>XKR Conversível 4.2 / 5.0 32V</t>
  </si>
  <si>
    <t>XKR Coupê  4.2 / 5.0 32V</t>
  </si>
  <si>
    <t>XM Exclusive 12v</t>
  </si>
  <si>
    <t>XM Exclusive 24V</t>
  </si>
  <si>
    <t>XM Exclusive Break</t>
  </si>
  <si>
    <t>XM Sensation 2.0 TB</t>
  </si>
  <si>
    <t>Xsara Break Exclusive 1.6 16V 5p Aut.</t>
  </si>
  <si>
    <t>Xsara Break Exclusive 1.6 16V 5p Mec.</t>
  </si>
  <si>
    <t>Xsara Break Exclusive 1.8 16V</t>
  </si>
  <si>
    <t>Xsara Break Exclusive 2.0 16V</t>
  </si>
  <si>
    <t>Xsara Break GLX 1.6 16V 5p Aut.</t>
  </si>
  <si>
    <t>Xsara Break GLX 1.6 16V 5p Mec.</t>
  </si>
  <si>
    <t>Xsara Break GLX 1.8 16V</t>
  </si>
  <si>
    <t>Xsara Break GLX/ Paris 2.0 16V</t>
  </si>
  <si>
    <t>Xsara Exclusive 1.6 16V 5p Aut.</t>
  </si>
  <si>
    <t>Xsara Exclusive 1.6 16V 5p Mec.</t>
  </si>
  <si>
    <t>Xsara Exclusive 1.8 8V/16V 5p Aut</t>
  </si>
  <si>
    <t>Xsara Exclusive 1.8 8V/16V 5p Mec</t>
  </si>
  <si>
    <t>Xsara Exclusive 2.0 16V</t>
  </si>
  <si>
    <t>Xsara GLX 1.6 16V 3p</t>
  </si>
  <si>
    <t>Xsara GLX 1.6 16V 5p Aut.</t>
  </si>
  <si>
    <t>Xsara GLX 1.6 16V 5p Mec.</t>
  </si>
  <si>
    <t>Xsara GLX 1.8 16V 5p Mec</t>
  </si>
  <si>
    <t>Xsara GLX 1.8 16V Cupê Mec</t>
  </si>
  <si>
    <t>Xsara GLX 1.8 8V 5p Aut</t>
  </si>
  <si>
    <t>Xsara GLX 1.8 8V Cupê Aut</t>
  </si>
  <si>
    <t>Xsara GLX/ Paris 2.0 16V</t>
  </si>
  <si>
    <t>Xsara Picasso Exc./Etoile 2.0 16v  Mec</t>
  </si>
  <si>
    <t>Xsara Picasso Exclus. 1.6/ 1.6 Flex 16V</t>
  </si>
  <si>
    <t>Xsara Picasso Exclusive 2.0 16V  Aut</t>
  </si>
  <si>
    <t>Xsara Picasso GLX /Brasil/Etoile 2.0 Mec</t>
  </si>
  <si>
    <t>Xsara Picasso GLX 1.6/ 1.6 Flex 16V</t>
  </si>
  <si>
    <t>Xsara Picasso GLX 2.0 16V  Aut</t>
  </si>
  <si>
    <t>Xsara VTS 1.6 16V 3p</t>
  </si>
  <si>
    <t>Xsara VTS 1.8 16V</t>
  </si>
  <si>
    <t>Xsara VTS 2.0  16V Cupê Mec</t>
  </si>
  <si>
    <t>XTerra ECOTRIP 4x4 140cv 2.8 TB Int.Dies</t>
  </si>
  <si>
    <t>XTerra SE 4x4 2.8 132/140cv TB Int.Dies.</t>
  </si>
  <si>
    <t>XTerra XE 4x4 2.8 132cv TB Int. Diesel</t>
  </si>
  <si>
    <t>X-TRAIL GX 2.5 16V 180cv 5p</t>
  </si>
  <si>
    <t>X-TRAIL LE 2.0 16V 138cv Aut.</t>
  </si>
  <si>
    <t>X-TRAIL SE 2.0 16V 138cv Aut.</t>
  </si>
  <si>
    <t>X-Type ESTATE 3.0 24V 230cv</t>
  </si>
  <si>
    <t>X-Type SE 2.5 V6 194cv</t>
  </si>
  <si>
    <t>X-Type SE 3.0 V6 231cv</t>
  </si>
  <si>
    <t>Z3 2.8 Aut</t>
  </si>
  <si>
    <t>Z3 2.8 Mec</t>
  </si>
  <si>
    <t>Z3 3.0 24V Roadster 2p</t>
  </si>
  <si>
    <t>Z3 Roadster 1.9 Mec</t>
  </si>
  <si>
    <t>Z3 Roadster 2.8</t>
  </si>
  <si>
    <t>Z3 Roadster M 3.2</t>
  </si>
  <si>
    <t>Z4 Coupé M 3.2 V6 24V 343cv</t>
  </si>
  <si>
    <t>Z4 Roadster 2.0 150cv 2p</t>
  </si>
  <si>
    <t>Z4 Roadster 3.0 V6 24V Aut.</t>
  </si>
  <si>
    <t>Z4 Roadster M 3.2 V6 24V 343cv</t>
  </si>
  <si>
    <t>Z4 Roadster sDRIVE 23i 2.5 24V 204cv 2p</t>
  </si>
  <si>
    <t>Z4 Roadster sDRIVE 35i 3.0 24V 306cv 2p</t>
  </si>
  <si>
    <t>Z4 Roadster Sport 3.0 24V 231cv Aut.</t>
  </si>
  <si>
    <t>Z8 5.0 V8</t>
  </si>
  <si>
    <t>Zafira 2.0/ CD 2.0  8V  MPFI 5p Mec.</t>
  </si>
  <si>
    <t>Zafira 2.0/ CD 2.0 16V  MPFI 5p</t>
  </si>
  <si>
    <t>Zafira 2.0/ CD 2.0 8V MPFI 5p Aut.</t>
  </si>
  <si>
    <t>Zafira Comfort 2.0 MPFI FlexPower 8V 5p</t>
  </si>
  <si>
    <t>Zafira Eleg.2.0 MPFI FlexPower 8V 5p Aut</t>
  </si>
  <si>
    <t>Zafira Elegance 2.0 MPFI 16v 136cv 5p</t>
  </si>
  <si>
    <t>Zafira Elegance 2.0 MPFI FlexPower 8V 5p</t>
  </si>
  <si>
    <t>Zafira Elite 2.0 MPFI 16v 136cv 5p</t>
  </si>
  <si>
    <t>Zafira Elite 2.0 MPFI FlexPower 8V  Aut</t>
  </si>
  <si>
    <t>Zafira Elite 2.0 MPFI FlexPower 8V 5p</t>
  </si>
  <si>
    <t>Zafira Expres. 2.0 MPFI FlexPower 5p Aut</t>
  </si>
  <si>
    <t>ZX 300 3.0 BI-Turbo</t>
  </si>
  <si>
    <t>ZX Cupê 16V</t>
  </si>
  <si>
    <t>ZX Dakar 2.0 16V</t>
  </si>
  <si>
    <t>ZX Furio</t>
  </si>
  <si>
    <t>ZX Paris 1.8</t>
  </si>
  <si>
    <t>ZX Volcane 3p e 5p</t>
  </si>
  <si>
    <t>Modelo de Veículos</t>
  </si>
  <si>
    <t>Montadora</t>
  </si>
  <si>
    <t>Audi</t>
  </si>
  <si>
    <t>Peugeot</t>
  </si>
  <si>
    <t>BMW</t>
  </si>
  <si>
    <t>Alfa Romeo</t>
  </si>
  <si>
    <t>Fiat</t>
  </si>
  <si>
    <t>Mercedes-Benz</t>
  </si>
  <si>
    <t>Renault</t>
  </si>
  <si>
    <t>Chrysler</t>
  </si>
  <si>
    <t>Mitsubishi</t>
  </si>
  <si>
    <t>Ferrari</t>
  </si>
  <si>
    <t>Nissan</t>
  </si>
  <si>
    <t>Volvo</t>
  </si>
  <si>
    <t>Porsche</t>
  </si>
  <si>
    <t>GM - Chevrolet</t>
  </si>
  <si>
    <t>Hyundai</t>
  </si>
  <si>
    <t>Honda</t>
  </si>
  <si>
    <t>Ford</t>
  </si>
  <si>
    <t>Citroën</t>
  </si>
  <si>
    <t>Asia Motors</t>
  </si>
  <si>
    <t>Volkswagen</t>
  </si>
  <si>
    <t>Toyota</t>
  </si>
  <si>
    <t>Dodge</t>
  </si>
  <si>
    <t>Suzuki</t>
  </si>
  <si>
    <t>Kia Motors</t>
  </si>
  <si>
    <t>Fyber</t>
  </si>
  <si>
    <t>Fibravan</t>
  </si>
  <si>
    <t>Jeep</t>
  </si>
  <si>
    <t>CHERY</t>
  </si>
  <si>
    <t>Jaguar</t>
  </si>
  <si>
    <t>Land Rover</t>
  </si>
  <si>
    <t>Subaru</t>
  </si>
  <si>
    <t>LAMBORGHINI</t>
  </si>
  <si>
    <t>AM Gen</t>
  </si>
  <si>
    <t>JAC</t>
  </si>
  <si>
    <t>Lada</t>
  </si>
  <si>
    <t>Troller</t>
  </si>
  <si>
    <t>Miura</t>
  </si>
  <si>
    <t>Pontiac</t>
  </si>
  <si>
    <t>Ano</t>
  </si>
  <si>
    <t>Nº Renavan</t>
  </si>
  <si>
    <t>ID Cliente</t>
  </si>
  <si>
    <t>IPVA</t>
  </si>
  <si>
    <t>Modelo do Veículo</t>
  </si>
  <si>
    <t>À Vista</t>
  </si>
  <si>
    <t>Desconto de 15%</t>
  </si>
  <si>
    <t>24 Vezes</t>
  </si>
  <si>
    <t>36 Vezes</t>
  </si>
  <si>
    <t>48 Vezes</t>
  </si>
  <si>
    <t>Valor Veículo</t>
  </si>
  <si>
    <t xml:space="preserve">Juros de 17,78% </t>
  </si>
  <si>
    <t xml:space="preserve">Juros de 39,89% </t>
  </si>
  <si>
    <t>Juros de 51,90%</t>
  </si>
  <si>
    <t>Caso ano do veículo inferior ou igual a 2000,</t>
  </si>
  <si>
    <t xml:space="preserve"> exibir  a  palavra   ISENTO;   Caso  contrário,</t>
  </si>
  <si>
    <t>calcular imposto de 4% sobre valor veículo.</t>
  </si>
  <si>
    <t>Qtde veículos sem Isenção de IPVA</t>
  </si>
  <si>
    <t>2ª Menor Valor do Veículo</t>
  </si>
  <si>
    <t>1ª Maior Valor do Veículo</t>
  </si>
  <si>
    <t>Média Global de Valores Veículos</t>
  </si>
  <si>
    <t xml:space="preserve">Total Geral de Impostos IPVA  </t>
  </si>
  <si>
    <t>Total de Valores Veículos cujo o ano &lt;= 2007</t>
  </si>
  <si>
    <t>Total de Valores Veículos cujo o ano &gt; 2010</t>
  </si>
  <si>
    <t>RELAÇÃO DE VEÍCULOS - VENDIDOS</t>
  </si>
  <si>
    <t>Valor de cada parcela</t>
  </si>
  <si>
    <t>PARÂMETRO DO IPVA</t>
  </si>
  <si>
    <t>dos valores dos veículos por montadora</t>
  </si>
  <si>
    <t>Consolidar a quantidade de veículos por montadora.</t>
  </si>
  <si>
    <t>Qtde Veículos</t>
  </si>
  <si>
    <t>Montadoras</t>
  </si>
  <si>
    <t>CPF</t>
  </si>
  <si>
    <t>Data Compra</t>
  </si>
  <si>
    <t>Hora da Compra</t>
  </si>
  <si>
    <t>Ano Veículo</t>
  </si>
  <si>
    <t>ESTOQUE DE VEÍCULOS</t>
  </si>
  <si>
    <t>Modelo do Veículo Adquirido</t>
  </si>
  <si>
    <t>155 SV</t>
  </si>
  <si>
    <t>Total à Pagar</t>
  </si>
  <si>
    <t>FICHA DE COMPENSAÇÃO - COMPRA</t>
  </si>
  <si>
    <t>Nº Renavam</t>
  </si>
  <si>
    <t>AVALIAÇÃO OFICIAL (P1) - PROG. MICROINFORMÁTICA (PESO: 8,0 PONTOS)</t>
  </si>
  <si>
    <t>ID CONTA</t>
  </si>
  <si>
    <t>E-MAIL</t>
  </si>
  <si>
    <t>NOME DE USUÁRIO</t>
  </si>
  <si>
    <t>SENHA</t>
  </si>
  <si>
    <t>CADASTRO DE CONTAS - USUÁRIOS</t>
  </si>
  <si>
    <t>Pontuação da Prova: Operacional (2,5 pts) - Apuração de Subtotal (0,25 pts) - Consolidação de Valores (0,25 pts) - Login (2,5 pts) - Vendas (2,0 pts) - Encerrar Sessão (0,5 pts)  = Total de 8,0 Pontos</t>
  </si>
  <si>
    <t>CURSO: ADSMA1 - DATA: 21/05/2020 - Prof. Humberto</t>
  </si>
  <si>
    <t>Média Geral</t>
  </si>
  <si>
    <t>Alfa Romeo Média</t>
  </si>
  <si>
    <t>AM Gen Média</t>
  </si>
  <si>
    <t>Asia Motors Média</t>
  </si>
  <si>
    <t>Audi Média</t>
  </si>
  <si>
    <t>BMW Média</t>
  </si>
  <si>
    <t>CHERY Média</t>
  </si>
  <si>
    <t>Chrysler Média</t>
  </si>
  <si>
    <t>Citroën Média</t>
  </si>
  <si>
    <t>Dodge Média</t>
  </si>
  <si>
    <t>Ferrari Média</t>
  </si>
  <si>
    <t>Fiat Média</t>
  </si>
  <si>
    <t>Fibravan Média</t>
  </si>
  <si>
    <t>Ford Média</t>
  </si>
  <si>
    <t>Fyber Média</t>
  </si>
  <si>
    <t>GM - Chevrolet Média</t>
  </si>
  <si>
    <t>Honda Média</t>
  </si>
  <si>
    <t>Hyundai Média</t>
  </si>
  <si>
    <t>JAC Média</t>
  </si>
  <si>
    <t>Jaguar Média</t>
  </si>
  <si>
    <t>Jeep Média</t>
  </si>
  <si>
    <t>Kia Motors Média</t>
  </si>
  <si>
    <t>Lada Média</t>
  </si>
  <si>
    <t>LAMBORGHINI Média</t>
  </si>
  <si>
    <t>Land Rover Média</t>
  </si>
  <si>
    <t>Mercedes-Benz Média</t>
  </si>
  <si>
    <t>Mitsubishi Média</t>
  </si>
  <si>
    <t>Miura Média</t>
  </si>
  <si>
    <t>Nissan Média</t>
  </si>
  <si>
    <t>Peugeot Média</t>
  </si>
  <si>
    <t>Pontiac Média</t>
  </si>
  <si>
    <t>Porsche Média</t>
  </si>
  <si>
    <t>Renault Média</t>
  </si>
  <si>
    <t>Subaru Média</t>
  </si>
  <si>
    <t>Suzuki Média</t>
  </si>
  <si>
    <t>Toyota Média</t>
  </si>
  <si>
    <t>Troller Média</t>
  </si>
  <si>
    <t>Volkswagen Média</t>
  </si>
  <si>
    <t>Volvo Média</t>
  </si>
  <si>
    <t>JJ JAMES</t>
  </si>
  <si>
    <t>49685</t>
  </si>
  <si>
    <t>106 PASSION 1.0 5P</t>
  </si>
  <si>
    <t/>
  </si>
  <si>
    <t>2000</t>
  </si>
  <si>
    <t>HJDGFDAS</t>
  </si>
  <si>
    <t>75842</t>
  </si>
  <si>
    <t>106 PASSION 1.0 3P</t>
  </si>
  <si>
    <t>OUTROS</t>
  </si>
  <si>
    <t>1999</t>
  </si>
  <si>
    <t>HJGFSD</t>
  </si>
  <si>
    <t>7410</t>
  </si>
  <si>
    <t>500 CULT 1.4 FLEX 8V EVO DUALOGIC</t>
  </si>
  <si>
    <t>FIAT</t>
  </si>
  <si>
    <t>2002</t>
  </si>
  <si>
    <t>GERALDO</t>
  </si>
  <si>
    <t>898989</t>
  </si>
  <si>
    <t>AMAROK CS 2.0 16V TDI 4X4 DIESEL</t>
  </si>
  <si>
    <t>VOLKSWAGEN</t>
  </si>
  <si>
    <t>R$45758,00</t>
  </si>
  <si>
    <t>2010</t>
  </si>
  <si>
    <t>jk</t>
  </si>
  <si>
    <t>jkjk</t>
  </si>
  <si>
    <t>50em5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</si>
</sst>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R$&quot;* #,##0.00_);_(&quot;R$&quot;* \(#,##0.00\);_(&quot;R$&quot;* &quot;-&quot;??_);_(@_)"/>
    <numFmt numFmtId="165" formatCode="_-&quot;R$&quot;* #,##0.00_-;\-&quot;R$&quot;* #,##0.00_-;_-&quot;R$&quot;* &quot;-&quot;??_-;_-@_-"/>
    <numFmt numFmtId="166" formatCode="&quot;R$&quot;#,##0.00_);\(&quot;R$&quot;#,##0.00\)"/>
    <numFmt numFmtId="167" formatCode="0.0"/>
    <numFmt numFmtId="168" formatCode="???"/>
  </numFmts>
  <fonts count="4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9"/>
      <name val="Arial"/>
      <family val="2"/>
    </font>
    <font>
      <sz val="11"/>
      <color theme="0"/>
      <name val="Arial Black"/>
      <family val="2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2"/>
      <color theme="0"/>
      <name val="Arial Black"/>
      <family val="2"/>
    </font>
    <font>
      <b/>
      <i/>
      <sz val="14"/>
      <color theme="0"/>
      <name val="Arial"/>
      <family val="2"/>
    </font>
    <font>
      <b/>
      <sz val="10"/>
      <color theme="0"/>
      <name val="Arial Black"/>
      <family val="2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1"/>
      <name val="Arial"/>
      <family val="2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rgb="FF800000"/>
      <name val="Arial"/>
      <family val="2"/>
    </font>
    <font>
      <b/>
      <sz val="11"/>
      <name val="Calibri"/>
      <family val="2"/>
      <scheme val="minor"/>
    </font>
    <font>
      <b/>
      <sz val="16"/>
      <color rgb="FF800000"/>
      <name val="Arial Black"/>
      <family val="2"/>
    </font>
    <font>
      <sz val="11"/>
      <color rgb="FF006100"/>
      <name val="Calibri"/>
      <family val="2"/>
      <scheme val="minor"/>
    </font>
    <font>
      <sz val="10"/>
      <color theme="4" tint="-0.499984740745262"/>
      <name val="Courier New"/>
      <family val="3"/>
    </font>
    <font>
      <b/>
      <sz val="10"/>
      <color theme="4" tint="-0.499984740745262"/>
      <name val="Courier New"/>
      <family val="3"/>
    </font>
    <font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9"/>
      <color rgb="FFFF0000"/>
      <name val="Courier New"/>
      <family val="3"/>
    </font>
    <font>
      <b/>
      <sz val="10"/>
      <color rgb="FFFF0000"/>
      <name val="Courier New"/>
      <family val="3"/>
    </font>
    <font>
      <sz val="10"/>
      <color rgb="FFFF0000"/>
      <name val="Courier New"/>
      <family val="3"/>
    </font>
    <font>
      <sz val="22"/>
      <color theme="1"/>
      <name val="Courier New"/>
      <family val="3"/>
    </font>
    <font>
      <b/>
      <sz val="9"/>
      <name val="Courier New"/>
      <family val="3"/>
    </font>
    <font>
      <sz val="10"/>
      <name val="Arial Black"/>
      <family val="2"/>
    </font>
    <font>
      <b/>
      <sz val="10"/>
      <name val="Arial Black"/>
      <family val="2"/>
    </font>
    <font>
      <b/>
      <i/>
      <sz val="9"/>
      <color rgb="FF800000"/>
      <name val="Courier New"/>
      <family val="3"/>
    </font>
    <font>
      <sz val="11"/>
      <color rgb="FFC00000"/>
      <name val="Courier New"/>
      <family val="3"/>
    </font>
    <font>
      <b/>
      <sz val="16"/>
      <color theme="1"/>
      <name val="Courier New"/>
      <family val="3"/>
    </font>
    <font>
      <b/>
      <sz val="10"/>
      <color theme="1"/>
      <name val="Courier New"/>
      <family val="3"/>
    </font>
    <font>
      <sz val="14"/>
      <color rgb="FFFF0000"/>
      <name val="Arial Black"/>
      <family val="2"/>
    </font>
    <font>
      <b/>
      <i/>
      <sz val="11"/>
      <color rgb="FFC00000"/>
      <name val="Arial"/>
      <family val="2"/>
    </font>
    <font>
      <sz val="36"/>
      <color theme="0"/>
      <name val="Calibri"/>
      <family val="2"/>
      <scheme val="minor"/>
    </font>
    <font>
      <b/>
      <sz val="10"/>
      <name val="Courier New"/>
      <family val="3"/>
    </font>
    <font>
      <b/>
      <sz val="10"/>
      <color theme="0"/>
      <name val="Arial"/>
      <family val="2"/>
    </font>
    <font>
      <sz val="22"/>
      <name val="Courier New"/>
      <family val="3"/>
    </font>
    <font>
      <b/>
      <sz val="9"/>
      <color rgb="FFFF0000"/>
      <name val="Courier New"/>
      <family val="3"/>
    </font>
    <font>
      <b/>
      <sz val="24"/>
      <color rgb="FFFFFF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164" fontId="5" fillId="0" borderId="0" applyFont="0" applyFill="0" applyBorder="0" applyAlignment="0" applyProtection="0"/>
    <xf numFmtId="0" fontId="21" fillId="5" borderId="0" applyNumberFormat="0" applyBorder="0" applyAlignment="0" applyProtection="0"/>
    <xf numFmtId="0" fontId="5" fillId="6" borderId="0" applyNumberFormat="0" applyBorder="0" applyAlignment="0" applyProtection="0"/>
  </cellStyleXfs>
  <cellXfs count="244">
    <xf numFmtId="0" fontId="0" fillId="0" borderId="0" xfId="0"/>
    <xf numFmtId="0" fontId="0" fillId="0" borderId="0" xfId="0" applyProtection="1"/>
    <xf numFmtId="0" fontId="0" fillId="0" borderId="0" xfId="0" applyFill="1" applyProtection="1"/>
    <xf numFmtId="0" fontId="0" fillId="0" borderId="0" xfId="0" applyBorder="1"/>
    <xf numFmtId="0" fontId="3" fillId="0" borderId="0" xfId="1" applyFont="1" applyFill="1" applyBorder="1" applyAlignment="1">
      <alignment horizontal="center"/>
    </xf>
    <xf numFmtId="0" fontId="0" fillId="3" borderId="0" xfId="0" applyFill="1" applyProtection="1"/>
    <xf numFmtId="0" fontId="12" fillId="0" borderId="0" xfId="0" applyFont="1"/>
    <xf numFmtId="0" fontId="11" fillId="0" borderId="0" xfId="0" applyFont="1" applyFill="1" applyAlignment="1" applyProtection="1">
      <alignment horizontal="center"/>
    </xf>
    <xf numFmtId="168" fontId="1" fillId="0" borderId="0" xfId="0" applyNumberFormat="1" applyFont="1" applyFill="1" applyAlignment="1" applyProtection="1">
      <alignment horizontal="left"/>
    </xf>
    <xf numFmtId="0" fontId="0" fillId="0" borderId="0" xfId="0" applyProtection="1">
      <protection locked="0"/>
    </xf>
    <xf numFmtId="0" fontId="17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3" fillId="0" borderId="0" xfId="1" applyFont="1" applyFill="1" applyBorder="1" applyAlignment="1" applyProtection="1">
      <alignment horizontal="center"/>
      <protection locked="0"/>
    </xf>
    <xf numFmtId="0" fontId="2" fillId="0" borderId="0" xfId="1" applyFont="1" applyFill="1" applyBorder="1" applyAlignment="1" applyProtection="1">
      <alignment horizontal="center"/>
      <protection locked="0"/>
    </xf>
    <xf numFmtId="0" fontId="22" fillId="0" borderId="0" xfId="0" applyFont="1" applyAlignment="1" applyProtection="1">
      <alignment horizontal="center"/>
    </xf>
    <xf numFmtId="0" fontId="22" fillId="0" borderId="0" xfId="0" applyFont="1" applyProtection="1"/>
    <xf numFmtId="0" fontId="22" fillId="0" borderId="0" xfId="0" applyFont="1" applyProtection="1">
      <protection locked="0"/>
    </xf>
    <xf numFmtId="0" fontId="23" fillId="0" borderId="0" xfId="0" applyFont="1" applyBorder="1" applyAlignment="1">
      <alignment horizontal="center"/>
    </xf>
    <xf numFmtId="0" fontId="22" fillId="0" borderId="0" xfId="0" applyFont="1" applyBorder="1" applyAlignment="1" applyProtection="1">
      <alignment horizontal="center"/>
    </xf>
    <xf numFmtId="0" fontId="23" fillId="0" borderId="0" xfId="0" applyFont="1" applyFill="1" applyBorder="1" applyAlignment="1">
      <alignment horizontal="center"/>
    </xf>
    <xf numFmtId="0" fontId="23" fillId="0" borderId="0" xfId="0" applyFont="1" applyBorder="1"/>
    <xf numFmtId="0" fontId="17" fillId="0" borderId="0" xfId="0" applyFont="1" applyBorder="1" applyAlignment="1" applyProtection="1">
      <alignment horizontal="center"/>
      <protection locked="0"/>
    </xf>
    <xf numFmtId="0" fontId="23" fillId="7" borderId="0" xfId="0" applyFont="1" applyFill="1" applyBorder="1"/>
    <xf numFmtId="0" fontId="0" fillId="11" borderId="0" xfId="0" applyFill="1" applyProtection="1"/>
    <xf numFmtId="0" fontId="30" fillId="0" borderId="9" xfId="4" applyFont="1" applyFill="1" applyBorder="1" applyAlignment="1">
      <alignment horizontal="center"/>
    </xf>
    <xf numFmtId="0" fontId="30" fillId="0" borderId="27" xfId="4" applyFont="1" applyFill="1" applyBorder="1"/>
    <xf numFmtId="0" fontId="30" fillId="0" borderId="3" xfId="4" applyFont="1" applyFill="1" applyBorder="1" applyAlignment="1">
      <alignment horizontal="center"/>
    </xf>
    <xf numFmtId="0" fontId="30" fillId="0" borderId="4" xfId="4" applyFont="1" applyFill="1" applyBorder="1"/>
    <xf numFmtId="0" fontId="30" fillId="0" borderId="6" xfId="4" applyFont="1" applyFill="1" applyBorder="1" applyAlignment="1">
      <alignment horizontal="center"/>
    </xf>
    <xf numFmtId="0" fontId="30" fillId="0" borderId="7" xfId="4" applyFont="1" applyFill="1" applyBorder="1"/>
    <xf numFmtId="0" fontId="22" fillId="0" borderId="0" xfId="0" applyFont="1" applyAlignment="1" applyProtection="1">
      <alignment horizontal="center"/>
      <protection locked="0"/>
    </xf>
    <xf numFmtId="0" fontId="23" fillId="0" borderId="0" xfId="0" applyFont="1" applyFill="1" applyBorder="1" applyAlignment="1" applyProtection="1">
      <alignment horizontal="center"/>
      <protection locked="0"/>
    </xf>
    <xf numFmtId="0" fontId="23" fillId="0" borderId="0" xfId="0" applyFont="1" applyBorder="1" applyProtection="1">
      <protection locked="0"/>
    </xf>
    <xf numFmtId="0" fontId="30" fillId="0" borderId="9" xfId="4" applyFont="1" applyFill="1" applyBorder="1" applyAlignment="1" applyProtection="1">
      <alignment horizontal="center"/>
    </xf>
    <xf numFmtId="0" fontId="30" fillId="0" borderId="27" xfId="4" applyFont="1" applyFill="1" applyBorder="1" applyProtection="1"/>
    <xf numFmtId="0" fontId="30" fillId="0" borderId="27" xfId="4" applyFont="1" applyFill="1" applyBorder="1" applyAlignment="1" applyProtection="1">
      <alignment horizontal="center"/>
    </xf>
    <xf numFmtId="164" fontId="30" fillId="0" borderId="10" xfId="4" applyNumberFormat="1" applyFont="1" applyFill="1" applyBorder="1" applyProtection="1"/>
    <xf numFmtId="0" fontId="30" fillId="0" borderId="3" xfId="4" applyFont="1" applyFill="1" applyBorder="1" applyAlignment="1" applyProtection="1">
      <alignment horizontal="center"/>
    </xf>
    <xf numFmtId="0" fontId="30" fillId="0" borderId="4" xfId="4" applyFont="1" applyFill="1" applyBorder="1" applyProtection="1"/>
    <xf numFmtId="0" fontId="30" fillId="0" borderId="4" xfId="4" applyFont="1" applyFill="1" applyBorder="1" applyAlignment="1" applyProtection="1">
      <alignment horizontal="center"/>
    </xf>
    <xf numFmtId="164" fontId="30" fillId="0" borderId="5" xfId="4" applyNumberFormat="1" applyFont="1" applyFill="1" applyBorder="1" applyProtection="1"/>
    <xf numFmtId="0" fontId="30" fillId="0" borderId="0" xfId="0" applyFont="1" applyBorder="1" applyProtection="1"/>
    <xf numFmtId="0" fontId="30" fillId="0" borderId="6" xfId="4" applyFont="1" applyFill="1" applyBorder="1" applyAlignment="1" applyProtection="1">
      <alignment horizontal="center"/>
    </xf>
    <xf numFmtId="0" fontId="30" fillId="0" borderId="7" xfId="4" applyFont="1" applyFill="1" applyBorder="1" applyProtection="1"/>
    <xf numFmtId="0" fontId="30" fillId="0" borderId="7" xfId="4" applyFont="1" applyFill="1" applyBorder="1" applyAlignment="1" applyProtection="1">
      <alignment horizontal="center"/>
    </xf>
    <xf numFmtId="164" fontId="30" fillId="0" borderId="8" xfId="4" applyNumberFormat="1" applyFont="1" applyFill="1" applyBorder="1" applyProtection="1"/>
    <xf numFmtId="0" fontId="31" fillId="8" borderId="4" xfId="1" applyFont="1" applyFill="1" applyBorder="1" applyAlignment="1" applyProtection="1">
      <alignment horizontal="center"/>
    </xf>
    <xf numFmtId="164" fontId="30" fillId="0" borderId="4" xfId="4" applyNumberFormat="1" applyFont="1" applyFill="1" applyBorder="1"/>
    <xf numFmtId="0" fontId="30" fillId="0" borderId="0" xfId="4" applyFont="1" applyFill="1" applyBorder="1"/>
    <xf numFmtId="0" fontId="30" fillId="0" borderId="4" xfId="0" applyFont="1" applyBorder="1"/>
    <xf numFmtId="0" fontId="31" fillId="8" borderId="11" xfId="1" applyFont="1" applyFill="1" applyBorder="1" applyAlignment="1" applyProtection="1">
      <alignment horizontal="center"/>
      <protection locked="0"/>
    </xf>
    <xf numFmtId="0" fontId="31" fillId="8" borderId="13" xfId="1" applyFont="1" applyFill="1" applyBorder="1" applyAlignment="1" applyProtection="1">
      <alignment horizontal="center"/>
      <protection locked="0"/>
    </xf>
    <xf numFmtId="0" fontId="26" fillId="0" borderId="9" xfId="0" applyFont="1" applyBorder="1" applyAlignment="1" applyProtection="1">
      <protection locked="0"/>
    </xf>
    <xf numFmtId="0" fontId="26" fillId="0" borderId="10" xfId="0" applyFont="1" applyBorder="1" applyAlignment="1" applyProtection="1">
      <alignment horizontal="center"/>
      <protection locked="0"/>
    </xf>
    <xf numFmtId="0" fontId="26" fillId="0" borderId="3" xfId="0" applyFont="1" applyBorder="1" applyAlignment="1" applyProtection="1">
      <protection locked="0"/>
    </xf>
    <xf numFmtId="0" fontId="26" fillId="0" borderId="5" xfId="0" applyFont="1" applyBorder="1" applyAlignment="1" applyProtection="1">
      <alignment horizontal="center"/>
      <protection locked="0"/>
    </xf>
    <xf numFmtId="0" fontId="26" fillId="0" borderId="6" xfId="0" applyFont="1" applyBorder="1" applyAlignment="1" applyProtection="1">
      <protection locked="0"/>
    </xf>
    <xf numFmtId="0" fontId="26" fillId="0" borderId="8" xfId="0" applyFont="1" applyBorder="1" applyAlignment="1" applyProtection="1">
      <alignment horizontal="center"/>
      <protection locked="0"/>
    </xf>
    <xf numFmtId="164" fontId="30" fillId="0" borderId="4" xfId="4" applyNumberFormat="1" applyFont="1" applyFill="1" applyBorder="1" applyProtection="1"/>
    <xf numFmtId="0" fontId="30" fillId="0" borderId="0" xfId="4" applyFont="1" applyFill="1" applyBorder="1" applyProtection="1"/>
    <xf numFmtId="0" fontId="30" fillId="0" borderId="4" xfId="0" applyFont="1" applyBorder="1" applyProtection="1"/>
    <xf numFmtId="0" fontId="30" fillId="0" borderId="5" xfId="4" applyFont="1" applyFill="1" applyBorder="1" applyAlignment="1">
      <alignment horizontal="center"/>
    </xf>
    <xf numFmtId="164" fontId="30" fillId="0" borderId="7" xfId="4" applyNumberFormat="1" applyFont="1" applyFill="1" applyBorder="1"/>
    <xf numFmtId="0" fontId="30" fillId="0" borderId="8" xfId="4" applyFont="1" applyFill="1" applyBorder="1" applyAlignment="1">
      <alignment horizontal="center"/>
    </xf>
    <xf numFmtId="164" fontId="30" fillId="0" borderId="27" xfId="4" applyNumberFormat="1" applyFont="1" applyFill="1" applyBorder="1"/>
    <xf numFmtId="0" fontId="30" fillId="0" borderId="10" xfId="4" applyFont="1" applyFill="1" applyBorder="1" applyAlignment="1">
      <alignment horizontal="center"/>
    </xf>
    <xf numFmtId="0" fontId="32" fillId="8" borderId="11" xfId="1" applyFont="1" applyFill="1" applyBorder="1" applyAlignment="1" applyProtection="1">
      <alignment horizontal="center"/>
    </xf>
    <xf numFmtId="0" fontId="32" fillId="8" borderId="43" xfId="1" applyFont="1" applyFill="1" applyBorder="1" applyAlignment="1" applyProtection="1">
      <alignment horizontal="center"/>
    </xf>
    <xf numFmtId="0" fontId="32" fillId="8" borderId="44" xfId="1" applyFont="1" applyFill="1" applyBorder="1" applyAlignment="1" applyProtection="1">
      <alignment horizontal="center"/>
    </xf>
    <xf numFmtId="0" fontId="7" fillId="3" borderId="0" xfId="0" applyFont="1" applyFill="1" applyBorder="1" applyAlignment="1" applyProtection="1">
      <protection locked="0"/>
    </xf>
    <xf numFmtId="0" fontId="0" fillId="0" borderId="0" xfId="0" applyBorder="1" applyProtection="1">
      <protection locked="0"/>
    </xf>
    <xf numFmtId="0" fontId="18" fillId="4" borderId="0" xfId="0" applyFont="1" applyFill="1" applyBorder="1" applyAlignment="1" applyProtection="1">
      <protection locked="0"/>
    </xf>
    <xf numFmtId="0" fontId="18" fillId="4" borderId="17" xfId="0" applyFont="1" applyFill="1" applyBorder="1" applyAlignment="1" applyProtection="1">
      <protection locked="0"/>
    </xf>
    <xf numFmtId="0" fontId="19" fillId="9" borderId="19" xfId="0" applyFont="1" applyFill="1" applyBorder="1" applyAlignment="1" applyProtection="1">
      <alignment horizontal="center"/>
    </xf>
    <xf numFmtId="0" fontId="19" fillId="9" borderId="46" xfId="0" applyFont="1" applyFill="1" applyBorder="1" applyAlignment="1" applyProtection="1">
      <alignment horizontal="center"/>
    </xf>
    <xf numFmtId="0" fontId="19" fillId="9" borderId="3" xfId="0" applyFont="1" applyFill="1" applyBorder="1" applyProtection="1"/>
    <xf numFmtId="0" fontId="19" fillId="9" borderId="4" xfId="0" applyFont="1" applyFill="1" applyBorder="1" applyProtection="1"/>
    <xf numFmtId="0" fontId="19" fillId="9" borderId="22" xfId="0" applyFont="1" applyFill="1" applyBorder="1" applyProtection="1"/>
    <xf numFmtId="0" fontId="25" fillId="0" borderId="0" xfId="0" applyFont="1" applyProtection="1"/>
    <xf numFmtId="0" fontId="24" fillId="0" borderId="0" xfId="0" applyFont="1" applyProtection="1"/>
    <xf numFmtId="164" fontId="33" fillId="3" borderId="31" xfId="2" applyFont="1" applyFill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1" fillId="13" borderId="0" xfId="0" applyFont="1" applyFill="1" applyProtection="1"/>
    <xf numFmtId="0" fontId="0" fillId="13" borderId="0" xfId="0" applyFill="1" applyProtection="1"/>
    <xf numFmtId="49" fontId="38" fillId="3" borderId="0" xfId="0" applyNumberFormat="1" applyFont="1" applyFill="1" applyBorder="1" applyAlignment="1" applyProtection="1">
      <alignment horizontal="center"/>
    </xf>
    <xf numFmtId="0" fontId="11" fillId="11" borderId="0" xfId="0" applyFont="1" applyFill="1" applyProtection="1"/>
    <xf numFmtId="0" fontId="16" fillId="15" borderId="11" xfId="0" applyFont="1" applyFill="1" applyBorder="1" applyAlignment="1">
      <alignment horizontal="center"/>
    </xf>
    <xf numFmtId="0" fontId="16" fillId="15" borderId="43" xfId="0" applyFont="1" applyFill="1" applyBorder="1" applyAlignment="1">
      <alignment horizontal="center"/>
    </xf>
    <xf numFmtId="0" fontId="16" fillId="15" borderId="44" xfId="0" applyFont="1" applyFill="1" applyBorder="1" applyAlignment="1">
      <alignment horizontal="center"/>
    </xf>
    <xf numFmtId="0" fontId="41" fillId="14" borderId="11" xfId="1" applyFont="1" applyFill="1" applyBorder="1" applyAlignment="1" applyProtection="1">
      <alignment horizontal="center"/>
    </xf>
    <xf numFmtId="0" fontId="41" fillId="14" borderId="43" xfId="1" applyFont="1" applyFill="1" applyBorder="1" applyAlignment="1" applyProtection="1">
      <alignment horizontal="center"/>
    </xf>
    <xf numFmtId="0" fontId="41" fillId="14" borderId="44" xfId="1" applyFont="1" applyFill="1" applyBorder="1" applyAlignment="1" applyProtection="1">
      <alignment horizontal="center"/>
    </xf>
    <xf numFmtId="1" fontId="0" fillId="0" borderId="0" xfId="0" applyNumberFormat="1" applyProtection="1">
      <protection locked="0"/>
    </xf>
    <xf numFmtId="1" fontId="41" fillId="14" borderId="11" xfId="1" applyNumberFormat="1" applyFont="1" applyFill="1" applyBorder="1" applyAlignment="1" applyProtection="1">
      <alignment horizontal="center"/>
      <protection locked="0"/>
    </xf>
    <xf numFmtId="1" fontId="27" fillId="0" borderId="9" xfId="0" applyNumberFormat="1" applyFont="1" applyBorder="1" applyAlignment="1" applyProtection="1">
      <alignment horizontal="center"/>
      <protection locked="0"/>
    </xf>
    <xf numFmtId="1" fontId="27" fillId="0" borderId="3" xfId="0" applyNumberFormat="1" applyFont="1" applyBorder="1" applyAlignment="1" applyProtection="1">
      <alignment horizontal="center"/>
      <protection locked="0"/>
    </xf>
    <xf numFmtId="1" fontId="28" fillId="0" borderId="3" xfId="3" applyNumberFormat="1" applyFont="1" applyFill="1" applyBorder="1" applyAlignment="1" applyProtection="1">
      <alignment horizontal="center"/>
      <protection locked="0"/>
    </xf>
    <xf numFmtId="1" fontId="27" fillId="0" borderId="6" xfId="0" applyNumberFormat="1" applyFont="1" applyBorder="1" applyAlignment="1" applyProtection="1">
      <alignment horizontal="center"/>
      <protection locked="0"/>
    </xf>
    <xf numFmtId="1" fontId="17" fillId="0" borderId="0" xfId="0" applyNumberFormat="1" applyFont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49" fontId="41" fillId="14" borderId="43" xfId="0" applyNumberFormat="1" applyFont="1" applyFill="1" applyBorder="1" applyAlignment="1" applyProtection="1">
      <alignment horizontal="center"/>
      <protection locked="0"/>
    </xf>
    <xf numFmtId="49" fontId="28" fillId="0" borderId="27" xfId="0" applyNumberFormat="1" applyFont="1" applyBorder="1" applyAlignment="1" applyProtection="1">
      <alignment horizontal="center"/>
      <protection locked="0"/>
    </xf>
    <xf numFmtId="49" fontId="28" fillId="0" borderId="4" xfId="0" applyNumberFormat="1" applyFont="1" applyBorder="1" applyAlignment="1" applyProtection="1">
      <alignment horizontal="center"/>
      <protection locked="0"/>
    </xf>
    <xf numFmtId="49" fontId="28" fillId="0" borderId="7" xfId="0" applyNumberFormat="1" applyFont="1" applyBorder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49" fontId="41" fillId="14" borderId="43" xfId="1" applyNumberFormat="1" applyFont="1" applyFill="1" applyBorder="1" applyAlignment="1" applyProtection="1">
      <alignment horizontal="center"/>
      <protection locked="0"/>
    </xf>
    <xf numFmtId="49" fontId="28" fillId="0" borderId="27" xfId="0" applyNumberFormat="1" applyFont="1" applyBorder="1" applyProtection="1">
      <protection locked="0"/>
    </xf>
    <xf numFmtId="49" fontId="28" fillId="0" borderId="4" xfId="0" applyNumberFormat="1" applyFont="1" applyBorder="1" applyProtection="1">
      <protection locked="0"/>
    </xf>
    <xf numFmtId="49" fontId="28" fillId="0" borderId="7" xfId="0" applyNumberFormat="1" applyFont="1" applyBorder="1" applyProtection="1">
      <protection locked="0"/>
    </xf>
    <xf numFmtId="164" fontId="0" fillId="0" borderId="0" xfId="0" applyNumberFormat="1" applyAlignment="1" applyProtection="1">
      <alignment horizontal="center"/>
      <protection locked="0"/>
    </xf>
    <xf numFmtId="164" fontId="41" fillId="14" borderId="43" xfId="1" applyNumberFormat="1" applyFont="1" applyFill="1" applyBorder="1" applyAlignment="1" applyProtection="1">
      <alignment horizontal="center"/>
      <protection locked="0"/>
    </xf>
    <xf numFmtId="164" fontId="28" fillId="0" borderId="27" xfId="0" applyNumberFormat="1" applyFont="1" applyBorder="1" applyAlignment="1" applyProtection="1">
      <alignment horizontal="center"/>
      <protection locked="0"/>
    </xf>
    <xf numFmtId="164" fontId="28" fillId="0" borderId="27" xfId="2" applyNumberFormat="1" applyFont="1" applyBorder="1" applyAlignment="1" applyProtection="1">
      <alignment horizontal="center"/>
      <protection locked="0"/>
    </xf>
    <xf numFmtId="164" fontId="28" fillId="0" borderId="4" xfId="0" applyNumberFormat="1" applyFont="1" applyBorder="1" applyAlignment="1" applyProtection="1">
      <alignment horizontal="center"/>
      <protection locked="0"/>
    </xf>
    <xf numFmtId="164" fontId="28" fillId="0" borderId="4" xfId="2" applyNumberFormat="1" applyFont="1" applyBorder="1" applyAlignment="1" applyProtection="1">
      <alignment horizontal="center"/>
      <protection locked="0"/>
    </xf>
    <xf numFmtId="164" fontId="28" fillId="0" borderId="7" xfId="0" applyNumberFormat="1" applyFont="1" applyBorder="1" applyAlignment="1" applyProtection="1">
      <alignment horizontal="center"/>
      <protection locked="0"/>
    </xf>
    <xf numFmtId="164" fontId="28" fillId="0" borderId="7" xfId="2" applyNumberFormat="1" applyFont="1" applyBorder="1" applyAlignment="1" applyProtection="1">
      <alignment horizont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" fontId="41" fillId="14" borderId="43" xfId="1" applyNumberFormat="1" applyFont="1" applyFill="1" applyBorder="1" applyAlignment="1" applyProtection="1">
      <alignment horizontal="center"/>
      <protection locked="0"/>
    </xf>
    <xf numFmtId="1" fontId="28" fillId="0" borderId="27" xfId="2" applyNumberFormat="1" applyFont="1" applyBorder="1" applyAlignment="1" applyProtection="1">
      <alignment horizontal="center"/>
      <protection locked="0"/>
    </xf>
    <xf numFmtId="1" fontId="28" fillId="0" borderId="4" xfId="2" applyNumberFormat="1" applyFont="1" applyBorder="1" applyAlignment="1" applyProtection="1">
      <alignment horizontal="center"/>
      <protection locked="0"/>
    </xf>
    <xf numFmtId="1" fontId="28" fillId="0" borderId="7" xfId="2" applyNumberFormat="1" applyFont="1" applyBorder="1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/>
      <protection locked="0"/>
    </xf>
    <xf numFmtId="0" fontId="0" fillId="0" borderId="0" xfId="0" applyNumberFormat="1" applyProtection="1">
      <protection locked="0"/>
    </xf>
    <xf numFmtId="0" fontId="41" fillId="14" borderId="43" xfId="1" applyNumberFormat="1" applyFont="1" applyFill="1" applyBorder="1" applyAlignment="1" applyProtection="1">
      <alignment horizontal="center"/>
      <protection locked="0"/>
    </xf>
    <xf numFmtId="0" fontId="41" fillId="14" borderId="44" xfId="1" applyNumberFormat="1" applyFont="1" applyFill="1" applyBorder="1" applyAlignment="1" applyProtection="1">
      <alignment horizontal="center"/>
      <protection locked="0"/>
    </xf>
    <xf numFmtId="0" fontId="28" fillId="0" borderId="4" xfId="0" applyNumberFormat="1" applyFont="1" applyBorder="1" applyAlignment="1" applyProtection="1">
      <alignment horizontal="center"/>
      <protection locked="0"/>
    </xf>
    <xf numFmtId="0" fontId="28" fillId="0" borderId="5" xfId="0" applyNumberFormat="1" applyFont="1" applyBorder="1" applyAlignment="1" applyProtection="1">
      <alignment horizontal="center"/>
      <protection locked="0"/>
    </xf>
    <xf numFmtId="0" fontId="28" fillId="0" borderId="7" xfId="0" applyNumberFormat="1" applyFont="1" applyBorder="1" applyAlignment="1" applyProtection="1">
      <alignment horizontal="center"/>
      <protection locked="0"/>
    </xf>
    <xf numFmtId="0" fontId="28" fillId="0" borderId="8" xfId="0" applyNumberFormat="1" applyFont="1" applyBorder="1" applyAlignment="1" applyProtection="1">
      <alignment horizontal="center"/>
      <protection locked="0"/>
    </xf>
    <xf numFmtId="0" fontId="0" fillId="16" borderId="0" xfId="0" applyFill="1" applyProtection="1"/>
    <xf numFmtId="0" fontId="40" fillId="0" borderId="9" xfId="0" applyFont="1" applyFill="1" applyBorder="1" applyAlignment="1">
      <alignment horizontal="center"/>
    </xf>
    <xf numFmtId="0" fontId="36" fillId="0" borderId="27" xfId="0" applyFont="1" applyFill="1" applyBorder="1"/>
    <xf numFmtId="0" fontId="36" fillId="0" borderId="10" xfId="0" applyFont="1" applyFill="1" applyBorder="1" applyAlignment="1">
      <alignment horizontal="center"/>
    </xf>
    <xf numFmtId="0" fontId="40" fillId="0" borderId="3" xfId="0" applyFont="1" applyFill="1" applyBorder="1" applyAlignment="1">
      <alignment horizontal="center"/>
    </xf>
    <xf numFmtId="0" fontId="36" fillId="0" borderId="4" xfId="0" applyFont="1" applyFill="1" applyBorder="1"/>
    <xf numFmtId="0" fontId="36" fillId="0" borderId="5" xfId="0" applyFont="1" applyFill="1" applyBorder="1" applyAlignment="1">
      <alignment horizontal="center"/>
    </xf>
    <xf numFmtId="0" fontId="40" fillId="0" borderId="6" xfId="0" applyFont="1" applyFill="1" applyBorder="1" applyAlignment="1">
      <alignment horizontal="center"/>
    </xf>
    <xf numFmtId="0" fontId="36" fillId="0" borderId="7" xfId="0" applyFont="1" applyFill="1" applyBorder="1"/>
    <xf numFmtId="0" fontId="36" fillId="0" borderId="8" xfId="0" applyFont="1" applyFill="1" applyBorder="1" applyAlignment="1">
      <alignment horizontal="center"/>
    </xf>
    <xf numFmtId="0" fontId="38" fillId="3" borderId="0" xfId="0" applyFont="1" applyFill="1" applyBorder="1" applyAlignment="1" applyProtection="1">
      <alignment horizontal="left"/>
    </xf>
    <xf numFmtId="0" fontId="43" fillId="3" borderId="33" xfId="0" applyNumberFormat="1" applyFont="1" applyFill="1" applyBorder="1" applyProtection="1">
      <protection locked="0"/>
    </xf>
    <xf numFmtId="1" fontId="43" fillId="3" borderId="30" xfId="0" applyNumberFormat="1" applyFont="1" applyFill="1" applyBorder="1" applyAlignment="1" applyProtection="1">
      <alignment horizontal="center"/>
      <protection locked="0"/>
    </xf>
    <xf numFmtId="165" fontId="43" fillId="3" borderId="30" xfId="0" applyNumberFormat="1" applyFont="1" applyFill="1" applyBorder="1" applyAlignment="1" applyProtection="1">
      <alignment horizontal="center"/>
      <protection locked="0"/>
    </xf>
    <xf numFmtId="164" fontId="33" fillId="3" borderId="34" xfId="2" applyFont="1" applyFill="1" applyBorder="1" applyAlignment="1" applyProtection="1">
      <alignment horizontal="center"/>
      <protection locked="0"/>
    </xf>
    <xf numFmtId="0" fontId="33" fillId="3" borderId="32" xfId="2" applyNumberFormat="1" applyFont="1" applyFill="1" applyBorder="1" applyAlignment="1" applyProtection="1">
      <alignment horizontal="center"/>
      <protection locked="0"/>
    </xf>
    <xf numFmtId="0" fontId="39" fillId="3" borderId="0" xfId="0" applyFont="1" applyFill="1" applyAlignment="1">
      <alignment vertical="center"/>
    </xf>
    <xf numFmtId="0" fontId="0" fillId="13" borderId="0" xfId="0" applyFill="1" applyAlignment="1" applyProtection="1">
      <alignment horizontal="center"/>
      <protection locked="0"/>
    </xf>
    <xf numFmtId="0" fontId="30" fillId="0" borderId="0" xfId="4" applyFont="1" applyFill="1" applyBorder="1" applyAlignment="1">
      <alignment horizontal="center"/>
    </xf>
    <xf numFmtId="164" fontId="30" fillId="0" borderId="0" xfId="4" applyNumberFormat="1" applyFont="1" applyFill="1" applyBorder="1"/>
    <xf numFmtId="14" fontId="28" fillId="0" borderId="27" xfId="0" applyNumberFormat="1" applyFont="1" applyBorder="1" applyAlignment="1" applyProtection="1">
      <alignment horizontal="center"/>
      <protection locked="0"/>
    </xf>
    <xf numFmtId="19" fontId="28" fillId="0" borderId="10" xfId="0" applyNumberFormat="1" applyFont="1" applyBorder="1" applyAlignment="1" applyProtection="1">
      <alignment horizontal="center"/>
      <protection locked="0"/>
    </xf>
    <xf numFmtId="14" fontId="28" fillId="0" borderId="4" xfId="0" applyNumberFormat="1" applyFont="1" applyBorder="1" applyAlignment="1" applyProtection="1">
      <alignment horizontal="center"/>
      <protection locked="0"/>
    </xf>
    <xf numFmtId="19" fontId="28" fillId="0" borderId="5" xfId="0" applyNumberFormat="1" applyFont="1" applyBorder="1" applyAlignment="1" applyProtection="1">
      <alignment horizontal="center"/>
      <protection locked="0"/>
    </xf>
    <xf numFmtId="0" fontId="37" fillId="11" borderId="0" xfId="0" applyFont="1" applyFill="1" applyAlignment="1" applyProtection="1">
      <alignment horizontal="center"/>
    </xf>
    <xf numFmtId="0" fontId="13" fillId="0" borderId="0" xfId="0" applyFont="1" applyAlignment="1" applyProtection="1">
      <alignment horizontal="center" vertical="center"/>
    </xf>
    <xf numFmtId="0" fontId="15" fillId="0" borderId="0" xfId="0" applyFont="1" applyFill="1" applyAlignment="1" applyProtection="1">
      <alignment horizontal="center"/>
    </xf>
    <xf numFmtId="0" fontId="14" fillId="0" borderId="0" xfId="0" applyFont="1" applyFill="1" applyAlignment="1" applyProtection="1">
      <alignment horizontal="center"/>
    </xf>
    <xf numFmtId="0" fontId="38" fillId="3" borderId="0" xfId="0" applyFont="1" applyFill="1" applyBorder="1" applyAlignment="1" applyProtection="1">
      <alignment horizontal="left"/>
    </xf>
    <xf numFmtId="0" fontId="19" fillId="9" borderId="18" xfId="0" applyFont="1" applyFill="1" applyBorder="1" applyAlignment="1" applyProtection="1">
      <alignment horizontal="center"/>
    </xf>
    <xf numFmtId="0" fontId="19" fillId="9" borderId="45" xfId="0" applyFont="1" applyFill="1" applyBorder="1" applyAlignment="1" applyProtection="1">
      <alignment horizontal="center"/>
    </xf>
    <xf numFmtId="0" fontId="19" fillId="9" borderId="19" xfId="0" applyFont="1" applyFill="1" applyBorder="1" applyAlignment="1" applyProtection="1">
      <alignment horizontal="center"/>
    </xf>
    <xf numFmtId="167" fontId="20" fillId="3" borderId="0" xfId="0" applyNumberFormat="1" applyFont="1" applyFill="1" applyBorder="1" applyAlignment="1" applyProtection="1">
      <alignment horizontal="center" vertical="center"/>
      <protection locked="0"/>
    </xf>
    <xf numFmtId="0" fontId="20" fillId="3" borderId="0" xfId="0" applyFont="1" applyFill="1" applyBorder="1" applyAlignment="1" applyProtection="1">
      <alignment horizontal="center" vertical="center"/>
      <protection locked="0"/>
    </xf>
    <xf numFmtId="0" fontId="34" fillId="3" borderId="12" xfId="0" applyFont="1" applyFill="1" applyBorder="1" applyAlignment="1" applyProtection="1">
      <alignment horizontal="center"/>
      <protection locked="0"/>
    </xf>
    <xf numFmtId="0" fontId="34" fillId="3" borderId="14" xfId="0" applyFont="1" applyFill="1" applyBorder="1" applyAlignment="1" applyProtection="1">
      <alignment horizontal="center"/>
      <protection locked="0"/>
    </xf>
    <xf numFmtId="0" fontId="34" fillId="3" borderId="13" xfId="0" applyFont="1" applyFill="1" applyBorder="1" applyAlignment="1" applyProtection="1">
      <alignment horizontal="center"/>
      <protection locked="0"/>
    </xf>
    <xf numFmtId="0" fontId="10" fillId="12" borderId="12" xfId="0" applyFont="1" applyFill="1" applyBorder="1" applyAlignment="1" applyProtection="1">
      <alignment horizontal="center"/>
    </xf>
    <xf numFmtId="0" fontId="10" fillId="12" borderId="14" xfId="0" applyFont="1" applyFill="1" applyBorder="1" applyAlignment="1" applyProtection="1">
      <alignment horizontal="center"/>
    </xf>
    <xf numFmtId="0" fontId="10" fillId="12" borderId="13" xfId="0" applyFont="1" applyFill="1" applyBorder="1" applyAlignment="1" applyProtection="1">
      <alignment horizontal="center"/>
    </xf>
    <xf numFmtId="0" fontId="6" fillId="12" borderId="12" xfId="0" applyFont="1" applyFill="1" applyBorder="1" applyAlignment="1" applyProtection="1">
      <alignment horizontal="center"/>
    </xf>
    <xf numFmtId="0" fontId="6" fillId="12" borderId="14" xfId="0" applyFont="1" applyFill="1" applyBorder="1" applyAlignment="1" applyProtection="1">
      <alignment horizontal="center"/>
    </xf>
    <xf numFmtId="0" fontId="6" fillId="12" borderId="13" xfId="0" applyFont="1" applyFill="1" applyBorder="1" applyAlignment="1" applyProtection="1">
      <alignment horizontal="center"/>
    </xf>
    <xf numFmtId="0" fontId="11" fillId="0" borderId="42" xfId="0" applyFont="1" applyBorder="1" applyAlignment="1" applyProtection="1">
      <alignment horizontal="center"/>
    </xf>
    <xf numFmtId="0" fontId="11" fillId="0" borderId="39" xfId="0" applyFont="1" applyBorder="1" applyAlignment="1" applyProtection="1">
      <alignment horizontal="center"/>
    </xf>
    <xf numFmtId="0" fontId="11" fillId="0" borderId="22" xfId="0" applyFont="1" applyBorder="1" applyAlignment="1" applyProtection="1">
      <alignment horizontal="center"/>
    </xf>
    <xf numFmtId="0" fontId="11" fillId="0" borderId="28" xfId="0" applyFont="1" applyBorder="1" applyAlignment="1" applyProtection="1">
      <alignment horizontal="center"/>
    </xf>
    <xf numFmtId="0" fontId="11" fillId="0" borderId="25" xfId="0" applyFont="1" applyBorder="1" applyAlignment="1" applyProtection="1">
      <alignment horizontal="center"/>
    </xf>
    <xf numFmtId="0" fontId="11" fillId="0" borderId="29" xfId="0" applyFont="1" applyBorder="1" applyAlignment="1" applyProtection="1">
      <alignment horizontal="center"/>
    </xf>
    <xf numFmtId="0" fontId="16" fillId="12" borderId="12" xfId="0" applyFont="1" applyFill="1" applyBorder="1" applyAlignment="1" applyProtection="1">
      <alignment horizontal="center"/>
    </xf>
    <xf numFmtId="0" fontId="16" fillId="12" borderId="14" xfId="0" applyFont="1" applyFill="1" applyBorder="1" applyAlignment="1" applyProtection="1">
      <alignment horizontal="center"/>
    </xf>
    <xf numFmtId="0" fontId="16" fillId="12" borderId="13" xfId="0" applyFont="1" applyFill="1" applyBorder="1" applyAlignment="1" applyProtection="1">
      <alignment horizontal="center"/>
    </xf>
    <xf numFmtId="0" fontId="19" fillId="9" borderId="20" xfId="0" applyFont="1" applyFill="1" applyBorder="1" applyAlignment="1" applyProtection="1">
      <alignment horizontal="left"/>
    </xf>
    <xf numFmtId="0" fontId="19" fillId="9" borderId="36" xfId="0" applyFont="1" applyFill="1" applyBorder="1" applyAlignment="1" applyProtection="1">
      <alignment horizontal="left"/>
    </xf>
    <xf numFmtId="0" fontId="19" fillId="9" borderId="28" xfId="0" applyFont="1" applyFill="1" applyBorder="1" applyAlignment="1" applyProtection="1">
      <alignment horizontal="left"/>
    </xf>
    <xf numFmtId="0" fontId="8" fillId="12" borderId="15" xfId="0" applyFont="1" applyFill="1" applyBorder="1" applyAlignment="1" applyProtection="1">
      <alignment horizontal="center" vertical="center"/>
    </xf>
    <xf numFmtId="0" fontId="8" fillId="12" borderId="16" xfId="0" applyFont="1" applyFill="1" applyBorder="1" applyAlignment="1" applyProtection="1">
      <alignment horizontal="center" vertical="center"/>
    </xf>
    <xf numFmtId="0" fontId="8" fillId="12" borderId="47" xfId="0" applyFont="1" applyFill="1" applyBorder="1" applyAlignment="1" applyProtection="1">
      <alignment horizontal="center" vertical="center"/>
    </xf>
    <xf numFmtId="0" fontId="8" fillId="12" borderId="18" xfId="0" applyFont="1" applyFill="1" applyBorder="1" applyAlignment="1" applyProtection="1">
      <alignment horizontal="center" vertical="center"/>
    </xf>
    <xf numFmtId="0" fontId="8" fillId="12" borderId="45" xfId="0" applyFont="1" applyFill="1" applyBorder="1" applyAlignment="1" applyProtection="1">
      <alignment horizontal="center" vertical="center"/>
    </xf>
    <xf numFmtId="0" fontId="8" fillId="12" borderId="19" xfId="0" applyFont="1" applyFill="1" applyBorder="1" applyAlignment="1" applyProtection="1">
      <alignment horizontal="center" vertical="center"/>
    </xf>
    <xf numFmtId="0" fontId="19" fillId="0" borderId="38" xfId="0" applyFont="1" applyBorder="1" applyAlignment="1" applyProtection="1">
      <alignment horizontal="center"/>
    </xf>
    <xf numFmtId="0" fontId="19" fillId="0" borderId="41" xfId="0" applyFont="1" applyBorder="1" applyAlignment="1" applyProtection="1">
      <alignment horizontal="center"/>
    </xf>
    <xf numFmtId="0" fontId="19" fillId="0" borderId="20" xfId="0" applyFont="1" applyBorder="1" applyAlignment="1" applyProtection="1">
      <alignment horizontal="center"/>
    </xf>
    <xf numFmtId="0" fontId="19" fillId="0" borderId="21" xfId="0" applyFont="1" applyBorder="1" applyAlignment="1" applyProtection="1">
      <alignment horizontal="center"/>
    </xf>
    <xf numFmtId="0" fontId="19" fillId="0" borderId="23" xfId="0" applyFont="1" applyBorder="1" applyAlignment="1" applyProtection="1">
      <alignment horizontal="center"/>
    </xf>
    <xf numFmtId="0" fontId="19" fillId="0" borderId="24" xfId="0" applyFont="1" applyBorder="1" applyAlignment="1" applyProtection="1">
      <alignment horizontal="center"/>
    </xf>
    <xf numFmtId="0" fontId="43" fillId="3" borderId="26" xfId="0" applyNumberFormat="1" applyFont="1" applyFill="1" applyBorder="1" applyAlignment="1" applyProtection="1">
      <alignment horizontal="center"/>
      <protection locked="0"/>
    </xf>
    <xf numFmtId="0" fontId="43" fillId="3" borderId="27" xfId="0" applyNumberFormat="1" applyFont="1" applyFill="1" applyBorder="1" applyAlignment="1" applyProtection="1">
      <alignment horizontal="center"/>
      <protection locked="0"/>
    </xf>
    <xf numFmtId="0" fontId="43" fillId="3" borderId="10" xfId="0" applyNumberFormat="1" applyFont="1" applyFill="1" applyBorder="1" applyAlignment="1" applyProtection="1">
      <alignment horizontal="center"/>
      <protection locked="0"/>
    </xf>
    <xf numFmtId="1" fontId="35" fillId="10" borderId="12" xfId="0" applyNumberFormat="1" applyFont="1" applyFill="1" applyBorder="1" applyAlignment="1" applyProtection="1">
      <alignment horizontal="center"/>
      <protection locked="0"/>
    </xf>
    <xf numFmtId="1" fontId="35" fillId="10" borderId="14" xfId="0" applyNumberFormat="1" applyFont="1" applyFill="1" applyBorder="1" applyAlignment="1" applyProtection="1">
      <alignment horizontal="center"/>
      <protection locked="0"/>
    </xf>
    <xf numFmtId="1" fontId="35" fillId="10" borderId="13" xfId="0" applyNumberFormat="1" applyFont="1" applyFill="1" applyBorder="1" applyAlignment="1" applyProtection="1">
      <alignment horizontal="center"/>
      <protection locked="0"/>
    </xf>
    <xf numFmtId="0" fontId="6" fillId="3" borderId="0" xfId="0" applyFont="1" applyFill="1" applyBorder="1" applyAlignment="1" applyProtection="1">
      <alignment horizontal="center" vertical="center" wrapText="1"/>
      <protection locked="0"/>
    </xf>
    <xf numFmtId="0" fontId="9" fillId="12" borderId="12" xfId="0" applyFont="1" applyFill="1" applyBorder="1" applyAlignment="1" applyProtection="1">
      <alignment horizontal="center"/>
    </xf>
    <xf numFmtId="0" fontId="9" fillId="12" borderId="13" xfId="0" applyFont="1" applyFill="1" applyBorder="1" applyAlignment="1" applyProtection="1">
      <alignment horizontal="center"/>
    </xf>
    <xf numFmtId="0" fontId="27" fillId="10" borderId="9" xfId="0" applyNumberFormat="1" applyFont="1" applyFill="1" applyBorder="1" applyAlignment="1" applyProtection="1">
      <alignment horizontal="center"/>
      <protection locked="0"/>
    </xf>
    <xf numFmtId="0" fontId="27" fillId="10" borderId="10" xfId="0" applyNumberFormat="1" applyFont="1" applyFill="1" applyBorder="1" applyAlignment="1" applyProtection="1">
      <alignment horizontal="center"/>
      <protection locked="0"/>
    </xf>
    <xf numFmtId="0" fontId="27" fillId="10" borderId="3" xfId="0" applyNumberFormat="1" applyFont="1" applyFill="1" applyBorder="1" applyAlignment="1" applyProtection="1">
      <alignment horizontal="center"/>
      <protection locked="0"/>
    </xf>
    <xf numFmtId="0" fontId="27" fillId="10" borderId="5" xfId="0" applyNumberFormat="1" applyFont="1" applyFill="1" applyBorder="1" applyAlignment="1" applyProtection="1">
      <alignment horizontal="center"/>
      <protection locked="0"/>
    </xf>
    <xf numFmtId="0" fontId="16" fillId="12" borderId="1" xfId="0" applyFont="1" applyFill="1" applyBorder="1" applyAlignment="1" applyProtection="1">
      <alignment horizontal="center"/>
    </xf>
    <xf numFmtId="0" fontId="16" fillId="12" borderId="2" xfId="0" applyFont="1" applyFill="1" applyBorder="1" applyAlignment="1" applyProtection="1">
      <alignment horizontal="center"/>
    </xf>
    <xf numFmtId="0" fontId="16" fillId="12" borderId="37" xfId="0" applyFont="1" applyFill="1" applyBorder="1" applyAlignment="1" applyProtection="1">
      <alignment horizontal="center"/>
    </xf>
    <xf numFmtId="0" fontId="27" fillId="10" borderId="6" xfId="0" applyNumberFormat="1" applyFont="1" applyFill="1" applyBorder="1" applyAlignment="1" applyProtection="1">
      <alignment horizontal="center"/>
      <protection locked="0"/>
    </xf>
    <xf numFmtId="0" fontId="27" fillId="10" borderId="8" xfId="0" applyNumberFormat="1" applyFont="1" applyFill="1" applyBorder="1" applyAlignment="1" applyProtection="1">
      <alignment horizontal="center"/>
      <protection locked="0"/>
    </xf>
    <xf numFmtId="0" fontId="19" fillId="9" borderId="38" xfId="0" applyFont="1" applyFill="1" applyBorder="1" applyAlignment="1" applyProtection="1">
      <alignment horizontal="left"/>
    </xf>
    <xf numFmtId="0" fontId="19" fillId="9" borderId="40" xfId="0" applyFont="1" applyFill="1" applyBorder="1" applyAlignment="1" applyProtection="1">
      <alignment horizontal="left"/>
    </xf>
    <xf numFmtId="0" fontId="19" fillId="9" borderId="39" xfId="0" applyFont="1" applyFill="1" applyBorder="1" applyAlignment="1" applyProtection="1">
      <alignment horizontal="left"/>
    </xf>
    <xf numFmtId="164" fontId="33" fillId="3" borderId="40" xfId="2" applyFont="1" applyFill="1" applyBorder="1" applyAlignment="1" applyProtection="1">
      <alignment horizontal="center"/>
      <protection locked="0"/>
    </xf>
    <xf numFmtId="164" fontId="33" fillId="3" borderId="39" xfId="2" applyFont="1" applyFill="1" applyBorder="1" applyAlignment="1" applyProtection="1">
      <alignment horizontal="center"/>
      <protection locked="0"/>
    </xf>
    <xf numFmtId="0" fontId="19" fillId="9" borderId="23" xfId="0" applyFont="1" applyFill="1" applyBorder="1" applyAlignment="1" applyProtection="1">
      <alignment horizontal="left"/>
    </xf>
    <xf numFmtId="0" fontId="19" fillId="9" borderId="35" xfId="0" applyFont="1" applyFill="1" applyBorder="1" applyAlignment="1" applyProtection="1">
      <alignment horizontal="left"/>
    </xf>
    <xf numFmtId="0" fontId="19" fillId="9" borderId="29" xfId="0" applyFont="1" applyFill="1" applyBorder="1" applyAlignment="1" applyProtection="1">
      <alignment horizontal="left"/>
    </xf>
    <xf numFmtId="166" fontId="33" fillId="3" borderId="35" xfId="2" applyNumberFormat="1" applyFont="1" applyFill="1" applyBorder="1" applyAlignment="1" applyProtection="1">
      <alignment horizontal="center"/>
      <protection locked="0"/>
    </xf>
    <xf numFmtId="166" fontId="33" fillId="3" borderId="29" xfId="2" applyNumberFormat="1" applyFont="1" applyFill="1" applyBorder="1" applyAlignment="1" applyProtection="1">
      <alignment horizontal="center"/>
      <protection locked="0"/>
    </xf>
    <xf numFmtId="164" fontId="33" fillId="3" borderId="36" xfId="2" applyFont="1" applyFill="1" applyBorder="1" applyAlignment="1" applyProtection="1">
      <alignment horizontal="center"/>
      <protection locked="0"/>
    </xf>
    <xf numFmtId="164" fontId="33" fillId="3" borderId="28" xfId="2" applyFont="1" applyFill="1" applyBorder="1" applyAlignment="1" applyProtection="1">
      <alignment horizontal="center"/>
      <protection locked="0"/>
    </xf>
    <xf numFmtId="0" fontId="4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44" fillId="14" borderId="15" xfId="0" applyFont="1" applyFill="1" applyBorder="1" applyAlignment="1">
      <alignment horizontal="center"/>
    </xf>
    <xf numFmtId="0" fontId="44" fillId="14" borderId="16" xfId="0" applyFont="1" applyFill="1" applyBorder="1" applyAlignment="1">
      <alignment horizontal="center"/>
    </xf>
    <xf numFmtId="0" fontId="44" fillId="14" borderId="47" xfId="0" applyFont="1" applyFill="1" applyBorder="1" applyAlignment="1">
      <alignment horizontal="center"/>
    </xf>
    <xf numFmtId="0" fontId="44" fillId="14" borderId="18" xfId="0" applyFont="1" applyFill="1" applyBorder="1" applyAlignment="1">
      <alignment horizontal="center"/>
    </xf>
    <xf numFmtId="0" fontId="44" fillId="14" borderId="45" xfId="0" applyFont="1" applyFill="1" applyBorder="1" applyAlignment="1">
      <alignment horizontal="center"/>
    </xf>
    <xf numFmtId="0" fontId="44" fillId="14" borderId="19" xfId="0" applyFont="1" applyFill="1" applyBorder="1" applyAlignment="1">
      <alignment horizontal="center"/>
    </xf>
    <xf numFmtId="0" fontId="28" fillId="0" borderId="4" xfId="0" applyFont="1" applyBorder="1" applyAlignment="1" applyProtection="1">
      <alignment horizontal="left"/>
      <protection locked="0"/>
    </xf>
    <xf numFmtId="0" fontId="28" fillId="0" borderId="7" xfId="0" applyFont="1" applyBorder="1" applyAlignment="1" applyProtection="1">
      <alignment horizontal="left"/>
      <protection locked="0"/>
    </xf>
    <xf numFmtId="49" fontId="28" fillId="0" borderId="4" xfId="0" applyNumberFormat="1" applyFont="1" applyBorder="1" applyAlignment="1" applyProtection="1">
      <alignment horizontal="left"/>
      <protection locked="0"/>
    </xf>
    <xf numFmtId="0" fontId="42" fillId="0" borderId="0" xfId="0" applyFont="1" applyAlignment="1" applyProtection="1">
      <alignment horizontal="center"/>
    </xf>
    <xf numFmtId="0" fontId="42" fillId="0" borderId="45" xfId="0" applyFont="1" applyBorder="1" applyAlignment="1" applyProtection="1">
      <alignment horizontal="center"/>
    </xf>
    <xf numFmtId="0" fontId="29" fillId="0" borderId="0" xfId="0" applyFont="1" applyAlignment="1" applyProtection="1">
      <alignment horizontal="left"/>
      <protection locked="0"/>
    </xf>
    <xf numFmtId="0" fontId="29" fillId="0" borderId="45" xfId="0" applyFont="1" applyBorder="1" applyAlignment="1" applyProtection="1">
      <alignment horizontal="left"/>
      <protection locked="0"/>
    </xf>
    <xf numFmtId="0" fontId="41" fillId="14" borderId="43" xfId="0" applyFont="1" applyFill="1" applyBorder="1" applyAlignment="1" applyProtection="1">
      <alignment horizontal="center"/>
      <protection locked="0"/>
    </xf>
    <xf numFmtId="49" fontId="28" fillId="0" borderId="27" xfId="0" applyNumberFormat="1" applyFont="1" applyBorder="1" applyAlignment="1" applyProtection="1">
      <alignment horizontal="left"/>
      <protection locked="0"/>
    </xf>
  </cellXfs>
  <cellStyles count="5">
    <cellStyle name="40% - Ênfase6" xfId="4" builtinId="51"/>
    <cellStyle name="Bom" xfId="3" builtinId="26"/>
    <cellStyle name="Ênfase6" xfId="1" builtinId="49"/>
    <cellStyle name="Moeda" xfId="2" builtinId="4"/>
    <cellStyle name="Normal" xfId="0" builtinId="0"/>
  </cellStyles>
  <dxfs count="0"/>
  <tableStyles count="0" defaultTableStyle="TableStyleMedium2" defaultPivotStyle="PivotStyleLight16"/>
  <colors>
    <mruColors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Drop" dropStyle="combo" dx="16" fmlaLink="$K$1" fmlaRange="$N$11:$O$14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jp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518160</xdr:colOff>
          <xdr:row>9</xdr:row>
          <xdr:rowOff>0</xdr:rowOff>
        </xdr:from>
        <xdr:to>
          <xdr:col>14</xdr:col>
          <xdr:colOff>563880</xdr:colOff>
          <xdr:row>10</xdr:row>
          <xdr:rowOff>38100</xdr:rowOff>
        </xdr:to>
        <xdr:sp macro="" textlink="">
          <xdr:nvSpPr>
            <xdr:cNvPr id="1026" name="txtusuari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525780</xdr:colOff>
          <xdr:row>11</xdr:row>
          <xdr:rowOff>144780</xdr:rowOff>
        </xdr:from>
        <xdr:to>
          <xdr:col>14</xdr:col>
          <xdr:colOff>571500</xdr:colOff>
          <xdr:row>13</xdr:row>
          <xdr:rowOff>0</xdr:rowOff>
        </xdr:to>
        <xdr:sp macro="" textlink="">
          <xdr:nvSpPr>
            <xdr:cNvPr id="1027" name="txtsenh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10</xdr:col>
      <xdr:colOff>142875</xdr:colOff>
      <xdr:row>5</xdr:row>
      <xdr:rowOff>152400</xdr:rowOff>
    </xdr:from>
    <xdr:ext cx="184731" cy="264560"/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6238875" y="1104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oneCell">
    <xdr:from>
      <xdr:col>0</xdr:col>
      <xdr:colOff>9525</xdr:colOff>
      <xdr:row>0</xdr:row>
      <xdr:rowOff>0</xdr:rowOff>
    </xdr:from>
    <xdr:to>
      <xdr:col>10</xdr:col>
      <xdr:colOff>304800</xdr:colOff>
      <xdr:row>8</xdr:row>
      <xdr:rowOff>266700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0"/>
          <a:ext cx="6391275" cy="1943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38099</xdr:colOff>
      <xdr:row>0</xdr:row>
      <xdr:rowOff>0</xdr:rowOff>
    </xdr:from>
    <xdr:to>
      <xdr:col>19</xdr:col>
      <xdr:colOff>161924</xdr:colOff>
      <xdr:row>3</xdr:row>
      <xdr:rowOff>323850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19874" y="0"/>
          <a:ext cx="528637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594360</xdr:colOff>
          <xdr:row>6</xdr:row>
          <xdr:rowOff>106680</xdr:rowOff>
        </xdr:from>
        <xdr:to>
          <xdr:col>16</xdr:col>
          <xdr:colOff>342900</xdr:colOff>
          <xdr:row>8</xdr:row>
          <xdr:rowOff>30480</xdr:rowOff>
        </xdr:to>
        <xdr:sp macro="" textlink="">
          <xdr:nvSpPr>
            <xdr:cNvPr id="1030" name="txt_nome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76200</xdr:rowOff>
        </xdr:from>
        <xdr:to>
          <xdr:col>19</xdr:col>
          <xdr:colOff>236220</xdr:colOff>
          <xdr:row>8</xdr:row>
          <xdr:rowOff>15240</xdr:rowOff>
        </xdr:to>
        <xdr:sp macro="" textlink="">
          <xdr:nvSpPr>
            <xdr:cNvPr id="1032" name="txt_ra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371475</xdr:colOff>
      <xdr:row>13</xdr:row>
      <xdr:rowOff>9525</xdr:rowOff>
    </xdr:from>
    <xdr:to>
      <xdr:col>8</xdr:col>
      <xdr:colOff>133742</xdr:colOff>
      <xdr:row>16</xdr:row>
      <xdr:rowOff>114394</xdr:rowOff>
    </xdr:to>
    <xdr:pic macro="[0]!login_prova"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0275" y="2724150"/>
          <a:ext cx="2810267" cy="676369"/>
        </a:xfrm>
        <a:prstGeom prst="rect">
          <a:avLst/>
        </a:prstGeom>
      </xdr:spPr>
    </xdr:pic>
    <xdr:clientData/>
  </xdr:twoCellAnchor>
  <xdr:twoCellAnchor editAs="oneCell">
    <xdr:from>
      <xdr:col>8</xdr:col>
      <xdr:colOff>238125</xdr:colOff>
      <xdr:row>13</xdr:row>
      <xdr:rowOff>19050</xdr:rowOff>
    </xdr:from>
    <xdr:to>
      <xdr:col>14</xdr:col>
      <xdr:colOff>524267</xdr:colOff>
      <xdr:row>16</xdr:row>
      <xdr:rowOff>85814</xdr:rowOff>
    </xdr:to>
    <xdr:pic macro="[0]!vendas_prova">
      <xdr:nvPicPr>
        <xdr:cNvPr id="7" name="Image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4925" y="2733675"/>
          <a:ext cx="2810267" cy="638264"/>
        </a:xfrm>
        <a:prstGeom prst="rect">
          <a:avLst/>
        </a:prstGeom>
      </xdr:spPr>
    </xdr:pic>
    <xdr:clientData/>
  </xdr:twoCellAnchor>
  <xdr:twoCellAnchor editAs="oneCell">
    <xdr:from>
      <xdr:col>14</xdr:col>
      <xdr:colOff>600075</xdr:colOff>
      <xdr:row>12</xdr:row>
      <xdr:rowOff>180975</xdr:rowOff>
    </xdr:from>
    <xdr:to>
      <xdr:col>18</xdr:col>
      <xdr:colOff>590944</xdr:colOff>
      <xdr:row>16</xdr:row>
      <xdr:rowOff>114397</xdr:rowOff>
    </xdr:to>
    <xdr:pic macro="[0]!saida_prova">
      <xdr:nvPicPr>
        <xdr:cNvPr id="9" name="Imagem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1000" y="2705100"/>
          <a:ext cx="2819794" cy="6954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17</xdr:row>
          <xdr:rowOff>0</xdr:rowOff>
        </xdr:from>
        <xdr:to>
          <xdr:col>13</xdr:col>
          <xdr:colOff>350520</xdr:colOff>
          <xdr:row>17</xdr:row>
          <xdr:rowOff>190500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8</xdr:col>
      <xdr:colOff>809625</xdr:colOff>
      <xdr:row>7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76850" cy="13906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5</xdr:col>
      <xdr:colOff>276224</xdr:colOff>
      <xdr:row>6</xdr:row>
      <xdr:rowOff>152400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5" y="0"/>
          <a:ext cx="5419724" cy="13906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47625</xdr:rowOff>
    </xdr:from>
    <xdr:to>
      <xdr:col>3</xdr:col>
      <xdr:colOff>314324</xdr:colOff>
      <xdr:row>7</xdr:row>
      <xdr:rowOff>9525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375" y="47625"/>
          <a:ext cx="5419724" cy="13906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180975</xdr:rowOff>
    </xdr:from>
    <xdr:to>
      <xdr:col>3</xdr:col>
      <xdr:colOff>781050</xdr:colOff>
      <xdr:row>8</xdr:row>
      <xdr:rowOff>47625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80975"/>
          <a:ext cx="5562600" cy="13906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0</xdr:row>
      <xdr:rowOff>0</xdr:rowOff>
    </xdr:from>
    <xdr:to>
      <xdr:col>4</xdr:col>
      <xdr:colOff>381000</xdr:colOff>
      <xdr:row>6</xdr:row>
      <xdr:rowOff>104775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0"/>
          <a:ext cx="5343525" cy="12477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image" Target="../media/image3.emf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rgb="FFFF0000"/>
  </sheetPr>
  <dimension ref="A1:ZZ7999"/>
  <sheetViews>
    <sheetView showGridLines="0" tabSelected="1" workbookViewId="0">
      <pane ySplit="21" topLeftCell="A28" activePane="bottomLeft" state="frozen"/>
      <selection pane="bottomLeft" activeCell="O18" sqref="O18"/>
    </sheetView>
  </sheetViews>
  <sheetFormatPr defaultColWidth="9.109375" defaultRowHeight="14.4" x14ac:dyDescent="0.3"/>
  <cols>
    <col min="1" max="10" width="9.109375" style="5"/>
    <col min="11" max="11" width="7.33203125" style="5" customWidth="1"/>
    <col min="12" max="12" width="2" style="5" customWidth="1"/>
    <col min="13" max="13" width="1.33203125" style="5" customWidth="1"/>
    <col min="14" max="14" width="9" style="5" customWidth="1"/>
    <col min="15" max="15" width="18.109375" style="5" customWidth="1"/>
    <col min="16" max="16" width="13.109375" style="5" customWidth="1"/>
    <col min="17" max="17" width="6" style="5" customWidth="1"/>
    <col min="18" max="18" width="5.109375" style="5" customWidth="1"/>
    <col min="19" max="19" width="22.6640625" style="5" customWidth="1"/>
    <col min="20" max="20" width="15.6640625" style="5" customWidth="1"/>
    <col min="21" max="21" width="3.33203125" style="5" customWidth="1"/>
    <col min="22" max="22" width="2" style="5" customWidth="1"/>
    <col min="23" max="26" width="9.109375" style="5"/>
    <col min="27" max="16384" width="9.109375" style="1"/>
  </cols>
  <sheetData>
    <row r="1" spans="1:19" s="2" customFormat="1" x14ac:dyDescent="0.3">
      <c r="A1" s="8">
        <v>2</v>
      </c>
    </row>
    <row r="2" spans="1:19" s="2" customFormat="1" x14ac:dyDescent="0.3"/>
    <row r="3" spans="1:19" s="2" customFormat="1" ht="20.25" customHeight="1" x14ac:dyDescent="0.3"/>
    <row r="4" spans="1:19" s="2" customFormat="1" ht="27" customHeight="1" x14ac:dyDescent="0.3">
      <c r="N4" s="155"/>
      <c r="O4" s="155"/>
      <c r="P4" s="155"/>
      <c r="Q4" s="155"/>
      <c r="R4" s="155"/>
      <c r="S4" s="155"/>
    </row>
    <row r="5" spans="1:19" s="2" customFormat="1" ht="15.6" x14ac:dyDescent="0.3">
      <c r="N5" s="157" t="s">
        <v>3634</v>
      </c>
      <c r="O5" s="157"/>
      <c r="P5" s="157"/>
      <c r="Q5" s="157"/>
      <c r="R5" s="157"/>
      <c r="S5" s="157"/>
    </row>
    <row r="6" spans="1:19" s="2" customFormat="1" x14ac:dyDescent="0.3">
      <c r="N6" s="156" t="s">
        <v>3641</v>
      </c>
      <c r="O6" s="156"/>
      <c r="P6" s="156"/>
      <c r="Q6" s="156"/>
      <c r="R6" s="156"/>
      <c r="S6" s="156"/>
    </row>
    <row r="7" spans="1:19" s="2" customFormat="1" ht="9" customHeight="1" x14ac:dyDescent="0.3"/>
    <row r="8" spans="1:19" s="2" customFormat="1" x14ac:dyDescent="0.3">
      <c r="N8" s="7" t="s">
        <v>3</v>
      </c>
      <c r="O8" s="158"/>
      <c r="P8" s="158"/>
      <c r="Q8" s="158"/>
      <c r="R8" s="7" t="s">
        <v>4</v>
      </c>
      <c r="S8" s="84"/>
    </row>
    <row r="9" spans="1:19" s="2" customFormat="1" ht="21.75" customHeight="1" x14ac:dyDescent="0.3">
      <c r="N9" s="7"/>
      <c r="O9" s="140"/>
      <c r="P9" s="140"/>
      <c r="Q9" s="140"/>
      <c r="R9" s="7"/>
      <c r="S9" s="84"/>
    </row>
    <row r="10" spans="1:19" s="83" customFormat="1" x14ac:dyDescent="0.3">
      <c r="A10" s="82" t="s">
        <v>3640</v>
      </c>
    </row>
    <row r="11" spans="1:19" s="23" customFormat="1" x14ac:dyDescent="0.3"/>
    <row r="12" spans="1:19" s="23" customFormat="1" x14ac:dyDescent="0.3">
      <c r="A12" s="85"/>
      <c r="B12" s="85"/>
    </row>
    <row r="13" spans="1:19" s="23" customFormat="1" x14ac:dyDescent="0.3">
      <c r="A13" s="85"/>
      <c r="B13" s="85"/>
    </row>
    <row r="14" spans="1:19" s="23" customFormat="1" x14ac:dyDescent="0.3">
      <c r="A14" s="85"/>
      <c r="B14" s="85"/>
    </row>
    <row r="15" spans="1:19" s="23" customFormat="1" x14ac:dyDescent="0.3"/>
    <row r="16" spans="1:19" s="23" customFormat="1" x14ac:dyDescent="0.3"/>
    <row r="17" spans="7:18" s="23" customFormat="1" x14ac:dyDescent="0.3"/>
    <row r="18" spans="7:18" s="23" customFormat="1" x14ac:dyDescent="0.3"/>
    <row r="19" spans="7:18" s="23" customFormat="1" x14ac:dyDescent="0.3"/>
    <row r="20" spans="7:18" s="23" customFormat="1" ht="15" customHeight="1" x14ac:dyDescent="0.3">
      <c r="G20" s="154"/>
      <c r="H20" s="154"/>
      <c r="I20" s="154"/>
      <c r="J20" s="154"/>
      <c r="K20" s="154"/>
      <c r="L20" s="154"/>
      <c r="M20" s="154"/>
      <c r="N20" s="154"/>
      <c r="O20" s="154"/>
      <c r="P20" s="154"/>
      <c r="Q20" s="154"/>
      <c r="R20" s="154"/>
    </row>
    <row r="21" spans="7:18" s="23" customFormat="1" ht="15" customHeight="1" x14ac:dyDescent="0.3">
      <c r="G21" s="154"/>
      <c r="H21" s="154"/>
      <c r="I21" s="154"/>
      <c r="J21" s="154"/>
      <c r="K21" s="154"/>
      <c r="L21" s="154"/>
      <c r="M21" s="154"/>
      <c r="N21" s="154"/>
      <c r="O21" s="154"/>
      <c r="P21" s="154"/>
      <c r="Q21" s="154"/>
      <c r="R21" s="154"/>
    </row>
    <row r="22" spans="7:18" s="23" customFormat="1" x14ac:dyDescent="0.3"/>
    <row r="23" spans="7:18" s="23" customFormat="1" x14ac:dyDescent="0.3"/>
    <row r="24" spans="7:18" s="23" customFormat="1" x14ac:dyDescent="0.3"/>
    <row r="25" spans="7:18" s="23" customFormat="1" x14ac:dyDescent="0.3"/>
    <row r="26" spans="7:18" s="23" customFormat="1" x14ac:dyDescent="0.3"/>
    <row r="27" spans="7:18" s="23" customFormat="1" x14ac:dyDescent="0.3"/>
    <row r="28" spans="7:18" s="23" customFormat="1" x14ac:dyDescent="0.3"/>
    <row r="29" spans="7:18" s="23" customFormat="1" x14ac:dyDescent="0.3"/>
    <row r="30" spans="7:18" s="23" customFormat="1" x14ac:dyDescent="0.3"/>
    <row r="31" spans="7:18" s="23" customFormat="1" x14ac:dyDescent="0.3"/>
    <row r="32" spans="7:18" s="23" customFormat="1" x14ac:dyDescent="0.3"/>
    <row r="33" s="23" customFormat="1" x14ac:dyDescent="0.3"/>
    <row r="34" s="23" customFormat="1" x14ac:dyDescent="0.3"/>
    <row r="35" s="23" customFormat="1" x14ac:dyDescent="0.3"/>
    <row r="36" s="23" customFormat="1" x14ac:dyDescent="0.3"/>
    <row r="37" s="23" customFormat="1" x14ac:dyDescent="0.3"/>
    <row r="38" s="23" customFormat="1" x14ac:dyDescent="0.3"/>
    <row r="39" s="23" customFormat="1" x14ac:dyDescent="0.3"/>
    <row r="40" s="23" customFormat="1" x14ac:dyDescent="0.3"/>
    <row r="41" s="23" customFormat="1" x14ac:dyDescent="0.3"/>
    <row r="42" s="23" customFormat="1" x14ac:dyDescent="0.3"/>
    <row r="43" s="23" customFormat="1" x14ac:dyDescent="0.3"/>
    <row r="44" s="23" customFormat="1" x14ac:dyDescent="0.3"/>
    <row r="45" s="23" customFormat="1" x14ac:dyDescent="0.3"/>
    <row r="46" s="23" customFormat="1" x14ac:dyDescent="0.3"/>
    <row r="47" s="23" customFormat="1" x14ac:dyDescent="0.3"/>
    <row r="48" s="23" customFormat="1" x14ac:dyDescent="0.3"/>
    <row r="49" s="23" customFormat="1" x14ac:dyDescent="0.3"/>
    <row r="50" s="23" customFormat="1" x14ac:dyDescent="0.3"/>
    <row r="51" s="23" customFormat="1" x14ac:dyDescent="0.3"/>
    <row r="52" s="23" customFormat="1" x14ac:dyDescent="0.3"/>
    <row r="53" s="23" customFormat="1" x14ac:dyDescent="0.3"/>
    <row r="54" s="23" customFormat="1" x14ac:dyDescent="0.3"/>
    <row r="55" s="23" customFormat="1" x14ac:dyDescent="0.3"/>
    <row r="56" s="23" customFormat="1" x14ac:dyDescent="0.3"/>
    <row r="57" s="23" customFormat="1" x14ac:dyDescent="0.3"/>
    <row r="58" s="130" customFormat="1" x14ac:dyDescent="0.3"/>
    <row r="59" s="130" customFormat="1" x14ac:dyDescent="0.3"/>
    <row r="60" s="130" customFormat="1" x14ac:dyDescent="0.3"/>
    <row r="61" s="23" customFormat="1" x14ac:dyDescent="0.3"/>
    <row r="62" s="23" customFormat="1" x14ac:dyDescent="0.3"/>
    <row r="63" s="23" customFormat="1" x14ac:dyDescent="0.3"/>
    <row r="64" s="23" customFormat="1" x14ac:dyDescent="0.3"/>
    <row r="65" s="23" customFormat="1" x14ac:dyDescent="0.3"/>
    <row r="66" s="23" customFormat="1" x14ac:dyDescent="0.3"/>
    <row r="67" s="23" customFormat="1" x14ac:dyDescent="0.3"/>
    <row r="68" s="23" customFormat="1" x14ac:dyDescent="0.3"/>
    <row r="69" s="23" customFormat="1" x14ac:dyDescent="0.3"/>
    <row r="70" s="23" customFormat="1" x14ac:dyDescent="0.3"/>
    <row r="71" s="23" customFormat="1" x14ac:dyDescent="0.3"/>
    <row r="72" s="23" customFormat="1" x14ac:dyDescent="0.3"/>
    <row r="73" s="23" customFormat="1" x14ac:dyDescent="0.3"/>
    <row r="74" s="23" customFormat="1" x14ac:dyDescent="0.3"/>
    <row r="75" s="23" customFormat="1" x14ac:dyDescent="0.3"/>
    <row r="76" s="23" customFormat="1" x14ac:dyDescent="0.3"/>
    <row r="77" s="23" customFormat="1" x14ac:dyDescent="0.3"/>
    <row r="78" s="23" customFormat="1" x14ac:dyDescent="0.3"/>
    <row r="79" s="23" customFormat="1" x14ac:dyDescent="0.3"/>
    <row r="80" s="23" customFormat="1" x14ac:dyDescent="0.3"/>
    <row r="81" s="23" customFormat="1" x14ac:dyDescent="0.3"/>
    <row r="82" s="23" customFormat="1" x14ac:dyDescent="0.3"/>
    <row r="83" s="23" customFormat="1" x14ac:dyDescent="0.3"/>
    <row r="84" s="23" customFormat="1" x14ac:dyDescent="0.3"/>
    <row r="85" s="23" customFormat="1" x14ac:dyDescent="0.3"/>
    <row r="86" s="23" customFormat="1" x14ac:dyDescent="0.3"/>
    <row r="87" s="23" customFormat="1" x14ac:dyDescent="0.3"/>
    <row r="88" s="23" customFormat="1" x14ac:dyDescent="0.3"/>
    <row r="89" s="23" customFormat="1" x14ac:dyDescent="0.3"/>
    <row r="90" s="23" customFormat="1" x14ac:dyDescent="0.3"/>
    <row r="91" s="23" customFormat="1" x14ac:dyDescent="0.3"/>
    <row r="92" s="23" customFormat="1" x14ac:dyDescent="0.3"/>
    <row r="93" s="23" customFormat="1" x14ac:dyDescent="0.3"/>
    <row r="94" s="23" customFormat="1" x14ac:dyDescent="0.3"/>
    <row r="95" s="23" customFormat="1" x14ac:dyDescent="0.3"/>
    <row r="96" s="23" customFormat="1" x14ac:dyDescent="0.3"/>
    <row r="97" s="23" customFormat="1" x14ac:dyDescent="0.3"/>
    <row r="98" s="23" customFormat="1" x14ac:dyDescent="0.3"/>
    <row r="99" s="23" customFormat="1" x14ac:dyDescent="0.3"/>
    <row r="100" s="23" customFormat="1" x14ac:dyDescent="0.3"/>
    <row r="101" s="23" customFormat="1" x14ac:dyDescent="0.3"/>
    <row r="102" s="23" customFormat="1" x14ac:dyDescent="0.3"/>
    <row r="103" s="23" customFormat="1" x14ac:dyDescent="0.3"/>
    <row r="104" s="23" customFormat="1" x14ac:dyDescent="0.3"/>
    <row r="105" s="23" customFormat="1" x14ac:dyDescent="0.3"/>
    <row r="106" s="23" customFormat="1" x14ac:dyDescent="0.3"/>
    <row r="107" s="23" customFormat="1" x14ac:dyDescent="0.3"/>
    <row r="108" s="23" customFormat="1" x14ac:dyDescent="0.3"/>
    <row r="109" s="23" customFormat="1" x14ac:dyDescent="0.3"/>
    <row r="110" s="23" customFormat="1" x14ac:dyDescent="0.3"/>
    <row r="111" s="23" customFormat="1" x14ac:dyDescent="0.3"/>
    <row r="112" s="23" customFormat="1" x14ac:dyDescent="0.3"/>
    <row r="113" s="23" customFormat="1" x14ac:dyDescent="0.3"/>
    <row r="114" s="23" customFormat="1" x14ac:dyDescent="0.3"/>
    <row r="115" s="23" customFormat="1" x14ac:dyDescent="0.3"/>
    <row r="116" s="23" customFormat="1" x14ac:dyDescent="0.3"/>
    <row r="117" s="23" customFormat="1" x14ac:dyDescent="0.3"/>
    <row r="118" s="23" customFormat="1" x14ac:dyDescent="0.3"/>
    <row r="119" s="23" customFormat="1" x14ac:dyDescent="0.3"/>
    <row r="120" s="23" customFormat="1" x14ac:dyDescent="0.3"/>
    <row r="121" s="23" customFormat="1" x14ac:dyDescent="0.3"/>
    <row r="122" s="23" customFormat="1" x14ac:dyDescent="0.3"/>
    <row r="123" s="23" customFormat="1" x14ac:dyDescent="0.3"/>
    <row r="124" s="23" customFormat="1" x14ac:dyDescent="0.3"/>
    <row r="125" s="23" customFormat="1" x14ac:dyDescent="0.3"/>
    <row r="126" s="23" customFormat="1" x14ac:dyDescent="0.3"/>
    <row r="127" s="23" customFormat="1" x14ac:dyDescent="0.3"/>
    <row r="128" s="23" customFormat="1" x14ac:dyDescent="0.3"/>
    <row r="129" s="23" customFormat="1" x14ac:dyDescent="0.3"/>
    <row r="130" s="23" customFormat="1" x14ac:dyDescent="0.3"/>
    <row r="131" s="23" customFormat="1" x14ac:dyDescent="0.3"/>
    <row r="132" s="23" customFormat="1" x14ac:dyDescent="0.3"/>
    <row r="133" s="23" customFormat="1" x14ac:dyDescent="0.3"/>
    <row r="134" s="23" customFormat="1" x14ac:dyDescent="0.3"/>
    <row r="135" s="23" customFormat="1" x14ac:dyDescent="0.3"/>
    <row r="136" s="23" customFormat="1" x14ac:dyDescent="0.3"/>
    <row r="137" s="23" customFormat="1" x14ac:dyDescent="0.3"/>
    <row r="138" s="23" customFormat="1" x14ac:dyDescent="0.3"/>
    <row r="139" s="23" customFormat="1" x14ac:dyDescent="0.3"/>
    <row r="140" s="23" customFormat="1" x14ac:dyDescent="0.3"/>
    <row r="141" s="23" customFormat="1" x14ac:dyDescent="0.3"/>
    <row r="142" s="23" customFormat="1" x14ac:dyDescent="0.3"/>
    <row r="143" s="23" customFormat="1" x14ac:dyDescent="0.3"/>
    <row r="144" s="23" customFormat="1" x14ac:dyDescent="0.3"/>
    <row r="145" s="23" customFormat="1" x14ac:dyDescent="0.3"/>
    <row r="146" s="23" customFormat="1" x14ac:dyDescent="0.3"/>
    <row r="147" s="23" customFormat="1" x14ac:dyDescent="0.3"/>
    <row r="148" s="23" customFormat="1" x14ac:dyDescent="0.3"/>
    <row r="149" s="23" customFormat="1" x14ac:dyDescent="0.3"/>
    <row r="150" s="23" customFormat="1" x14ac:dyDescent="0.3"/>
    <row r="151" s="23" customFormat="1" x14ac:dyDescent="0.3"/>
    <row r="152" s="23" customFormat="1" x14ac:dyDescent="0.3"/>
    <row r="153" s="23" customFormat="1" x14ac:dyDescent="0.3"/>
    <row r="154" s="23" customFormat="1" x14ac:dyDescent="0.3"/>
    <row r="155" s="23" customFormat="1" x14ac:dyDescent="0.3"/>
    <row r="156" s="23" customFormat="1" x14ac:dyDescent="0.3"/>
    <row r="157" s="23" customFormat="1" x14ac:dyDescent="0.3"/>
    <row r="158" s="23" customFormat="1" x14ac:dyDescent="0.3"/>
    <row r="159" s="23" customFormat="1" x14ac:dyDescent="0.3"/>
    <row r="160" s="23" customFormat="1" x14ac:dyDescent="0.3"/>
    <row r="161" s="23" customFormat="1" x14ac:dyDescent="0.3"/>
    <row r="162" s="23" customFormat="1" x14ac:dyDescent="0.3"/>
    <row r="163" s="23" customFormat="1" x14ac:dyDescent="0.3"/>
    <row r="164" s="23" customFormat="1" x14ac:dyDescent="0.3"/>
    <row r="165" s="23" customFormat="1" x14ac:dyDescent="0.3"/>
    <row r="166" s="23" customFormat="1" x14ac:dyDescent="0.3"/>
    <row r="167" s="23" customFormat="1" x14ac:dyDescent="0.3"/>
    <row r="168" s="23" customFormat="1" x14ac:dyDescent="0.3"/>
    <row r="169" s="23" customFormat="1" x14ac:dyDescent="0.3"/>
    <row r="170" s="23" customFormat="1" x14ac:dyDescent="0.3"/>
    <row r="171" s="23" customFormat="1" x14ac:dyDescent="0.3"/>
    <row r="172" s="23" customFormat="1" x14ac:dyDescent="0.3"/>
    <row r="173" s="23" customFormat="1" x14ac:dyDescent="0.3"/>
    <row r="174" s="23" customFormat="1" x14ac:dyDescent="0.3"/>
    <row r="175" s="23" customFormat="1" x14ac:dyDescent="0.3"/>
    <row r="176" s="23" customFormat="1" x14ac:dyDescent="0.3"/>
    <row r="177" s="23" customFormat="1" x14ac:dyDescent="0.3"/>
    <row r="178" s="23" customFormat="1" x14ac:dyDescent="0.3"/>
    <row r="179" s="23" customFormat="1" x14ac:dyDescent="0.3"/>
    <row r="180" s="23" customFormat="1" x14ac:dyDescent="0.3"/>
    <row r="181" s="23" customFormat="1" x14ac:dyDescent="0.3"/>
    <row r="182" s="23" customFormat="1" x14ac:dyDescent="0.3"/>
    <row r="183" s="23" customFormat="1" x14ac:dyDescent="0.3"/>
    <row r="184" s="23" customFormat="1" x14ac:dyDescent="0.3"/>
    <row r="185" s="23" customFormat="1" x14ac:dyDescent="0.3"/>
    <row r="186" s="23" customFormat="1" x14ac:dyDescent="0.3"/>
    <row r="187" s="23" customFormat="1" x14ac:dyDescent="0.3"/>
    <row r="188" s="23" customFormat="1" x14ac:dyDescent="0.3"/>
    <row r="189" s="23" customFormat="1" x14ac:dyDescent="0.3"/>
    <row r="190" s="23" customFormat="1" x14ac:dyDescent="0.3"/>
    <row r="191" s="23" customFormat="1" x14ac:dyDescent="0.3"/>
    <row r="192" s="23" customFormat="1" x14ac:dyDescent="0.3"/>
    <row r="193" s="23" customFormat="1" x14ac:dyDescent="0.3"/>
    <row r="194" s="23" customFormat="1" x14ac:dyDescent="0.3"/>
    <row r="195" s="23" customFormat="1" x14ac:dyDescent="0.3"/>
    <row r="196" s="23" customFormat="1" x14ac:dyDescent="0.3"/>
    <row r="197" s="23" customFormat="1" x14ac:dyDescent="0.3"/>
    <row r="198" s="23" customFormat="1" x14ac:dyDescent="0.3"/>
    <row r="199" s="23" customFormat="1" x14ac:dyDescent="0.3"/>
    <row r="200" s="23" customFormat="1" x14ac:dyDescent="0.3"/>
    <row r="201" s="23" customFormat="1" x14ac:dyDescent="0.3"/>
    <row r="202" s="23" customFormat="1" x14ac:dyDescent="0.3"/>
    <row r="203" s="23" customFormat="1" x14ac:dyDescent="0.3"/>
    <row r="204" s="23" customFormat="1" x14ac:dyDescent="0.3"/>
    <row r="205" s="23" customFormat="1" x14ac:dyDescent="0.3"/>
    <row r="206" s="23" customFormat="1" x14ac:dyDescent="0.3"/>
    <row r="207" s="23" customFormat="1" x14ac:dyDescent="0.3"/>
    <row r="208" s="23" customFormat="1" x14ac:dyDescent="0.3"/>
    <row r="209" s="23" customFormat="1" x14ac:dyDescent="0.3"/>
    <row r="210" s="23" customFormat="1" x14ac:dyDescent="0.3"/>
    <row r="211" s="23" customFormat="1" x14ac:dyDescent="0.3"/>
    <row r="212" s="23" customFormat="1" x14ac:dyDescent="0.3"/>
    <row r="213" s="23" customFormat="1" x14ac:dyDescent="0.3"/>
    <row r="214" s="23" customFormat="1" x14ac:dyDescent="0.3"/>
    <row r="215" s="23" customFormat="1" x14ac:dyDescent="0.3"/>
    <row r="216" s="23" customFormat="1" x14ac:dyDescent="0.3"/>
    <row r="217" s="23" customFormat="1" x14ac:dyDescent="0.3"/>
    <row r="218" s="23" customFormat="1" x14ac:dyDescent="0.3"/>
    <row r="219" s="23" customFormat="1" x14ac:dyDescent="0.3"/>
    <row r="220" s="23" customFormat="1" x14ac:dyDescent="0.3"/>
    <row r="221" s="23" customFormat="1" x14ac:dyDescent="0.3"/>
    <row r="222" s="23" customFormat="1" x14ac:dyDescent="0.3"/>
    <row r="223" s="23" customFormat="1" x14ac:dyDescent="0.3"/>
    <row r="224" s="23" customFormat="1" x14ac:dyDescent="0.3"/>
    <row r="225" s="23" customFormat="1" x14ac:dyDescent="0.3"/>
    <row r="226" s="23" customFormat="1" x14ac:dyDescent="0.3"/>
    <row r="227" s="23" customFormat="1" x14ac:dyDescent="0.3"/>
    <row r="228" s="23" customFormat="1" x14ac:dyDescent="0.3"/>
    <row r="229" s="23" customFormat="1" x14ac:dyDescent="0.3"/>
    <row r="230" s="23" customFormat="1" x14ac:dyDescent="0.3"/>
    <row r="231" s="23" customFormat="1" x14ac:dyDescent="0.3"/>
    <row r="232" s="23" customFormat="1" x14ac:dyDescent="0.3"/>
    <row r="233" s="23" customFormat="1" x14ac:dyDescent="0.3"/>
    <row r="234" s="23" customFormat="1" x14ac:dyDescent="0.3"/>
    <row r="235" s="23" customFormat="1" x14ac:dyDescent="0.3"/>
    <row r="236" s="23" customFormat="1" x14ac:dyDescent="0.3"/>
    <row r="237" s="23" customFormat="1" x14ac:dyDescent="0.3"/>
    <row r="238" s="23" customFormat="1" x14ac:dyDescent="0.3"/>
    <row r="239" s="23" customFormat="1" x14ac:dyDescent="0.3"/>
    <row r="240" s="23" customFormat="1" x14ac:dyDescent="0.3"/>
    <row r="241" s="23" customFormat="1" x14ac:dyDescent="0.3"/>
    <row r="242" s="23" customFormat="1" x14ac:dyDescent="0.3"/>
    <row r="243" s="23" customFormat="1" x14ac:dyDescent="0.3"/>
    <row r="244" s="23" customFormat="1" x14ac:dyDescent="0.3"/>
    <row r="245" s="23" customFormat="1" x14ac:dyDescent="0.3"/>
    <row r="246" s="23" customFormat="1" x14ac:dyDescent="0.3"/>
    <row r="247" s="23" customFormat="1" x14ac:dyDescent="0.3"/>
    <row r="248" s="23" customFormat="1" x14ac:dyDescent="0.3"/>
    <row r="249" s="23" customFormat="1" x14ac:dyDescent="0.3"/>
    <row r="250" s="23" customFormat="1" x14ac:dyDescent="0.3"/>
    <row r="251" s="23" customFormat="1" x14ac:dyDescent="0.3"/>
    <row r="252" s="23" customFormat="1" x14ac:dyDescent="0.3"/>
    <row r="253" s="23" customFormat="1" x14ac:dyDescent="0.3"/>
    <row r="254" s="23" customFormat="1" x14ac:dyDescent="0.3"/>
    <row r="255" s="23" customFormat="1" x14ac:dyDescent="0.3"/>
    <row r="256" s="23" customFormat="1" x14ac:dyDescent="0.3"/>
    <row r="257" s="23" customFormat="1" x14ac:dyDescent="0.3"/>
    <row r="258" s="23" customFormat="1" x14ac:dyDescent="0.3"/>
    <row r="259" s="23" customFormat="1" x14ac:dyDescent="0.3"/>
    <row r="260" s="23" customFormat="1" x14ac:dyDescent="0.3"/>
    <row r="261" s="23" customFormat="1" x14ac:dyDescent="0.3"/>
    <row r="262" s="23" customFormat="1" x14ac:dyDescent="0.3"/>
    <row r="263" s="23" customFormat="1" x14ac:dyDescent="0.3"/>
    <row r="264" s="23" customFormat="1" x14ac:dyDescent="0.3"/>
    <row r="265" s="23" customFormat="1" x14ac:dyDescent="0.3"/>
    <row r="266" s="23" customFormat="1" x14ac:dyDescent="0.3"/>
    <row r="267" s="23" customFormat="1" x14ac:dyDescent="0.3"/>
    <row r="268" s="23" customFormat="1" x14ac:dyDescent="0.3"/>
    <row r="269" s="23" customFormat="1" x14ac:dyDescent="0.3"/>
    <row r="270" s="23" customFormat="1" x14ac:dyDescent="0.3"/>
    <row r="271" s="23" customFormat="1" x14ac:dyDescent="0.3"/>
    <row r="272" s="23" customFormat="1" x14ac:dyDescent="0.3"/>
    <row r="273" s="23" customFormat="1" x14ac:dyDescent="0.3"/>
    <row r="274" s="23" customFormat="1" x14ac:dyDescent="0.3"/>
    <row r="275" s="23" customFormat="1" x14ac:dyDescent="0.3"/>
    <row r="276" s="23" customFormat="1" x14ac:dyDescent="0.3"/>
    <row r="277" s="23" customFormat="1" x14ac:dyDescent="0.3"/>
    <row r="278" s="23" customFormat="1" x14ac:dyDescent="0.3"/>
    <row r="279" s="23" customFormat="1" x14ac:dyDescent="0.3"/>
    <row r="280" s="23" customFormat="1" x14ac:dyDescent="0.3"/>
    <row r="281" s="23" customFormat="1" x14ac:dyDescent="0.3"/>
    <row r="282" s="23" customFormat="1" x14ac:dyDescent="0.3"/>
    <row r="283" s="23" customFormat="1" x14ac:dyDescent="0.3"/>
    <row r="284" s="23" customFormat="1" x14ac:dyDescent="0.3"/>
    <row r="285" s="23" customFormat="1" x14ac:dyDescent="0.3"/>
    <row r="286" s="23" customFormat="1" x14ac:dyDescent="0.3"/>
    <row r="287" s="23" customFormat="1" x14ac:dyDescent="0.3"/>
    <row r="288" s="23" customFormat="1" x14ac:dyDescent="0.3"/>
    <row r="289" s="23" customFormat="1" x14ac:dyDescent="0.3"/>
    <row r="290" s="23" customFormat="1" x14ac:dyDescent="0.3"/>
    <row r="291" s="23" customFormat="1" x14ac:dyDescent="0.3"/>
    <row r="292" s="23" customFormat="1" x14ac:dyDescent="0.3"/>
    <row r="293" s="23" customFormat="1" x14ac:dyDescent="0.3"/>
    <row r="294" s="23" customFormat="1" x14ac:dyDescent="0.3"/>
    <row r="295" s="23" customFormat="1" x14ac:dyDescent="0.3"/>
    <row r="296" s="23" customFormat="1" x14ac:dyDescent="0.3"/>
    <row r="297" s="23" customFormat="1" x14ac:dyDescent="0.3"/>
    <row r="298" s="23" customFormat="1" x14ac:dyDescent="0.3"/>
    <row r="299" s="23" customFormat="1" x14ac:dyDescent="0.3"/>
    <row r="300" s="23" customFormat="1" x14ac:dyDescent="0.3"/>
    <row r="301" s="23" customFormat="1" x14ac:dyDescent="0.3"/>
    <row r="302" s="23" customFormat="1" x14ac:dyDescent="0.3"/>
    <row r="303" s="23" customFormat="1" x14ac:dyDescent="0.3"/>
    <row r="304" s="23" customFormat="1" x14ac:dyDescent="0.3"/>
    <row r="305" s="23" customFormat="1" x14ac:dyDescent="0.3"/>
    <row r="306" s="23" customFormat="1" x14ac:dyDescent="0.3"/>
    <row r="307" s="23" customFormat="1" x14ac:dyDescent="0.3"/>
    <row r="308" s="23" customFormat="1" x14ac:dyDescent="0.3"/>
    <row r="309" s="23" customFormat="1" x14ac:dyDescent="0.3"/>
    <row r="310" s="23" customFormat="1" x14ac:dyDescent="0.3"/>
    <row r="311" s="23" customFormat="1" x14ac:dyDescent="0.3"/>
    <row r="312" s="23" customFormat="1" x14ac:dyDescent="0.3"/>
    <row r="313" s="23" customFormat="1" x14ac:dyDescent="0.3"/>
    <row r="314" s="23" customFormat="1" x14ac:dyDescent="0.3"/>
    <row r="315" s="23" customFormat="1" x14ac:dyDescent="0.3"/>
    <row r="316" s="23" customFormat="1" x14ac:dyDescent="0.3"/>
    <row r="317" s="23" customFormat="1" x14ac:dyDescent="0.3"/>
    <row r="318" s="23" customFormat="1" x14ac:dyDescent="0.3"/>
    <row r="319" s="23" customFormat="1" x14ac:dyDescent="0.3"/>
    <row r="320" s="23" customFormat="1" x14ac:dyDescent="0.3"/>
    <row r="321" s="23" customFormat="1" x14ac:dyDescent="0.3"/>
    <row r="322" s="23" customFormat="1" x14ac:dyDescent="0.3"/>
    <row r="323" s="23" customFormat="1" x14ac:dyDescent="0.3"/>
    <row r="324" s="23" customFormat="1" x14ac:dyDescent="0.3"/>
    <row r="325" s="23" customFormat="1" x14ac:dyDescent="0.3"/>
    <row r="326" s="23" customFormat="1" x14ac:dyDescent="0.3"/>
    <row r="327" s="23" customFormat="1" x14ac:dyDescent="0.3"/>
    <row r="328" s="23" customFormat="1" x14ac:dyDescent="0.3"/>
    <row r="329" s="23" customFormat="1" x14ac:dyDescent="0.3"/>
    <row r="330" s="23" customFormat="1" x14ac:dyDescent="0.3"/>
    <row r="331" s="23" customFormat="1" x14ac:dyDescent="0.3"/>
    <row r="332" s="23" customFormat="1" x14ac:dyDescent="0.3"/>
    <row r="333" s="23" customFormat="1" x14ac:dyDescent="0.3"/>
    <row r="334" s="23" customFormat="1" x14ac:dyDescent="0.3"/>
    <row r="335" s="23" customFormat="1" x14ac:dyDescent="0.3"/>
    <row r="336" s="23" customFormat="1" x14ac:dyDescent="0.3"/>
    <row r="337" s="23" customFormat="1" x14ac:dyDescent="0.3"/>
    <row r="338" s="23" customFormat="1" x14ac:dyDescent="0.3"/>
    <row r="339" s="23" customFormat="1" x14ac:dyDescent="0.3"/>
    <row r="340" s="23" customFormat="1" x14ac:dyDescent="0.3"/>
    <row r="341" s="23" customFormat="1" x14ac:dyDescent="0.3"/>
    <row r="342" s="23" customFormat="1" x14ac:dyDescent="0.3"/>
    <row r="343" s="23" customFormat="1" x14ac:dyDescent="0.3"/>
    <row r="344" s="23" customFormat="1" x14ac:dyDescent="0.3"/>
    <row r="345" s="23" customFormat="1" x14ac:dyDescent="0.3"/>
    <row r="346" s="23" customFormat="1" x14ac:dyDescent="0.3"/>
    <row r="347" s="23" customFormat="1" x14ac:dyDescent="0.3"/>
    <row r="348" s="23" customFormat="1" x14ac:dyDescent="0.3"/>
    <row r="349" s="23" customFormat="1" x14ac:dyDescent="0.3"/>
    <row r="350" s="23" customFormat="1" x14ac:dyDescent="0.3"/>
    <row r="351" s="23" customFormat="1" x14ac:dyDescent="0.3"/>
    <row r="352" s="23" customFormat="1" x14ac:dyDescent="0.3"/>
    <row r="353" s="23" customFormat="1" x14ac:dyDescent="0.3"/>
    <row r="354" s="23" customFormat="1" x14ac:dyDescent="0.3"/>
    <row r="355" s="23" customFormat="1" x14ac:dyDescent="0.3"/>
    <row r="356" s="23" customFormat="1" x14ac:dyDescent="0.3"/>
    <row r="357" s="23" customFormat="1" x14ac:dyDescent="0.3"/>
    <row r="358" s="23" customFormat="1" x14ac:dyDescent="0.3"/>
    <row r="359" s="23" customFormat="1" x14ac:dyDescent="0.3"/>
    <row r="360" s="23" customFormat="1" x14ac:dyDescent="0.3"/>
    <row r="361" s="23" customFormat="1" x14ac:dyDescent="0.3"/>
    <row r="362" s="23" customFormat="1" x14ac:dyDescent="0.3"/>
    <row r="363" s="23" customFormat="1" x14ac:dyDescent="0.3"/>
    <row r="364" s="23" customFormat="1" x14ac:dyDescent="0.3"/>
    <row r="365" s="23" customFormat="1" x14ac:dyDescent="0.3"/>
    <row r="366" s="23" customFormat="1" x14ac:dyDescent="0.3"/>
    <row r="367" s="23" customFormat="1" x14ac:dyDescent="0.3"/>
    <row r="368" s="23" customFormat="1" x14ac:dyDescent="0.3"/>
    <row r="369" s="23" customFormat="1" x14ac:dyDescent="0.3"/>
    <row r="370" s="23" customFormat="1" x14ac:dyDescent="0.3"/>
    <row r="371" s="23" customFormat="1" x14ac:dyDescent="0.3"/>
    <row r="372" s="23" customFormat="1" x14ac:dyDescent="0.3"/>
    <row r="373" s="23" customFormat="1" x14ac:dyDescent="0.3"/>
    <row r="374" s="23" customFormat="1" x14ac:dyDescent="0.3"/>
    <row r="375" s="23" customFormat="1" x14ac:dyDescent="0.3"/>
    <row r="376" s="23" customFormat="1" x14ac:dyDescent="0.3"/>
    <row r="377" s="23" customFormat="1" x14ac:dyDescent="0.3"/>
    <row r="378" s="23" customFormat="1" x14ac:dyDescent="0.3"/>
    <row r="379" s="23" customFormat="1" x14ac:dyDescent="0.3"/>
    <row r="380" s="23" customFormat="1" x14ac:dyDescent="0.3"/>
    <row r="381" s="23" customFormat="1" x14ac:dyDescent="0.3"/>
    <row r="382" s="23" customFormat="1" x14ac:dyDescent="0.3"/>
    <row r="383" s="23" customFormat="1" x14ac:dyDescent="0.3"/>
    <row r="384" s="23" customFormat="1" x14ac:dyDescent="0.3"/>
    <row r="385" s="23" customFormat="1" x14ac:dyDescent="0.3"/>
    <row r="386" s="23" customFormat="1" x14ac:dyDescent="0.3"/>
    <row r="387" s="23" customFormat="1" x14ac:dyDescent="0.3"/>
    <row r="388" s="23" customFormat="1" x14ac:dyDescent="0.3"/>
    <row r="389" s="23" customFormat="1" x14ac:dyDescent="0.3"/>
    <row r="390" s="23" customFormat="1" x14ac:dyDescent="0.3"/>
    <row r="391" s="23" customFormat="1" x14ac:dyDescent="0.3"/>
    <row r="392" s="23" customFormat="1" x14ac:dyDescent="0.3"/>
    <row r="393" s="23" customFormat="1" x14ac:dyDescent="0.3"/>
    <row r="394" s="23" customFormat="1" x14ac:dyDescent="0.3"/>
    <row r="395" s="23" customFormat="1" x14ac:dyDescent="0.3"/>
    <row r="396" s="23" customFormat="1" x14ac:dyDescent="0.3"/>
    <row r="397" s="23" customFormat="1" x14ac:dyDescent="0.3"/>
    <row r="398" s="23" customFormat="1" x14ac:dyDescent="0.3"/>
    <row r="399" s="23" customFormat="1" x14ac:dyDescent="0.3"/>
    <row r="400" s="23" customFormat="1" x14ac:dyDescent="0.3"/>
    <row r="401" s="23" customFormat="1" x14ac:dyDescent="0.3"/>
    <row r="402" s="23" customFormat="1" x14ac:dyDescent="0.3"/>
    <row r="403" s="23" customFormat="1" x14ac:dyDescent="0.3"/>
    <row r="404" s="23" customFormat="1" x14ac:dyDescent="0.3"/>
    <row r="405" s="23" customFormat="1" x14ac:dyDescent="0.3"/>
    <row r="406" s="23" customFormat="1" x14ac:dyDescent="0.3"/>
    <row r="407" s="23" customFormat="1" x14ac:dyDescent="0.3"/>
    <row r="408" s="23" customFormat="1" x14ac:dyDescent="0.3"/>
    <row r="409" s="23" customFormat="1" x14ac:dyDescent="0.3"/>
    <row r="410" s="23" customFormat="1" x14ac:dyDescent="0.3"/>
    <row r="411" s="23" customFormat="1" x14ac:dyDescent="0.3"/>
    <row r="412" s="23" customFormat="1" x14ac:dyDescent="0.3"/>
    <row r="413" s="23" customFormat="1" x14ac:dyDescent="0.3"/>
    <row r="414" s="23" customFormat="1" x14ac:dyDescent="0.3"/>
    <row r="415" s="23" customFormat="1" x14ac:dyDescent="0.3"/>
    <row r="416" s="23" customFormat="1" x14ac:dyDescent="0.3"/>
    <row r="417" s="23" customFormat="1" x14ac:dyDescent="0.3"/>
    <row r="418" s="23" customFormat="1" x14ac:dyDescent="0.3"/>
    <row r="419" s="23" customFormat="1" x14ac:dyDescent="0.3"/>
    <row r="420" s="23" customFormat="1" x14ac:dyDescent="0.3"/>
    <row r="421" s="23" customFormat="1" x14ac:dyDescent="0.3"/>
    <row r="422" s="23" customFormat="1" x14ac:dyDescent="0.3"/>
    <row r="423" s="23" customFormat="1" x14ac:dyDescent="0.3"/>
    <row r="424" s="23" customFormat="1" x14ac:dyDescent="0.3"/>
    <row r="425" s="23" customFormat="1" x14ac:dyDescent="0.3"/>
    <row r="426" s="23" customFormat="1" x14ac:dyDescent="0.3"/>
    <row r="427" s="23" customFormat="1" x14ac:dyDescent="0.3"/>
    <row r="428" s="23" customFormat="1" x14ac:dyDescent="0.3"/>
    <row r="429" s="23" customFormat="1" x14ac:dyDescent="0.3"/>
    <row r="430" s="23" customFormat="1" x14ac:dyDescent="0.3"/>
    <row r="431" s="23" customFormat="1" x14ac:dyDescent="0.3"/>
    <row r="432" s="23" customFormat="1" x14ac:dyDescent="0.3"/>
    <row r="433" s="23" customFormat="1" x14ac:dyDescent="0.3"/>
    <row r="434" s="23" customFormat="1" x14ac:dyDescent="0.3"/>
    <row r="435" s="23" customFormat="1" x14ac:dyDescent="0.3"/>
    <row r="436" s="23" customFormat="1" x14ac:dyDescent="0.3"/>
    <row r="437" s="23" customFormat="1" x14ac:dyDescent="0.3"/>
    <row r="438" s="23" customFormat="1" x14ac:dyDescent="0.3"/>
    <row r="439" s="23" customFormat="1" x14ac:dyDescent="0.3"/>
    <row r="440" s="23" customFormat="1" x14ac:dyDescent="0.3"/>
    <row r="441" s="23" customFormat="1" x14ac:dyDescent="0.3"/>
    <row r="442" s="23" customFormat="1" x14ac:dyDescent="0.3"/>
    <row r="443" s="23" customFormat="1" x14ac:dyDescent="0.3"/>
    <row r="444" s="23" customFormat="1" x14ac:dyDescent="0.3"/>
    <row r="445" s="23" customFormat="1" x14ac:dyDescent="0.3"/>
    <row r="446" s="23" customFormat="1" x14ac:dyDescent="0.3"/>
    <row r="447" s="23" customFormat="1" x14ac:dyDescent="0.3"/>
    <row r="448" s="23" customFormat="1" x14ac:dyDescent="0.3"/>
    <row r="449" s="23" customFormat="1" x14ac:dyDescent="0.3"/>
    <row r="450" s="23" customFormat="1" x14ac:dyDescent="0.3"/>
    <row r="451" s="23" customFormat="1" x14ac:dyDescent="0.3"/>
    <row r="452" s="23" customFormat="1" x14ac:dyDescent="0.3"/>
    <row r="453" s="23" customFormat="1" x14ac:dyDescent="0.3"/>
    <row r="454" s="23" customFormat="1" x14ac:dyDescent="0.3"/>
    <row r="455" s="23" customFormat="1" x14ac:dyDescent="0.3"/>
    <row r="456" s="23" customFormat="1" x14ac:dyDescent="0.3"/>
    <row r="457" s="23" customFormat="1" x14ac:dyDescent="0.3"/>
    <row r="458" s="23" customFormat="1" x14ac:dyDescent="0.3"/>
    <row r="459" s="23" customFormat="1" x14ac:dyDescent="0.3"/>
    <row r="460" s="23" customFormat="1" x14ac:dyDescent="0.3"/>
    <row r="461" s="23" customFormat="1" x14ac:dyDescent="0.3"/>
    <row r="462" s="23" customFormat="1" x14ac:dyDescent="0.3"/>
    <row r="463" s="23" customFormat="1" x14ac:dyDescent="0.3"/>
    <row r="464" s="23" customFormat="1" x14ac:dyDescent="0.3"/>
    <row r="465" s="23" customFormat="1" x14ac:dyDescent="0.3"/>
    <row r="466" s="23" customFormat="1" x14ac:dyDescent="0.3"/>
    <row r="467" s="23" customFormat="1" x14ac:dyDescent="0.3"/>
    <row r="468" s="23" customFormat="1" x14ac:dyDescent="0.3"/>
    <row r="469" s="23" customFormat="1" x14ac:dyDescent="0.3"/>
    <row r="470" s="23" customFormat="1" x14ac:dyDescent="0.3"/>
    <row r="471" s="23" customFormat="1" x14ac:dyDescent="0.3"/>
    <row r="472" s="23" customFormat="1" x14ac:dyDescent="0.3"/>
    <row r="473" s="23" customFormat="1" x14ac:dyDescent="0.3"/>
    <row r="474" s="23" customFormat="1" x14ac:dyDescent="0.3"/>
    <row r="475" s="23" customFormat="1" x14ac:dyDescent="0.3"/>
    <row r="476" s="23" customFormat="1" x14ac:dyDescent="0.3"/>
    <row r="477" s="23" customFormat="1" x14ac:dyDescent="0.3"/>
    <row r="478" s="23" customFormat="1" x14ac:dyDescent="0.3"/>
    <row r="479" s="23" customFormat="1" x14ac:dyDescent="0.3"/>
    <row r="480" s="23" customFormat="1" x14ac:dyDescent="0.3"/>
    <row r="481" s="23" customFormat="1" x14ac:dyDescent="0.3"/>
    <row r="482" s="23" customFormat="1" x14ac:dyDescent="0.3"/>
    <row r="483" s="23" customFormat="1" x14ac:dyDescent="0.3"/>
    <row r="484" s="23" customFormat="1" x14ac:dyDescent="0.3"/>
    <row r="485" s="23" customFormat="1" x14ac:dyDescent="0.3"/>
    <row r="486" s="23" customFormat="1" x14ac:dyDescent="0.3"/>
    <row r="487" s="23" customFormat="1" x14ac:dyDescent="0.3"/>
    <row r="488" s="23" customFormat="1" x14ac:dyDescent="0.3"/>
    <row r="489" s="23" customFormat="1" x14ac:dyDescent="0.3"/>
    <row r="490" s="23" customFormat="1" x14ac:dyDescent="0.3"/>
    <row r="491" s="23" customFormat="1" x14ac:dyDescent="0.3"/>
    <row r="492" s="23" customFormat="1" x14ac:dyDescent="0.3"/>
    <row r="493" s="23" customFormat="1" x14ac:dyDescent="0.3"/>
    <row r="494" s="23" customFormat="1" x14ac:dyDescent="0.3"/>
    <row r="495" s="23" customFormat="1" x14ac:dyDescent="0.3"/>
    <row r="496" s="23" customFormat="1" x14ac:dyDescent="0.3"/>
    <row r="497" s="23" customFormat="1" x14ac:dyDescent="0.3"/>
    <row r="498" s="23" customFormat="1" x14ac:dyDescent="0.3"/>
    <row r="499" s="23" customFormat="1" x14ac:dyDescent="0.3"/>
    <row r="500" s="23" customFormat="1" x14ac:dyDescent="0.3"/>
    <row r="501" s="23" customFormat="1" x14ac:dyDescent="0.3"/>
    <row r="502" s="23" customFormat="1" x14ac:dyDescent="0.3"/>
    <row r="503" s="23" customFormat="1" x14ac:dyDescent="0.3"/>
    <row r="504" s="23" customFormat="1" x14ac:dyDescent="0.3"/>
    <row r="505" s="23" customFormat="1" x14ac:dyDescent="0.3"/>
    <row r="506" s="23" customFormat="1" x14ac:dyDescent="0.3"/>
    <row r="507" s="23" customFormat="1" x14ac:dyDescent="0.3"/>
    <row r="508" s="23" customFormat="1" x14ac:dyDescent="0.3"/>
    <row r="509" s="23" customFormat="1" x14ac:dyDescent="0.3"/>
    <row r="510" s="23" customFormat="1" x14ac:dyDescent="0.3"/>
    <row r="511" s="23" customFormat="1" x14ac:dyDescent="0.3"/>
    <row r="512" s="23" customFormat="1" x14ac:dyDescent="0.3"/>
    <row r="513" s="23" customFormat="1" x14ac:dyDescent="0.3"/>
    <row r="514" s="23" customFormat="1" x14ac:dyDescent="0.3"/>
    <row r="515" s="23" customFormat="1" x14ac:dyDescent="0.3"/>
    <row r="516" s="23" customFormat="1" x14ac:dyDescent="0.3"/>
    <row r="517" s="23" customFormat="1" x14ac:dyDescent="0.3"/>
    <row r="518" s="23" customFormat="1" x14ac:dyDescent="0.3"/>
    <row r="519" s="23" customFormat="1" x14ac:dyDescent="0.3"/>
    <row r="520" s="23" customFormat="1" x14ac:dyDescent="0.3"/>
    <row r="521" s="23" customFormat="1" x14ac:dyDescent="0.3"/>
    <row r="522" s="23" customFormat="1" x14ac:dyDescent="0.3"/>
    <row r="523" s="23" customFormat="1" x14ac:dyDescent="0.3"/>
    <row r="524" s="23" customFormat="1" x14ac:dyDescent="0.3"/>
    <row r="525" s="23" customFormat="1" x14ac:dyDescent="0.3"/>
    <row r="526" s="23" customFormat="1" x14ac:dyDescent="0.3"/>
    <row r="527" s="23" customFormat="1" x14ac:dyDescent="0.3"/>
    <row r="528" s="23" customFormat="1" x14ac:dyDescent="0.3"/>
    <row r="529" s="23" customFormat="1" x14ac:dyDescent="0.3"/>
    <row r="530" s="23" customFormat="1" x14ac:dyDescent="0.3"/>
    <row r="531" s="23" customFormat="1" x14ac:dyDescent="0.3"/>
    <row r="532" s="23" customFormat="1" x14ac:dyDescent="0.3"/>
    <row r="533" s="23" customFormat="1" x14ac:dyDescent="0.3"/>
    <row r="534" s="23" customFormat="1" x14ac:dyDescent="0.3"/>
    <row r="535" s="23" customFormat="1" x14ac:dyDescent="0.3"/>
    <row r="536" s="23" customFormat="1" x14ac:dyDescent="0.3"/>
    <row r="537" s="23" customFormat="1" x14ac:dyDescent="0.3"/>
    <row r="538" s="23" customFormat="1" x14ac:dyDescent="0.3"/>
    <row r="539" s="23" customFormat="1" x14ac:dyDescent="0.3"/>
    <row r="540" s="23" customFormat="1" x14ac:dyDescent="0.3"/>
    <row r="541" s="23" customFormat="1" x14ac:dyDescent="0.3"/>
    <row r="542" s="23" customFormat="1" x14ac:dyDescent="0.3"/>
    <row r="543" s="23" customFormat="1" x14ac:dyDescent="0.3"/>
    <row r="544" s="23" customFormat="1" x14ac:dyDescent="0.3"/>
    <row r="545" s="23" customFormat="1" x14ac:dyDescent="0.3"/>
    <row r="546" s="23" customFormat="1" x14ac:dyDescent="0.3"/>
    <row r="547" s="23" customFormat="1" x14ac:dyDescent="0.3"/>
    <row r="548" s="23" customFormat="1" x14ac:dyDescent="0.3"/>
    <row r="549" s="23" customFormat="1" x14ac:dyDescent="0.3"/>
    <row r="550" s="23" customFormat="1" x14ac:dyDescent="0.3"/>
    <row r="551" s="23" customFormat="1" x14ac:dyDescent="0.3"/>
    <row r="552" s="23" customFormat="1" x14ac:dyDescent="0.3"/>
    <row r="553" s="23" customFormat="1" x14ac:dyDescent="0.3"/>
    <row r="554" s="23" customFormat="1" x14ac:dyDescent="0.3"/>
    <row r="555" s="23" customFormat="1" x14ac:dyDescent="0.3"/>
    <row r="556" s="23" customFormat="1" x14ac:dyDescent="0.3"/>
    <row r="557" s="23" customFormat="1" x14ac:dyDescent="0.3"/>
    <row r="558" s="23" customFormat="1" x14ac:dyDescent="0.3"/>
    <row r="559" s="23" customFormat="1" x14ac:dyDescent="0.3"/>
    <row r="560" s="23" customFormat="1" x14ac:dyDescent="0.3"/>
    <row r="561" s="23" customFormat="1" x14ac:dyDescent="0.3"/>
    <row r="562" s="23" customFormat="1" x14ac:dyDescent="0.3"/>
    <row r="563" s="23" customFormat="1" x14ac:dyDescent="0.3"/>
    <row r="564" s="23" customFormat="1" x14ac:dyDescent="0.3"/>
    <row r="565" s="23" customFormat="1" x14ac:dyDescent="0.3"/>
    <row r="566" s="23" customFormat="1" x14ac:dyDescent="0.3"/>
    <row r="567" s="23" customFormat="1" x14ac:dyDescent="0.3"/>
    <row r="568" s="23" customFormat="1" x14ac:dyDescent="0.3"/>
    <row r="569" s="23" customFormat="1" x14ac:dyDescent="0.3"/>
    <row r="570" s="23" customFormat="1" x14ac:dyDescent="0.3"/>
    <row r="571" s="23" customFormat="1" x14ac:dyDescent="0.3"/>
    <row r="572" s="23" customFormat="1" x14ac:dyDescent="0.3"/>
    <row r="573" s="23" customFormat="1" x14ac:dyDescent="0.3"/>
    <row r="574" s="23" customFormat="1" x14ac:dyDescent="0.3"/>
    <row r="575" s="23" customFormat="1" x14ac:dyDescent="0.3"/>
    <row r="576" s="23" customFormat="1" x14ac:dyDescent="0.3"/>
    <row r="577" s="23" customFormat="1" x14ac:dyDescent="0.3"/>
    <row r="578" s="23" customFormat="1" x14ac:dyDescent="0.3"/>
    <row r="579" s="23" customFormat="1" x14ac:dyDescent="0.3"/>
    <row r="580" s="23" customFormat="1" x14ac:dyDescent="0.3"/>
    <row r="581" s="23" customFormat="1" x14ac:dyDescent="0.3"/>
    <row r="582" s="23" customFormat="1" x14ac:dyDescent="0.3"/>
    <row r="583" s="23" customFormat="1" x14ac:dyDescent="0.3"/>
    <row r="584" s="23" customFormat="1" x14ac:dyDescent="0.3"/>
    <row r="585" s="23" customFormat="1" x14ac:dyDescent="0.3"/>
    <row r="586" s="23" customFormat="1" x14ac:dyDescent="0.3"/>
    <row r="587" s="23" customFormat="1" x14ac:dyDescent="0.3"/>
    <row r="588" s="23" customFormat="1" x14ac:dyDescent="0.3"/>
    <row r="589" s="23" customFormat="1" x14ac:dyDescent="0.3"/>
    <row r="590" s="23" customFormat="1" x14ac:dyDescent="0.3"/>
    <row r="591" s="23" customFormat="1" x14ac:dyDescent="0.3"/>
    <row r="592" s="23" customFormat="1" x14ac:dyDescent="0.3"/>
    <row r="593" s="23" customFormat="1" x14ac:dyDescent="0.3"/>
    <row r="594" s="23" customFormat="1" x14ac:dyDescent="0.3"/>
    <row r="595" s="23" customFormat="1" x14ac:dyDescent="0.3"/>
    <row r="596" s="23" customFormat="1" x14ac:dyDescent="0.3"/>
    <row r="597" s="23" customFormat="1" x14ac:dyDescent="0.3"/>
    <row r="598" s="23" customFormat="1" x14ac:dyDescent="0.3"/>
    <row r="599" s="23" customFormat="1" x14ac:dyDescent="0.3"/>
    <row r="600" s="23" customFormat="1" x14ac:dyDescent="0.3"/>
    <row r="601" s="23" customFormat="1" x14ac:dyDescent="0.3"/>
    <row r="602" s="23" customFormat="1" x14ac:dyDescent="0.3"/>
    <row r="603" s="23" customFormat="1" x14ac:dyDescent="0.3"/>
    <row r="604" s="23" customFormat="1" x14ac:dyDescent="0.3"/>
    <row r="605" s="23" customFormat="1" x14ac:dyDescent="0.3"/>
    <row r="606" s="23" customFormat="1" x14ac:dyDescent="0.3"/>
    <row r="607" s="23" customFormat="1" x14ac:dyDescent="0.3"/>
    <row r="608" s="23" customFormat="1" x14ac:dyDescent="0.3"/>
    <row r="609" s="23" customFormat="1" x14ac:dyDescent="0.3"/>
    <row r="610" s="23" customFormat="1" x14ac:dyDescent="0.3"/>
    <row r="611" s="23" customFormat="1" x14ac:dyDescent="0.3"/>
    <row r="612" s="23" customFormat="1" x14ac:dyDescent="0.3"/>
    <row r="613" s="23" customFormat="1" x14ac:dyDescent="0.3"/>
    <row r="614" s="23" customFormat="1" x14ac:dyDescent="0.3"/>
    <row r="615" s="23" customFormat="1" x14ac:dyDescent="0.3"/>
    <row r="616" s="23" customFormat="1" x14ac:dyDescent="0.3"/>
    <row r="617" s="23" customFormat="1" x14ac:dyDescent="0.3"/>
    <row r="618" s="23" customFormat="1" x14ac:dyDescent="0.3"/>
    <row r="619" s="23" customFormat="1" x14ac:dyDescent="0.3"/>
    <row r="620" s="23" customFormat="1" x14ac:dyDescent="0.3"/>
    <row r="621" s="23" customFormat="1" x14ac:dyDescent="0.3"/>
    <row r="622" s="23" customFormat="1" x14ac:dyDescent="0.3"/>
    <row r="623" s="23" customFormat="1" x14ac:dyDescent="0.3"/>
    <row r="624" s="23" customFormat="1" x14ac:dyDescent="0.3"/>
    <row r="625" s="23" customFormat="1" x14ac:dyDescent="0.3"/>
    <row r="626" s="23" customFormat="1" x14ac:dyDescent="0.3"/>
    <row r="627" s="23" customFormat="1" x14ac:dyDescent="0.3"/>
    <row r="628" s="23" customFormat="1" x14ac:dyDescent="0.3"/>
    <row r="629" s="23" customFormat="1" x14ac:dyDescent="0.3"/>
    <row r="630" s="23" customFormat="1" x14ac:dyDescent="0.3"/>
    <row r="631" s="23" customFormat="1" x14ac:dyDescent="0.3"/>
    <row r="632" s="23" customFormat="1" x14ac:dyDescent="0.3"/>
    <row r="633" s="23" customFormat="1" x14ac:dyDescent="0.3"/>
    <row r="634" s="23" customFormat="1" x14ac:dyDescent="0.3"/>
    <row r="635" s="23" customFormat="1" x14ac:dyDescent="0.3"/>
    <row r="636" s="23" customFormat="1" x14ac:dyDescent="0.3"/>
    <row r="637" s="23" customFormat="1" x14ac:dyDescent="0.3"/>
    <row r="638" s="23" customFormat="1" x14ac:dyDescent="0.3"/>
    <row r="639" s="23" customFormat="1" x14ac:dyDescent="0.3"/>
    <row r="640" s="23" customFormat="1" x14ac:dyDescent="0.3"/>
    <row r="641" s="23" customFormat="1" x14ac:dyDescent="0.3"/>
    <row r="642" s="23" customFormat="1" x14ac:dyDescent="0.3"/>
    <row r="643" s="23" customFormat="1" x14ac:dyDescent="0.3"/>
    <row r="644" s="23" customFormat="1" x14ac:dyDescent="0.3"/>
    <row r="645" s="23" customFormat="1" x14ac:dyDescent="0.3"/>
    <row r="646" s="23" customFormat="1" x14ac:dyDescent="0.3"/>
    <row r="647" s="23" customFormat="1" x14ac:dyDescent="0.3"/>
    <row r="648" s="23" customFormat="1" x14ac:dyDescent="0.3"/>
    <row r="649" s="23" customFormat="1" x14ac:dyDescent="0.3"/>
    <row r="650" s="23" customFormat="1" x14ac:dyDescent="0.3"/>
    <row r="651" s="23" customFormat="1" x14ac:dyDescent="0.3"/>
    <row r="652" s="23" customFormat="1" x14ac:dyDescent="0.3"/>
    <row r="653" s="23" customFormat="1" x14ac:dyDescent="0.3"/>
    <row r="654" s="23" customFormat="1" x14ac:dyDescent="0.3"/>
    <row r="655" s="23" customFormat="1" x14ac:dyDescent="0.3"/>
    <row r="656" s="23" customFormat="1" x14ac:dyDescent="0.3"/>
    <row r="657" s="23" customFormat="1" x14ac:dyDescent="0.3"/>
    <row r="658" s="23" customFormat="1" x14ac:dyDescent="0.3"/>
    <row r="659" s="23" customFormat="1" x14ac:dyDescent="0.3"/>
    <row r="660" s="23" customFormat="1" x14ac:dyDescent="0.3"/>
    <row r="661" s="23" customFormat="1" x14ac:dyDescent="0.3"/>
    <row r="662" s="23" customFormat="1" x14ac:dyDescent="0.3"/>
    <row r="663" s="23" customFormat="1" x14ac:dyDescent="0.3"/>
    <row r="664" s="23" customFormat="1" x14ac:dyDescent="0.3"/>
    <row r="665" s="23" customFormat="1" x14ac:dyDescent="0.3"/>
    <row r="666" s="23" customFormat="1" x14ac:dyDescent="0.3"/>
    <row r="667" s="23" customFormat="1" x14ac:dyDescent="0.3"/>
    <row r="668" s="23" customFormat="1" x14ac:dyDescent="0.3"/>
    <row r="669" s="23" customFormat="1" x14ac:dyDescent="0.3"/>
    <row r="670" s="23" customFormat="1" x14ac:dyDescent="0.3"/>
    <row r="671" s="23" customFormat="1" x14ac:dyDescent="0.3"/>
    <row r="672" s="23" customFormat="1" x14ac:dyDescent="0.3"/>
    <row r="673" s="23" customFormat="1" x14ac:dyDescent="0.3"/>
    <row r="674" s="23" customFormat="1" x14ac:dyDescent="0.3"/>
    <row r="675" s="23" customFormat="1" x14ac:dyDescent="0.3"/>
    <row r="676" s="23" customFormat="1" x14ac:dyDescent="0.3"/>
    <row r="677" s="23" customFormat="1" x14ac:dyDescent="0.3"/>
    <row r="678" s="23" customFormat="1" x14ac:dyDescent="0.3"/>
    <row r="679" s="23" customFormat="1" x14ac:dyDescent="0.3"/>
    <row r="680" s="23" customFormat="1" x14ac:dyDescent="0.3"/>
    <row r="681" s="23" customFormat="1" x14ac:dyDescent="0.3"/>
    <row r="682" s="23" customFormat="1" x14ac:dyDescent="0.3"/>
    <row r="683" s="23" customFormat="1" x14ac:dyDescent="0.3"/>
    <row r="684" s="23" customFormat="1" x14ac:dyDescent="0.3"/>
    <row r="685" s="23" customFormat="1" x14ac:dyDescent="0.3"/>
    <row r="686" s="23" customFormat="1" x14ac:dyDescent="0.3"/>
    <row r="687" s="23" customFormat="1" x14ac:dyDescent="0.3"/>
    <row r="688" s="23" customFormat="1" x14ac:dyDescent="0.3"/>
    <row r="689" s="23" customFormat="1" x14ac:dyDescent="0.3"/>
    <row r="690" s="23" customFormat="1" x14ac:dyDescent="0.3"/>
    <row r="691" s="23" customFormat="1" x14ac:dyDescent="0.3"/>
    <row r="692" s="23" customFormat="1" x14ac:dyDescent="0.3"/>
    <row r="693" s="23" customFormat="1" x14ac:dyDescent="0.3"/>
    <row r="694" s="23" customFormat="1" x14ac:dyDescent="0.3"/>
    <row r="695" s="23" customFormat="1" x14ac:dyDescent="0.3"/>
    <row r="696" s="23" customFormat="1" x14ac:dyDescent="0.3"/>
    <row r="697" s="23" customFormat="1" x14ac:dyDescent="0.3"/>
    <row r="698" s="23" customFormat="1" x14ac:dyDescent="0.3"/>
    <row r="699" s="23" customFormat="1" x14ac:dyDescent="0.3"/>
    <row r="700" s="23" customFormat="1" x14ac:dyDescent="0.3"/>
    <row r="701" s="23" customFormat="1" x14ac:dyDescent="0.3"/>
    <row r="702" s="23" customFormat="1" x14ac:dyDescent="0.3"/>
    <row r="703" s="23" customFormat="1" x14ac:dyDescent="0.3"/>
    <row r="704" s="23" customFormat="1" x14ac:dyDescent="0.3"/>
    <row r="705" s="23" customFormat="1" x14ac:dyDescent="0.3"/>
    <row r="706" s="23" customFormat="1" x14ac:dyDescent="0.3"/>
    <row r="707" s="23" customFormat="1" x14ac:dyDescent="0.3"/>
    <row r="708" s="23" customFormat="1" x14ac:dyDescent="0.3"/>
    <row r="709" s="23" customFormat="1" x14ac:dyDescent="0.3"/>
    <row r="710" s="23" customFormat="1" x14ac:dyDescent="0.3"/>
    <row r="711" s="23" customFormat="1" x14ac:dyDescent="0.3"/>
    <row r="712" s="23" customFormat="1" x14ac:dyDescent="0.3"/>
    <row r="713" s="23" customFormat="1" x14ac:dyDescent="0.3"/>
    <row r="714" s="23" customFormat="1" x14ac:dyDescent="0.3"/>
    <row r="715" s="23" customFormat="1" x14ac:dyDescent="0.3"/>
    <row r="716" s="23" customFormat="1" x14ac:dyDescent="0.3"/>
    <row r="717" s="23" customFormat="1" x14ac:dyDescent="0.3"/>
    <row r="718" s="23" customFormat="1" x14ac:dyDescent="0.3"/>
    <row r="719" s="23" customFormat="1" x14ac:dyDescent="0.3"/>
    <row r="720" s="23" customFormat="1" x14ac:dyDescent="0.3"/>
    <row r="721" s="23" customFormat="1" x14ac:dyDescent="0.3"/>
    <row r="722" s="23" customFormat="1" x14ac:dyDescent="0.3"/>
    <row r="723" s="23" customFormat="1" x14ac:dyDescent="0.3"/>
    <row r="724" s="23" customFormat="1" x14ac:dyDescent="0.3"/>
    <row r="725" s="23" customFormat="1" x14ac:dyDescent="0.3"/>
    <row r="726" s="23" customFormat="1" x14ac:dyDescent="0.3"/>
    <row r="727" s="23" customFormat="1" x14ac:dyDescent="0.3"/>
    <row r="728" s="23" customFormat="1" x14ac:dyDescent="0.3"/>
    <row r="729" s="23" customFormat="1" x14ac:dyDescent="0.3"/>
    <row r="730" s="23" customFormat="1" x14ac:dyDescent="0.3"/>
    <row r="731" s="23" customFormat="1" x14ac:dyDescent="0.3"/>
    <row r="732" s="23" customFormat="1" x14ac:dyDescent="0.3"/>
    <row r="733" s="23" customFormat="1" x14ac:dyDescent="0.3"/>
    <row r="734" s="23" customFormat="1" x14ac:dyDescent="0.3"/>
    <row r="735" s="23" customFormat="1" x14ac:dyDescent="0.3"/>
    <row r="736" s="23" customFormat="1" x14ac:dyDescent="0.3"/>
    <row r="737" s="23" customFormat="1" x14ac:dyDescent="0.3"/>
    <row r="738" s="23" customFormat="1" x14ac:dyDescent="0.3"/>
    <row r="739" s="23" customFormat="1" x14ac:dyDescent="0.3"/>
    <row r="740" s="23" customFormat="1" x14ac:dyDescent="0.3"/>
    <row r="741" s="23" customFormat="1" x14ac:dyDescent="0.3"/>
    <row r="742" s="23" customFormat="1" x14ac:dyDescent="0.3"/>
    <row r="743" s="23" customFormat="1" x14ac:dyDescent="0.3"/>
    <row r="744" s="23" customFormat="1" x14ac:dyDescent="0.3"/>
    <row r="745" s="23" customFormat="1" x14ac:dyDescent="0.3"/>
    <row r="746" s="23" customFormat="1" x14ac:dyDescent="0.3"/>
    <row r="747" s="23" customFormat="1" x14ac:dyDescent="0.3"/>
    <row r="748" s="23" customFormat="1" x14ac:dyDescent="0.3"/>
    <row r="749" s="23" customFormat="1" x14ac:dyDescent="0.3"/>
    <row r="750" s="23" customFormat="1" x14ac:dyDescent="0.3"/>
    <row r="751" s="23" customFormat="1" x14ac:dyDescent="0.3"/>
    <row r="752" s="23" customFormat="1" x14ac:dyDescent="0.3"/>
    <row r="753" s="23" customFormat="1" x14ac:dyDescent="0.3"/>
    <row r="754" s="23" customFormat="1" x14ac:dyDescent="0.3"/>
    <row r="755" s="23" customFormat="1" x14ac:dyDescent="0.3"/>
    <row r="756" s="23" customFormat="1" x14ac:dyDescent="0.3"/>
    <row r="757" s="23" customFormat="1" x14ac:dyDescent="0.3"/>
    <row r="758" s="23" customFormat="1" x14ac:dyDescent="0.3"/>
    <row r="759" s="23" customFormat="1" x14ac:dyDescent="0.3"/>
    <row r="760" s="23" customFormat="1" x14ac:dyDescent="0.3"/>
    <row r="761" s="23" customFormat="1" x14ac:dyDescent="0.3"/>
    <row r="762" s="23" customFormat="1" x14ac:dyDescent="0.3"/>
    <row r="763" s="23" customFormat="1" x14ac:dyDescent="0.3"/>
    <row r="764" s="23" customFormat="1" x14ac:dyDescent="0.3"/>
    <row r="765" s="23" customFormat="1" x14ac:dyDescent="0.3"/>
    <row r="766" s="23" customFormat="1" x14ac:dyDescent="0.3"/>
    <row r="767" s="23" customFormat="1" x14ac:dyDescent="0.3"/>
    <row r="768" s="23" customFormat="1" x14ac:dyDescent="0.3"/>
    <row r="769" s="23" customFormat="1" x14ac:dyDescent="0.3"/>
    <row r="770" s="23" customFormat="1" x14ac:dyDescent="0.3"/>
    <row r="771" s="23" customFormat="1" x14ac:dyDescent="0.3"/>
    <row r="772" s="23" customFormat="1" x14ac:dyDescent="0.3"/>
    <row r="773" s="23" customFormat="1" x14ac:dyDescent="0.3"/>
    <row r="774" s="23" customFormat="1" x14ac:dyDescent="0.3"/>
    <row r="775" s="23" customFormat="1" x14ac:dyDescent="0.3"/>
    <row r="776" s="23" customFormat="1" x14ac:dyDescent="0.3"/>
    <row r="777" s="23" customFormat="1" x14ac:dyDescent="0.3"/>
    <row r="778" s="23" customFormat="1" x14ac:dyDescent="0.3"/>
    <row r="779" s="23" customFormat="1" x14ac:dyDescent="0.3"/>
    <row r="780" s="23" customFormat="1" x14ac:dyDescent="0.3"/>
    <row r="781" s="23" customFormat="1" x14ac:dyDescent="0.3"/>
    <row r="782" s="23" customFormat="1" x14ac:dyDescent="0.3"/>
    <row r="783" s="23" customFormat="1" x14ac:dyDescent="0.3"/>
    <row r="784" s="23" customFormat="1" x14ac:dyDescent="0.3"/>
    <row r="785" spans="27:27" s="23" customFormat="1" x14ac:dyDescent="0.3"/>
    <row r="786" spans="27:27" s="23" customFormat="1" x14ac:dyDescent="0.3"/>
    <row r="787" spans="27:27" s="23" customFormat="1" x14ac:dyDescent="0.3"/>
    <row r="788" spans="27:27" s="23" customFormat="1" x14ac:dyDescent="0.3"/>
    <row r="789" spans="27:27" s="23" customFormat="1" x14ac:dyDescent="0.3"/>
    <row r="790" spans="27:27" s="23" customFormat="1" x14ac:dyDescent="0.3"/>
    <row r="791" spans="27:27" s="23" customFormat="1" x14ac:dyDescent="0.3"/>
    <row r="792" spans="27:27" s="23" customFormat="1" x14ac:dyDescent="0.3"/>
    <row r="793" spans="27:27" s="23" customFormat="1" x14ac:dyDescent="0.3"/>
    <row r="794" spans="27:27" s="23" customFormat="1" x14ac:dyDescent="0.3"/>
    <row r="795" spans="27:27" s="23" customFormat="1" x14ac:dyDescent="0.3"/>
    <row r="796" spans="27:27" s="23" customFormat="1" x14ac:dyDescent="0.3"/>
    <row r="797" spans="27:27" s="23" customFormat="1" x14ac:dyDescent="0.3"/>
    <row r="798" spans="27:27" s="23" customFormat="1" x14ac:dyDescent="0.3">
      <c r="AA798" s="23">
        <v>0</v>
      </c>
    </row>
    <row r="7999" spans="702:702" x14ac:dyDescent="0.3">
      <c r="ZZ7999" s="1">
        <v>0</v>
      </c>
    </row>
  </sheetData>
  <mergeCells count="5">
    <mergeCell ref="G20:R21"/>
    <mergeCell ref="N4:S4"/>
    <mergeCell ref="N6:S6"/>
    <mergeCell ref="N5:S5"/>
    <mergeCell ref="O8:Q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txtsenha">
          <controlPr defaultSize="0" autoLine="0" r:id="rId5">
            <anchor moveWithCells="1">
              <from>
                <xdr:col>8</xdr:col>
                <xdr:colOff>525780</xdr:colOff>
                <xdr:row>11</xdr:row>
                <xdr:rowOff>144780</xdr:rowOff>
              </from>
              <to>
                <xdr:col>14</xdr:col>
                <xdr:colOff>571500</xdr:colOff>
                <xdr:row>13</xdr:row>
                <xdr:rowOff>0</xdr:rowOff>
              </to>
            </anchor>
          </controlPr>
        </control>
      </mc:Choice>
      <mc:Fallback>
        <control shapeId="1027" r:id="rId4" name="txtsenha"/>
      </mc:Fallback>
    </mc:AlternateContent>
    <mc:AlternateContent xmlns:mc="http://schemas.openxmlformats.org/markup-compatibility/2006">
      <mc:Choice Requires="x14">
        <control shapeId="1026" r:id="rId6" name="txtusuario">
          <controlPr defaultSize="0" autoLine="0" r:id="rId5">
            <anchor moveWithCells="1">
              <from>
                <xdr:col>8</xdr:col>
                <xdr:colOff>518160</xdr:colOff>
                <xdr:row>9</xdr:row>
                <xdr:rowOff>0</xdr:rowOff>
              </from>
              <to>
                <xdr:col>14</xdr:col>
                <xdr:colOff>563880</xdr:colOff>
                <xdr:row>10</xdr:row>
                <xdr:rowOff>38100</xdr:rowOff>
              </to>
            </anchor>
          </controlPr>
        </control>
      </mc:Choice>
      <mc:Fallback>
        <control shapeId="1026" r:id="rId6" name="txtusuario"/>
      </mc:Fallback>
    </mc:AlternateContent>
    <mc:AlternateContent xmlns:mc="http://schemas.openxmlformats.org/markup-compatibility/2006">
      <mc:Choice Requires="x14">
        <control shapeId="1030" r:id="rId7" name="txt_nome1">
          <controlPr defaultSize="0" autoLine="0" r:id="rId8">
            <anchor moveWithCells="1">
              <from>
                <xdr:col>13</xdr:col>
                <xdr:colOff>594360</xdr:colOff>
                <xdr:row>6</xdr:row>
                <xdr:rowOff>106680</xdr:rowOff>
              </from>
              <to>
                <xdr:col>16</xdr:col>
                <xdr:colOff>342900</xdr:colOff>
                <xdr:row>8</xdr:row>
                <xdr:rowOff>30480</xdr:rowOff>
              </to>
            </anchor>
          </controlPr>
        </control>
      </mc:Choice>
      <mc:Fallback>
        <control shapeId="1030" r:id="rId7" name="txt_nome1"/>
      </mc:Fallback>
    </mc:AlternateContent>
    <mc:AlternateContent xmlns:mc="http://schemas.openxmlformats.org/markup-compatibility/2006">
      <mc:Choice Requires="x14">
        <control shapeId="1032" r:id="rId9" name="txt_ra1">
          <controlPr defaultSize="0" autoLine="0" r:id="rId10">
            <anchor moveWithCells="1">
              <from>
                <xdr:col>18</xdr:col>
                <xdr:colOff>0</xdr:colOff>
                <xdr:row>6</xdr:row>
                <xdr:rowOff>76200</xdr:rowOff>
              </from>
              <to>
                <xdr:col>19</xdr:col>
                <xdr:colOff>236220</xdr:colOff>
                <xdr:row>8</xdr:row>
                <xdr:rowOff>15240</xdr:rowOff>
              </to>
            </anchor>
          </controlPr>
        </control>
      </mc:Choice>
      <mc:Fallback>
        <control shapeId="1032" r:id="rId9" name="txt_ra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rgb="FFFFFF00"/>
  </sheetPr>
  <dimension ref="B1:U24"/>
  <sheetViews>
    <sheetView showGridLines="0" topLeftCell="D2" workbookViewId="0">
      <selection activeCell="U11" sqref="U11"/>
    </sheetView>
  </sheetViews>
  <sheetFormatPr defaultRowHeight="14.4" x14ac:dyDescent="0.3"/>
  <cols>
    <col min="1" max="1" width="2" customWidth="1"/>
    <col min="3" max="3" width="4.44140625" customWidth="1"/>
    <col min="7" max="7" width="16.109375" customWidth="1"/>
    <col min="8" max="8" width="7.88671875" customWidth="1"/>
    <col min="9" max="9" width="16.44140625" customWidth="1"/>
    <col min="10" max="10" width="9.6640625" customWidth="1"/>
    <col min="11" max="11" width="14.5546875" customWidth="1"/>
    <col min="12" max="12" width="14.21875" customWidth="1"/>
    <col min="13" max="13" width="2.88671875" customWidth="1"/>
    <col min="14" max="14" width="6" customWidth="1"/>
    <col min="15" max="15" width="7.109375" customWidth="1"/>
    <col min="16" max="16" width="3.88671875" customWidth="1"/>
    <col min="17" max="17" width="15.44140625" customWidth="1"/>
    <col min="18" max="18" width="2.33203125" customWidth="1"/>
  </cols>
  <sheetData>
    <row r="1" spans="2:21" ht="15" thickBot="1" x14ac:dyDescent="0.35">
      <c r="B1" s="9"/>
      <c r="C1" s="9"/>
      <c r="D1" s="9"/>
      <c r="E1" s="9"/>
      <c r="F1" s="9"/>
      <c r="G1" s="9"/>
      <c r="H1" s="9"/>
      <c r="I1" s="9"/>
      <c r="J1" s="81">
        <v>1</v>
      </c>
      <c r="K1" s="147">
        <v>1</v>
      </c>
      <c r="L1" s="9"/>
      <c r="M1" s="9"/>
      <c r="N1" s="9"/>
      <c r="O1" s="9"/>
      <c r="P1" s="9"/>
      <c r="Q1" s="9"/>
      <c r="R1" s="9"/>
      <c r="S1" s="9"/>
      <c r="T1" s="9"/>
      <c r="U1" s="9"/>
    </row>
    <row r="2" spans="2:21" ht="22.2" thickBot="1" x14ac:dyDescent="0.5">
      <c r="B2" s="9"/>
      <c r="C2" s="9"/>
      <c r="D2" s="9"/>
      <c r="E2" s="9"/>
      <c r="F2" s="9"/>
      <c r="G2" s="9"/>
      <c r="H2" s="9"/>
      <c r="I2" s="9"/>
      <c r="J2" s="9"/>
      <c r="K2" s="9"/>
      <c r="L2" s="204" t="s">
        <v>3595</v>
      </c>
      <c r="M2" s="205"/>
      <c r="N2" s="200">
        <v>1</v>
      </c>
      <c r="O2" s="201"/>
      <c r="P2" s="201"/>
      <c r="Q2" s="202"/>
      <c r="R2" s="9"/>
      <c r="S2" s="9"/>
      <c r="T2" s="9"/>
      <c r="U2" s="9"/>
    </row>
    <row r="3" spans="2:21" ht="15" thickBot="1" x14ac:dyDescent="0.35"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</row>
    <row r="4" spans="2:21" ht="17.399999999999999" thickBot="1" x14ac:dyDescent="0.45">
      <c r="B4" s="9"/>
      <c r="C4" s="9"/>
      <c r="D4" s="9"/>
      <c r="E4" s="9"/>
      <c r="F4" s="9"/>
      <c r="G4" s="9"/>
      <c r="H4" s="9"/>
      <c r="I4" s="9"/>
      <c r="J4" s="9"/>
      <c r="K4" s="9"/>
      <c r="L4" s="167" t="s">
        <v>1</v>
      </c>
      <c r="M4" s="168"/>
      <c r="N4" s="168"/>
      <c r="O4" s="168"/>
      <c r="P4" s="168"/>
      <c r="Q4" s="169"/>
      <c r="R4" s="69"/>
      <c r="S4" s="9"/>
      <c r="T4" s="9"/>
      <c r="U4" s="9"/>
    </row>
    <row r="5" spans="2:21" ht="15" thickBot="1" x14ac:dyDescent="0.35">
      <c r="B5" s="9"/>
      <c r="C5" s="9"/>
      <c r="D5" s="9"/>
      <c r="E5" s="9"/>
      <c r="F5" s="9"/>
      <c r="G5" s="9"/>
      <c r="H5" s="9"/>
      <c r="I5" s="9"/>
      <c r="J5" s="9"/>
      <c r="K5" s="9"/>
      <c r="L5" s="164" t="str">
        <f>IF(N2&lt;&gt;"",VLOOKUP(N2,'CONTAS USUÁRIOS'!$B$12:$E$23,2,FALSE),"")</f>
        <v>jk</v>
      </c>
      <c r="M5" s="165"/>
      <c r="N5" s="165"/>
      <c r="O5" s="165"/>
      <c r="P5" s="165"/>
      <c r="Q5" s="166"/>
      <c r="R5" s="9"/>
      <c r="S5" s="9"/>
      <c r="T5" s="9"/>
      <c r="U5" s="9"/>
    </row>
    <row r="6" spans="2:21" x14ac:dyDescent="0.3"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</row>
    <row r="7" spans="2:21" ht="8.25" customHeight="1" thickBot="1" x14ac:dyDescent="0.35"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</row>
    <row r="8" spans="2:21" ht="15" customHeight="1" x14ac:dyDescent="0.3">
      <c r="B8" s="185" t="s">
        <v>3617</v>
      </c>
      <c r="C8" s="186"/>
      <c r="D8" s="186"/>
      <c r="E8" s="186"/>
      <c r="F8" s="186"/>
      <c r="G8" s="186"/>
      <c r="H8" s="186"/>
      <c r="I8" s="186"/>
      <c r="J8" s="186"/>
      <c r="K8" s="186"/>
      <c r="L8" s="187"/>
      <c r="M8" s="9"/>
      <c r="N8" s="9"/>
      <c r="O8" s="9"/>
      <c r="P8" s="9"/>
      <c r="Q8" s="9"/>
      <c r="R8" s="9"/>
      <c r="S8" s="9"/>
      <c r="T8" s="9"/>
      <c r="U8" s="9"/>
    </row>
    <row r="9" spans="2:21" ht="15.75" customHeight="1" thickBot="1" x14ac:dyDescent="0.35">
      <c r="B9" s="188"/>
      <c r="C9" s="189"/>
      <c r="D9" s="189"/>
      <c r="E9" s="189"/>
      <c r="F9" s="189"/>
      <c r="G9" s="189"/>
      <c r="H9" s="189"/>
      <c r="I9" s="189"/>
      <c r="J9" s="189"/>
      <c r="K9" s="189"/>
      <c r="L9" s="190"/>
      <c r="M9" s="9"/>
      <c r="N9" s="9"/>
      <c r="O9" s="9"/>
      <c r="P9" s="9"/>
      <c r="Q9" s="9"/>
      <c r="R9" s="9"/>
      <c r="S9" s="9"/>
      <c r="T9" s="9"/>
      <c r="U9" s="9"/>
    </row>
    <row r="10" spans="2:21" ht="15" thickBot="1" x14ac:dyDescent="0.35">
      <c r="B10" s="159" t="s">
        <v>3633</v>
      </c>
      <c r="C10" s="161"/>
      <c r="D10" s="159" t="s">
        <v>3597</v>
      </c>
      <c r="E10" s="160"/>
      <c r="F10" s="160"/>
      <c r="G10" s="160"/>
      <c r="H10" s="161"/>
      <c r="I10" s="73" t="s">
        <v>3554</v>
      </c>
      <c r="J10" s="74" t="s">
        <v>3593</v>
      </c>
      <c r="K10" s="74" t="s">
        <v>3603</v>
      </c>
      <c r="L10" s="74" t="s">
        <v>3596</v>
      </c>
      <c r="M10" s="9"/>
      <c r="N10" s="170" t="s">
        <v>10</v>
      </c>
      <c r="O10" s="171"/>
      <c r="P10" s="171"/>
      <c r="Q10" s="172"/>
      <c r="R10" s="9"/>
      <c r="S10" s="9"/>
      <c r="T10" s="9"/>
      <c r="U10" s="9"/>
    </row>
    <row r="11" spans="2:21" x14ac:dyDescent="0.3">
      <c r="B11" s="206">
        <v>6473730</v>
      </c>
      <c r="C11" s="207"/>
      <c r="D11" s="197" t="str">
        <f>IF(B11="","",VLOOKUP(B11,ESTOQUE!$B$9:$F$3551,2,FALSE))</f>
        <v>100 S-4 2.2 Avant Turbo</v>
      </c>
      <c r="E11" s="198"/>
      <c r="F11" s="198"/>
      <c r="G11" s="198"/>
      <c r="H11" s="199"/>
      <c r="I11" s="141" t="str">
        <f>IF(B11="","",VLOOKUP(B11,ESTOQUE!$B$9:$F$3551,3,FALSE))</f>
        <v>Audi</v>
      </c>
      <c r="J11" s="142">
        <f>IF(B11="","",VLOOKUP(B11,ESTOQUE!$B$9:$F$3551,4,FALSE))</f>
        <v>2007</v>
      </c>
      <c r="K11" s="143">
        <f>IF(B11="","",VLOOKUP(B11,ESTOQUE!$B$9:$F$3551,5,FALSE))</f>
        <v>22940</v>
      </c>
      <c r="L11" s="143">
        <f>IF(J11&lt;=2000,"ISENTO",K11 * 0.04)</f>
        <v>917.6</v>
      </c>
      <c r="M11" s="9"/>
      <c r="N11" s="191" t="s">
        <v>3598</v>
      </c>
      <c r="O11" s="192"/>
      <c r="P11" s="173" t="s">
        <v>3599</v>
      </c>
      <c r="Q11" s="174"/>
      <c r="R11" s="9"/>
      <c r="S11" s="9"/>
      <c r="T11" s="9"/>
      <c r="U11" s="9"/>
    </row>
    <row r="12" spans="2:21" x14ac:dyDescent="0.3">
      <c r="B12" s="208">
        <v>6477260</v>
      </c>
      <c r="C12" s="209"/>
      <c r="D12" s="197" t="str">
        <f>IF(B12="","",VLOOKUP(B12,ESTOQUE!$B$9:$F$3551,2,FALSE))</f>
        <v>Zafira Elite 2.0 MPFI 16v 136cv 5p</v>
      </c>
      <c r="E12" s="198"/>
      <c r="F12" s="198"/>
      <c r="G12" s="198"/>
      <c r="H12" s="199"/>
      <c r="I12" s="141" t="str">
        <f>IF(B12="","",VLOOKUP(B12,ESTOQUE!$B$9:$F$3551,3,FALSE))</f>
        <v>GM - Chevrolet</v>
      </c>
      <c r="J12" s="142">
        <f>IF(B12="","",VLOOKUP(B12,ESTOQUE!$B$9:$F$3551,4,FALSE))</f>
        <v>2002</v>
      </c>
      <c r="K12" s="143">
        <f>IF(B12="","",VLOOKUP(B12,ESTOQUE!$B$9:$F$3551,5,FALSE))</f>
        <v>56808</v>
      </c>
      <c r="L12" s="143">
        <f t="shared" ref="L12:L14" si="0">IF(J12&lt;=2000,"ISENTO",K12 * 0.04)</f>
        <v>2272.3200000000002</v>
      </c>
      <c r="M12" s="9"/>
      <c r="N12" s="193" t="s">
        <v>3600</v>
      </c>
      <c r="O12" s="194"/>
      <c r="P12" s="175" t="s">
        <v>3604</v>
      </c>
      <c r="Q12" s="176"/>
      <c r="R12" s="9"/>
      <c r="S12" s="9"/>
      <c r="T12" s="9"/>
      <c r="U12" s="9"/>
    </row>
    <row r="13" spans="2:21" x14ac:dyDescent="0.3">
      <c r="B13" s="208">
        <v>6474558</v>
      </c>
      <c r="C13" s="209"/>
      <c r="D13" s="197" t="str">
        <f>IF(B13="","",VLOOKUP(B13,ESTOQUE!$B$9:$F$3551,2,FALSE))</f>
        <v>Celta Spirit/ LT 1.0 MPFI 8V FlexP. 5p</v>
      </c>
      <c r="E13" s="198"/>
      <c r="F13" s="198"/>
      <c r="G13" s="198"/>
      <c r="H13" s="199"/>
      <c r="I13" s="141" t="str">
        <f>IF(B13="","",VLOOKUP(B13,ESTOQUE!$B$9:$F$3551,3,FALSE))</f>
        <v>GM - Chevrolet</v>
      </c>
      <c r="J13" s="142">
        <f>IF(B13="","",VLOOKUP(B13,ESTOQUE!$B$9:$F$3551,4,FALSE))</f>
        <v>2007</v>
      </c>
      <c r="K13" s="143">
        <f>IF(B13="","",VLOOKUP(B13,ESTOQUE!$B$9:$F$3551,5,FALSE))</f>
        <v>45773</v>
      </c>
      <c r="L13" s="143">
        <f t="shared" si="0"/>
        <v>1830.92</v>
      </c>
      <c r="M13" s="9"/>
      <c r="N13" s="193" t="s">
        <v>3601</v>
      </c>
      <c r="O13" s="194"/>
      <c r="P13" s="175" t="s">
        <v>3605</v>
      </c>
      <c r="Q13" s="176"/>
      <c r="R13" s="9"/>
      <c r="S13" s="9"/>
      <c r="T13" s="9"/>
      <c r="U13" s="9"/>
    </row>
    <row r="14" spans="2:21" ht="15" thickBot="1" x14ac:dyDescent="0.35">
      <c r="B14" s="213">
        <v>6475666</v>
      </c>
      <c r="C14" s="214"/>
      <c r="D14" s="197" t="str">
        <f>IF(B14="","",VLOOKUP(B14,ESTOQUE!$B$9:$F$3551,2,FALSE))</f>
        <v>Kombi Furgão Diesel</v>
      </c>
      <c r="E14" s="198"/>
      <c r="F14" s="198"/>
      <c r="G14" s="198"/>
      <c r="H14" s="199"/>
      <c r="I14" s="141" t="str">
        <f>IF(B14="","",VLOOKUP(B14,ESTOQUE!$B$9:$F$3551,3,FALSE))</f>
        <v>Volkswagen</v>
      </c>
      <c r="J14" s="142">
        <f>IF(B14="","",VLOOKUP(B14,ESTOQUE!$B$9:$F$3551,4,FALSE))</f>
        <v>2006</v>
      </c>
      <c r="K14" s="143">
        <f>IF(B14="","",VLOOKUP(B14,ESTOQUE!$B$9:$F$3551,5,FALSE))</f>
        <v>33505</v>
      </c>
      <c r="L14" s="143">
        <f t="shared" si="0"/>
        <v>1340.2</v>
      </c>
      <c r="M14" s="9"/>
      <c r="N14" s="195" t="s">
        <v>3602</v>
      </c>
      <c r="O14" s="196"/>
      <c r="P14" s="177" t="s">
        <v>3606</v>
      </c>
      <c r="Q14" s="178"/>
      <c r="R14" s="9"/>
      <c r="S14" s="9"/>
      <c r="T14" s="9"/>
      <c r="U14" s="9"/>
    </row>
    <row r="15" spans="2:21" s="3" customFormat="1" ht="15" thickBot="1" x14ac:dyDescent="0.35">
      <c r="B15" s="70"/>
      <c r="C15" s="70"/>
      <c r="D15" s="70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  <c r="U15" s="70"/>
    </row>
    <row r="16" spans="2:21" s="3" customFormat="1" ht="15.9" customHeight="1" thickBot="1" x14ac:dyDescent="0.35">
      <c r="B16" s="210" t="s">
        <v>5</v>
      </c>
      <c r="C16" s="211"/>
      <c r="D16" s="211"/>
      <c r="E16" s="211"/>
      <c r="F16" s="211"/>
      <c r="G16" s="212"/>
      <c r="H16" s="70"/>
      <c r="I16" s="179" t="s">
        <v>6</v>
      </c>
      <c r="J16" s="180"/>
      <c r="K16" s="180"/>
      <c r="L16" s="180"/>
      <c r="M16" s="180"/>
      <c r="N16" s="181"/>
      <c r="O16" s="70"/>
      <c r="P16" s="203"/>
      <c r="Q16" s="203"/>
      <c r="R16" s="162"/>
      <c r="S16" s="163"/>
      <c r="T16" s="70"/>
      <c r="U16" s="70"/>
    </row>
    <row r="17" spans="2:21" s="3" customFormat="1" ht="15.9" customHeight="1" x14ac:dyDescent="0.3">
      <c r="B17" s="182" t="s">
        <v>3611</v>
      </c>
      <c r="C17" s="183"/>
      <c r="D17" s="183"/>
      <c r="E17" s="183"/>
      <c r="F17" s="183"/>
      <c r="G17" s="144">
        <f>SMALL(K11:K14,2)</f>
        <v>33505</v>
      </c>
      <c r="H17" s="70"/>
      <c r="I17" s="215" t="s">
        <v>7</v>
      </c>
      <c r="J17" s="216"/>
      <c r="K17" s="217"/>
      <c r="L17" s="218">
        <f>SUM(K11:L14)</f>
        <v>165387.04000000004</v>
      </c>
      <c r="M17" s="218"/>
      <c r="N17" s="219"/>
      <c r="O17" s="70"/>
      <c r="P17" s="203"/>
      <c r="Q17" s="203"/>
      <c r="R17" s="163"/>
      <c r="S17" s="163"/>
      <c r="T17" s="70"/>
      <c r="U17" s="70"/>
    </row>
    <row r="18" spans="2:21" s="3" customFormat="1" ht="15.9" customHeight="1" x14ac:dyDescent="0.3">
      <c r="B18" s="182" t="s">
        <v>3612</v>
      </c>
      <c r="C18" s="183"/>
      <c r="D18" s="183"/>
      <c r="E18" s="183"/>
      <c r="F18" s="183"/>
      <c r="G18" s="80">
        <f>LARGE(K11:K14,1)</f>
        <v>56808</v>
      </c>
      <c r="H18" s="70"/>
      <c r="I18" s="182" t="s">
        <v>8</v>
      </c>
      <c r="J18" s="183"/>
      <c r="K18" s="184"/>
      <c r="L18" s="71"/>
      <c r="M18" s="71"/>
      <c r="N18" s="72"/>
      <c r="O18" s="70"/>
      <c r="P18" s="203"/>
      <c r="Q18" s="203"/>
      <c r="R18" s="163"/>
      <c r="S18" s="163"/>
      <c r="T18" s="70"/>
      <c r="U18" s="70"/>
    </row>
    <row r="19" spans="2:21" ht="15.9" customHeight="1" x14ac:dyDescent="0.3">
      <c r="B19" s="182" t="s">
        <v>3614</v>
      </c>
      <c r="C19" s="183"/>
      <c r="D19" s="183"/>
      <c r="E19" s="183"/>
      <c r="F19" s="183"/>
      <c r="G19" s="80">
        <f>SUM(L11:L14)</f>
        <v>6361.04</v>
      </c>
      <c r="H19" s="9"/>
      <c r="I19" s="182" t="s">
        <v>9</v>
      </c>
      <c r="J19" s="183"/>
      <c r="K19" s="184"/>
      <c r="L19" s="225">
        <f>IF(K1=1,L17*0.15,"SEM DESCONTO")</f>
        <v>24808.056000000004</v>
      </c>
      <c r="M19" s="225"/>
      <c r="N19" s="226"/>
      <c r="O19" s="9"/>
      <c r="P19" s="78" t="s">
        <v>3619</v>
      </c>
      <c r="Q19" s="79"/>
      <c r="R19" s="79"/>
      <c r="S19" s="79"/>
      <c r="T19" s="79"/>
      <c r="U19" s="9"/>
    </row>
    <row r="20" spans="2:21" ht="15.9" customHeight="1" x14ac:dyDescent="0.3">
      <c r="B20" s="182" t="s">
        <v>3613</v>
      </c>
      <c r="C20" s="183"/>
      <c r="D20" s="183"/>
      <c r="E20" s="183"/>
      <c r="F20" s="184"/>
      <c r="G20" s="80">
        <f>AVERAGE(K11:K14)</f>
        <v>39756.5</v>
      </c>
      <c r="H20" s="9"/>
      <c r="I20" s="182" t="s">
        <v>3618</v>
      </c>
      <c r="J20" s="183"/>
      <c r="K20" s="184"/>
      <c r="L20" s="225" t="str">
        <f>IF(K1=1,"NÃO PARCELADO",IF(K1=2,(L17/24)*117.78%,IF(K1=3,(L17/36)*139.89%,IF(K1=4,(L17/48)*151.9))))</f>
        <v>NÃO PARCELADO</v>
      </c>
      <c r="M20" s="225"/>
      <c r="N20" s="226"/>
      <c r="O20" s="9"/>
      <c r="P20" s="79" t="s">
        <v>3607</v>
      </c>
      <c r="Q20" s="79"/>
      <c r="R20" s="79"/>
      <c r="S20" s="79"/>
      <c r="T20" s="79"/>
      <c r="U20" s="9"/>
    </row>
    <row r="21" spans="2:21" ht="15.9" customHeight="1" thickBot="1" x14ac:dyDescent="0.35">
      <c r="B21" s="75" t="s">
        <v>3615</v>
      </c>
      <c r="C21" s="76"/>
      <c r="D21" s="76"/>
      <c r="E21" s="76"/>
      <c r="F21" s="77"/>
      <c r="G21" s="145">
        <f>SUMIF(J11:J14,"&lt;=2007",K11:K14)</f>
        <v>159026</v>
      </c>
      <c r="H21" s="9"/>
      <c r="I21" s="220" t="s">
        <v>3631</v>
      </c>
      <c r="J21" s="221"/>
      <c r="K21" s="222"/>
      <c r="L21" s="223">
        <f>IF(K1=1,L17-L19,IF(K1=2,24*L20,IF(K1=3,36*L20,IF(K1=4,48*L20))))</f>
        <v>140578.98400000003</v>
      </c>
      <c r="M21" s="223"/>
      <c r="N21" s="224"/>
      <c r="O21" s="9"/>
      <c r="P21" s="79" t="s">
        <v>3608</v>
      </c>
      <c r="Q21" s="79"/>
      <c r="R21" s="79"/>
      <c r="S21" s="79"/>
      <c r="T21" s="79"/>
      <c r="U21" s="9"/>
    </row>
    <row r="22" spans="2:21" ht="15.9" customHeight="1" thickBot="1" x14ac:dyDescent="0.35">
      <c r="B22" s="75" t="s">
        <v>3616</v>
      </c>
      <c r="C22" s="76"/>
      <c r="D22" s="76"/>
      <c r="E22" s="76"/>
      <c r="F22" s="77"/>
      <c r="G22" s="145">
        <f>SUMIF(J11:J14,"&gt;2010",K11:K14)</f>
        <v>0</v>
      </c>
      <c r="H22" s="9"/>
      <c r="I22" s="9"/>
      <c r="J22" s="9"/>
      <c r="K22" s="9"/>
      <c r="L22" s="9"/>
      <c r="M22" s="9"/>
      <c r="N22" s="9"/>
      <c r="O22" s="9"/>
      <c r="P22" s="79" t="s">
        <v>3609</v>
      </c>
      <c r="Q22" s="79"/>
      <c r="R22" s="79"/>
      <c r="S22" s="79"/>
      <c r="T22" s="79"/>
      <c r="U22" s="9"/>
    </row>
    <row r="23" spans="2:21" ht="15.9" customHeight="1" thickBot="1" x14ac:dyDescent="0.35">
      <c r="B23" s="220" t="s">
        <v>3610</v>
      </c>
      <c r="C23" s="221"/>
      <c r="D23" s="221"/>
      <c r="E23" s="221"/>
      <c r="F23" s="222"/>
      <c r="G23" s="145">
        <f>COUNTIF(L11:L14,"&lt;&gt;ISENTO")</f>
        <v>4</v>
      </c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</row>
    <row r="24" spans="2:21" x14ac:dyDescent="0.3"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</row>
  </sheetData>
  <mergeCells count="42">
    <mergeCell ref="B23:F23"/>
    <mergeCell ref="D14:H14"/>
    <mergeCell ref="L21:N21"/>
    <mergeCell ref="I21:K21"/>
    <mergeCell ref="L19:N19"/>
    <mergeCell ref="L20:N20"/>
    <mergeCell ref="B20:F20"/>
    <mergeCell ref="I19:K19"/>
    <mergeCell ref="I20:K20"/>
    <mergeCell ref="B19:F19"/>
    <mergeCell ref="D13:H13"/>
    <mergeCell ref="N2:Q2"/>
    <mergeCell ref="P16:Q18"/>
    <mergeCell ref="L2:M2"/>
    <mergeCell ref="B10:C10"/>
    <mergeCell ref="B11:C11"/>
    <mergeCell ref="B12:C12"/>
    <mergeCell ref="B13:C13"/>
    <mergeCell ref="B16:G16"/>
    <mergeCell ref="B17:F17"/>
    <mergeCell ref="B18:F18"/>
    <mergeCell ref="B14:C14"/>
    <mergeCell ref="I17:K17"/>
    <mergeCell ref="L17:N17"/>
    <mergeCell ref="D11:H11"/>
    <mergeCell ref="D12:H12"/>
    <mergeCell ref="D10:H10"/>
    <mergeCell ref="R16:S18"/>
    <mergeCell ref="L5:Q5"/>
    <mergeCell ref="L4:Q4"/>
    <mergeCell ref="N10:Q10"/>
    <mergeCell ref="P11:Q11"/>
    <mergeCell ref="P12:Q12"/>
    <mergeCell ref="P13:Q13"/>
    <mergeCell ref="P14:Q14"/>
    <mergeCell ref="I16:N16"/>
    <mergeCell ref="I18:K18"/>
    <mergeCell ref="B8:L9"/>
    <mergeCell ref="N11:O11"/>
    <mergeCell ref="N12:O12"/>
    <mergeCell ref="N13:O13"/>
    <mergeCell ref="N14:O14"/>
  </mergeCells>
  <dataValidations count="1">
    <dataValidation type="whole" allowBlank="1" showInputMessage="1" showErrorMessage="1" errorTitle="ATENÇÃO!" error="Por favor, atenda aos requisitos." promptTitle="ATENÇÃO!" prompt="Digite um número entre 6473728 e 6477269." sqref="B11:C14" xr:uid="{917020FA-80D5-4EE1-A00D-9CAD2DD496A9}">
      <formula1>6473728</formula1>
      <formula2>6477269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11</xdr:col>
                    <xdr:colOff>7620</xdr:colOff>
                    <xdr:row>17</xdr:row>
                    <xdr:rowOff>0</xdr:rowOff>
                  </from>
                  <to>
                    <xdr:col>13</xdr:col>
                    <xdr:colOff>350520</xdr:colOff>
                    <xdr:row>17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>
    <tabColor rgb="FFFFC000"/>
  </sheetPr>
  <dimension ref="D3:J3589"/>
  <sheetViews>
    <sheetView showGridLines="0" workbookViewId="0">
      <selection activeCell="L6" sqref="L6"/>
    </sheetView>
  </sheetViews>
  <sheetFormatPr defaultRowHeight="14.4" outlineLevelRow="2" x14ac:dyDescent="0.3"/>
  <cols>
    <col min="1" max="3" width="3.33203125" customWidth="1"/>
    <col min="4" max="4" width="13.88671875" customWidth="1"/>
    <col min="5" max="5" width="63.33203125" bestFit="1" customWidth="1"/>
    <col min="6" max="6" width="16.33203125" customWidth="1"/>
    <col min="7" max="7" width="15.109375" bestFit="1" customWidth="1"/>
    <col min="8" max="8" width="15.109375" customWidth="1"/>
    <col min="9" max="9" width="3.109375" customWidth="1"/>
    <col min="10" max="10" width="9.109375" customWidth="1"/>
  </cols>
  <sheetData>
    <row r="3" spans="4:10" ht="18" x14ac:dyDescent="0.35">
      <c r="G3" s="6" t="s">
        <v>0</v>
      </c>
      <c r="H3" s="6"/>
      <c r="I3" s="6"/>
      <c r="J3" s="6"/>
    </row>
    <row r="4" spans="4:10" ht="18" x14ac:dyDescent="0.35">
      <c r="G4" s="6" t="s">
        <v>3620</v>
      </c>
      <c r="H4" s="6"/>
      <c r="I4" s="6"/>
      <c r="J4" s="6"/>
    </row>
    <row r="7" spans="4:10" ht="15" thickBot="1" x14ac:dyDescent="0.35"/>
    <row r="8" spans="4:10" ht="16.8" thickBot="1" x14ac:dyDescent="0.45">
      <c r="D8" s="66" t="s">
        <v>3594</v>
      </c>
      <c r="E8" s="67" t="s">
        <v>3553</v>
      </c>
      <c r="F8" s="67" t="s">
        <v>3554</v>
      </c>
      <c r="G8" s="67" t="s">
        <v>3603</v>
      </c>
      <c r="H8" s="68" t="s">
        <v>3593</v>
      </c>
    </row>
    <row r="9" spans="4:10" ht="18" customHeight="1" outlineLevel="2" x14ac:dyDescent="0.45">
      <c r="D9" s="24">
        <v>6473752</v>
      </c>
      <c r="E9" s="25" t="s">
        <v>35</v>
      </c>
      <c r="F9" s="25" t="s">
        <v>3558</v>
      </c>
      <c r="G9" s="64">
        <v>22900</v>
      </c>
      <c r="H9" s="65">
        <v>1999</v>
      </c>
      <c r="J9" s="4"/>
    </row>
    <row r="10" spans="4:10" ht="15" customHeight="1" outlineLevel="2" x14ac:dyDescent="0.3">
      <c r="D10" s="26">
        <v>6473753</v>
      </c>
      <c r="E10" s="27" t="s">
        <v>36</v>
      </c>
      <c r="F10" s="27" t="s">
        <v>3558</v>
      </c>
      <c r="G10" s="47">
        <v>22901</v>
      </c>
      <c r="H10" s="61">
        <v>2000</v>
      </c>
    </row>
    <row r="11" spans="4:10" ht="15" customHeight="1" outlineLevel="2" x14ac:dyDescent="0.3">
      <c r="D11" s="26">
        <v>6473754</v>
      </c>
      <c r="E11" s="27" t="s">
        <v>37</v>
      </c>
      <c r="F11" s="27" t="s">
        <v>3558</v>
      </c>
      <c r="G11" s="47">
        <v>22902</v>
      </c>
      <c r="H11" s="61">
        <v>2001</v>
      </c>
    </row>
    <row r="12" spans="4:10" ht="15" customHeight="1" outlineLevel="2" x14ac:dyDescent="0.3">
      <c r="D12" s="26">
        <v>6473755</v>
      </c>
      <c r="E12" s="48" t="s">
        <v>38</v>
      </c>
      <c r="F12" s="27" t="s">
        <v>3558</v>
      </c>
      <c r="G12" s="47">
        <v>22903</v>
      </c>
      <c r="H12" s="61">
        <v>2002</v>
      </c>
    </row>
    <row r="13" spans="4:10" ht="15" customHeight="1" outlineLevel="2" x14ac:dyDescent="0.3">
      <c r="D13" s="26">
        <v>6473756</v>
      </c>
      <c r="E13" s="27" t="s">
        <v>39</v>
      </c>
      <c r="F13" s="27" t="s">
        <v>3558</v>
      </c>
      <c r="G13" s="47">
        <v>22904</v>
      </c>
      <c r="H13" s="61">
        <v>2003</v>
      </c>
    </row>
    <row r="14" spans="4:10" ht="15" customHeight="1" outlineLevel="2" x14ac:dyDescent="0.3">
      <c r="D14" s="26">
        <v>6473760</v>
      </c>
      <c r="E14" s="27" t="s">
        <v>3630</v>
      </c>
      <c r="F14" s="27" t="s">
        <v>3558</v>
      </c>
      <c r="G14" s="47">
        <v>22905</v>
      </c>
      <c r="H14" s="61">
        <v>2004</v>
      </c>
    </row>
    <row r="15" spans="4:10" ht="15" customHeight="1" outlineLevel="2" x14ac:dyDescent="0.3">
      <c r="D15" s="26">
        <v>6473761</v>
      </c>
      <c r="E15" s="27" t="s">
        <v>44</v>
      </c>
      <c r="F15" s="27" t="s">
        <v>3558</v>
      </c>
      <c r="G15" s="47">
        <v>22906</v>
      </c>
      <c r="H15" s="61">
        <v>2005</v>
      </c>
    </row>
    <row r="16" spans="4:10" ht="15" customHeight="1" outlineLevel="2" x14ac:dyDescent="0.3">
      <c r="D16" s="26">
        <v>6473762</v>
      </c>
      <c r="E16" s="27" t="s">
        <v>45</v>
      </c>
      <c r="F16" s="27" t="s">
        <v>3558</v>
      </c>
      <c r="G16" s="47">
        <v>22907</v>
      </c>
      <c r="H16" s="61">
        <v>2006</v>
      </c>
    </row>
    <row r="17" spans="4:8" ht="15" customHeight="1" outlineLevel="2" x14ac:dyDescent="0.3">
      <c r="D17" s="26">
        <v>6473763</v>
      </c>
      <c r="E17" s="27" t="s">
        <v>46</v>
      </c>
      <c r="F17" s="27" t="s">
        <v>3558</v>
      </c>
      <c r="G17" s="47">
        <v>22908</v>
      </c>
      <c r="H17" s="61">
        <v>2007</v>
      </c>
    </row>
    <row r="18" spans="4:8" ht="15" customHeight="1" outlineLevel="2" x14ac:dyDescent="0.3">
      <c r="D18" s="26">
        <v>6473764</v>
      </c>
      <c r="E18" s="27" t="s">
        <v>47</v>
      </c>
      <c r="F18" s="27" t="s">
        <v>3558</v>
      </c>
      <c r="G18" s="47">
        <v>22909</v>
      </c>
      <c r="H18" s="61">
        <v>2008</v>
      </c>
    </row>
    <row r="19" spans="4:8" ht="15" customHeight="1" outlineLevel="2" x14ac:dyDescent="0.3">
      <c r="D19" s="26">
        <v>6473765</v>
      </c>
      <c r="E19" s="27" t="s">
        <v>48</v>
      </c>
      <c r="F19" s="27" t="s">
        <v>3558</v>
      </c>
      <c r="G19" s="47">
        <v>22910</v>
      </c>
      <c r="H19" s="61">
        <v>2009</v>
      </c>
    </row>
    <row r="20" spans="4:8" ht="15" customHeight="1" outlineLevel="2" x14ac:dyDescent="0.3">
      <c r="D20" s="26">
        <v>6473766</v>
      </c>
      <c r="E20" s="27" t="s">
        <v>49</v>
      </c>
      <c r="F20" s="27" t="s">
        <v>3558</v>
      </c>
      <c r="G20" s="47">
        <v>22911</v>
      </c>
      <c r="H20" s="61">
        <v>2010</v>
      </c>
    </row>
    <row r="21" spans="4:8" ht="15" customHeight="1" outlineLevel="2" x14ac:dyDescent="0.3">
      <c r="D21" s="26">
        <v>6473767</v>
      </c>
      <c r="E21" s="27" t="s">
        <v>50</v>
      </c>
      <c r="F21" s="27" t="s">
        <v>3558</v>
      </c>
      <c r="G21" s="47">
        <v>22912</v>
      </c>
      <c r="H21" s="61">
        <v>2011</v>
      </c>
    </row>
    <row r="22" spans="4:8" ht="15" customHeight="1" outlineLevel="2" x14ac:dyDescent="0.3">
      <c r="D22" s="26">
        <v>6473768</v>
      </c>
      <c r="E22" s="27" t="s">
        <v>51</v>
      </c>
      <c r="F22" s="27" t="s">
        <v>3558</v>
      </c>
      <c r="G22" s="47">
        <v>22913</v>
      </c>
      <c r="H22" s="61">
        <v>2012</v>
      </c>
    </row>
    <row r="23" spans="4:8" ht="15" customHeight="1" outlineLevel="2" x14ac:dyDescent="0.3">
      <c r="D23" s="26">
        <v>6473841</v>
      </c>
      <c r="E23" s="27" t="s">
        <v>124</v>
      </c>
      <c r="F23" s="27" t="s">
        <v>3558</v>
      </c>
      <c r="G23" s="47">
        <v>22914</v>
      </c>
      <c r="H23" s="61">
        <v>2013</v>
      </c>
    </row>
    <row r="24" spans="4:8" ht="15" customHeight="1" outlineLevel="2" x14ac:dyDescent="0.3">
      <c r="D24" s="26">
        <v>6476751</v>
      </c>
      <c r="E24" s="27" t="s">
        <v>3034</v>
      </c>
      <c r="F24" s="27" t="s">
        <v>3558</v>
      </c>
      <c r="G24" s="47">
        <v>22915</v>
      </c>
      <c r="H24" s="61">
        <v>2014</v>
      </c>
    </row>
    <row r="25" spans="4:8" ht="15" customHeight="1" outlineLevel="1" x14ac:dyDescent="0.3">
      <c r="D25" s="26"/>
      <c r="E25" s="27"/>
      <c r="F25" s="27" t="s">
        <v>3643</v>
      </c>
      <c r="G25" s="47">
        <f>SUBTOTAL(1,G9:G24)</f>
        <v>22907.5</v>
      </c>
      <c r="H25" s="61"/>
    </row>
    <row r="26" spans="4:8" ht="15" customHeight="1" outlineLevel="2" x14ac:dyDescent="0.3">
      <c r="D26" s="26">
        <v>6475536</v>
      </c>
      <c r="E26" s="27" t="s">
        <v>1819</v>
      </c>
      <c r="F26" s="27" t="s">
        <v>3587</v>
      </c>
      <c r="G26" s="47">
        <v>22916</v>
      </c>
      <c r="H26" s="61">
        <v>1999</v>
      </c>
    </row>
    <row r="27" spans="4:8" ht="15" customHeight="1" outlineLevel="2" x14ac:dyDescent="0.3">
      <c r="D27" s="26">
        <v>6475537</v>
      </c>
      <c r="E27" s="27" t="s">
        <v>1820</v>
      </c>
      <c r="F27" s="27" t="s">
        <v>3587</v>
      </c>
      <c r="G27" s="47">
        <v>22917</v>
      </c>
      <c r="H27" s="61">
        <v>2000</v>
      </c>
    </row>
    <row r="28" spans="4:8" ht="15" customHeight="1" outlineLevel="2" x14ac:dyDescent="0.3">
      <c r="D28" s="26">
        <v>6475538</v>
      </c>
      <c r="E28" s="27" t="s">
        <v>1821</v>
      </c>
      <c r="F28" s="27" t="s">
        <v>3587</v>
      </c>
      <c r="G28" s="47">
        <v>22918</v>
      </c>
      <c r="H28" s="61">
        <v>2001</v>
      </c>
    </row>
    <row r="29" spans="4:8" ht="15" customHeight="1" outlineLevel="1" x14ac:dyDescent="0.3">
      <c r="D29" s="26"/>
      <c r="E29" s="27"/>
      <c r="F29" s="27" t="s">
        <v>3644</v>
      </c>
      <c r="G29" s="47">
        <f>SUBTOTAL(1,G26:G28)</f>
        <v>22917</v>
      </c>
      <c r="H29" s="61"/>
    </row>
    <row r="30" spans="4:8" ht="15" customHeight="1" outlineLevel="2" x14ac:dyDescent="0.3">
      <c r="D30" s="26">
        <v>6474261</v>
      </c>
      <c r="E30" s="27" t="s">
        <v>544</v>
      </c>
      <c r="F30" s="27" t="s">
        <v>3573</v>
      </c>
      <c r="G30" s="47">
        <v>22919</v>
      </c>
      <c r="H30" s="61">
        <v>2002</v>
      </c>
    </row>
    <row r="31" spans="4:8" ht="15" customHeight="1" outlineLevel="2" x14ac:dyDescent="0.3">
      <c r="D31" s="26">
        <v>6474262</v>
      </c>
      <c r="E31" s="27" t="s">
        <v>545</v>
      </c>
      <c r="F31" s="27" t="s">
        <v>3573</v>
      </c>
      <c r="G31" s="47">
        <v>22920</v>
      </c>
      <c r="H31" s="61">
        <v>2003</v>
      </c>
    </row>
    <row r="32" spans="4:8" ht="15" customHeight="1" outlineLevel="2" x14ac:dyDescent="0.3">
      <c r="D32" s="26">
        <v>6475529</v>
      </c>
      <c r="E32" s="27" t="s">
        <v>1812</v>
      </c>
      <c r="F32" s="27" t="s">
        <v>3573</v>
      </c>
      <c r="G32" s="47">
        <v>22921</v>
      </c>
      <c r="H32" s="61">
        <v>2004</v>
      </c>
    </row>
    <row r="33" spans="4:8" ht="15" customHeight="1" outlineLevel="2" x14ac:dyDescent="0.3">
      <c r="D33" s="26">
        <v>6475530</v>
      </c>
      <c r="E33" s="27" t="s">
        <v>1813</v>
      </c>
      <c r="F33" s="27" t="s">
        <v>3573</v>
      </c>
      <c r="G33" s="47">
        <v>22922</v>
      </c>
      <c r="H33" s="61">
        <v>2005</v>
      </c>
    </row>
    <row r="34" spans="4:8" ht="15" customHeight="1" outlineLevel="2" x14ac:dyDescent="0.3">
      <c r="D34" s="26">
        <v>6475531</v>
      </c>
      <c r="E34" s="27" t="s">
        <v>1814</v>
      </c>
      <c r="F34" s="27" t="s">
        <v>3573</v>
      </c>
      <c r="G34" s="47">
        <v>22923</v>
      </c>
      <c r="H34" s="61">
        <v>2006</v>
      </c>
    </row>
    <row r="35" spans="4:8" ht="15" customHeight="1" outlineLevel="2" x14ac:dyDescent="0.3">
      <c r="D35" s="26">
        <v>6475606</v>
      </c>
      <c r="E35" s="27" t="s">
        <v>1889</v>
      </c>
      <c r="F35" s="27" t="s">
        <v>3573</v>
      </c>
      <c r="G35" s="47">
        <v>22924</v>
      </c>
      <c r="H35" s="61">
        <v>2007</v>
      </c>
    </row>
    <row r="36" spans="4:8" ht="15" customHeight="1" outlineLevel="2" x14ac:dyDescent="0.3">
      <c r="D36" s="26">
        <v>6476935</v>
      </c>
      <c r="E36" s="27" t="s">
        <v>3218</v>
      </c>
      <c r="F36" s="27" t="s">
        <v>3573</v>
      </c>
      <c r="G36" s="47">
        <v>22925</v>
      </c>
      <c r="H36" s="61">
        <v>2008</v>
      </c>
    </row>
    <row r="37" spans="4:8" ht="15" customHeight="1" outlineLevel="2" x14ac:dyDescent="0.3">
      <c r="D37" s="26">
        <v>6476936</v>
      </c>
      <c r="E37" s="27" t="s">
        <v>3219</v>
      </c>
      <c r="F37" s="27" t="s">
        <v>3573</v>
      </c>
      <c r="G37" s="47">
        <v>22926</v>
      </c>
      <c r="H37" s="61">
        <v>2009</v>
      </c>
    </row>
    <row r="38" spans="4:8" ht="15" customHeight="1" outlineLevel="2" x14ac:dyDescent="0.3">
      <c r="D38" s="26">
        <v>6476937</v>
      </c>
      <c r="E38" s="27" t="s">
        <v>3220</v>
      </c>
      <c r="F38" s="27" t="s">
        <v>3573</v>
      </c>
      <c r="G38" s="47">
        <v>22927</v>
      </c>
      <c r="H38" s="61">
        <v>2010</v>
      </c>
    </row>
    <row r="39" spans="4:8" ht="15" customHeight="1" outlineLevel="2" x14ac:dyDescent="0.3">
      <c r="D39" s="26">
        <v>6476943</v>
      </c>
      <c r="E39" s="27" t="s">
        <v>3226</v>
      </c>
      <c r="F39" s="27" t="s">
        <v>3573</v>
      </c>
      <c r="G39" s="47">
        <v>22928</v>
      </c>
      <c r="H39" s="61">
        <v>2011</v>
      </c>
    </row>
    <row r="40" spans="4:8" ht="15" customHeight="1" outlineLevel="2" x14ac:dyDescent="0.3">
      <c r="D40" s="26">
        <v>6476944</v>
      </c>
      <c r="E40" s="27" t="s">
        <v>3227</v>
      </c>
      <c r="F40" s="27" t="s">
        <v>3573</v>
      </c>
      <c r="G40" s="47">
        <v>22929</v>
      </c>
      <c r="H40" s="61">
        <v>2012</v>
      </c>
    </row>
    <row r="41" spans="4:8" ht="15" customHeight="1" outlineLevel="2" x14ac:dyDescent="0.3">
      <c r="D41" s="26">
        <v>6476945</v>
      </c>
      <c r="E41" s="27" t="s">
        <v>3228</v>
      </c>
      <c r="F41" s="27" t="s">
        <v>3573</v>
      </c>
      <c r="G41" s="47">
        <v>22930</v>
      </c>
      <c r="H41" s="61">
        <v>2013</v>
      </c>
    </row>
    <row r="42" spans="4:8" ht="15" customHeight="1" outlineLevel="2" x14ac:dyDescent="0.3">
      <c r="D42" s="26">
        <v>6476946</v>
      </c>
      <c r="E42" s="27" t="s">
        <v>3229</v>
      </c>
      <c r="F42" s="27" t="s">
        <v>3573</v>
      </c>
      <c r="G42" s="47">
        <v>22931</v>
      </c>
      <c r="H42" s="61">
        <v>2014</v>
      </c>
    </row>
    <row r="43" spans="4:8" ht="15" customHeight="1" outlineLevel="2" x14ac:dyDescent="0.3">
      <c r="D43" s="26">
        <v>6476947</v>
      </c>
      <c r="E43" s="27" t="s">
        <v>3230</v>
      </c>
      <c r="F43" s="27" t="s">
        <v>3573</v>
      </c>
      <c r="G43" s="47">
        <v>22932</v>
      </c>
      <c r="H43" s="61">
        <v>1999</v>
      </c>
    </row>
    <row r="44" spans="4:8" ht="15" customHeight="1" outlineLevel="2" x14ac:dyDescent="0.3">
      <c r="D44" s="26">
        <v>6476948</v>
      </c>
      <c r="E44" s="27" t="s">
        <v>3231</v>
      </c>
      <c r="F44" s="27" t="s">
        <v>3573</v>
      </c>
      <c r="G44" s="47">
        <v>22933</v>
      </c>
      <c r="H44" s="61">
        <v>2000</v>
      </c>
    </row>
    <row r="45" spans="4:8" ht="15" customHeight="1" outlineLevel="2" x14ac:dyDescent="0.3">
      <c r="D45" s="26">
        <v>6476949</v>
      </c>
      <c r="E45" s="27" t="s">
        <v>3232</v>
      </c>
      <c r="F45" s="27" t="s">
        <v>3573</v>
      </c>
      <c r="G45" s="47">
        <v>22934</v>
      </c>
      <c r="H45" s="61">
        <v>2001</v>
      </c>
    </row>
    <row r="46" spans="4:8" ht="15" customHeight="1" outlineLevel="2" x14ac:dyDescent="0.3">
      <c r="D46" s="26">
        <v>6476950</v>
      </c>
      <c r="E46" s="27" t="s">
        <v>3233</v>
      </c>
      <c r="F46" s="27" t="s">
        <v>3573</v>
      </c>
      <c r="G46" s="47">
        <v>22935</v>
      </c>
      <c r="H46" s="61">
        <v>2002</v>
      </c>
    </row>
    <row r="47" spans="4:8" ht="15" customHeight="1" outlineLevel="2" x14ac:dyDescent="0.3">
      <c r="D47" s="26">
        <v>6476951</v>
      </c>
      <c r="E47" s="27" t="s">
        <v>3234</v>
      </c>
      <c r="F47" s="27" t="s">
        <v>3573</v>
      </c>
      <c r="G47" s="47">
        <v>22936</v>
      </c>
      <c r="H47" s="61">
        <v>2003</v>
      </c>
    </row>
    <row r="48" spans="4:8" ht="15" customHeight="1" outlineLevel="2" x14ac:dyDescent="0.3">
      <c r="D48" s="26">
        <v>6476952</v>
      </c>
      <c r="E48" s="27" t="s">
        <v>3235</v>
      </c>
      <c r="F48" s="27" t="s">
        <v>3573</v>
      </c>
      <c r="G48" s="47">
        <v>22937</v>
      </c>
      <c r="H48" s="61">
        <v>2004</v>
      </c>
    </row>
    <row r="49" spans="4:8" ht="15" customHeight="1" outlineLevel="1" x14ac:dyDescent="0.3">
      <c r="D49" s="26"/>
      <c r="E49" s="27"/>
      <c r="F49" s="27" t="s">
        <v>3645</v>
      </c>
      <c r="G49" s="47">
        <f>SUBTOTAL(1,G30:G48)</f>
        <v>22928</v>
      </c>
      <c r="H49" s="61"/>
    </row>
    <row r="50" spans="4:8" ht="15" customHeight="1" outlineLevel="2" x14ac:dyDescent="0.3">
      <c r="D50" s="26">
        <v>6473728</v>
      </c>
      <c r="E50" s="27" t="s">
        <v>11</v>
      </c>
      <c r="F50" s="27" t="s">
        <v>3555</v>
      </c>
      <c r="G50" s="47">
        <v>22938</v>
      </c>
      <c r="H50" s="61">
        <v>2005</v>
      </c>
    </row>
    <row r="51" spans="4:8" ht="15" customHeight="1" outlineLevel="2" x14ac:dyDescent="0.3">
      <c r="D51" s="26">
        <v>6473729</v>
      </c>
      <c r="E51" s="27" t="s">
        <v>12</v>
      </c>
      <c r="F51" s="27" t="s">
        <v>3555</v>
      </c>
      <c r="G51" s="47">
        <v>22939</v>
      </c>
      <c r="H51" s="61">
        <v>2006</v>
      </c>
    </row>
    <row r="52" spans="4:8" ht="15" customHeight="1" outlineLevel="2" x14ac:dyDescent="0.3">
      <c r="D52" s="26">
        <v>6473730</v>
      </c>
      <c r="E52" s="27" t="s">
        <v>13</v>
      </c>
      <c r="F52" s="27" t="s">
        <v>3555</v>
      </c>
      <c r="G52" s="47">
        <v>22940</v>
      </c>
      <c r="H52" s="61">
        <v>2007</v>
      </c>
    </row>
    <row r="53" spans="4:8" ht="15" customHeight="1" outlineLevel="2" x14ac:dyDescent="0.3">
      <c r="D53" s="26">
        <v>6474074</v>
      </c>
      <c r="E53" s="27" t="s">
        <v>357</v>
      </c>
      <c r="F53" s="27" t="s">
        <v>3555</v>
      </c>
      <c r="G53" s="47">
        <v>22941</v>
      </c>
      <c r="H53" s="61">
        <v>2008</v>
      </c>
    </row>
    <row r="54" spans="4:8" ht="15" customHeight="1" outlineLevel="2" x14ac:dyDescent="0.3">
      <c r="D54" s="26">
        <v>6474075</v>
      </c>
      <c r="E54" s="27" t="s">
        <v>358</v>
      </c>
      <c r="F54" s="27" t="s">
        <v>3555</v>
      </c>
      <c r="G54" s="47">
        <v>22942</v>
      </c>
      <c r="H54" s="61">
        <v>2009</v>
      </c>
    </row>
    <row r="55" spans="4:8" ht="15" customHeight="1" outlineLevel="2" x14ac:dyDescent="0.3">
      <c r="D55" s="26">
        <v>6474076</v>
      </c>
      <c r="E55" s="27" t="s">
        <v>359</v>
      </c>
      <c r="F55" s="27" t="s">
        <v>3555</v>
      </c>
      <c r="G55" s="47">
        <v>22943</v>
      </c>
      <c r="H55" s="61">
        <v>2010</v>
      </c>
    </row>
    <row r="56" spans="4:8" ht="15" customHeight="1" outlineLevel="2" x14ac:dyDescent="0.3">
      <c r="D56" s="26">
        <v>6474077</v>
      </c>
      <c r="E56" s="27" t="s">
        <v>360</v>
      </c>
      <c r="F56" s="27" t="s">
        <v>3555</v>
      </c>
      <c r="G56" s="47">
        <v>22944</v>
      </c>
      <c r="H56" s="61">
        <v>2011</v>
      </c>
    </row>
    <row r="57" spans="4:8" ht="15" customHeight="1" outlineLevel="2" x14ac:dyDescent="0.3">
      <c r="D57" s="26">
        <v>6474078</v>
      </c>
      <c r="E57" s="27" t="s">
        <v>361</v>
      </c>
      <c r="F57" s="27" t="s">
        <v>3555</v>
      </c>
      <c r="G57" s="47">
        <v>22945</v>
      </c>
      <c r="H57" s="61">
        <v>2012</v>
      </c>
    </row>
    <row r="58" spans="4:8" ht="15" customHeight="1" outlineLevel="2" x14ac:dyDescent="0.3">
      <c r="D58" s="26">
        <v>6474079</v>
      </c>
      <c r="E58" s="27" t="s">
        <v>362</v>
      </c>
      <c r="F58" s="27" t="s">
        <v>3555</v>
      </c>
      <c r="G58" s="47">
        <v>22946</v>
      </c>
      <c r="H58" s="61">
        <v>2013</v>
      </c>
    </row>
    <row r="59" spans="4:8" ht="15" customHeight="1" outlineLevel="2" x14ac:dyDescent="0.3">
      <c r="D59" s="26">
        <v>6474127</v>
      </c>
      <c r="E59" s="27" t="s">
        <v>410</v>
      </c>
      <c r="F59" s="27" t="s">
        <v>3555</v>
      </c>
      <c r="G59" s="47">
        <v>22947</v>
      </c>
      <c r="H59" s="61">
        <v>2014</v>
      </c>
    </row>
    <row r="60" spans="4:8" ht="15" customHeight="1" outlineLevel="2" x14ac:dyDescent="0.3">
      <c r="D60" s="26">
        <v>6474133</v>
      </c>
      <c r="E60" s="27" t="s">
        <v>416</v>
      </c>
      <c r="F60" s="27" t="s">
        <v>3555</v>
      </c>
      <c r="G60" s="47">
        <v>22948</v>
      </c>
      <c r="H60" s="61">
        <v>1999</v>
      </c>
    </row>
    <row r="61" spans="4:8" ht="15" customHeight="1" outlineLevel="2" x14ac:dyDescent="0.3">
      <c r="D61" s="26">
        <v>6474134</v>
      </c>
      <c r="E61" s="27" t="s">
        <v>417</v>
      </c>
      <c r="F61" s="27" t="s">
        <v>3555</v>
      </c>
      <c r="G61" s="47">
        <v>22949</v>
      </c>
      <c r="H61" s="61">
        <v>2000</v>
      </c>
    </row>
    <row r="62" spans="4:8" ht="15" customHeight="1" outlineLevel="2" x14ac:dyDescent="0.3">
      <c r="D62" s="26">
        <v>6474135</v>
      </c>
      <c r="E62" s="27" t="s">
        <v>418</v>
      </c>
      <c r="F62" s="27" t="s">
        <v>3555</v>
      </c>
      <c r="G62" s="47">
        <v>22950</v>
      </c>
      <c r="H62" s="61">
        <v>2001</v>
      </c>
    </row>
    <row r="63" spans="4:8" ht="15" customHeight="1" outlineLevel="2" x14ac:dyDescent="0.3">
      <c r="D63" s="26">
        <v>6474136</v>
      </c>
      <c r="E63" s="27" t="s">
        <v>419</v>
      </c>
      <c r="F63" s="27" t="s">
        <v>3555</v>
      </c>
      <c r="G63" s="47">
        <v>22951</v>
      </c>
      <c r="H63" s="61">
        <v>2002</v>
      </c>
    </row>
    <row r="64" spans="4:8" ht="15" customHeight="1" outlineLevel="2" x14ac:dyDescent="0.3">
      <c r="D64" s="26">
        <v>6474137</v>
      </c>
      <c r="E64" s="27" t="s">
        <v>420</v>
      </c>
      <c r="F64" s="27" t="s">
        <v>3555</v>
      </c>
      <c r="G64" s="47">
        <v>22952</v>
      </c>
      <c r="H64" s="61">
        <v>2003</v>
      </c>
    </row>
    <row r="65" spans="4:8" ht="15" customHeight="1" outlineLevel="2" x14ac:dyDescent="0.3">
      <c r="D65" s="26">
        <v>6474138</v>
      </c>
      <c r="E65" s="27" t="s">
        <v>421</v>
      </c>
      <c r="F65" s="27" t="s">
        <v>3555</v>
      </c>
      <c r="G65" s="47">
        <v>22953</v>
      </c>
      <c r="H65" s="61">
        <v>2004</v>
      </c>
    </row>
    <row r="66" spans="4:8" ht="15" customHeight="1" outlineLevel="2" x14ac:dyDescent="0.3">
      <c r="D66" s="26">
        <v>6474139</v>
      </c>
      <c r="E66" s="27" t="s">
        <v>422</v>
      </c>
      <c r="F66" s="27" t="s">
        <v>3555</v>
      </c>
      <c r="G66" s="47">
        <v>22954</v>
      </c>
      <c r="H66" s="61">
        <v>2005</v>
      </c>
    </row>
    <row r="67" spans="4:8" ht="15" customHeight="1" outlineLevel="2" x14ac:dyDescent="0.3">
      <c r="D67" s="26">
        <v>6474140</v>
      </c>
      <c r="E67" s="27" t="s">
        <v>423</v>
      </c>
      <c r="F67" s="27" t="s">
        <v>3555</v>
      </c>
      <c r="G67" s="47">
        <v>22955</v>
      </c>
      <c r="H67" s="61">
        <v>2006</v>
      </c>
    </row>
    <row r="68" spans="4:8" ht="15" customHeight="1" outlineLevel="2" x14ac:dyDescent="0.3">
      <c r="D68" s="26">
        <v>6474141</v>
      </c>
      <c r="E68" s="27" t="s">
        <v>424</v>
      </c>
      <c r="F68" s="27" t="s">
        <v>3555</v>
      </c>
      <c r="G68" s="47">
        <v>22956</v>
      </c>
      <c r="H68" s="61">
        <v>2007</v>
      </c>
    </row>
    <row r="69" spans="4:8" ht="15" customHeight="1" outlineLevel="2" x14ac:dyDescent="0.3">
      <c r="D69" s="26">
        <v>6474142</v>
      </c>
      <c r="E69" s="27" t="s">
        <v>425</v>
      </c>
      <c r="F69" s="27" t="s">
        <v>3555</v>
      </c>
      <c r="G69" s="47">
        <v>22957</v>
      </c>
      <c r="H69" s="61">
        <v>2008</v>
      </c>
    </row>
    <row r="70" spans="4:8" ht="15" customHeight="1" outlineLevel="2" x14ac:dyDescent="0.3">
      <c r="D70" s="26">
        <v>6474143</v>
      </c>
      <c r="E70" s="27" t="s">
        <v>426</v>
      </c>
      <c r="F70" s="27" t="s">
        <v>3555</v>
      </c>
      <c r="G70" s="47">
        <v>22958</v>
      </c>
      <c r="H70" s="61">
        <v>2009</v>
      </c>
    </row>
    <row r="71" spans="4:8" ht="15" customHeight="1" outlineLevel="2" x14ac:dyDescent="0.3">
      <c r="D71" s="26">
        <v>6474144</v>
      </c>
      <c r="E71" s="27" t="s">
        <v>427</v>
      </c>
      <c r="F71" s="27" t="s">
        <v>3555</v>
      </c>
      <c r="G71" s="47">
        <v>22959</v>
      </c>
      <c r="H71" s="61">
        <v>2010</v>
      </c>
    </row>
    <row r="72" spans="4:8" ht="15" customHeight="1" outlineLevel="2" x14ac:dyDescent="0.3">
      <c r="D72" s="26">
        <v>6474145</v>
      </c>
      <c r="E72" s="27" t="s">
        <v>428</v>
      </c>
      <c r="F72" s="27" t="s">
        <v>3555</v>
      </c>
      <c r="G72" s="47">
        <v>22960</v>
      </c>
      <c r="H72" s="61">
        <v>2011</v>
      </c>
    </row>
    <row r="73" spans="4:8" ht="15" customHeight="1" outlineLevel="2" x14ac:dyDescent="0.3">
      <c r="D73" s="26">
        <v>6474146</v>
      </c>
      <c r="E73" s="27" t="s">
        <v>429</v>
      </c>
      <c r="F73" s="27" t="s">
        <v>3555</v>
      </c>
      <c r="G73" s="47">
        <v>22961</v>
      </c>
      <c r="H73" s="61">
        <v>2012</v>
      </c>
    </row>
    <row r="74" spans="4:8" ht="15" customHeight="1" outlineLevel="2" x14ac:dyDescent="0.3">
      <c r="D74" s="26">
        <v>6474147</v>
      </c>
      <c r="E74" s="27" t="s">
        <v>430</v>
      </c>
      <c r="F74" s="27" t="s">
        <v>3555</v>
      </c>
      <c r="G74" s="47">
        <v>22962</v>
      </c>
      <c r="H74" s="61">
        <v>2013</v>
      </c>
    </row>
    <row r="75" spans="4:8" ht="15" customHeight="1" outlineLevel="2" x14ac:dyDescent="0.3">
      <c r="D75" s="26">
        <v>6474148</v>
      </c>
      <c r="E75" s="27" t="s">
        <v>431</v>
      </c>
      <c r="F75" s="27" t="s">
        <v>3555</v>
      </c>
      <c r="G75" s="47">
        <v>22963</v>
      </c>
      <c r="H75" s="61">
        <v>2014</v>
      </c>
    </row>
    <row r="76" spans="4:8" ht="15" customHeight="1" outlineLevel="2" x14ac:dyDescent="0.3">
      <c r="D76" s="26">
        <v>6474149</v>
      </c>
      <c r="E76" s="27" t="s">
        <v>432</v>
      </c>
      <c r="F76" s="27" t="s">
        <v>3555</v>
      </c>
      <c r="G76" s="47">
        <v>22964</v>
      </c>
      <c r="H76" s="61">
        <v>1999</v>
      </c>
    </row>
    <row r="77" spans="4:8" ht="15" customHeight="1" outlineLevel="2" x14ac:dyDescent="0.3">
      <c r="D77" s="26">
        <v>6474150</v>
      </c>
      <c r="E77" s="27" t="s">
        <v>433</v>
      </c>
      <c r="F77" s="27" t="s">
        <v>3555</v>
      </c>
      <c r="G77" s="47">
        <v>22965</v>
      </c>
      <c r="H77" s="61">
        <v>2000</v>
      </c>
    </row>
    <row r="78" spans="4:8" ht="15" customHeight="1" outlineLevel="2" x14ac:dyDescent="0.3">
      <c r="D78" s="26">
        <v>6474151</v>
      </c>
      <c r="E78" s="27" t="s">
        <v>434</v>
      </c>
      <c r="F78" s="27" t="s">
        <v>3555</v>
      </c>
      <c r="G78" s="47">
        <v>22966</v>
      </c>
      <c r="H78" s="61">
        <v>2001</v>
      </c>
    </row>
    <row r="79" spans="4:8" ht="15" customHeight="1" outlineLevel="2" x14ac:dyDescent="0.3">
      <c r="D79" s="26">
        <v>6474152</v>
      </c>
      <c r="E79" s="27" t="s">
        <v>435</v>
      </c>
      <c r="F79" s="27" t="s">
        <v>3555</v>
      </c>
      <c r="G79" s="47">
        <v>22967</v>
      </c>
      <c r="H79" s="61">
        <v>2002</v>
      </c>
    </row>
    <row r="80" spans="4:8" ht="15" customHeight="1" outlineLevel="2" x14ac:dyDescent="0.3">
      <c r="D80" s="26">
        <v>6474153</v>
      </c>
      <c r="E80" s="27" t="s">
        <v>436</v>
      </c>
      <c r="F80" s="27" t="s">
        <v>3555</v>
      </c>
      <c r="G80" s="47">
        <v>22968</v>
      </c>
      <c r="H80" s="61">
        <v>2003</v>
      </c>
    </row>
    <row r="81" spans="4:8" ht="15" customHeight="1" outlineLevel="2" x14ac:dyDescent="0.3">
      <c r="D81" s="26">
        <v>6474154</v>
      </c>
      <c r="E81" s="27" t="s">
        <v>437</v>
      </c>
      <c r="F81" s="27" t="s">
        <v>3555</v>
      </c>
      <c r="G81" s="47">
        <v>22969</v>
      </c>
      <c r="H81" s="61">
        <v>2004</v>
      </c>
    </row>
    <row r="82" spans="4:8" ht="15" customHeight="1" outlineLevel="2" x14ac:dyDescent="0.3">
      <c r="D82" s="26">
        <v>6474155</v>
      </c>
      <c r="E82" s="27" t="s">
        <v>438</v>
      </c>
      <c r="F82" s="27" t="s">
        <v>3555</v>
      </c>
      <c r="G82" s="47">
        <v>22970</v>
      </c>
      <c r="H82" s="61">
        <v>2005</v>
      </c>
    </row>
    <row r="83" spans="4:8" ht="15" customHeight="1" outlineLevel="2" x14ac:dyDescent="0.3">
      <c r="D83" s="26">
        <v>6474156</v>
      </c>
      <c r="E83" s="27" t="s">
        <v>439</v>
      </c>
      <c r="F83" s="27" t="s">
        <v>3555</v>
      </c>
      <c r="G83" s="47">
        <v>22971</v>
      </c>
      <c r="H83" s="61">
        <v>2006</v>
      </c>
    </row>
    <row r="84" spans="4:8" ht="15" customHeight="1" outlineLevel="2" x14ac:dyDescent="0.3">
      <c r="D84" s="26">
        <v>6474157</v>
      </c>
      <c r="E84" s="27" t="s">
        <v>440</v>
      </c>
      <c r="F84" s="27" t="s">
        <v>3555</v>
      </c>
      <c r="G84" s="47">
        <v>22972</v>
      </c>
      <c r="H84" s="61">
        <v>2007</v>
      </c>
    </row>
    <row r="85" spans="4:8" ht="15" customHeight="1" outlineLevel="2" x14ac:dyDescent="0.3">
      <c r="D85" s="26">
        <v>6474158</v>
      </c>
      <c r="E85" s="27" t="s">
        <v>441</v>
      </c>
      <c r="F85" s="27" t="s">
        <v>3555</v>
      </c>
      <c r="G85" s="47">
        <v>22973</v>
      </c>
      <c r="H85" s="61">
        <v>2008</v>
      </c>
    </row>
    <row r="86" spans="4:8" ht="15" customHeight="1" outlineLevel="2" x14ac:dyDescent="0.3">
      <c r="D86" s="26">
        <v>6474159</v>
      </c>
      <c r="E86" s="27" t="s">
        <v>442</v>
      </c>
      <c r="F86" s="27" t="s">
        <v>3555</v>
      </c>
      <c r="G86" s="47">
        <v>22974</v>
      </c>
      <c r="H86" s="61">
        <v>2009</v>
      </c>
    </row>
    <row r="87" spans="4:8" ht="15" customHeight="1" outlineLevel="2" x14ac:dyDescent="0.3">
      <c r="D87" s="26">
        <v>6474160</v>
      </c>
      <c r="E87" s="27" t="s">
        <v>443</v>
      </c>
      <c r="F87" s="27" t="s">
        <v>3555</v>
      </c>
      <c r="G87" s="47">
        <v>22975</v>
      </c>
      <c r="H87" s="61">
        <v>2010</v>
      </c>
    </row>
    <row r="88" spans="4:8" ht="15" customHeight="1" outlineLevel="2" x14ac:dyDescent="0.3">
      <c r="D88" s="26">
        <v>6474161</v>
      </c>
      <c r="E88" s="27" t="s">
        <v>444</v>
      </c>
      <c r="F88" s="27" t="s">
        <v>3555</v>
      </c>
      <c r="G88" s="47">
        <v>22976</v>
      </c>
      <c r="H88" s="61">
        <v>2011</v>
      </c>
    </row>
    <row r="89" spans="4:8" ht="15" customHeight="1" outlineLevel="2" x14ac:dyDescent="0.3">
      <c r="D89" s="26">
        <v>6474162</v>
      </c>
      <c r="E89" s="27" t="s">
        <v>445</v>
      </c>
      <c r="F89" s="27" t="s">
        <v>3555</v>
      </c>
      <c r="G89" s="47">
        <v>22977</v>
      </c>
      <c r="H89" s="61">
        <v>2012</v>
      </c>
    </row>
    <row r="90" spans="4:8" ht="15" customHeight="1" outlineLevel="2" x14ac:dyDescent="0.3">
      <c r="D90" s="26">
        <v>6474163</v>
      </c>
      <c r="E90" s="27" t="s">
        <v>446</v>
      </c>
      <c r="F90" s="27" t="s">
        <v>3555</v>
      </c>
      <c r="G90" s="47">
        <v>22978</v>
      </c>
      <c r="H90" s="61">
        <v>2013</v>
      </c>
    </row>
    <row r="91" spans="4:8" ht="15" customHeight="1" outlineLevel="2" x14ac:dyDescent="0.3">
      <c r="D91" s="26">
        <v>6474164</v>
      </c>
      <c r="E91" s="27" t="s">
        <v>447</v>
      </c>
      <c r="F91" s="27" t="s">
        <v>3555</v>
      </c>
      <c r="G91" s="47">
        <v>22979</v>
      </c>
      <c r="H91" s="61">
        <v>2014</v>
      </c>
    </row>
    <row r="92" spans="4:8" ht="15" customHeight="1" outlineLevel="2" x14ac:dyDescent="0.3">
      <c r="D92" s="26">
        <v>6474165</v>
      </c>
      <c r="E92" s="27" t="s">
        <v>448</v>
      </c>
      <c r="F92" s="27" t="s">
        <v>3555</v>
      </c>
      <c r="G92" s="47">
        <v>22980</v>
      </c>
      <c r="H92" s="61">
        <v>1999</v>
      </c>
    </row>
    <row r="93" spans="4:8" ht="15" customHeight="1" outlineLevel="2" x14ac:dyDescent="0.3">
      <c r="D93" s="26">
        <v>6474166</v>
      </c>
      <c r="E93" s="27" t="s">
        <v>449</v>
      </c>
      <c r="F93" s="27" t="s">
        <v>3555</v>
      </c>
      <c r="G93" s="47">
        <v>22981</v>
      </c>
      <c r="H93" s="61">
        <v>2000</v>
      </c>
    </row>
    <row r="94" spans="4:8" ht="15" customHeight="1" outlineLevel="2" x14ac:dyDescent="0.3">
      <c r="D94" s="26">
        <v>6474167</v>
      </c>
      <c r="E94" s="27" t="s">
        <v>450</v>
      </c>
      <c r="F94" s="27" t="s">
        <v>3555</v>
      </c>
      <c r="G94" s="47">
        <v>22982</v>
      </c>
      <c r="H94" s="61">
        <v>2001</v>
      </c>
    </row>
    <row r="95" spans="4:8" ht="15" customHeight="1" outlineLevel="2" x14ac:dyDescent="0.3">
      <c r="D95" s="26">
        <v>6474168</v>
      </c>
      <c r="E95" s="27" t="s">
        <v>451</v>
      </c>
      <c r="F95" s="27" t="s">
        <v>3555</v>
      </c>
      <c r="G95" s="47">
        <v>22983</v>
      </c>
      <c r="H95" s="61">
        <v>2002</v>
      </c>
    </row>
    <row r="96" spans="4:8" ht="15" customHeight="1" outlineLevel="2" x14ac:dyDescent="0.3">
      <c r="D96" s="26">
        <v>6474169</v>
      </c>
      <c r="E96" s="27" t="s">
        <v>452</v>
      </c>
      <c r="F96" s="27" t="s">
        <v>3555</v>
      </c>
      <c r="G96" s="47">
        <v>22984</v>
      </c>
      <c r="H96" s="61">
        <v>2003</v>
      </c>
    </row>
    <row r="97" spans="4:8" ht="15" customHeight="1" outlineLevel="2" x14ac:dyDescent="0.3">
      <c r="D97" s="26">
        <v>6474170</v>
      </c>
      <c r="E97" s="27" t="s">
        <v>453</v>
      </c>
      <c r="F97" s="27" t="s">
        <v>3555</v>
      </c>
      <c r="G97" s="47">
        <v>22985</v>
      </c>
      <c r="H97" s="61">
        <v>2004</v>
      </c>
    </row>
    <row r="98" spans="4:8" ht="15" customHeight="1" outlineLevel="2" x14ac:dyDescent="0.3">
      <c r="D98" s="26">
        <v>6474171</v>
      </c>
      <c r="E98" s="27" t="s">
        <v>454</v>
      </c>
      <c r="F98" s="27" t="s">
        <v>3555</v>
      </c>
      <c r="G98" s="47">
        <v>22986</v>
      </c>
      <c r="H98" s="61">
        <v>2005</v>
      </c>
    </row>
    <row r="99" spans="4:8" ht="15" customHeight="1" outlineLevel="2" x14ac:dyDescent="0.3">
      <c r="D99" s="26">
        <v>6474172</v>
      </c>
      <c r="E99" s="27" t="s">
        <v>455</v>
      </c>
      <c r="F99" s="27" t="s">
        <v>3555</v>
      </c>
      <c r="G99" s="47">
        <v>22987</v>
      </c>
      <c r="H99" s="61">
        <v>2006</v>
      </c>
    </row>
    <row r="100" spans="4:8" ht="15" customHeight="1" outlineLevel="2" x14ac:dyDescent="0.3">
      <c r="D100" s="26">
        <v>6474173</v>
      </c>
      <c r="E100" s="27" t="s">
        <v>456</v>
      </c>
      <c r="F100" s="27" t="s">
        <v>3555</v>
      </c>
      <c r="G100" s="47">
        <v>22988</v>
      </c>
      <c r="H100" s="61">
        <v>2007</v>
      </c>
    </row>
    <row r="101" spans="4:8" ht="15" customHeight="1" outlineLevel="2" x14ac:dyDescent="0.3">
      <c r="D101" s="26">
        <v>6474174</v>
      </c>
      <c r="E101" s="27" t="s">
        <v>457</v>
      </c>
      <c r="F101" s="27" t="s">
        <v>3555</v>
      </c>
      <c r="G101" s="47">
        <v>22989</v>
      </c>
      <c r="H101" s="61">
        <v>2008</v>
      </c>
    </row>
    <row r="102" spans="4:8" ht="15" customHeight="1" outlineLevel="2" x14ac:dyDescent="0.3">
      <c r="D102" s="26">
        <v>6474175</v>
      </c>
      <c r="E102" s="27" t="s">
        <v>458</v>
      </c>
      <c r="F102" s="27" t="s">
        <v>3555</v>
      </c>
      <c r="G102" s="47">
        <v>22990</v>
      </c>
      <c r="H102" s="61">
        <v>2009</v>
      </c>
    </row>
    <row r="103" spans="4:8" ht="15" customHeight="1" outlineLevel="2" x14ac:dyDescent="0.3">
      <c r="D103" s="26">
        <v>6474176</v>
      </c>
      <c r="E103" s="27" t="s">
        <v>459</v>
      </c>
      <c r="F103" s="27" t="s">
        <v>3555</v>
      </c>
      <c r="G103" s="47">
        <v>22991</v>
      </c>
      <c r="H103" s="61">
        <v>2010</v>
      </c>
    </row>
    <row r="104" spans="4:8" ht="15" customHeight="1" outlineLevel="2" x14ac:dyDescent="0.3">
      <c r="D104" s="26">
        <v>6474177</v>
      </c>
      <c r="E104" s="27" t="s">
        <v>460</v>
      </c>
      <c r="F104" s="27" t="s">
        <v>3555</v>
      </c>
      <c r="G104" s="47">
        <v>22992</v>
      </c>
      <c r="H104" s="61">
        <v>2011</v>
      </c>
    </row>
    <row r="105" spans="4:8" ht="15" customHeight="1" outlineLevel="2" x14ac:dyDescent="0.3">
      <c r="D105" s="26">
        <v>6474178</v>
      </c>
      <c r="E105" s="27" t="s">
        <v>461</v>
      </c>
      <c r="F105" s="27" t="s">
        <v>3555</v>
      </c>
      <c r="G105" s="47">
        <v>22993</v>
      </c>
      <c r="H105" s="61">
        <v>2012</v>
      </c>
    </row>
    <row r="106" spans="4:8" ht="15" customHeight="1" outlineLevel="2" x14ac:dyDescent="0.3">
      <c r="D106" s="26">
        <v>6474179</v>
      </c>
      <c r="E106" s="27" t="s">
        <v>462</v>
      </c>
      <c r="F106" s="27" t="s">
        <v>3555</v>
      </c>
      <c r="G106" s="47">
        <v>22994</v>
      </c>
      <c r="H106" s="61">
        <v>2013</v>
      </c>
    </row>
    <row r="107" spans="4:8" ht="15" customHeight="1" outlineLevel="2" x14ac:dyDescent="0.3">
      <c r="D107" s="26">
        <v>6474180</v>
      </c>
      <c r="E107" s="27" t="s">
        <v>463</v>
      </c>
      <c r="F107" s="27" t="s">
        <v>3555</v>
      </c>
      <c r="G107" s="47">
        <v>22995</v>
      </c>
      <c r="H107" s="61">
        <v>2014</v>
      </c>
    </row>
    <row r="108" spans="4:8" ht="15" customHeight="1" outlineLevel="2" x14ac:dyDescent="0.3">
      <c r="D108" s="26">
        <v>6474181</v>
      </c>
      <c r="E108" s="27" t="s">
        <v>464</v>
      </c>
      <c r="F108" s="27" t="s">
        <v>3555</v>
      </c>
      <c r="G108" s="47">
        <v>22996</v>
      </c>
      <c r="H108" s="61">
        <v>1999</v>
      </c>
    </row>
    <row r="109" spans="4:8" ht="15" customHeight="1" outlineLevel="2" x14ac:dyDescent="0.3">
      <c r="D109" s="26">
        <v>6474182</v>
      </c>
      <c r="E109" s="27" t="s">
        <v>465</v>
      </c>
      <c r="F109" s="27" t="s">
        <v>3555</v>
      </c>
      <c r="G109" s="47">
        <v>22997</v>
      </c>
      <c r="H109" s="61">
        <v>2000</v>
      </c>
    </row>
    <row r="110" spans="4:8" ht="15" customHeight="1" outlineLevel="2" x14ac:dyDescent="0.3">
      <c r="D110" s="26">
        <v>6474183</v>
      </c>
      <c r="E110" s="27" t="s">
        <v>466</v>
      </c>
      <c r="F110" s="27" t="s">
        <v>3555</v>
      </c>
      <c r="G110" s="47">
        <v>22998</v>
      </c>
      <c r="H110" s="61">
        <v>2001</v>
      </c>
    </row>
    <row r="111" spans="4:8" ht="15" customHeight="1" outlineLevel="2" x14ac:dyDescent="0.3">
      <c r="D111" s="26">
        <v>6474184</v>
      </c>
      <c r="E111" s="27" t="s">
        <v>467</v>
      </c>
      <c r="F111" s="27" t="s">
        <v>3555</v>
      </c>
      <c r="G111" s="47">
        <v>22999</v>
      </c>
      <c r="H111" s="61">
        <v>2002</v>
      </c>
    </row>
    <row r="112" spans="4:8" ht="15" customHeight="1" outlineLevel="2" x14ac:dyDescent="0.3">
      <c r="D112" s="26">
        <v>6474185</v>
      </c>
      <c r="E112" s="27" t="s">
        <v>468</v>
      </c>
      <c r="F112" s="27" t="s">
        <v>3555</v>
      </c>
      <c r="G112" s="47">
        <v>23000</v>
      </c>
      <c r="H112" s="61">
        <v>2003</v>
      </c>
    </row>
    <row r="113" spans="4:8" ht="15" customHeight="1" outlineLevel="2" x14ac:dyDescent="0.3">
      <c r="D113" s="26">
        <v>6474186</v>
      </c>
      <c r="E113" s="27" t="s">
        <v>469</v>
      </c>
      <c r="F113" s="27" t="s">
        <v>3555</v>
      </c>
      <c r="G113" s="47">
        <v>23001</v>
      </c>
      <c r="H113" s="61">
        <v>2004</v>
      </c>
    </row>
    <row r="114" spans="4:8" ht="15" customHeight="1" outlineLevel="2" x14ac:dyDescent="0.3">
      <c r="D114" s="26">
        <v>6474187</v>
      </c>
      <c r="E114" s="27" t="s">
        <v>470</v>
      </c>
      <c r="F114" s="27" t="s">
        <v>3555</v>
      </c>
      <c r="G114" s="47">
        <v>23002</v>
      </c>
      <c r="H114" s="61">
        <v>2005</v>
      </c>
    </row>
    <row r="115" spans="4:8" ht="15" customHeight="1" outlineLevel="2" x14ac:dyDescent="0.3">
      <c r="D115" s="26">
        <v>6474188</v>
      </c>
      <c r="E115" s="27" t="s">
        <v>471</v>
      </c>
      <c r="F115" s="27" t="s">
        <v>3555</v>
      </c>
      <c r="G115" s="47">
        <v>23003</v>
      </c>
      <c r="H115" s="61">
        <v>2006</v>
      </c>
    </row>
    <row r="116" spans="4:8" ht="15" customHeight="1" outlineLevel="2" x14ac:dyDescent="0.3">
      <c r="D116" s="26">
        <v>6474189</v>
      </c>
      <c r="E116" s="27" t="s">
        <v>472</v>
      </c>
      <c r="F116" s="27" t="s">
        <v>3555</v>
      </c>
      <c r="G116" s="47">
        <v>23004</v>
      </c>
      <c r="H116" s="61">
        <v>2007</v>
      </c>
    </row>
    <row r="117" spans="4:8" ht="15" customHeight="1" outlineLevel="2" x14ac:dyDescent="0.3">
      <c r="D117" s="26">
        <v>6474190</v>
      </c>
      <c r="E117" s="27" t="s">
        <v>473</v>
      </c>
      <c r="F117" s="27" t="s">
        <v>3555</v>
      </c>
      <c r="G117" s="47">
        <v>23005</v>
      </c>
      <c r="H117" s="61">
        <v>2008</v>
      </c>
    </row>
    <row r="118" spans="4:8" ht="15" customHeight="1" outlineLevel="2" x14ac:dyDescent="0.3">
      <c r="D118" s="26">
        <v>6474191</v>
      </c>
      <c r="E118" s="27" t="s">
        <v>474</v>
      </c>
      <c r="F118" s="27" t="s">
        <v>3555</v>
      </c>
      <c r="G118" s="47">
        <v>23006</v>
      </c>
      <c r="H118" s="61">
        <v>2009</v>
      </c>
    </row>
    <row r="119" spans="4:8" ht="15" customHeight="1" outlineLevel="2" x14ac:dyDescent="0.3">
      <c r="D119" s="26">
        <v>6474192</v>
      </c>
      <c r="E119" s="27" t="s">
        <v>475</v>
      </c>
      <c r="F119" s="27" t="s">
        <v>3555</v>
      </c>
      <c r="G119" s="47">
        <v>23007</v>
      </c>
      <c r="H119" s="61">
        <v>2010</v>
      </c>
    </row>
    <row r="120" spans="4:8" ht="15" customHeight="1" outlineLevel="2" x14ac:dyDescent="0.3">
      <c r="D120" s="26">
        <v>6474193</v>
      </c>
      <c r="E120" s="27" t="s">
        <v>476</v>
      </c>
      <c r="F120" s="27" t="s">
        <v>3555</v>
      </c>
      <c r="G120" s="47">
        <v>23008</v>
      </c>
      <c r="H120" s="61">
        <v>2011</v>
      </c>
    </row>
    <row r="121" spans="4:8" ht="15" customHeight="1" outlineLevel="2" x14ac:dyDescent="0.3">
      <c r="D121" s="26">
        <v>6474194</v>
      </c>
      <c r="E121" s="27" t="s">
        <v>477</v>
      </c>
      <c r="F121" s="27" t="s">
        <v>3555</v>
      </c>
      <c r="G121" s="47">
        <v>23009</v>
      </c>
      <c r="H121" s="61">
        <v>2012</v>
      </c>
    </row>
    <row r="122" spans="4:8" ht="15" customHeight="1" outlineLevel="2" x14ac:dyDescent="0.3">
      <c r="D122" s="26">
        <v>6474195</v>
      </c>
      <c r="E122" s="27" t="s">
        <v>478</v>
      </c>
      <c r="F122" s="27" t="s">
        <v>3555</v>
      </c>
      <c r="G122" s="47">
        <v>23010</v>
      </c>
      <c r="H122" s="61">
        <v>2013</v>
      </c>
    </row>
    <row r="123" spans="4:8" ht="15" customHeight="1" outlineLevel="2" x14ac:dyDescent="0.3">
      <c r="D123" s="26">
        <v>6474196</v>
      </c>
      <c r="E123" s="27" t="s">
        <v>479</v>
      </c>
      <c r="F123" s="27" t="s">
        <v>3555</v>
      </c>
      <c r="G123" s="47">
        <v>23011</v>
      </c>
      <c r="H123" s="61">
        <v>2014</v>
      </c>
    </row>
    <row r="124" spans="4:8" ht="15" customHeight="1" outlineLevel="2" x14ac:dyDescent="0.3">
      <c r="D124" s="26">
        <v>6474197</v>
      </c>
      <c r="E124" s="27" t="s">
        <v>480</v>
      </c>
      <c r="F124" s="27" t="s">
        <v>3555</v>
      </c>
      <c r="G124" s="47">
        <v>23012</v>
      </c>
      <c r="H124" s="61">
        <v>1999</v>
      </c>
    </row>
    <row r="125" spans="4:8" ht="15" customHeight="1" outlineLevel="2" x14ac:dyDescent="0.3">
      <c r="D125" s="26">
        <v>6474198</v>
      </c>
      <c r="E125" s="27" t="s">
        <v>481</v>
      </c>
      <c r="F125" s="27" t="s">
        <v>3555</v>
      </c>
      <c r="G125" s="47">
        <v>23013</v>
      </c>
      <c r="H125" s="61">
        <v>2000</v>
      </c>
    </row>
    <row r="126" spans="4:8" ht="15" customHeight="1" outlineLevel="2" x14ac:dyDescent="0.3">
      <c r="D126" s="26">
        <v>6474199</v>
      </c>
      <c r="E126" s="27" t="s">
        <v>482</v>
      </c>
      <c r="F126" s="27" t="s">
        <v>3555</v>
      </c>
      <c r="G126" s="47">
        <v>23014</v>
      </c>
      <c r="H126" s="61">
        <v>2001</v>
      </c>
    </row>
    <row r="127" spans="4:8" ht="15" customHeight="1" outlineLevel="2" x14ac:dyDescent="0.3">
      <c r="D127" s="26">
        <v>6474200</v>
      </c>
      <c r="E127" s="27" t="s">
        <v>483</v>
      </c>
      <c r="F127" s="27" t="s">
        <v>3555</v>
      </c>
      <c r="G127" s="47">
        <v>23015</v>
      </c>
      <c r="H127" s="61">
        <v>2002</v>
      </c>
    </row>
    <row r="128" spans="4:8" ht="15" customHeight="1" outlineLevel="2" x14ac:dyDescent="0.3">
      <c r="D128" s="26">
        <v>6474201</v>
      </c>
      <c r="E128" s="27" t="s">
        <v>484</v>
      </c>
      <c r="F128" s="27" t="s">
        <v>3555</v>
      </c>
      <c r="G128" s="47">
        <v>23016</v>
      </c>
      <c r="H128" s="61">
        <v>2003</v>
      </c>
    </row>
    <row r="129" spans="4:8" ht="15" customHeight="1" outlineLevel="2" x14ac:dyDescent="0.3">
      <c r="D129" s="26">
        <v>6474202</v>
      </c>
      <c r="E129" s="27" t="s">
        <v>485</v>
      </c>
      <c r="F129" s="27" t="s">
        <v>3555</v>
      </c>
      <c r="G129" s="47">
        <v>23017</v>
      </c>
      <c r="H129" s="61">
        <v>2004</v>
      </c>
    </row>
    <row r="130" spans="4:8" ht="15" customHeight="1" outlineLevel="2" x14ac:dyDescent="0.3">
      <c r="D130" s="26">
        <v>6474203</v>
      </c>
      <c r="E130" s="27" t="s">
        <v>486</v>
      </c>
      <c r="F130" s="27" t="s">
        <v>3555</v>
      </c>
      <c r="G130" s="47">
        <v>23018</v>
      </c>
      <c r="H130" s="61">
        <v>2005</v>
      </c>
    </row>
    <row r="131" spans="4:8" ht="15" customHeight="1" outlineLevel="2" x14ac:dyDescent="0.3">
      <c r="D131" s="26">
        <v>6474204</v>
      </c>
      <c r="E131" s="27" t="s">
        <v>487</v>
      </c>
      <c r="F131" s="27" t="s">
        <v>3555</v>
      </c>
      <c r="G131" s="47">
        <v>23019</v>
      </c>
      <c r="H131" s="61">
        <v>2006</v>
      </c>
    </row>
    <row r="132" spans="4:8" ht="15" customHeight="1" outlineLevel="2" x14ac:dyDescent="0.3">
      <c r="D132" s="26">
        <v>6474205</v>
      </c>
      <c r="E132" s="27" t="s">
        <v>488</v>
      </c>
      <c r="F132" s="27" t="s">
        <v>3555</v>
      </c>
      <c r="G132" s="47">
        <v>23020</v>
      </c>
      <c r="H132" s="61">
        <v>2007</v>
      </c>
    </row>
    <row r="133" spans="4:8" ht="15" customHeight="1" outlineLevel="2" x14ac:dyDescent="0.3">
      <c r="D133" s="26">
        <v>6474206</v>
      </c>
      <c r="E133" s="27" t="s">
        <v>489</v>
      </c>
      <c r="F133" s="27" t="s">
        <v>3555</v>
      </c>
      <c r="G133" s="47">
        <v>23021</v>
      </c>
      <c r="H133" s="61">
        <v>2008</v>
      </c>
    </row>
    <row r="134" spans="4:8" ht="15" customHeight="1" outlineLevel="2" x14ac:dyDescent="0.3">
      <c r="D134" s="26">
        <v>6474207</v>
      </c>
      <c r="E134" s="27" t="s">
        <v>490</v>
      </c>
      <c r="F134" s="27" t="s">
        <v>3555</v>
      </c>
      <c r="G134" s="47">
        <v>23022</v>
      </c>
      <c r="H134" s="61">
        <v>2009</v>
      </c>
    </row>
    <row r="135" spans="4:8" ht="15" customHeight="1" outlineLevel="2" x14ac:dyDescent="0.3">
      <c r="D135" s="26">
        <v>6474208</v>
      </c>
      <c r="E135" s="27" t="s">
        <v>491</v>
      </c>
      <c r="F135" s="27" t="s">
        <v>3555</v>
      </c>
      <c r="G135" s="47">
        <v>23023</v>
      </c>
      <c r="H135" s="61">
        <v>2010</v>
      </c>
    </row>
    <row r="136" spans="4:8" ht="15" customHeight="1" outlineLevel="2" x14ac:dyDescent="0.3">
      <c r="D136" s="26">
        <v>6474209</v>
      </c>
      <c r="E136" s="27" t="s">
        <v>492</v>
      </c>
      <c r="F136" s="27" t="s">
        <v>3555</v>
      </c>
      <c r="G136" s="47">
        <v>23024</v>
      </c>
      <c r="H136" s="61">
        <v>2011</v>
      </c>
    </row>
    <row r="137" spans="4:8" ht="15" customHeight="1" outlineLevel="2" x14ac:dyDescent="0.3">
      <c r="D137" s="26">
        <v>6474210</v>
      </c>
      <c r="E137" s="27" t="s">
        <v>493</v>
      </c>
      <c r="F137" s="27" t="s">
        <v>3555</v>
      </c>
      <c r="G137" s="47">
        <v>23025</v>
      </c>
      <c r="H137" s="61">
        <v>2012</v>
      </c>
    </row>
    <row r="138" spans="4:8" ht="15" customHeight="1" outlineLevel="2" x14ac:dyDescent="0.3">
      <c r="D138" s="26">
        <v>6474211</v>
      </c>
      <c r="E138" s="27" t="s">
        <v>494</v>
      </c>
      <c r="F138" s="27" t="s">
        <v>3555</v>
      </c>
      <c r="G138" s="47">
        <v>23026</v>
      </c>
      <c r="H138" s="61">
        <v>2013</v>
      </c>
    </row>
    <row r="139" spans="4:8" ht="15" customHeight="1" outlineLevel="2" x14ac:dyDescent="0.3">
      <c r="D139" s="26">
        <v>6474212</v>
      </c>
      <c r="E139" s="27" t="s">
        <v>495</v>
      </c>
      <c r="F139" s="27" t="s">
        <v>3555</v>
      </c>
      <c r="G139" s="47">
        <v>23027</v>
      </c>
      <c r="H139" s="61">
        <v>2014</v>
      </c>
    </row>
    <row r="140" spans="4:8" ht="15" customHeight="1" outlineLevel="2" x14ac:dyDescent="0.3">
      <c r="D140" s="26">
        <v>6474213</v>
      </c>
      <c r="E140" s="27" t="s">
        <v>496</v>
      </c>
      <c r="F140" s="27" t="s">
        <v>3555</v>
      </c>
      <c r="G140" s="47">
        <v>23028</v>
      </c>
      <c r="H140" s="61">
        <v>1999</v>
      </c>
    </row>
    <row r="141" spans="4:8" ht="15" customHeight="1" outlineLevel="2" x14ac:dyDescent="0.3">
      <c r="D141" s="26">
        <v>6474214</v>
      </c>
      <c r="E141" s="27" t="s">
        <v>497</v>
      </c>
      <c r="F141" s="27" t="s">
        <v>3555</v>
      </c>
      <c r="G141" s="47">
        <v>23029</v>
      </c>
      <c r="H141" s="61">
        <v>2000</v>
      </c>
    </row>
    <row r="142" spans="4:8" ht="15" customHeight="1" outlineLevel="2" x14ac:dyDescent="0.3">
      <c r="D142" s="26">
        <v>6474215</v>
      </c>
      <c r="E142" s="27" t="s">
        <v>498</v>
      </c>
      <c r="F142" s="27" t="s">
        <v>3555</v>
      </c>
      <c r="G142" s="47">
        <v>23030</v>
      </c>
      <c r="H142" s="61">
        <v>2001</v>
      </c>
    </row>
    <row r="143" spans="4:8" ht="15" customHeight="1" outlineLevel="2" x14ac:dyDescent="0.3">
      <c r="D143" s="26">
        <v>6474216</v>
      </c>
      <c r="E143" s="27" t="s">
        <v>499</v>
      </c>
      <c r="F143" s="27" t="s">
        <v>3555</v>
      </c>
      <c r="G143" s="47">
        <v>23031</v>
      </c>
      <c r="H143" s="61">
        <v>2002</v>
      </c>
    </row>
    <row r="144" spans="4:8" ht="15" customHeight="1" outlineLevel="2" x14ac:dyDescent="0.3">
      <c r="D144" s="26">
        <v>6474217</v>
      </c>
      <c r="E144" s="27" t="s">
        <v>500</v>
      </c>
      <c r="F144" s="27" t="s">
        <v>3555</v>
      </c>
      <c r="G144" s="47">
        <v>23032</v>
      </c>
      <c r="H144" s="61">
        <v>2003</v>
      </c>
    </row>
    <row r="145" spans="4:8" ht="15" customHeight="1" outlineLevel="2" x14ac:dyDescent="0.3">
      <c r="D145" s="26">
        <v>6474218</v>
      </c>
      <c r="E145" s="27" t="s">
        <v>501</v>
      </c>
      <c r="F145" s="27" t="s">
        <v>3555</v>
      </c>
      <c r="G145" s="47">
        <v>23033</v>
      </c>
      <c r="H145" s="61">
        <v>2004</v>
      </c>
    </row>
    <row r="146" spans="4:8" ht="15" customHeight="1" outlineLevel="2" x14ac:dyDescent="0.3">
      <c r="D146" s="26">
        <v>6474219</v>
      </c>
      <c r="E146" s="27" t="s">
        <v>502</v>
      </c>
      <c r="F146" s="27" t="s">
        <v>3555</v>
      </c>
      <c r="G146" s="47">
        <v>23034</v>
      </c>
      <c r="H146" s="61">
        <v>2005</v>
      </c>
    </row>
    <row r="147" spans="4:8" ht="15" customHeight="1" outlineLevel="2" x14ac:dyDescent="0.3">
      <c r="D147" s="26">
        <v>6474220</v>
      </c>
      <c r="E147" s="27" t="s">
        <v>503</v>
      </c>
      <c r="F147" s="27" t="s">
        <v>3555</v>
      </c>
      <c r="G147" s="47">
        <v>23035</v>
      </c>
      <c r="H147" s="61">
        <v>2006</v>
      </c>
    </row>
    <row r="148" spans="4:8" ht="15" customHeight="1" outlineLevel="2" x14ac:dyDescent="0.3">
      <c r="D148" s="26">
        <v>6474221</v>
      </c>
      <c r="E148" s="27" t="s">
        <v>504</v>
      </c>
      <c r="F148" s="27" t="s">
        <v>3555</v>
      </c>
      <c r="G148" s="47">
        <v>23036</v>
      </c>
      <c r="H148" s="61">
        <v>2007</v>
      </c>
    </row>
    <row r="149" spans="4:8" ht="15" customHeight="1" outlineLevel="2" x14ac:dyDescent="0.3">
      <c r="D149" s="26">
        <v>6474222</v>
      </c>
      <c r="E149" s="27" t="s">
        <v>505</v>
      </c>
      <c r="F149" s="27" t="s">
        <v>3555</v>
      </c>
      <c r="G149" s="47">
        <v>23037</v>
      </c>
      <c r="H149" s="61">
        <v>2008</v>
      </c>
    </row>
    <row r="150" spans="4:8" ht="15" customHeight="1" outlineLevel="2" x14ac:dyDescent="0.3">
      <c r="D150" s="26">
        <v>6474223</v>
      </c>
      <c r="E150" s="27" t="s">
        <v>506</v>
      </c>
      <c r="F150" s="27" t="s">
        <v>3555</v>
      </c>
      <c r="G150" s="47">
        <v>23038</v>
      </c>
      <c r="H150" s="61">
        <v>2009</v>
      </c>
    </row>
    <row r="151" spans="4:8" ht="15" customHeight="1" outlineLevel="2" x14ac:dyDescent="0.3">
      <c r="D151" s="26">
        <v>6474224</v>
      </c>
      <c r="E151" s="27" t="s">
        <v>507</v>
      </c>
      <c r="F151" s="27" t="s">
        <v>3555</v>
      </c>
      <c r="G151" s="47">
        <v>23039</v>
      </c>
      <c r="H151" s="61">
        <v>2010</v>
      </c>
    </row>
    <row r="152" spans="4:8" ht="15" customHeight="1" outlineLevel="2" x14ac:dyDescent="0.3">
      <c r="D152" s="26">
        <v>6474225</v>
      </c>
      <c r="E152" s="27" t="s">
        <v>508</v>
      </c>
      <c r="F152" s="27" t="s">
        <v>3555</v>
      </c>
      <c r="G152" s="47">
        <v>23040</v>
      </c>
      <c r="H152" s="61">
        <v>2011</v>
      </c>
    </row>
    <row r="153" spans="4:8" ht="15" customHeight="1" outlineLevel="2" x14ac:dyDescent="0.3">
      <c r="D153" s="26">
        <v>6474226</v>
      </c>
      <c r="E153" s="27" t="s">
        <v>509</v>
      </c>
      <c r="F153" s="27" t="s">
        <v>3555</v>
      </c>
      <c r="G153" s="47">
        <v>23041</v>
      </c>
      <c r="H153" s="61">
        <v>2012</v>
      </c>
    </row>
    <row r="154" spans="4:8" ht="15" customHeight="1" outlineLevel="2" x14ac:dyDescent="0.3">
      <c r="D154" s="26">
        <v>6474227</v>
      </c>
      <c r="E154" s="27" t="s">
        <v>510</v>
      </c>
      <c r="F154" s="27" t="s">
        <v>3555</v>
      </c>
      <c r="G154" s="47">
        <v>23042</v>
      </c>
      <c r="H154" s="61">
        <v>2013</v>
      </c>
    </row>
    <row r="155" spans="4:8" ht="15" customHeight="1" outlineLevel="2" x14ac:dyDescent="0.3">
      <c r="D155" s="26">
        <v>6474228</v>
      </c>
      <c r="E155" s="27" t="s">
        <v>511</v>
      </c>
      <c r="F155" s="27" t="s">
        <v>3555</v>
      </c>
      <c r="G155" s="47">
        <v>23043</v>
      </c>
      <c r="H155" s="61">
        <v>2014</v>
      </c>
    </row>
    <row r="156" spans="4:8" ht="15" customHeight="1" outlineLevel="2" x14ac:dyDescent="0.3">
      <c r="D156" s="26">
        <v>6474229</v>
      </c>
      <c r="E156" s="27" t="s">
        <v>512</v>
      </c>
      <c r="F156" s="27" t="s">
        <v>3555</v>
      </c>
      <c r="G156" s="47">
        <v>23044</v>
      </c>
      <c r="H156" s="61">
        <v>1999</v>
      </c>
    </row>
    <row r="157" spans="4:8" ht="15" customHeight="1" outlineLevel="2" x14ac:dyDescent="0.3">
      <c r="D157" s="26">
        <v>6474230</v>
      </c>
      <c r="E157" s="27" t="s">
        <v>513</v>
      </c>
      <c r="F157" s="27" t="s">
        <v>3555</v>
      </c>
      <c r="G157" s="47">
        <v>23045</v>
      </c>
      <c r="H157" s="61">
        <v>2000</v>
      </c>
    </row>
    <row r="158" spans="4:8" ht="15" customHeight="1" outlineLevel="2" x14ac:dyDescent="0.3">
      <c r="D158" s="26">
        <v>6474231</v>
      </c>
      <c r="E158" s="27" t="s">
        <v>514</v>
      </c>
      <c r="F158" s="27" t="s">
        <v>3555</v>
      </c>
      <c r="G158" s="47">
        <v>23046</v>
      </c>
      <c r="H158" s="61">
        <v>2001</v>
      </c>
    </row>
    <row r="159" spans="4:8" ht="15" customHeight="1" outlineLevel="2" x14ac:dyDescent="0.3">
      <c r="D159" s="26">
        <v>6474258</v>
      </c>
      <c r="E159" s="27" t="s">
        <v>541</v>
      </c>
      <c r="F159" s="27" t="s">
        <v>3555</v>
      </c>
      <c r="G159" s="47">
        <v>23047</v>
      </c>
      <c r="H159" s="61">
        <v>2002</v>
      </c>
    </row>
    <row r="160" spans="4:8" ht="15" customHeight="1" outlineLevel="2" x14ac:dyDescent="0.3">
      <c r="D160" s="26">
        <v>6474319</v>
      </c>
      <c r="E160" s="27" t="s">
        <v>602</v>
      </c>
      <c r="F160" s="27" t="s">
        <v>3555</v>
      </c>
      <c r="G160" s="47">
        <v>23048</v>
      </c>
      <c r="H160" s="61">
        <v>2003</v>
      </c>
    </row>
    <row r="161" spans="4:8" ht="15" customHeight="1" outlineLevel="2" x14ac:dyDescent="0.3">
      <c r="D161" s="26">
        <v>6476276</v>
      </c>
      <c r="E161" s="27" t="s">
        <v>2559</v>
      </c>
      <c r="F161" s="27" t="s">
        <v>3555</v>
      </c>
      <c r="G161" s="47">
        <v>23049</v>
      </c>
      <c r="H161" s="61">
        <v>2004</v>
      </c>
    </row>
    <row r="162" spans="4:8" ht="15" customHeight="1" outlineLevel="2" x14ac:dyDescent="0.3">
      <c r="D162" s="26">
        <v>6476277</v>
      </c>
      <c r="E162" s="27" t="s">
        <v>2560</v>
      </c>
      <c r="F162" s="27" t="s">
        <v>3555</v>
      </c>
      <c r="G162" s="47">
        <v>23050</v>
      </c>
      <c r="H162" s="61">
        <v>2005</v>
      </c>
    </row>
    <row r="163" spans="4:8" ht="15" customHeight="1" outlineLevel="2" x14ac:dyDescent="0.3">
      <c r="D163" s="26">
        <v>6476278</v>
      </c>
      <c r="E163" s="27" t="s">
        <v>2561</v>
      </c>
      <c r="F163" s="27" t="s">
        <v>3555</v>
      </c>
      <c r="G163" s="47">
        <v>23051</v>
      </c>
      <c r="H163" s="61">
        <v>2006</v>
      </c>
    </row>
    <row r="164" spans="4:8" ht="15" customHeight="1" outlineLevel="2" x14ac:dyDescent="0.3">
      <c r="D164" s="26">
        <v>6476279</v>
      </c>
      <c r="E164" s="27" t="s">
        <v>2562</v>
      </c>
      <c r="F164" s="27" t="s">
        <v>3555</v>
      </c>
      <c r="G164" s="47">
        <v>23052</v>
      </c>
      <c r="H164" s="61">
        <v>2007</v>
      </c>
    </row>
    <row r="165" spans="4:8" ht="15" customHeight="1" outlineLevel="2" x14ac:dyDescent="0.3">
      <c r="D165" s="26">
        <v>6476280</v>
      </c>
      <c r="E165" s="27" t="s">
        <v>2563</v>
      </c>
      <c r="F165" s="27" t="s">
        <v>3555</v>
      </c>
      <c r="G165" s="47">
        <v>23053</v>
      </c>
      <c r="H165" s="61">
        <v>2008</v>
      </c>
    </row>
    <row r="166" spans="4:8" ht="15" customHeight="1" outlineLevel="2" x14ac:dyDescent="0.3">
      <c r="D166" s="26">
        <v>6476291</v>
      </c>
      <c r="E166" s="27" t="s">
        <v>2574</v>
      </c>
      <c r="F166" s="27" t="s">
        <v>3555</v>
      </c>
      <c r="G166" s="47">
        <v>23054</v>
      </c>
      <c r="H166" s="61">
        <v>2009</v>
      </c>
    </row>
    <row r="167" spans="4:8" ht="15" customHeight="1" outlineLevel="2" x14ac:dyDescent="0.3">
      <c r="D167" s="26">
        <v>6476292</v>
      </c>
      <c r="E167" s="27" t="s">
        <v>2575</v>
      </c>
      <c r="F167" s="27" t="s">
        <v>3555</v>
      </c>
      <c r="G167" s="47">
        <v>23055</v>
      </c>
      <c r="H167" s="61">
        <v>2010</v>
      </c>
    </row>
    <row r="168" spans="4:8" ht="15" customHeight="1" outlineLevel="2" x14ac:dyDescent="0.3">
      <c r="D168" s="26">
        <v>6476293</v>
      </c>
      <c r="E168" s="27" t="s">
        <v>2576</v>
      </c>
      <c r="F168" s="27" t="s">
        <v>3555</v>
      </c>
      <c r="G168" s="47">
        <v>23056</v>
      </c>
      <c r="H168" s="61">
        <v>2011</v>
      </c>
    </row>
    <row r="169" spans="4:8" ht="15" customHeight="1" outlineLevel="2" x14ac:dyDescent="0.3">
      <c r="D169" s="26">
        <v>6476401</v>
      </c>
      <c r="E169" s="27" t="s">
        <v>2684</v>
      </c>
      <c r="F169" s="27" t="s">
        <v>3555</v>
      </c>
      <c r="G169" s="47">
        <v>23057</v>
      </c>
      <c r="H169" s="61">
        <v>2012</v>
      </c>
    </row>
    <row r="170" spans="4:8" ht="15" customHeight="1" outlineLevel="2" x14ac:dyDescent="0.3">
      <c r="D170" s="26">
        <v>6476402</v>
      </c>
      <c r="E170" s="27" t="s">
        <v>2685</v>
      </c>
      <c r="F170" s="27" t="s">
        <v>3555</v>
      </c>
      <c r="G170" s="47">
        <v>23058</v>
      </c>
      <c r="H170" s="61">
        <v>2013</v>
      </c>
    </row>
    <row r="171" spans="4:8" ht="15" customHeight="1" outlineLevel="2" x14ac:dyDescent="0.3">
      <c r="D171" s="26">
        <v>6476403</v>
      </c>
      <c r="E171" s="27" t="s">
        <v>2686</v>
      </c>
      <c r="F171" s="27" t="s">
        <v>3555</v>
      </c>
      <c r="G171" s="47">
        <v>23059</v>
      </c>
      <c r="H171" s="61">
        <v>2014</v>
      </c>
    </row>
    <row r="172" spans="4:8" ht="15" customHeight="1" outlineLevel="2" x14ac:dyDescent="0.3">
      <c r="D172" s="26">
        <v>6476404</v>
      </c>
      <c r="E172" s="27" t="s">
        <v>2687</v>
      </c>
      <c r="F172" s="27" t="s">
        <v>3555</v>
      </c>
      <c r="G172" s="47">
        <v>23060</v>
      </c>
      <c r="H172" s="61">
        <v>1999</v>
      </c>
    </row>
    <row r="173" spans="4:8" ht="15" customHeight="1" outlineLevel="2" x14ac:dyDescent="0.3">
      <c r="D173" s="26">
        <v>6476405</v>
      </c>
      <c r="E173" s="27" t="s">
        <v>2688</v>
      </c>
      <c r="F173" s="27" t="s">
        <v>3555</v>
      </c>
      <c r="G173" s="47">
        <v>23061</v>
      </c>
      <c r="H173" s="61">
        <v>2000</v>
      </c>
    </row>
    <row r="174" spans="4:8" ht="15" customHeight="1" outlineLevel="2" x14ac:dyDescent="0.3">
      <c r="D174" s="26">
        <v>6476406</v>
      </c>
      <c r="E174" s="27" t="s">
        <v>2689</v>
      </c>
      <c r="F174" s="27" t="s">
        <v>3555</v>
      </c>
      <c r="G174" s="47">
        <v>23062</v>
      </c>
      <c r="H174" s="61">
        <v>2001</v>
      </c>
    </row>
    <row r="175" spans="4:8" ht="15" customHeight="1" outlineLevel="2" x14ac:dyDescent="0.3">
      <c r="D175" s="26">
        <v>6476407</v>
      </c>
      <c r="E175" s="27" t="s">
        <v>2690</v>
      </c>
      <c r="F175" s="27" t="s">
        <v>3555</v>
      </c>
      <c r="G175" s="47">
        <v>23063</v>
      </c>
      <c r="H175" s="61">
        <v>2002</v>
      </c>
    </row>
    <row r="176" spans="4:8" ht="15" customHeight="1" outlineLevel="2" x14ac:dyDescent="0.3">
      <c r="D176" s="26">
        <v>6476480</v>
      </c>
      <c r="E176" s="27" t="s">
        <v>2763</v>
      </c>
      <c r="F176" s="27" t="s">
        <v>3555</v>
      </c>
      <c r="G176" s="47">
        <v>23064</v>
      </c>
      <c r="H176" s="61">
        <v>2003</v>
      </c>
    </row>
    <row r="177" spans="4:8" ht="15" customHeight="1" outlineLevel="2" x14ac:dyDescent="0.3">
      <c r="D177" s="26">
        <v>6476481</v>
      </c>
      <c r="E177" s="27" t="s">
        <v>2764</v>
      </c>
      <c r="F177" s="27" t="s">
        <v>3555</v>
      </c>
      <c r="G177" s="47">
        <v>23065</v>
      </c>
      <c r="H177" s="61">
        <v>2004</v>
      </c>
    </row>
    <row r="178" spans="4:8" ht="15" customHeight="1" outlineLevel="2" x14ac:dyDescent="0.3">
      <c r="D178" s="26">
        <v>6476483</v>
      </c>
      <c r="E178" s="27" t="s">
        <v>2766</v>
      </c>
      <c r="F178" s="27" t="s">
        <v>3555</v>
      </c>
      <c r="G178" s="47">
        <v>23066</v>
      </c>
      <c r="H178" s="61">
        <v>2005</v>
      </c>
    </row>
    <row r="179" spans="4:8" ht="15" customHeight="1" outlineLevel="2" x14ac:dyDescent="0.3">
      <c r="D179" s="26">
        <v>6476484</v>
      </c>
      <c r="E179" s="27" t="s">
        <v>2767</v>
      </c>
      <c r="F179" s="27" t="s">
        <v>3555</v>
      </c>
      <c r="G179" s="47">
        <v>23067</v>
      </c>
      <c r="H179" s="61">
        <v>2006</v>
      </c>
    </row>
    <row r="180" spans="4:8" ht="15" customHeight="1" outlineLevel="2" x14ac:dyDescent="0.3">
      <c r="D180" s="26">
        <v>6476485</v>
      </c>
      <c r="E180" s="27" t="s">
        <v>2768</v>
      </c>
      <c r="F180" s="27" t="s">
        <v>3555</v>
      </c>
      <c r="G180" s="47">
        <v>23068</v>
      </c>
      <c r="H180" s="61">
        <v>2007</v>
      </c>
    </row>
    <row r="181" spans="4:8" ht="15" customHeight="1" outlineLevel="2" x14ac:dyDescent="0.3">
      <c r="D181" s="26">
        <v>6476486</v>
      </c>
      <c r="E181" s="27" t="s">
        <v>2769</v>
      </c>
      <c r="F181" s="27" t="s">
        <v>3555</v>
      </c>
      <c r="G181" s="47">
        <v>23069</v>
      </c>
      <c r="H181" s="61">
        <v>2008</v>
      </c>
    </row>
    <row r="182" spans="4:8" ht="15" customHeight="1" outlineLevel="2" x14ac:dyDescent="0.3">
      <c r="D182" s="26">
        <v>6476506</v>
      </c>
      <c r="E182" s="27" t="s">
        <v>2789</v>
      </c>
      <c r="F182" s="27" t="s">
        <v>3555</v>
      </c>
      <c r="G182" s="47">
        <v>23070</v>
      </c>
      <c r="H182" s="61">
        <v>2009</v>
      </c>
    </row>
    <row r="183" spans="4:8" ht="15" customHeight="1" outlineLevel="2" x14ac:dyDescent="0.3">
      <c r="D183" s="26">
        <v>6476507</v>
      </c>
      <c r="E183" s="27" t="s">
        <v>2790</v>
      </c>
      <c r="F183" s="27" t="s">
        <v>3555</v>
      </c>
      <c r="G183" s="47">
        <v>23071</v>
      </c>
      <c r="H183" s="61">
        <v>2010</v>
      </c>
    </row>
    <row r="184" spans="4:8" ht="15" customHeight="1" outlineLevel="2" x14ac:dyDescent="0.3">
      <c r="D184" s="26">
        <v>6476508</v>
      </c>
      <c r="E184" s="27" t="s">
        <v>2791</v>
      </c>
      <c r="F184" s="27" t="s">
        <v>3555</v>
      </c>
      <c r="G184" s="47">
        <v>23072</v>
      </c>
      <c r="H184" s="61">
        <v>2011</v>
      </c>
    </row>
    <row r="185" spans="4:8" ht="15" customHeight="1" outlineLevel="2" x14ac:dyDescent="0.3">
      <c r="D185" s="26">
        <v>6476509</v>
      </c>
      <c r="E185" s="27" t="s">
        <v>2792</v>
      </c>
      <c r="F185" s="27" t="s">
        <v>3555</v>
      </c>
      <c r="G185" s="47">
        <v>23073</v>
      </c>
      <c r="H185" s="61">
        <v>2012</v>
      </c>
    </row>
    <row r="186" spans="4:8" ht="15" customHeight="1" outlineLevel="2" x14ac:dyDescent="0.3">
      <c r="D186" s="26">
        <v>6476510</v>
      </c>
      <c r="E186" s="27" t="s">
        <v>2793</v>
      </c>
      <c r="F186" s="27" t="s">
        <v>3555</v>
      </c>
      <c r="G186" s="47">
        <v>23074</v>
      </c>
      <c r="H186" s="61">
        <v>2013</v>
      </c>
    </row>
    <row r="187" spans="4:8" ht="15" customHeight="1" outlineLevel="2" x14ac:dyDescent="0.3">
      <c r="D187" s="26">
        <v>6476511</v>
      </c>
      <c r="E187" s="27" t="s">
        <v>2794</v>
      </c>
      <c r="F187" s="27" t="s">
        <v>3555</v>
      </c>
      <c r="G187" s="47">
        <v>23075</v>
      </c>
      <c r="H187" s="61">
        <v>2014</v>
      </c>
    </row>
    <row r="188" spans="4:8" ht="15" customHeight="1" outlineLevel="2" x14ac:dyDescent="0.3">
      <c r="D188" s="26">
        <v>6476512</v>
      </c>
      <c r="E188" s="27" t="s">
        <v>2795</v>
      </c>
      <c r="F188" s="27" t="s">
        <v>3555</v>
      </c>
      <c r="G188" s="47">
        <v>23076</v>
      </c>
      <c r="H188" s="61">
        <v>1999</v>
      </c>
    </row>
    <row r="189" spans="4:8" ht="15" customHeight="1" outlineLevel="2" x14ac:dyDescent="0.3">
      <c r="D189" s="26">
        <v>6476513</v>
      </c>
      <c r="E189" s="27" t="s">
        <v>2796</v>
      </c>
      <c r="F189" s="27" t="s">
        <v>3555</v>
      </c>
      <c r="G189" s="47">
        <v>23077</v>
      </c>
      <c r="H189" s="61">
        <v>2000</v>
      </c>
    </row>
    <row r="190" spans="4:8" ht="15" customHeight="1" outlineLevel="2" x14ac:dyDescent="0.3">
      <c r="D190" s="26">
        <v>6476514</v>
      </c>
      <c r="E190" s="27" t="s">
        <v>2797</v>
      </c>
      <c r="F190" s="27" t="s">
        <v>3555</v>
      </c>
      <c r="G190" s="47">
        <v>23078</v>
      </c>
      <c r="H190" s="61">
        <v>2001</v>
      </c>
    </row>
    <row r="191" spans="4:8" ht="15" customHeight="1" outlineLevel="2" x14ac:dyDescent="0.3">
      <c r="D191" s="26">
        <v>6476535</v>
      </c>
      <c r="E191" s="27" t="s">
        <v>2818</v>
      </c>
      <c r="F191" s="27" t="s">
        <v>3555</v>
      </c>
      <c r="G191" s="47">
        <v>23079</v>
      </c>
      <c r="H191" s="61">
        <v>2002</v>
      </c>
    </row>
    <row r="192" spans="4:8" ht="15" customHeight="1" outlineLevel="2" x14ac:dyDescent="0.3">
      <c r="D192" s="26">
        <v>6476536</v>
      </c>
      <c r="E192" s="27" t="s">
        <v>2819</v>
      </c>
      <c r="F192" s="27" t="s">
        <v>3555</v>
      </c>
      <c r="G192" s="47">
        <v>23080</v>
      </c>
      <c r="H192" s="61">
        <v>2003</v>
      </c>
    </row>
    <row r="193" spans="4:8" ht="15" customHeight="1" outlineLevel="2" x14ac:dyDescent="0.3">
      <c r="D193" s="26">
        <v>6476537</v>
      </c>
      <c r="E193" s="27" t="s">
        <v>2820</v>
      </c>
      <c r="F193" s="27" t="s">
        <v>3555</v>
      </c>
      <c r="G193" s="47">
        <v>23081</v>
      </c>
      <c r="H193" s="61">
        <v>2004</v>
      </c>
    </row>
    <row r="194" spans="4:8" ht="15" customHeight="1" outlineLevel="2" x14ac:dyDescent="0.3">
      <c r="D194" s="26">
        <v>6476538</v>
      </c>
      <c r="E194" s="27" t="s">
        <v>2821</v>
      </c>
      <c r="F194" s="27" t="s">
        <v>3555</v>
      </c>
      <c r="G194" s="47">
        <v>23082</v>
      </c>
      <c r="H194" s="61">
        <v>2005</v>
      </c>
    </row>
    <row r="195" spans="4:8" ht="15" customHeight="1" outlineLevel="2" x14ac:dyDescent="0.3">
      <c r="D195" s="26">
        <v>6476973</v>
      </c>
      <c r="E195" s="27" t="s">
        <v>3256</v>
      </c>
      <c r="F195" s="27" t="s">
        <v>3555</v>
      </c>
      <c r="G195" s="47">
        <v>23083</v>
      </c>
      <c r="H195" s="61">
        <v>2006</v>
      </c>
    </row>
    <row r="196" spans="4:8" ht="15" customHeight="1" outlineLevel="2" x14ac:dyDescent="0.3">
      <c r="D196" s="26">
        <v>6476974</v>
      </c>
      <c r="E196" s="27" t="s">
        <v>3257</v>
      </c>
      <c r="F196" s="27" t="s">
        <v>3555</v>
      </c>
      <c r="G196" s="47">
        <v>23084</v>
      </c>
      <c r="H196" s="61">
        <v>2007</v>
      </c>
    </row>
    <row r="197" spans="4:8" ht="15" customHeight="1" outlineLevel="2" x14ac:dyDescent="0.3">
      <c r="D197" s="26">
        <v>6476975</v>
      </c>
      <c r="E197" s="27" t="s">
        <v>3258</v>
      </c>
      <c r="F197" s="27" t="s">
        <v>3555</v>
      </c>
      <c r="G197" s="47">
        <v>23085</v>
      </c>
      <c r="H197" s="61">
        <v>2008</v>
      </c>
    </row>
    <row r="198" spans="4:8" ht="15" customHeight="1" outlineLevel="2" x14ac:dyDescent="0.3">
      <c r="D198" s="26">
        <v>6476976</v>
      </c>
      <c r="E198" s="27" t="s">
        <v>3259</v>
      </c>
      <c r="F198" s="27" t="s">
        <v>3555</v>
      </c>
      <c r="G198" s="47">
        <v>23086</v>
      </c>
      <c r="H198" s="61">
        <v>2009</v>
      </c>
    </row>
    <row r="199" spans="4:8" ht="15" customHeight="1" outlineLevel="2" x14ac:dyDescent="0.3">
      <c r="D199" s="26">
        <v>6476977</v>
      </c>
      <c r="E199" s="27" t="s">
        <v>3260</v>
      </c>
      <c r="F199" s="27" t="s">
        <v>3555</v>
      </c>
      <c r="G199" s="47">
        <v>23087</v>
      </c>
      <c r="H199" s="61">
        <v>2010</v>
      </c>
    </row>
    <row r="200" spans="4:8" ht="15" customHeight="1" outlineLevel="2" x14ac:dyDescent="0.3">
      <c r="D200" s="26">
        <v>6476978</v>
      </c>
      <c r="E200" s="27" t="s">
        <v>3261</v>
      </c>
      <c r="F200" s="27" t="s">
        <v>3555</v>
      </c>
      <c r="G200" s="47">
        <v>23088</v>
      </c>
      <c r="H200" s="61">
        <v>2011</v>
      </c>
    </row>
    <row r="201" spans="4:8" ht="15" customHeight="1" outlineLevel="2" x14ac:dyDescent="0.3">
      <c r="D201" s="26">
        <v>6476979</v>
      </c>
      <c r="E201" s="27" t="s">
        <v>3262</v>
      </c>
      <c r="F201" s="27" t="s">
        <v>3555</v>
      </c>
      <c r="G201" s="47">
        <v>23089</v>
      </c>
      <c r="H201" s="61">
        <v>2012</v>
      </c>
    </row>
    <row r="202" spans="4:8" ht="15" customHeight="1" outlineLevel="1" x14ac:dyDescent="0.3">
      <c r="D202" s="26"/>
      <c r="E202" s="27"/>
      <c r="F202" s="27" t="s">
        <v>3646</v>
      </c>
      <c r="G202" s="47">
        <f>SUBTOTAL(1,G50:G201)</f>
        <v>23013.5</v>
      </c>
      <c r="H202" s="61"/>
    </row>
    <row r="203" spans="4:8" ht="15" customHeight="1" outlineLevel="2" x14ac:dyDescent="0.3">
      <c r="D203" s="26">
        <v>6473741</v>
      </c>
      <c r="E203" s="27" t="s">
        <v>24</v>
      </c>
      <c r="F203" s="27" t="s">
        <v>3557</v>
      </c>
      <c r="G203" s="47">
        <v>23090</v>
      </c>
      <c r="H203" s="61">
        <v>2013</v>
      </c>
    </row>
    <row r="204" spans="4:8" ht="15" customHeight="1" outlineLevel="2" x14ac:dyDescent="0.3">
      <c r="D204" s="26">
        <v>6473742</v>
      </c>
      <c r="E204" s="27" t="s">
        <v>25</v>
      </c>
      <c r="F204" s="27" t="s">
        <v>3557</v>
      </c>
      <c r="G204" s="47">
        <v>23091</v>
      </c>
      <c r="H204" s="61">
        <v>2014</v>
      </c>
    </row>
    <row r="205" spans="4:8" ht="15" customHeight="1" outlineLevel="2" x14ac:dyDescent="0.3">
      <c r="D205" s="26">
        <v>6473743</v>
      </c>
      <c r="E205" s="27" t="s">
        <v>26</v>
      </c>
      <c r="F205" s="27" t="s">
        <v>3557</v>
      </c>
      <c r="G205" s="47">
        <v>23092</v>
      </c>
      <c r="H205" s="61">
        <v>1999</v>
      </c>
    </row>
    <row r="206" spans="4:8" ht="15" customHeight="1" outlineLevel="2" x14ac:dyDescent="0.3">
      <c r="D206" s="26">
        <v>6473744</v>
      </c>
      <c r="E206" s="27" t="s">
        <v>27</v>
      </c>
      <c r="F206" s="27" t="s">
        <v>3557</v>
      </c>
      <c r="G206" s="47">
        <v>23093</v>
      </c>
      <c r="H206" s="61">
        <v>2000</v>
      </c>
    </row>
    <row r="207" spans="4:8" ht="15" customHeight="1" outlineLevel="2" x14ac:dyDescent="0.3">
      <c r="D207" s="26">
        <v>6473745</v>
      </c>
      <c r="E207" s="27" t="s">
        <v>28</v>
      </c>
      <c r="F207" s="27" t="s">
        <v>3557</v>
      </c>
      <c r="G207" s="47">
        <v>23094</v>
      </c>
      <c r="H207" s="61">
        <v>2001</v>
      </c>
    </row>
    <row r="208" spans="4:8" ht="15" customHeight="1" outlineLevel="2" x14ac:dyDescent="0.3">
      <c r="D208" s="26">
        <v>6473746</v>
      </c>
      <c r="E208" s="27" t="s">
        <v>29</v>
      </c>
      <c r="F208" s="27" t="s">
        <v>3557</v>
      </c>
      <c r="G208" s="47">
        <v>23095</v>
      </c>
      <c r="H208" s="61">
        <v>2002</v>
      </c>
    </row>
    <row r="209" spans="4:8" ht="15" customHeight="1" outlineLevel="2" x14ac:dyDescent="0.3">
      <c r="D209" s="26">
        <v>6473747</v>
      </c>
      <c r="E209" s="27" t="s">
        <v>30</v>
      </c>
      <c r="F209" s="27" t="s">
        <v>3557</v>
      </c>
      <c r="G209" s="47">
        <v>23096</v>
      </c>
      <c r="H209" s="61">
        <v>2003</v>
      </c>
    </row>
    <row r="210" spans="4:8" ht="15" customHeight="1" outlineLevel="2" x14ac:dyDescent="0.3">
      <c r="D210" s="26">
        <v>6473748</v>
      </c>
      <c r="E210" s="27" t="s">
        <v>31</v>
      </c>
      <c r="F210" s="27" t="s">
        <v>3557</v>
      </c>
      <c r="G210" s="47">
        <v>23097</v>
      </c>
      <c r="H210" s="61">
        <v>2004</v>
      </c>
    </row>
    <row r="211" spans="4:8" ht="15" customHeight="1" outlineLevel="2" x14ac:dyDescent="0.3">
      <c r="D211" s="26">
        <v>6473749</v>
      </c>
      <c r="E211" s="27" t="s">
        <v>32</v>
      </c>
      <c r="F211" s="27" t="s">
        <v>3557</v>
      </c>
      <c r="G211" s="47">
        <v>23098</v>
      </c>
      <c r="H211" s="61">
        <v>2005</v>
      </c>
    </row>
    <row r="212" spans="4:8" ht="15" customHeight="1" outlineLevel="2" x14ac:dyDescent="0.3">
      <c r="D212" s="26">
        <v>6473750</v>
      </c>
      <c r="E212" s="27" t="s">
        <v>33</v>
      </c>
      <c r="F212" s="27" t="s">
        <v>3557</v>
      </c>
      <c r="G212" s="47">
        <v>23099</v>
      </c>
      <c r="H212" s="61">
        <v>2006</v>
      </c>
    </row>
    <row r="213" spans="4:8" ht="15" customHeight="1" outlineLevel="2" x14ac:dyDescent="0.3">
      <c r="D213" s="26">
        <v>6473751</v>
      </c>
      <c r="E213" s="27" t="s">
        <v>34</v>
      </c>
      <c r="F213" s="27" t="s">
        <v>3557</v>
      </c>
      <c r="G213" s="47">
        <v>23100</v>
      </c>
      <c r="H213" s="61">
        <v>2007</v>
      </c>
    </row>
    <row r="214" spans="4:8" ht="15" customHeight="1" outlineLevel="2" x14ac:dyDescent="0.3">
      <c r="D214" s="26">
        <v>6473905</v>
      </c>
      <c r="E214" s="27" t="s">
        <v>188</v>
      </c>
      <c r="F214" s="27" t="s">
        <v>3557</v>
      </c>
      <c r="G214" s="47">
        <v>23101</v>
      </c>
      <c r="H214" s="61">
        <v>2008</v>
      </c>
    </row>
    <row r="215" spans="4:8" ht="15" customHeight="1" outlineLevel="2" x14ac:dyDescent="0.3">
      <c r="D215" s="26">
        <v>6473906</v>
      </c>
      <c r="E215" s="27" t="s">
        <v>189</v>
      </c>
      <c r="F215" s="27" t="s">
        <v>3557</v>
      </c>
      <c r="G215" s="47">
        <v>23102</v>
      </c>
      <c r="H215" s="61">
        <v>2009</v>
      </c>
    </row>
    <row r="216" spans="4:8" ht="15" customHeight="1" outlineLevel="2" x14ac:dyDescent="0.3">
      <c r="D216" s="26">
        <v>6473907</v>
      </c>
      <c r="E216" s="27" t="s">
        <v>190</v>
      </c>
      <c r="F216" s="27" t="s">
        <v>3557</v>
      </c>
      <c r="G216" s="47">
        <v>23103</v>
      </c>
      <c r="H216" s="61">
        <v>2010</v>
      </c>
    </row>
    <row r="217" spans="4:8" ht="15" customHeight="1" outlineLevel="2" x14ac:dyDescent="0.3">
      <c r="D217" s="26">
        <v>6473908</v>
      </c>
      <c r="E217" s="27" t="s">
        <v>191</v>
      </c>
      <c r="F217" s="27" t="s">
        <v>3557</v>
      </c>
      <c r="G217" s="47">
        <v>23104</v>
      </c>
      <c r="H217" s="61">
        <v>2011</v>
      </c>
    </row>
    <row r="218" spans="4:8" ht="15" customHeight="1" outlineLevel="2" x14ac:dyDescent="0.3">
      <c r="D218" s="26">
        <v>6473909</v>
      </c>
      <c r="E218" s="27" t="s">
        <v>192</v>
      </c>
      <c r="F218" s="27" t="s">
        <v>3557</v>
      </c>
      <c r="G218" s="47">
        <v>23105</v>
      </c>
      <c r="H218" s="61">
        <v>2012</v>
      </c>
    </row>
    <row r="219" spans="4:8" ht="15" customHeight="1" outlineLevel="2" x14ac:dyDescent="0.3">
      <c r="D219" s="26">
        <v>6473910</v>
      </c>
      <c r="E219" s="27" t="s">
        <v>193</v>
      </c>
      <c r="F219" s="27" t="s">
        <v>3557</v>
      </c>
      <c r="G219" s="47">
        <v>23106</v>
      </c>
      <c r="H219" s="61">
        <v>2013</v>
      </c>
    </row>
    <row r="220" spans="4:8" ht="15" customHeight="1" outlineLevel="2" x14ac:dyDescent="0.3">
      <c r="D220" s="26">
        <v>6473911</v>
      </c>
      <c r="E220" s="27" t="s">
        <v>194</v>
      </c>
      <c r="F220" s="27" t="s">
        <v>3557</v>
      </c>
      <c r="G220" s="47">
        <v>23107</v>
      </c>
      <c r="H220" s="61">
        <v>2014</v>
      </c>
    </row>
    <row r="221" spans="4:8" ht="15" customHeight="1" outlineLevel="2" x14ac:dyDescent="0.3">
      <c r="D221" s="26">
        <v>6473912</v>
      </c>
      <c r="E221" s="27" t="s">
        <v>195</v>
      </c>
      <c r="F221" s="27" t="s">
        <v>3557</v>
      </c>
      <c r="G221" s="47">
        <v>23108</v>
      </c>
      <c r="H221" s="61">
        <v>1999</v>
      </c>
    </row>
    <row r="222" spans="4:8" ht="15" customHeight="1" outlineLevel="2" x14ac:dyDescent="0.3">
      <c r="D222" s="26">
        <v>6473913</v>
      </c>
      <c r="E222" s="27" t="s">
        <v>196</v>
      </c>
      <c r="F222" s="27" t="s">
        <v>3557</v>
      </c>
      <c r="G222" s="47">
        <v>23109</v>
      </c>
      <c r="H222" s="61">
        <v>2000</v>
      </c>
    </row>
    <row r="223" spans="4:8" ht="15" customHeight="1" outlineLevel="2" x14ac:dyDescent="0.3">
      <c r="D223" s="26">
        <v>6473914</v>
      </c>
      <c r="E223" s="27" t="s">
        <v>197</v>
      </c>
      <c r="F223" s="27" t="s">
        <v>3557</v>
      </c>
      <c r="G223" s="47">
        <v>23110</v>
      </c>
      <c r="H223" s="61">
        <v>2001</v>
      </c>
    </row>
    <row r="224" spans="4:8" ht="15" customHeight="1" outlineLevel="2" x14ac:dyDescent="0.3">
      <c r="D224" s="26">
        <v>6473915</v>
      </c>
      <c r="E224" s="27" t="s">
        <v>198</v>
      </c>
      <c r="F224" s="27" t="s">
        <v>3557</v>
      </c>
      <c r="G224" s="47">
        <v>23111</v>
      </c>
      <c r="H224" s="61">
        <v>2002</v>
      </c>
    </row>
    <row r="225" spans="4:8" ht="15" customHeight="1" outlineLevel="2" x14ac:dyDescent="0.3">
      <c r="D225" s="26">
        <v>6473916</v>
      </c>
      <c r="E225" s="27" t="s">
        <v>199</v>
      </c>
      <c r="F225" s="27" t="s">
        <v>3557</v>
      </c>
      <c r="G225" s="47">
        <v>23112</v>
      </c>
      <c r="H225" s="61">
        <v>2003</v>
      </c>
    </row>
    <row r="226" spans="4:8" ht="15" customHeight="1" outlineLevel="2" x14ac:dyDescent="0.3">
      <c r="D226" s="26">
        <v>6473917</v>
      </c>
      <c r="E226" s="27" t="s">
        <v>200</v>
      </c>
      <c r="F226" s="27" t="s">
        <v>3557</v>
      </c>
      <c r="G226" s="47">
        <v>23113</v>
      </c>
      <c r="H226" s="61">
        <v>2004</v>
      </c>
    </row>
    <row r="227" spans="4:8" ht="15" customHeight="1" outlineLevel="2" x14ac:dyDescent="0.3">
      <c r="D227" s="26">
        <v>6473918</v>
      </c>
      <c r="E227" s="27" t="s">
        <v>201</v>
      </c>
      <c r="F227" s="27" t="s">
        <v>3557</v>
      </c>
      <c r="G227" s="47">
        <v>23114</v>
      </c>
      <c r="H227" s="61">
        <v>2005</v>
      </c>
    </row>
    <row r="228" spans="4:8" ht="15" customHeight="1" outlineLevel="2" x14ac:dyDescent="0.3">
      <c r="D228" s="26">
        <v>6473919</v>
      </c>
      <c r="E228" s="27" t="s">
        <v>202</v>
      </c>
      <c r="F228" s="27" t="s">
        <v>3557</v>
      </c>
      <c r="G228" s="47">
        <v>23115</v>
      </c>
      <c r="H228" s="61">
        <v>2006</v>
      </c>
    </row>
    <row r="229" spans="4:8" ht="15" customHeight="1" outlineLevel="2" x14ac:dyDescent="0.3">
      <c r="D229" s="26">
        <v>6473920</v>
      </c>
      <c r="E229" s="27" t="s">
        <v>203</v>
      </c>
      <c r="F229" s="27" t="s">
        <v>3557</v>
      </c>
      <c r="G229" s="47">
        <v>23116</v>
      </c>
      <c r="H229" s="61">
        <v>2007</v>
      </c>
    </row>
    <row r="230" spans="4:8" ht="15" customHeight="1" outlineLevel="2" x14ac:dyDescent="0.3">
      <c r="D230" s="26">
        <v>6473921</v>
      </c>
      <c r="E230" s="27" t="s">
        <v>204</v>
      </c>
      <c r="F230" s="27" t="s">
        <v>3557</v>
      </c>
      <c r="G230" s="47">
        <v>23117</v>
      </c>
      <c r="H230" s="61">
        <v>2008</v>
      </c>
    </row>
    <row r="231" spans="4:8" ht="15" customHeight="1" outlineLevel="2" x14ac:dyDescent="0.3">
      <c r="D231" s="26">
        <v>6473922</v>
      </c>
      <c r="E231" s="27" t="s">
        <v>205</v>
      </c>
      <c r="F231" s="27" t="s">
        <v>3557</v>
      </c>
      <c r="G231" s="47">
        <v>23118</v>
      </c>
      <c r="H231" s="61">
        <v>2009</v>
      </c>
    </row>
    <row r="232" spans="4:8" ht="15" customHeight="1" outlineLevel="2" x14ac:dyDescent="0.3">
      <c r="D232" s="26">
        <v>6473923</v>
      </c>
      <c r="E232" s="27" t="s">
        <v>206</v>
      </c>
      <c r="F232" s="27" t="s">
        <v>3557</v>
      </c>
      <c r="G232" s="47">
        <v>23119</v>
      </c>
      <c r="H232" s="61">
        <v>2010</v>
      </c>
    </row>
    <row r="233" spans="4:8" ht="15" customHeight="1" outlineLevel="2" x14ac:dyDescent="0.3">
      <c r="D233" s="26">
        <v>6473924</v>
      </c>
      <c r="E233" s="27" t="s">
        <v>207</v>
      </c>
      <c r="F233" s="27" t="s">
        <v>3557</v>
      </c>
      <c r="G233" s="47">
        <v>23120</v>
      </c>
      <c r="H233" s="61">
        <v>2011</v>
      </c>
    </row>
    <row r="234" spans="4:8" ht="15" customHeight="1" outlineLevel="2" x14ac:dyDescent="0.3">
      <c r="D234" s="26">
        <v>6473925</v>
      </c>
      <c r="E234" s="27" t="s">
        <v>208</v>
      </c>
      <c r="F234" s="27" t="s">
        <v>3557</v>
      </c>
      <c r="G234" s="47">
        <v>23121</v>
      </c>
      <c r="H234" s="61">
        <v>2012</v>
      </c>
    </row>
    <row r="235" spans="4:8" ht="15" customHeight="1" outlineLevel="2" x14ac:dyDescent="0.3">
      <c r="D235" s="26">
        <v>6473926</v>
      </c>
      <c r="E235" s="27" t="s">
        <v>209</v>
      </c>
      <c r="F235" s="27" t="s">
        <v>3557</v>
      </c>
      <c r="G235" s="47">
        <v>23122</v>
      </c>
      <c r="H235" s="61">
        <v>2013</v>
      </c>
    </row>
    <row r="236" spans="4:8" ht="15" customHeight="1" outlineLevel="2" x14ac:dyDescent="0.3">
      <c r="D236" s="26">
        <v>6473927</v>
      </c>
      <c r="E236" s="27" t="s">
        <v>210</v>
      </c>
      <c r="F236" s="27" t="s">
        <v>3557</v>
      </c>
      <c r="G236" s="47">
        <v>23123</v>
      </c>
      <c r="H236" s="61">
        <v>2014</v>
      </c>
    </row>
    <row r="237" spans="4:8" ht="15" customHeight="1" outlineLevel="2" x14ac:dyDescent="0.3">
      <c r="D237" s="26">
        <v>6473928</v>
      </c>
      <c r="E237" s="27" t="s">
        <v>211</v>
      </c>
      <c r="F237" s="27" t="s">
        <v>3557</v>
      </c>
      <c r="G237" s="47">
        <v>23124</v>
      </c>
      <c r="H237" s="61">
        <v>1999</v>
      </c>
    </row>
    <row r="238" spans="4:8" ht="15" customHeight="1" outlineLevel="2" x14ac:dyDescent="0.3">
      <c r="D238" s="26">
        <v>6473929</v>
      </c>
      <c r="E238" s="27" t="s">
        <v>212</v>
      </c>
      <c r="F238" s="27" t="s">
        <v>3557</v>
      </c>
      <c r="G238" s="47">
        <v>23125</v>
      </c>
      <c r="H238" s="61">
        <v>2000</v>
      </c>
    </row>
    <row r="239" spans="4:8" ht="15" customHeight="1" outlineLevel="2" x14ac:dyDescent="0.3">
      <c r="D239" s="26">
        <v>6473930</v>
      </c>
      <c r="E239" s="27" t="s">
        <v>213</v>
      </c>
      <c r="F239" s="27" t="s">
        <v>3557</v>
      </c>
      <c r="G239" s="47">
        <v>23126</v>
      </c>
      <c r="H239" s="61">
        <v>2001</v>
      </c>
    </row>
    <row r="240" spans="4:8" ht="15" customHeight="1" outlineLevel="2" x14ac:dyDescent="0.3">
      <c r="D240" s="26">
        <v>6473931</v>
      </c>
      <c r="E240" s="27" t="s">
        <v>214</v>
      </c>
      <c r="F240" s="27" t="s">
        <v>3557</v>
      </c>
      <c r="G240" s="47">
        <v>23127</v>
      </c>
      <c r="H240" s="61">
        <v>2002</v>
      </c>
    </row>
    <row r="241" spans="4:8" ht="15" customHeight="1" outlineLevel="2" x14ac:dyDescent="0.3">
      <c r="D241" s="26">
        <v>6473932</v>
      </c>
      <c r="E241" s="27" t="s">
        <v>215</v>
      </c>
      <c r="F241" s="27" t="s">
        <v>3557</v>
      </c>
      <c r="G241" s="47">
        <v>23128</v>
      </c>
      <c r="H241" s="61">
        <v>2003</v>
      </c>
    </row>
    <row r="242" spans="4:8" ht="15" customHeight="1" outlineLevel="2" x14ac:dyDescent="0.3">
      <c r="D242" s="26">
        <v>6473933</v>
      </c>
      <c r="E242" s="27" t="s">
        <v>216</v>
      </c>
      <c r="F242" s="27" t="s">
        <v>3557</v>
      </c>
      <c r="G242" s="47">
        <v>23129</v>
      </c>
      <c r="H242" s="61">
        <v>2004</v>
      </c>
    </row>
    <row r="243" spans="4:8" ht="15" customHeight="1" outlineLevel="2" x14ac:dyDescent="0.3">
      <c r="D243" s="26">
        <v>6473934</v>
      </c>
      <c r="E243" s="27" t="s">
        <v>217</v>
      </c>
      <c r="F243" s="27" t="s">
        <v>3557</v>
      </c>
      <c r="G243" s="47">
        <v>23130</v>
      </c>
      <c r="H243" s="61">
        <v>2005</v>
      </c>
    </row>
    <row r="244" spans="4:8" ht="15" customHeight="1" outlineLevel="2" x14ac:dyDescent="0.3">
      <c r="D244" s="26">
        <v>6473935</v>
      </c>
      <c r="E244" s="27" t="s">
        <v>218</v>
      </c>
      <c r="F244" s="27" t="s">
        <v>3557</v>
      </c>
      <c r="G244" s="47">
        <v>23131</v>
      </c>
      <c r="H244" s="61">
        <v>2006</v>
      </c>
    </row>
    <row r="245" spans="4:8" ht="15" customHeight="1" outlineLevel="2" x14ac:dyDescent="0.3">
      <c r="D245" s="26">
        <v>6473936</v>
      </c>
      <c r="E245" s="27" t="s">
        <v>219</v>
      </c>
      <c r="F245" s="27" t="s">
        <v>3557</v>
      </c>
      <c r="G245" s="47">
        <v>23132</v>
      </c>
      <c r="H245" s="61">
        <v>2007</v>
      </c>
    </row>
    <row r="246" spans="4:8" ht="15" customHeight="1" outlineLevel="2" x14ac:dyDescent="0.3">
      <c r="D246" s="26">
        <v>6473937</v>
      </c>
      <c r="E246" s="27" t="s">
        <v>220</v>
      </c>
      <c r="F246" s="27" t="s">
        <v>3557</v>
      </c>
      <c r="G246" s="47">
        <v>23133</v>
      </c>
      <c r="H246" s="61">
        <v>2008</v>
      </c>
    </row>
    <row r="247" spans="4:8" ht="15" customHeight="1" outlineLevel="2" x14ac:dyDescent="0.3">
      <c r="D247" s="26">
        <v>6473938</v>
      </c>
      <c r="E247" s="27" t="s">
        <v>221</v>
      </c>
      <c r="F247" s="27" t="s">
        <v>3557</v>
      </c>
      <c r="G247" s="47">
        <v>23134</v>
      </c>
      <c r="H247" s="61">
        <v>2009</v>
      </c>
    </row>
    <row r="248" spans="4:8" ht="15" customHeight="1" outlineLevel="2" x14ac:dyDescent="0.3">
      <c r="D248" s="26">
        <v>6473939</v>
      </c>
      <c r="E248" s="27" t="s">
        <v>222</v>
      </c>
      <c r="F248" s="27" t="s">
        <v>3557</v>
      </c>
      <c r="G248" s="47">
        <v>23135</v>
      </c>
      <c r="H248" s="61">
        <v>2010</v>
      </c>
    </row>
    <row r="249" spans="4:8" ht="15" customHeight="1" outlineLevel="2" x14ac:dyDescent="0.3">
      <c r="D249" s="26">
        <v>6473940</v>
      </c>
      <c r="E249" s="27" t="s">
        <v>223</v>
      </c>
      <c r="F249" s="27" t="s">
        <v>3557</v>
      </c>
      <c r="G249" s="47">
        <v>23136</v>
      </c>
      <c r="H249" s="61">
        <v>2011</v>
      </c>
    </row>
    <row r="250" spans="4:8" ht="15" customHeight="1" outlineLevel="2" x14ac:dyDescent="0.3">
      <c r="D250" s="26">
        <v>6473941</v>
      </c>
      <c r="E250" s="27" t="s">
        <v>224</v>
      </c>
      <c r="F250" s="27" t="s">
        <v>3557</v>
      </c>
      <c r="G250" s="47">
        <v>23137</v>
      </c>
      <c r="H250" s="61">
        <v>2012</v>
      </c>
    </row>
    <row r="251" spans="4:8" ht="15" customHeight="1" outlineLevel="2" x14ac:dyDescent="0.3">
      <c r="D251" s="26">
        <v>6473942</v>
      </c>
      <c r="E251" s="27" t="s">
        <v>225</v>
      </c>
      <c r="F251" s="27" t="s">
        <v>3557</v>
      </c>
      <c r="G251" s="47">
        <v>23138</v>
      </c>
      <c r="H251" s="61">
        <v>2013</v>
      </c>
    </row>
    <row r="252" spans="4:8" ht="15" customHeight="1" outlineLevel="2" x14ac:dyDescent="0.3">
      <c r="D252" s="26">
        <v>6473943</v>
      </c>
      <c r="E252" s="27" t="s">
        <v>226</v>
      </c>
      <c r="F252" s="27" t="s">
        <v>3557</v>
      </c>
      <c r="G252" s="47">
        <v>23139</v>
      </c>
      <c r="H252" s="61">
        <v>2014</v>
      </c>
    </row>
    <row r="253" spans="4:8" ht="15" customHeight="1" outlineLevel="2" x14ac:dyDescent="0.3">
      <c r="D253" s="26">
        <v>6473944</v>
      </c>
      <c r="E253" s="27" t="s">
        <v>227</v>
      </c>
      <c r="F253" s="27" t="s">
        <v>3557</v>
      </c>
      <c r="G253" s="47">
        <v>23140</v>
      </c>
      <c r="H253" s="61">
        <v>1999</v>
      </c>
    </row>
    <row r="254" spans="4:8" ht="15" customHeight="1" outlineLevel="2" x14ac:dyDescent="0.3">
      <c r="D254" s="26">
        <v>6473945</v>
      </c>
      <c r="E254" s="27" t="s">
        <v>228</v>
      </c>
      <c r="F254" s="27" t="s">
        <v>3557</v>
      </c>
      <c r="G254" s="47">
        <v>23141</v>
      </c>
      <c r="H254" s="61">
        <v>2000</v>
      </c>
    </row>
    <row r="255" spans="4:8" ht="15" customHeight="1" outlineLevel="2" x14ac:dyDescent="0.3">
      <c r="D255" s="26">
        <v>6473946</v>
      </c>
      <c r="E255" s="27" t="s">
        <v>229</v>
      </c>
      <c r="F255" s="27" t="s">
        <v>3557</v>
      </c>
      <c r="G255" s="47">
        <v>23142</v>
      </c>
      <c r="H255" s="61">
        <v>2001</v>
      </c>
    </row>
    <row r="256" spans="4:8" ht="15" customHeight="1" outlineLevel="2" x14ac:dyDescent="0.3">
      <c r="D256" s="26">
        <v>6473947</v>
      </c>
      <c r="E256" s="27" t="s">
        <v>230</v>
      </c>
      <c r="F256" s="27" t="s">
        <v>3557</v>
      </c>
      <c r="G256" s="47">
        <v>23143</v>
      </c>
      <c r="H256" s="61">
        <v>2002</v>
      </c>
    </row>
    <row r="257" spans="4:8" ht="15" customHeight="1" outlineLevel="2" x14ac:dyDescent="0.3">
      <c r="D257" s="26">
        <v>6473948</v>
      </c>
      <c r="E257" s="27" t="s">
        <v>231</v>
      </c>
      <c r="F257" s="27" t="s">
        <v>3557</v>
      </c>
      <c r="G257" s="47">
        <v>23144</v>
      </c>
      <c r="H257" s="61">
        <v>2003</v>
      </c>
    </row>
    <row r="258" spans="4:8" ht="15" customHeight="1" outlineLevel="2" x14ac:dyDescent="0.3">
      <c r="D258" s="26">
        <v>6473949</v>
      </c>
      <c r="E258" s="27" t="s">
        <v>232</v>
      </c>
      <c r="F258" s="27" t="s">
        <v>3557</v>
      </c>
      <c r="G258" s="47">
        <v>23145</v>
      </c>
      <c r="H258" s="61">
        <v>2004</v>
      </c>
    </row>
    <row r="259" spans="4:8" ht="15" customHeight="1" outlineLevel="2" x14ac:dyDescent="0.3">
      <c r="D259" s="26">
        <v>6473950</v>
      </c>
      <c r="E259" s="27" t="s">
        <v>233</v>
      </c>
      <c r="F259" s="27" t="s">
        <v>3557</v>
      </c>
      <c r="G259" s="47">
        <v>23146</v>
      </c>
      <c r="H259" s="61">
        <v>2005</v>
      </c>
    </row>
    <row r="260" spans="4:8" ht="15" customHeight="1" outlineLevel="2" x14ac:dyDescent="0.3">
      <c r="D260" s="26">
        <v>6473951</v>
      </c>
      <c r="E260" s="27" t="s">
        <v>234</v>
      </c>
      <c r="F260" s="27" t="s">
        <v>3557</v>
      </c>
      <c r="G260" s="47">
        <v>23147</v>
      </c>
      <c r="H260" s="61">
        <v>2006</v>
      </c>
    </row>
    <row r="261" spans="4:8" ht="15" customHeight="1" outlineLevel="2" x14ac:dyDescent="0.3">
      <c r="D261" s="26">
        <v>6474024</v>
      </c>
      <c r="E261" s="27" t="s">
        <v>307</v>
      </c>
      <c r="F261" s="27" t="s">
        <v>3557</v>
      </c>
      <c r="G261" s="47">
        <v>23148</v>
      </c>
      <c r="H261" s="61">
        <v>2007</v>
      </c>
    </row>
    <row r="262" spans="4:8" ht="15" customHeight="1" outlineLevel="2" x14ac:dyDescent="0.3">
      <c r="D262" s="26">
        <v>6474025</v>
      </c>
      <c r="E262" s="27" t="s">
        <v>308</v>
      </c>
      <c r="F262" s="27" t="s">
        <v>3557</v>
      </c>
      <c r="G262" s="47">
        <v>23149</v>
      </c>
      <c r="H262" s="61">
        <v>2008</v>
      </c>
    </row>
    <row r="263" spans="4:8" ht="15" customHeight="1" outlineLevel="2" x14ac:dyDescent="0.3">
      <c r="D263" s="26">
        <v>6474026</v>
      </c>
      <c r="E263" s="27" t="s">
        <v>309</v>
      </c>
      <c r="F263" s="27" t="s">
        <v>3557</v>
      </c>
      <c r="G263" s="47">
        <v>23150</v>
      </c>
      <c r="H263" s="61">
        <v>2009</v>
      </c>
    </row>
    <row r="264" spans="4:8" ht="15" customHeight="1" outlineLevel="2" x14ac:dyDescent="0.3">
      <c r="D264" s="26">
        <v>6474027</v>
      </c>
      <c r="E264" s="27" t="s">
        <v>310</v>
      </c>
      <c r="F264" s="27" t="s">
        <v>3557</v>
      </c>
      <c r="G264" s="47">
        <v>23151</v>
      </c>
      <c r="H264" s="61">
        <v>2010</v>
      </c>
    </row>
    <row r="265" spans="4:8" ht="15" customHeight="1" outlineLevel="2" x14ac:dyDescent="0.3">
      <c r="D265" s="26">
        <v>6474028</v>
      </c>
      <c r="E265" s="27" t="s">
        <v>311</v>
      </c>
      <c r="F265" s="27" t="s">
        <v>3557</v>
      </c>
      <c r="G265" s="47">
        <v>23152</v>
      </c>
      <c r="H265" s="61">
        <v>2011</v>
      </c>
    </row>
    <row r="266" spans="4:8" ht="15" customHeight="1" outlineLevel="2" x14ac:dyDescent="0.3">
      <c r="D266" s="26">
        <v>6474029</v>
      </c>
      <c r="E266" s="27" t="s">
        <v>312</v>
      </c>
      <c r="F266" s="27" t="s">
        <v>3557</v>
      </c>
      <c r="G266" s="47">
        <v>23153</v>
      </c>
      <c r="H266" s="61">
        <v>2012</v>
      </c>
    </row>
    <row r="267" spans="4:8" ht="15" customHeight="1" outlineLevel="2" x14ac:dyDescent="0.3">
      <c r="D267" s="26">
        <v>6474030</v>
      </c>
      <c r="E267" s="27" t="s">
        <v>313</v>
      </c>
      <c r="F267" s="27" t="s">
        <v>3557</v>
      </c>
      <c r="G267" s="47">
        <v>23154</v>
      </c>
      <c r="H267" s="61">
        <v>2013</v>
      </c>
    </row>
    <row r="268" spans="4:8" ht="15" customHeight="1" outlineLevel="2" x14ac:dyDescent="0.3">
      <c r="D268" s="26">
        <v>6474031</v>
      </c>
      <c r="E268" s="27" t="s">
        <v>314</v>
      </c>
      <c r="F268" s="27" t="s">
        <v>3557</v>
      </c>
      <c r="G268" s="47">
        <v>23155</v>
      </c>
      <c r="H268" s="61">
        <v>2014</v>
      </c>
    </row>
    <row r="269" spans="4:8" ht="15" customHeight="1" outlineLevel="2" x14ac:dyDescent="0.3">
      <c r="D269" s="26">
        <v>6474032</v>
      </c>
      <c r="E269" s="27" t="s">
        <v>315</v>
      </c>
      <c r="F269" s="27" t="s">
        <v>3557</v>
      </c>
      <c r="G269" s="47">
        <v>23156</v>
      </c>
      <c r="H269" s="61">
        <v>2014</v>
      </c>
    </row>
    <row r="270" spans="4:8" ht="15" customHeight="1" outlineLevel="2" x14ac:dyDescent="0.3">
      <c r="D270" s="26">
        <v>6474033</v>
      </c>
      <c r="E270" s="27" t="s">
        <v>316</v>
      </c>
      <c r="F270" s="27" t="s">
        <v>3557</v>
      </c>
      <c r="G270" s="47">
        <v>23157</v>
      </c>
      <c r="H270" s="61">
        <v>1999</v>
      </c>
    </row>
    <row r="271" spans="4:8" ht="15" customHeight="1" outlineLevel="2" x14ac:dyDescent="0.3">
      <c r="D271" s="26">
        <v>6474034</v>
      </c>
      <c r="E271" s="27" t="s">
        <v>317</v>
      </c>
      <c r="F271" s="27" t="s">
        <v>3557</v>
      </c>
      <c r="G271" s="47">
        <v>23158</v>
      </c>
      <c r="H271" s="61">
        <v>2000</v>
      </c>
    </row>
    <row r="272" spans="4:8" ht="15" customHeight="1" outlineLevel="2" x14ac:dyDescent="0.3">
      <c r="D272" s="26">
        <v>6474035</v>
      </c>
      <c r="E272" s="27" t="s">
        <v>318</v>
      </c>
      <c r="F272" s="27" t="s">
        <v>3557</v>
      </c>
      <c r="G272" s="47">
        <v>23159</v>
      </c>
      <c r="H272" s="61">
        <v>2001</v>
      </c>
    </row>
    <row r="273" spans="4:8" ht="15" customHeight="1" outlineLevel="2" x14ac:dyDescent="0.3">
      <c r="D273" s="26">
        <v>6474036</v>
      </c>
      <c r="E273" s="27" t="s">
        <v>319</v>
      </c>
      <c r="F273" s="27" t="s">
        <v>3557</v>
      </c>
      <c r="G273" s="47">
        <v>23160</v>
      </c>
      <c r="H273" s="61">
        <v>2002</v>
      </c>
    </row>
    <row r="274" spans="4:8" ht="15" customHeight="1" outlineLevel="2" x14ac:dyDescent="0.3">
      <c r="D274" s="26">
        <v>6474037</v>
      </c>
      <c r="E274" s="27" t="s">
        <v>320</v>
      </c>
      <c r="F274" s="27" t="s">
        <v>3557</v>
      </c>
      <c r="G274" s="47">
        <v>23161</v>
      </c>
      <c r="H274" s="61">
        <v>2003</v>
      </c>
    </row>
    <row r="275" spans="4:8" ht="15" customHeight="1" outlineLevel="2" x14ac:dyDescent="0.3">
      <c r="D275" s="26">
        <v>6474038</v>
      </c>
      <c r="E275" s="27" t="s">
        <v>321</v>
      </c>
      <c r="F275" s="27" t="s">
        <v>3557</v>
      </c>
      <c r="G275" s="47">
        <v>23162</v>
      </c>
      <c r="H275" s="61">
        <v>2004</v>
      </c>
    </row>
    <row r="276" spans="4:8" ht="15" customHeight="1" outlineLevel="2" x14ac:dyDescent="0.3">
      <c r="D276" s="26">
        <v>6474039</v>
      </c>
      <c r="E276" s="27" t="s">
        <v>322</v>
      </c>
      <c r="F276" s="27" t="s">
        <v>3557</v>
      </c>
      <c r="G276" s="47">
        <v>23163</v>
      </c>
      <c r="H276" s="61">
        <v>2005</v>
      </c>
    </row>
    <row r="277" spans="4:8" ht="15" customHeight="1" outlineLevel="2" x14ac:dyDescent="0.3">
      <c r="D277" s="26">
        <v>6474040</v>
      </c>
      <c r="E277" s="27" t="s">
        <v>323</v>
      </c>
      <c r="F277" s="27" t="s">
        <v>3557</v>
      </c>
      <c r="G277" s="47">
        <v>23164</v>
      </c>
      <c r="H277" s="61">
        <v>2006</v>
      </c>
    </row>
    <row r="278" spans="4:8" ht="15" customHeight="1" outlineLevel="2" x14ac:dyDescent="0.3">
      <c r="D278" s="26">
        <v>6474041</v>
      </c>
      <c r="E278" s="27" t="s">
        <v>324</v>
      </c>
      <c r="F278" s="27" t="s">
        <v>3557</v>
      </c>
      <c r="G278" s="47">
        <v>23165</v>
      </c>
      <c r="H278" s="61">
        <v>2007</v>
      </c>
    </row>
    <row r="279" spans="4:8" ht="15" customHeight="1" outlineLevel="2" x14ac:dyDescent="0.3">
      <c r="D279" s="26">
        <v>6474043</v>
      </c>
      <c r="E279" s="27" t="s">
        <v>326</v>
      </c>
      <c r="F279" s="27" t="s">
        <v>3557</v>
      </c>
      <c r="G279" s="47">
        <v>23166</v>
      </c>
      <c r="H279" s="61">
        <v>2008</v>
      </c>
    </row>
    <row r="280" spans="4:8" ht="15" customHeight="1" outlineLevel="2" x14ac:dyDescent="0.3">
      <c r="D280" s="26">
        <v>6474044</v>
      </c>
      <c r="E280" s="27" t="s">
        <v>327</v>
      </c>
      <c r="F280" s="27" t="s">
        <v>3557</v>
      </c>
      <c r="G280" s="47">
        <v>23167</v>
      </c>
      <c r="H280" s="61">
        <v>2009</v>
      </c>
    </row>
    <row r="281" spans="4:8" ht="15" customHeight="1" outlineLevel="2" x14ac:dyDescent="0.3">
      <c r="D281" s="26">
        <v>6474045</v>
      </c>
      <c r="E281" s="27" t="s">
        <v>328</v>
      </c>
      <c r="F281" s="27" t="s">
        <v>3557</v>
      </c>
      <c r="G281" s="47">
        <v>23168</v>
      </c>
      <c r="H281" s="61">
        <v>2010</v>
      </c>
    </row>
    <row r="282" spans="4:8" ht="15" customHeight="1" outlineLevel="2" x14ac:dyDescent="0.3">
      <c r="D282" s="26">
        <v>6474046</v>
      </c>
      <c r="E282" s="27" t="s">
        <v>329</v>
      </c>
      <c r="F282" s="27" t="s">
        <v>3557</v>
      </c>
      <c r="G282" s="47">
        <v>23169</v>
      </c>
      <c r="H282" s="61">
        <v>2011</v>
      </c>
    </row>
    <row r="283" spans="4:8" ht="15" customHeight="1" outlineLevel="2" x14ac:dyDescent="0.3">
      <c r="D283" s="26">
        <v>6474055</v>
      </c>
      <c r="E283" s="27" t="s">
        <v>338</v>
      </c>
      <c r="F283" s="27" t="s">
        <v>3557</v>
      </c>
      <c r="G283" s="47">
        <v>23170</v>
      </c>
      <c r="H283" s="61">
        <v>2012</v>
      </c>
    </row>
    <row r="284" spans="4:8" ht="15" customHeight="1" outlineLevel="2" x14ac:dyDescent="0.3">
      <c r="D284" s="26">
        <v>6474056</v>
      </c>
      <c r="E284" s="27" t="s">
        <v>339</v>
      </c>
      <c r="F284" s="27" t="s">
        <v>3557</v>
      </c>
      <c r="G284" s="47">
        <v>23171</v>
      </c>
      <c r="H284" s="61">
        <v>2013</v>
      </c>
    </row>
    <row r="285" spans="4:8" ht="15" customHeight="1" outlineLevel="2" x14ac:dyDescent="0.3">
      <c r="D285" s="26">
        <v>6474057</v>
      </c>
      <c r="E285" s="27" t="s">
        <v>340</v>
      </c>
      <c r="F285" s="27" t="s">
        <v>3557</v>
      </c>
      <c r="G285" s="47">
        <v>23172</v>
      </c>
      <c r="H285" s="61">
        <v>2014</v>
      </c>
    </row>
    <row r="286" spans="4:8" ht="15" customHeight="1" outlineLevel="2" x14ac:dyDescent="0.3">
      <c r="D286" s="26">
        <v>6474058</v>
      </c>
      <c r="E286" s="27" t="s">
        <v>341</v>
      </c>
      <c r="F286" s="27" t="s">
        <v>3557</v>
      </c>
      <c r="G286" s="47">
        <v>23173</v>
      </c>
      <c r="H286" s="61">
        <v>1999</v>
      </c>
    </row>
    <row r="287" spans="4:8" ht="15" customHeight="1" outlineLevel="2" x14ac:dyDescent="0.3">
      <c r="D287" s="26">
        <v>6474059</v>
      </c>
      <c r="E287" s="27" t="s">
        <v>342</v>
      </c>
      <c r="F287" s="27" t="s">
        <v>3557</v>
      </c>
      <c r="G287" s="47">
        <v>23174</v>
      </c>
      <c r="H287" s="61">
        <v>2000</v>
      </c>
    </row>
    <row r="288" spans="4:8" ht="15" customHeight="1" outlineLevel="2" x14ac:dyDescent="0.3">
      <c r="D288" s="26">
        <v>6474060</v>
      </c>
      <c r="E288" s="27" t="s">
        <v>343</v>
      </c>
      <c r="F288" s="27" t="s">
        <v>3557</v>
      </c>
      <c r="G288" s="47">
        <v>23175</v>
      </c>
      <c r="H288" s="61">
        <v>2001</v>
      </c>
    </row>
    <row r="289" spans="4:8" ht="15" customHeight="1" outlineLevel="2" x14ac:dyDescent="0.3">
      <c r="D289" s="26">
        <v>6474061</v>
      </c>
      <c r="E289" s="27" t="s">
        <v>344</v>
      </c>
      <c r="F289" s="27" t="s">
        <v>3557</v>
      </c>
      <c r="G289" s="47">
        <v>23176</v>
      </c>
      <c r="H289" s="61">
        <v>2002</v>
      </c>
    </row>
    <row r="290" spans="4:8" ht="15" customHeight="1" outlineLevel="2" x14ac:dyDescent="0.3">
      <c r="D290" s="26">
        <v>6474062</v>
      </c>
      <c r="E290" s="27" t="s">
        <v>345</v>
      </c>
      <c r="F290" s="27" t="s">
        <v>3557</v>
      </c>
      <c r="G290" s="47">
        <v>23177</v>
      </c>
      <c r="H290" s="61">
        <v>2003</v>
      </c>
    </row>
    <row r="291" spans="4:8" ht="15" customHeight="1" outlineLevel="2" x14ac:dyDescent="0.3">
      <c r="D291" s="26">
        <v>6474063</v>
      </c>
      <c r="E291" s="27" t="s">
        <v>346</v>
      </c>
      <c r="F291" s="27" t="s">
        <v>3557</v>
      </c>
      <c r="G291" s="47">
        <v>23178</v>
      </c>
      <c r="H291" s="61">
        <v>2004</v>
      </c>
    </row>
    <row r="292" spans="4:8" ht="15" customHeight="1" outlineLevel="2" x14ac:dyDescent="0.3">
      <c r="D292" s="26">
        <v>6474064</v>
      </c>
      <c r="E292" s="27" t="s">
        <v>347</v>
      </c>
      <c r="F292" s="27" t="s">
        <v>3557</v>
      </c>
      <c r="G292" s="47">
        <v>23179</v>
      </c>
      <c r="H292" s="61">
        <v>2005</v>
      </c>
    </row>
    <row r="293" spans="4:8" ht="15" customHeight="1" outlineLevel="2" x14ac:dyDescent="0.3">
      <c r="D293" s="26">
        <v>6474065</v>
      </c>
      <c r="E293" s="27" t="s">
        <v>348</v>
      </c>
      <c r="F293" s="27" t="s">
        <v>3557</v>
      </c>
      <c r="G293" s="47">
        <v>23180</v>
      </c>
      <c r="H293" s="61">
        <v>2006</v>
      </c>
    </row>
    <row r="294" spans="4:8" ht="15" customHeight="1" outlineLevel="2" x14ac:dyDescent="0.3">
      <c r="D294" s="26">
        <v>6474066</v>
      </c>
      <c r="E294" s="27" t="s">
        <v>349</v>
      </c>
      <c r="F294" s="27" t="s">
        <v>3557</v>
      </c>
      <c r="G294" s="47">
        <v>23181</v>
      </c>
      <c r="H294" s="61">
        <v>2007</v>
      </c>
    </row>
    <row r="295" spans="4:8" ht="15" customHeight="1" outlineLevel="2" x14ac:dyDescent="0.3">
      <c r="D295" s="26">
        <v>6474067</v>
      </c>
      <c r="E295" s="27" t="s">
        <v>350</v>
      </c>
      <c r="F295" s="27" t="s">
        <v>3557</v>
      </c>
      <c r="G295" s="47">
        <v>23182</v>
      </c>
      <c r="H295" s="61">
        <v>2008</v>
      </c>
    </row>
    <row r="296" spans="4:8" ht="15" customHeight="1" outlineLevel="2" x14ac:dyDescent="0.3">
      <c r="D296" s="26">
        <v>6474068</v>
      </c>
      <c r="E296" s="27" t="s">
        <v>351</v>
      </c>
      <c r="F296" s="27" t="s">
        <v>3557</v>
      </c>
      <c r="G296" s="47">
        <v>23183</v>
      </c>
      <c r="H296" s="61">
        <v>2009</v>
      </c>
    </row>
    <row r="297" spans="4:8" ht="15" customHeight="1" outlineLevel="2" x14ac:dyDescent="0.3">
      <c r="D297" s="26">
        <v>6474069</v>
      </c>
      <c r="E297" s="27" t="s">
        <v>352</v>
      </c>
      <c r="F297" s="27" t="s">
        <v>3557</v>
      </c>
      <c r="G297" s="47">
        <v>23184</v>
      </c>
      <c r="H297" s="61">
        <v>2010</v>
      </c>
    </row>
    <row r="298" spans="4:8" ht="15" customHeight="1" outlineLevel="2" x14ac:dyDescent="0.3">
      <c r="D298" s="26">
        <v>6474070</v>
      </c>
      <c r="E298" s="27" t="s">
        <v>353</v>
      </c>
      <c r="F298" s="27" t="s">
        <v>3557</v>
      </c>
      <c r="G298" s="47">
        <v>23185</v>
      </c>
      <c r="H298" s="61">
        <v>2011</v>
      </c>
    </row>
    <row r="299" spans="4:8" ht="15" customHeight="1" outlineLevel="2" x14ac:dyDescent="0.3">
      <c r="D299" s="26">
        <v>6474071</v>
      </c>
      <c r="E299" s="27" t="s">
        <v>354</v>
      </c>
      <c r="F299" s="27" t="s">
        <v>3557</v>
      </c>
      <c r="G299" s="47">
        <v>23186</v>
      </c>
      <c r="H299" s="61">
        <v>2012</v>
      </c>
    </row>
    <row r="300" spans="4:8" ht="15" customHeight="1" outlineLevel="2" x14ac:dyDescent="0.3">
      <c r="D300" s="26">
        <v>6474072</v>
      </c>
      <c r="E300" s="27" t="s">
        <v>355</v>
      </c>
      <c r="F300" s="27" t="s">
        <v>3557</v>
      </c>
      <c r="G300" s="47">
        <v>23187</v>
      </c>
      <c r="H300" s="61">
        <v>2013</v>
      </c>
    </row>
    <row r="301" spans="4:8" ht="15" customHeight="1" outlineLevel="2" x14ac:dyDescent="0.3">
      <c r="D301" s="26">
        <v>6474073</v>
      </c>
      <c r="E301" s="27" t="s">
        <v>356</v>
      </c>
      <c r="F301" s="27" t="s">
        <v>3557</v>
      </c>
      <c r="G301" s="47">
        <v>23188</v>
      </c>
      <c r="H301" s="61">
        <v>2014</v>
      </c>
    </row>
    <row r="302" spans="4:8" ht="15" customHeight="1" outlineLevel="2" x14ac:dyDescent="0.3">
      <c r="D302" s="26">
        <v>6474083</v>
      </c>
      <c r="E302" s="27" t="s">
        <v>366</v>
      </c>
      <c r="F302" s="27" t="s">
        <v>3557</v>
      </c>
      <c r="G302" s="47">
        <v>23189</v>
      </c>
      <c r="H302" s="61">
        <v>1999</v>
      </c>
    </row>
    <row r="303" spans="4:8" ht="15" customHeight="1" outlineLevel="2" x14ac:dyDescent="0.3">
      <c r="D303" s="26">
        <v>6474084</v>
      </c>
      <c r="E303" s="27" t="s">
        <v>367</v>
      </c>
      <c r="F303" s="27" t="s">
        <v>3557</v>
      </c>
      <c r="G303" s="47">
        <v>23190</v>
      </c>
      <c r="H303" s="61">
        <v>2000</v>
      </c>
    </row>
    <row r="304" spans="4:8" ht="15" customHeight="1" outlineLevel="2" x14ac:dyDescent="0.3">
      <c r="D304" s="26">
        <v>6474093</v>
      </c>
      <c r="E304" s="27" t="s">
        <v>376</v>
      </c>
      <c r="F304" s="27" t="s">
        <v>3557</v>
      </c>
      <c r="G304" s="47">
        <v>23191</v>
      </c>
      <c r="H304" s="61">
        <v>2001</v>
      </c>
    </row>
    <row r="305" spans="4:8" ht="15" customHeight="1" outlineLevel="2" x14ac:dyDescent="0.3">
      <c r="D305" s="26">
        <v>6474094</v>
      </c>
      <c r="E305" s="27" t="s">
        <v>377</v>
      </c>
      <c r="F305" s="27" t="s">
        <v>3557</v>
      </c>
      <c r="G305" s="47">
        <v>23192</v>
      </c>
      <c r="H305" s="61">
        <v>2002</v>
      </c>
    </row>
    <row r="306" spans="4:8" ht="15" customHeight="1" outlineLevel="2" x14ac:dyDescent="0.3">
      <c r="D306" s="26">
        <v>6474095</v>
      </c>
      <c r="E306" s="27" t="s">
        <v>378</v>
      </c>
      <c r="F306" s="27" t="s">
        <v>3557</v>
      </c>
      <c r="G306" s="47">
        <v>23193</v>
      </c>
      <c r="H306" s="61">
        <v>2003</v>
      </c>
    </row>
    <row r="307" spans="4:8" ht="15" customHeight="1" outlineLevel="2" x14ac:dyDescent="0.3">
      <c r="D307" s="26">
        <v>6474096</v>
      </c>
      <c r="E307" s="27" t="s">
        <v>379</v>
      </c>
      <c r="F307" s="27" t="s">
        <v>3557</v>
      </c>
      <c r="G307" s="47">
        <v>23194</v>
      </c>
      <c r="H307" s="61">
        <v>2004</v>
      </c>
    </row>
    <row r="308" spans="4:8" ht="15" customHeight="1" outlineLevel="2" x14ac:dyDescent="0.3">
      <c r="D308" s="26">
        <v>6475782</v>
      </c>
      <c r="E308" s="27" t="s">
        <v>2065</v>
      </c>
      <c r="F308" s="27" t="s">
        <v>3557</v>
      </c>
      <c r="G308" s="47">
        <v>23195</v>
      </c>
      <c r="H308" s="61">
        <v>2005</v>
      </c>
    </row>
    <row r="309" spans="4:8" ht="15" customHeight="1" outlineLevel="2" x14ac:dyDescent="0.3">
      <c r="D309" s="26">
        <v>6475783</v>
      </c>
      <c r="E309" s="27" t="s">
        <v>2066</v>
      </c>
      <c r="F309" s="27" t="s">
        <v>3557</v>
      </c>
      <c r="G309" s="47">
        <v>23196</v>
      </c>
      <c r="H309" s="61">
        <v>2006</v>
      </c>
    </row>
    <row r="310" spans="4:8" ht="15" customHeight="1" outlineLevel="2" x14ac:dyDescent="0.3">
      <c r="D310" s="26">
        <v>6475784</v>
      </c>
      <c r="E310" s="27" t="s">
        <v>2067</v>
      </c>
      <c r="F310" s="27" t="s">
        <v>3557</v>
      </c>
      <c r="G310" s="47">
        <v>23197</v>
      </c>
      <c r="H310" s="61">
        <v>2007</v>
      </c>
    </row>
    <row r="311" spans="4:8" ht="15" customHeight="1" outlineLevel="2" x14ac:dyDescent="0.3">
      <c r="D311" s="26">
        <v>6475785</v>
      </c>
      <c r="E311" s="27" t="s">
        <v>2068</v>
      </c>
      <c r="F311" s="27" t="s">
        <v>3557</v>
      </c>
      <c r="G311" s="47">
        <v>23198</v>
      </c>
      <c r="H311" s="61">
        <v>2008</v>
      </c>
    </row>
    <row r="312" spans="4:8" ht="15" customHeight="1" outlineLevel="2" x14ac:dyDescent="0.3">
      <c r="D312" s="26">
        <v>6475786</v>
      </c>
      <c r="E312" s="27" t="s">
        <v>2069</v>
      </c>
      <c r="F312" s="27" t="s">
        <v>3557</v>
      </c>
      <c r="G312" s="47">
        <v>23199</v>
      </c>
      <c r="H312" s="61">
        <v>2009</v>
      </c>
    </row>
    <row r="313" spans="4:8" ht="15" customHeight="1" outlineLevel="2" x14ac:dyDescent="0.3">
      <c r="D313" s="26">
        <v>6475787</v>
      </c>
      <c r="E313" s="27" t="s">
        <v>2070</v>
      </c>
      <c r="F313" s="27" t="s">
        <v>3557</v>
      </c>
      <c r="G313" s="47">
        <v>23200</v>
      </c>
      <c r="H313" s="61">
        <v>2010</v>
      </c>
    </row>
    <row r="314" spans="4:8" ht="15" customHeight="1" outlineLevel="2" x14ac:dyDescent="0.3">
      <c r="D314" s="26">
        <v>6475788</v>
      </c>
      <c r="E314" s="27" t="s">
        <v>2071</v>
      </c>
      <c r="F314" s="27" t="s">
        <v>3557</v>
      </c>
      <c r="G314" s="47">
        <v>23201</v>
      </c>
      <c r="H314" s="61">
        <v>2011</v>
      </c>
    </row>
    <row r="315" spans="4:8" ht="15" customHeight="1" outlineLevel="2" x14ac:dyDescent="0.3">
      <c r="D315" s="26">
        <v>6475789</v>
      </c>
      <c r="E315" s="27" t="s">
        <v>2072</v>
      </c>
      <c r="F315" s="27" t="s">
        <v>3557</v>
      </c>
      <c r="G315" s="47">
        <v>23202</v>
      </c>
      <c r="H315" s="61">
        <v>2012</v>
      </c>
    </row>
    <row r="316" spans="4:8" ht="15" customHeight="1" outlineLevel="2" x14ac:dyDescent="0.3">
      <c r="D316" s="26">
        <v>6475790</v>
      </c>
      <c r="E316" s="27" t="s">
        <v>2073</v>
      </c>
      <c r="F316" s="27" t="s">
        <v>3557</v>
      </c>
      <c r="G316" s="47">
        <v>23203</v>
      </c>
      <c r="H316" s="61">
        <v>2013</v>
      </c>
    </row>
    <row r="317" spans="4:8" ht="15" customHeight="1" outlineLevel="2" x14ac:dyDescent="0.3">
      <c r="D317" s="26">
        <v>6475791</v>
      </c>
      <c r="E317" s="27" t="s">
        <v>2074</v>
      </c>
      <c r="F317" s="27" t="s">
        <v>3557</v>
      </c>
      <c r="G317" s="47">
        <v>23204</v>
      </c>
      <c r="H317" s="61">
        <v>2014</v>
      </c>
    </row>
    <row r="318" spans="4:8" ht="15" customHeight="1" outlineLevel="2" x14ac:dyDescent="0.3">
      <c r="D318" s="26">
        <v>6475792</v>
      </c>
      <c r="E318" s="27" t="s">
        <v>2075</v>
      </c>
      <c r="F318" s="27" t="s">
        <v>3557</v>
      </c>
      <c r="G318" s="47">
        <v>23205</v>
      </c>
      <c r="H318" s="61">
        <v>1996</v>
      </c>
    </row>
    <row r="319" spans="4:8" ht="15" customHeight="1" outlineLevel="2" x14ac:dyDescent="0.3">
      <c r="D319" s="26">
        <v>6475793</v>
      </c>
      <c r="E319" s="27" t="s">
        <v>2076</v>
      </c>
      <c r="F319" s="27" t="s">
        <v>3557</v>
      </c>
      <c r="G319" s="47">
        <v>23206</v>
      </c>
      <c r="H319" s="61">
        <v>1997</v>
      </c>
    </row>
    <row r="320" spans="4:8" ht="15" customHeight="1" outlineLevel="2" x14ac:dyDescent="0.3">
      <c r="D320" s="26">
        <v>6477131</v>
      </c>
      <c r="E320" s="27" t="s">
        <v>3414</v>
      </c>
      <c r="F320" s="27" t="s">
        <v>3557</v>
      </c>
      <c r="G320" s="47">
        <v>23207</v>
      </c>
      <c r="H320" s="61">
        <v>1998</v>
      </c>
    </row>
    <row r="321" spans="4:8" ht="15" customHeight="1" outlineLevel="2" x14ac:dyDescent="0.3">
      <c r="D321" s="26">
        <v>6477132</v>
      </c>
      <c r="E321" s="27" t="s">
        <v>3415</v>
      </c>
      <c r="F321" s="27" t="s">
        <v>3557</v>
      </c>
      <c r="G321" s="47">
        <v>23208</v>
      </c>
      <c r="H321" s="61">
        <v>1999</v>
      </c>
    </row>
    <row r="322" spans="4:8" ht="15" customHeight="1" outlineLevel="2" x14ac:dyDescent="0.3">
      <c r="D322" s="26">
        <v>6477133</v>
      </c>
      <c r="E322" s="27" t="s">
        <v>3416</v>
      </c>
      <c r="F322" s="27" t="s">
        <v>3557</v>
      </c>
      <c r="G322" s="47">
        <v>23209</v>
      </c>
      <c r="H322" s="61">
        <v>2000</v>
      </c>
    </row>
    <row r="323" spans="4:8" ht="15" customHeight="1" outlineLevel="2" x14ac:dyDescent="0.3">
      <c r="D323" s="26">
        <v>6477134</v>
      </c>
      <c r="E323" s="27" t="s">
        <v>3417</v>
      </c>
      <c r="F323" s="27" t="s">
        <v>3557</v>
      </c>
      <c r="G323" s="47">
        <v>23210</v>
      </c>
      <c r="H323" s="61">
        <v>2001</v>
      </c>
    </row>
    <row r="324" spans="4:8" ht="15" customHeight="1" outlineLevel="2" x14ac:dyDescent="0.3">
      <c r="D324" s="26">
        <v>6477135</v>
      </c>
      <c r="E324" s="27" t="s">
        <v>3418</v>
      </c>
      <c r="F324" s="27" t="s">
        <v>3557</v>
      </c>
      <c r="G324" s="47">
        <v>23211</v>
      </c>
      <c r="H324" s="61">
        <v>2002</v>
      </c>
    </row>
    <row r="325" spans="4:8" ht="15" customHeight="1" outlineLevel="2" x14ac:dyDescent="0.3">
      <c r="D325" s="26">
        <v>6477136</v>
      </c>
      <c r="E325" s="27" t="s">
        <v>3419</v>
      </c>
      <c r="F325" s="27" t="s">
        <v>3557</v>
      </c>
      <c r="G325" s="47">
        <v>23212</v>
      </c>
      <c r="H325" s="61">
        <v>2003</v>
      </c>
    </row>
    <row r="326" spans="4:8" ht="15" customHeight="1" outlineLevel="2" x14ac:dyDescent="0.3">
      <c r="D326" s="26">
        <v>6477137</v>
      </c>
      <c r="E326" s="27" t="s">
        <v>3420</v>
      </c>
      <c r="F326" s="27" t="s">
        <v>3557</v>
      </c>
      <c r="G326" s="47">
        <v>23213</v>
      </c>
      <c r="H326" s="61">
        <v>2004</v>
      </c>
    </row>
    <row r="327" spans="4:8" ht="15" customHeight="1" outlineLevel="2" x14ac:dyDescent="0.3">
      <c r="D327" s="26">
        <v>6477138</v>
      </c>
      <c r="E327" s="27" t="s">
        <v>3421</v>
      </c>
      <c r="F327" s="27" t="s">
        <v>3557</v>
      </c>
      <c r="G327" s="47">
        <v>23214</v>
      </c>
      <c r="H327" s="61">
        <v>2005</v>
      </c>
    </row>
    <row r="328" spans="4:8" ht="15" customHeight="1" outlineLevel="2" x14ac:dyDescent="0.3">
      <c r="D328" s="26">
        <v>6477139</v>
      </c>
      <c r="E328" s="27" t="s">
        <v>3422</v>
      </c>
      <c r="F328" s="27" t="s">
        <v>3557</v>
      </c>
      <c r="G328" s="47">
        <v>23215</v>
      </c>
      <c r="H328" s="61">
        <v>2006</v>
      </c>
    </row>
    <row r="329" spans="4:8" ht="15" customHeight="1" outlineLevel="2" x14ac:dyDescent="0.3">
      <c r="D329" s="26">
        <v>6477140</v>
      </c>
      <c r="E329" s="27" t="s">
        <v>3423</v>
      </c>
      <c r="F329" s="27" t="s">
        <v>3557</v>
      </c>
      <c r="G329" s="47">
        <v>23216</v>
      </c>
      <c r="H329" s="61">
        <v>2007</v>
      </c>
    </row>
    <row r="330" spans="4:8" ht="15" customHeight="1" outlineLevel="2" x14ac:dyDescent="0.3">
      <c r="D330" s="26">
        <v>6477141</v>
      </c>
      <c r="E330" s="27" t="s">
        <v>3424</v>
      </c>
      <c r="F330" s="27" t="s">
        <v>3557</v>
      </c>
      <c r="G330" s="47">
        <v>23217</v>
      </c>
      <c r="H330" s="61">
        <v>2008</v>
      </c>
    </row>
    <row r="331" spans="4:8" ht="15" customHeight="1" outlineLevel="2" x14ac:dyDescent="0.3">
      <c r="D331" s="26">
        <v>6477142</v>
      </c>
      <c r="E331" s="27" t="s">
        <v>3425</v>
      </c>
      <c r="F331" s="27" t="s">
        <v>3557</v>
      </c>
      <c r="G331" s="47">
        <v>23218</v>
      </c>
      <c r="H331" s="61">
        <v>2009</v>
      </c>
    </row>
    <row r="332" spans="4:8" ht="15" customHeight="1" outlineLevel="2" x14ac:dyDescent="0.3">
      <c r="D332" s="26">
        <v>6477143</v>
      </c>
      <c r="E332" s="27" t="s">
        <v>3426</v>
      </c>
      <c r="F332" s="27" t="s">
        <v>3557</v>
      </c>
      <c r="G332" s="47">
        <v>23219</v>
      </c>
      <c r="H332" s="61">
        <v>2010</v>
      </c>
    </row>
    <row r="333" spans="4:8" ht="15" customHeight="1" outlineLevel="2" x14ac:dyDescent="0.3">
      <c r="D333" s="26">
        <v>6477144</v>
      </c>
      <c r="E333" s="27" t="s">
        <v>3427</v>
      </c>
      <c r="F333" s="27" t="s">
        <v>3557</v>
      </c>
      <c r="G333" s="47">
        <v>23220</v>
      </c>
      <c r="H333" s="61">
        <v>2011</v>
      </c>
    </row>
    <row r="334" spans="4:8" ht="15" customHeight="1" outlineLevel="2" x14ac:dyDescent="0.3">
      <c r="D334" s="26">
        <v>6477145</v>
      </c>
      <c r="E334" s="27" t="s">
        <v>3428</v>
      </c>
      <c r="F334" s="27" t="s">
        <v>3557</v>
      </c>
      <c r="G334" s="47">
        <v>23221</v>
      </c>
      <c r="H334" s="61">
        <v>2012</v>
      </c>
    </row>
    <row r="335" spans="4:8" ht="15" customHeight="1" outlineLevel="2" x14ac:dyDescent="0.3">
      <c r="D335" s="26">
        <v>6477146</v>
      </c>
      <c r="E335" s="27" t="s">
        <v>3429</v>
      </c>
      <c r="F335" s="27" t="s">
        <v>3557</v>
      </c>
      <c r="G335" s="47">
        <v>23222</v>
      </c>
      <c r="H335" s="61">
        <v>2013</v>
      </c>
    </row>
    <row r="336" spans="4:8" ht="15" customHeight="1" outlineLevel="2" x14ac:dyDescent="0.3">
      <c r="D336" s="26">
        <v>6477147</v>
      </c>
      <c r="E336" s="27" t="s">
        <v>3430</v>
      </c>
      <c r="F336" s="27" t="s">
        <v>3557</v>
      </c>
      <c r="G336" s="47">
        <v>23223</v>
      </c>
      <c r="H336" s="61">
        <v>2014</v>
      </c>
    </row>
    <row r="337" spans="4:8" ht="15" customHeight="1" outlineLevel="2" x14ac:dyDescent="0.3">
      <c r="D337" s="26">
        <v>6477148</v>
      </c>
      <c r="E337" s="27" t="s">
        <v>3431</v>
      </c>
      <c r="F337" s="27" t="s">
        <v>3557</v>
      </c>
      <c r="G337" s="47">
        <v>23224</v>
      </c>
      <c r="H337" s="61">
        <v>2015</v>
      </c>
    </row>
    <row r="338" spans="4:8" ht="15" customHeight="1" outlineLevel="2" x14ac:dyDescent="0.3">
      <c r="D338" s="26">
        <v>6477149</v>
      </c>
      <c r="E338" s="27" t="s">
        <v>3432</v>
      </c>
      <c r="F338" s="27" t="s">
        <v>3557</v>
      </c>
      <c r="G338" s="47">
        <v>23225</v>
      </c>
      <c r="H338" s="61">
        <v>1999</v>
      </c>
    </row>
    <row r="339" spans="4:8" ht="15" customHeight="1" outlineLevel="2" x14ac:dyDescent="0.3">
      <c r="D339" s="26">
        <v>6477150</v>
      </c>
      <c r="E339" s="27" t="s">
        <v>3433</v>
      </c>
      <c r="F339" s="27" t="s">
        <v>3557</v>
      </c>
      <c r="G339" s="47">
        <v>23226</v>
      </c>
      <c r="H339" s="61">
        <v>2000</v>
      </c>
    </row>
    <row r="340" spans="4:8" ht="15" customHeight="1" outlineLevel="2" x14ac:dyDescent="0.3">
      <c r="D340" s="26">
        <v>6477151</v>
      </c>
      <c r="E340" s="27" t="s">
        <v>3434</v>
      </c>
      <c r="F340" s="27" t="s">
        <v>3557</v>
      </c>
      <c r="G340" s="47">
        <v>23227</v>
      </c>
      <c r="H340" s="61">
        <v>2001</v>
      </c>
    </row>
    <row r="341" spans="4:8" ht="15" customHeight="1" outlineLevel="2" x14ac:dyDescent="0.3">
      <c r="D341" s="26">
        <v>6477152</v>
      </c>
      <c r="E341" s="27" t="s">
        <v>3435</v>
      </c>
      <c r="F341" s="27" t="s">
        <v>3557</v>
      </c>
      <c r="G341" s="47">
        <v>23228</v>
      </c>
      <c r="H341" s="61">
        <v>2002</v>
      </c>
    </row>
    <row r="342" spans="4:8" ht="15" customHeight="1" outlineLevel="2" x14ac:dyDescent="0.3">
      <c r="D342" s="26">
        <v>6477153</v>
      </c>
      <c r="E342" s="27" t="s">
        <v>3436</v>
      </c>
      <c r="F342" s="27" t="s">
        <v>3557</v>
      </c>
      <c r="G342" s="47">
        <v>23229</v>
      </c>
      <c r="H342" s="61">
        <v>2003</v>
      </c>
    </row>
    <row r="343" spans="4:8" ht="15" customHeight="1" outlineLevel="2" x14ac:dyDescent="0.3">
      <c r="D343" s="26">
        <v>6477239</v>
      </c>
      <c r="E343" s="27" t="s">
        <v>3522</v>
      </c>
      <c r="F343" s="27" t="s">
        <v>3557</v>
      </c>
      <c r="G343" s="47">
        <v>23230</v>
      </c>
      <c r="H343" s="61">
        <v>2004</v>
      </c>
    </row>
    <row r="344" spans="4:8" ht="15" customHeight="1" outlineLevel="2" x14ac:dyDescent="0.3">
      <c r="D344" s="26">
        <v>6477240</v>
      </c>
      <c r="E344" s="27" t="s">
        <v>3523</v>
      </c>
      <c r="F344" s="27" t="s">
        <v>3557</v>
      </c>
      <c r="G344" s="47">
        <v>23231</v>
      </c>
      <c r="H344" s="61">
        <v>2005</v>
      </c>
    </row>
    <row r="345" spans="4:8" ht="15" customHeight="1" outlineLevel="2" x14ac:dyDescent="0.3">
      <c r="D345" s="26">
        <v>6477241</v>
      </c>
      <c r="E345" s="27" t="s">
        <v>3524</v>
      </c>
      <c r="F345" s="27" t="s">
        <v>3557</v>
      </c>
      <c r="G345" s="47">
        <v>23232</v>
      </c>
      <c r="H345" s="61">
        <v>2006</v>
      </c>
    </row>
    <row r="346" spans="4:8" ht="15" customHeight="1" outlineLevel="2" x14ac:dyDescent="0.3">
      <c r="D346" s="26">
        <v>6477242</v>
      </c>
      <c r="E346" s="27" t="s">
        <v>3525</v>
      </c>
      <c r="F346" s="27" t="s">
        <v>3557</v>
      </c>
      <c r="G346" s="47">
        <v>23233</v>
      </c>
      <c r="H346" s="61">
        <v>2007</v>
      </c>
    </row>
    <row r="347" spans="4:8" ht="15" customHeight="1" outlineLevel="2" x14ac:dyDescent="0.3">
      <c r="D347" s="26">
        <v>6477243</v>
      </c>
      <c r="E347" s="27" t="s">
        <v>3526</v>
      </c>
      <c r="F347" s="27" t="s">
        <v>3557</v>
      </c>
      <c r="G347" s="47">
        <v>23234</v>
      </c>
      <c r="H347" s="61">
        <v>2008</v>
      </c>
    </row>
    <row r="348" spans="4:8" ht="15" customHeight="1" outlineLevel="2" x14ac:dyDescent="0.3">
      <c r="D348" s="26">
        <v>6477244</v>
      </c>
      <c r="E348" s="27" t="s">
        <v>3527</v>
      </c>
      <c r="F348" s="27" t="s">
        <v>3557</v>
      </c>
      <c r="G348" s="47">
        <v>23235</v>
      </c>
      <c r="H348" s="61">
        <v>2009</v>
      </c>
    </row>
    <row r="349" spans="4:8" ht="15" customHeight="1" outlineLevel="2" x14ac:dyDescent="0.3">
      <c r="D349" s="26">
        <v>6477245</v>
      </c>
      <c r="E349" s="27" t="s">
        <v>3528</v>
      </c>
      <c r="F349" s="27" t="s">
        <v>3557</v>
      </c>
      <c r="G349" s="47">
        <v>23236</v>
      </c>
      <c r="H349" s="61">
        <v>2010</v>
      </c>
    </row>
    <row r="350" spans="4:8" ht="15" customHeight="1" outlineLevel="2" x14ac:dyDescent="0.3">
      <c r="D350" s="26">
        <v>6477246</v>
      </c>
      <c r="E350" s="27" t="s">
        <v>3529</v>
      </c>
      <c r="F350" s="27" t="s">
        <v>3557</v>
      </c>
      <c r="G350" s="47">
        <v>23237</v>
      </c>
      <c r="H350" s="61">
        <v>2011</v>
      </c>
    </row>
    <row r="351" spans="4:8" ht="15" customHeight="1" outlineLevel="2" x14ac:dyDescent="0.3">
      <c r="D351" s="26">
        <v>6477247</v>
      </c>
      <c r="E351" s="27" t="s">
        <v>3530</v>
      </c>
      <c r="F351" s="27" t="s">
        <v>3557</v>
      </c>
      <c r="G351" s="47">
        <v>23238</v>
      </c>
      <c r="H351" s="61">
        <v>2012</v>
      </c>
    </row>
    <row r="352" spans="4:8" ht="15" customHeight="1" outlineLevel="2" x14ac:dyDescent="0.3">
      <c r="D352" s="26">
        <v>6477248</v>
      </c>
      <c r="E352" s="27" t="s">
        <v>3531</v>
      </c>
      <c r="F352" s="27" t="s">
        <v>3557</v>
      </c>
      <c r="G352" s="47">
        <v>23239</v>
      </c>
      <c r="H352" s="61">
        <v>2013</v>
      </c>
    </row>
    <row r="353" spans="4:8" ht="15" customHeight="1" outlineLevel="2" x14ac:dyDescent="0.3">
      <c r="D353" s="26">
        <v>6477249</v>
      </c>
      <c r="E353" s="27" t="s">
        <v>3532</v>
      </c>
      <c r="F353" s="27" t="s">
        <v>3557</v>
      </c>
      <c r="G353" s="47">
        <v>23240</v>
      </c>
      <c r="H353" s="61">
        <v>2014</v>
      </c>
    </row>
    <row r="354" spans="4:8" ht="15" customHeight="1" outlineLevel="2" x14ac:dyDescent="0.3">
      <c r="D354" s="26">
        <v>6477250</v>
      </c>
      <c r="E354" s="27" t="s">
        <v>3533</v>
      </c>
      <c r="F354" s="27" t="s">
        <v>3557</v>
      </c>
      <c r="G354" s="47">
        <v>23241</v>
      </c>
      <c r="H354" s="61">
        <v>1999</v>
      </c>
    </row>
    <row r="355" spans="4:8" ht="15" customHeight="1" outlineLevel="2" x14ac:dyDescent="0.3">
      <c r="D355" s="26">
        <v>6477251</v>
      </c>
      <c r="E355" s="27" t="s">
        <v>3534</v>
      </c>
      <c r="F355" s="27" t="s">
        <v>3557</v>
      </c>
      <c r="G355" s="47">
        <v>23242</v>
      </c>
      <c r="H355" s="61">
        <v>2000</v>
      </c>
    </row>
    <row r="356" spans="4:8" ht="15" customHeight="1" outlineLevel="2" x14ac:dyDescent="0.3">
      <c r="D356" s="26">
        <v>6477252</v>
      </c>
      <c r="E356" s="27" t="s">
        <v>3535</v>
      </c>
      <c r="F356" s="27" t="s">
        <v>3557</v>
      </c>
      <c r="G356" s="47">
        <v>23243</v>
      </c>
      <c r="H356" s="61">
        <v>2001</v>
      </c>
    </row>
    <row r="357" spans="4:8" ht="15" customHeight="1" outlineLevel="1" x14ac:dyDescent="0.3">
      <c r="D357" s="26"/>
      <c r="E357" s="27"/>
      <c r="F357" s="27" t="s">
        <v>3647</v>
      </c>
      <c r="G357" s="47">
        <f>SUBTOTAL(1,G203:G356)</f>
        <v>23166.5</v>
      </c>
      <c r="H357" s="61"/>
    </row>
    <row r="358" spans="4:8" ht="15" customHeight="1" outlineLevel="2" x14ac:dyDescent="0.3">
      <c r="D358" s="26">
        <v>6474576</v>
      </c>
      <c r="E358" s="27" t="s">
        <v>859</v>
      </c>
      <c r="F358" s="27" t="s">
        <v>3582</v>
      </c>
      <c r="G358" s="47">
        <v>23244</v>
      </c>
      <c r="H358" s="61">
        <v>2002</v>
      </c>
    </row>
    <row r="359" spans="4:8" ht="15" customHeight="1" outlineLevel="2" x14ac:dyDescent="0.3">
      <c r="D359" s="26">
        <v>6474577</v>
      </c>
      <c r="E359" s="27" t="s">
        <v>860</v>
      </c>
      <c r="F359" s="27" t="s">
        <v>3582</v>
      </c>
      <c r="G359" s="47">
        <v>23245</v>
      </c>
      <c r="H359" s="61">
        <v>2003</v>
      </c>
    </row>
    <row r="360" spans="4:8" ht="15" customHeight="1" outlineLevel="2" x14ac:dyDescent="0.3">
      <c r="D360" s="26">
        <v>6475158</v>
      </c>
      <c r="E360" s="27" t="s">
        <v>1441</v>
      </c>
      <c r="F360" s="27" t="s">
        <v>3582</v>
      </c>
      <c r="G360" s="47">
        <v>23246</v>
      </c>
      <c r="H360" s="61">
        <v>2004</v>
      </c>
    </row>
    <row r="361" spans="4:8" ht="15" customHeight="1" outlineLevel="2" x14ac:dyDescent="0.3">
      <c r="D361" s="26">
        <v>6476281</v>
      </c>
      <c r="E361" s="27" t="s">
        <v>2564</v>
      </c>
      <c r="F361" s="27" t="s">
        <v>3582</v>
      </c>
      <c r="G361" s="47">
        <v>23247</v>
      </c>
      <c r="H361" s="61">
        <v>2005</v>
      </c>
    </row>
    <row r="362" spans="4:8" ht="15" customHeight="1" outlineLevel="2" x14ac:dyDescent="0.3">
      <c r="D362" s="26">
        <v>6476479</v>
      </c>
      <c r="E362" s="27" t="s">
        <v>2762</v>
      </c>
      <c r="F362" s="27" t="s">
        <v>3582</v>
      </c>
      <c r="G362" s="47">
        <v>23248</v>
      </c>
      <c r="H362" s="61">
        <v>2006</v>
      </c>
    </row>
    <row r="363" spans="4:8" ht="15" customHeight="1" outlineLevel="2" x14ac:dyDescent="0.3">
      <c r="D363" s="26">
        <v>6476922</v>
      </c>
      <c r="E363" s="27" t="s">
        <v>3205</v>
      </c>
      <c r="F363" s="27" t="s">
        <v>3582</v>
      </c>
      <c r="G363" s="47">
        <v>45678</v>
      </c>
      <c r="H363" s="61">
        <v>2007</v>
      </c>
    </row>
    <row r="364" spans="4:8" ht="15" customHeight="1" outlineLevel="1" x14ac:dyDescent="0.3">
      <c r="D364" s="26"/>
      <c r="E364" s="27"/>
      <c r="F364" s="27" t="s">
        <v>3648</v>
      </c>
      <c r="G364" s="47">
        <f>SUBTOTAL(1,G358:G363)</f>
        <v>26984.666666666668</v>
      </c>
      <c r="H364" s="61"/>
    </row>
    <row r="365" spans="4:8" ht="15" customHeight="1" outlineLevel="2" x14ac:dyDescent="0.3">
      <c r="D365" s="26">
        <v>6473844</v>
      </c>
      <c r="E365" s="27" t="s">
        <v>127</v>
      </c>
      <c r="F365" s="27" t="s">
        <v>3562</v>
      </c>
      <c r="G365" s="47">
        <v>45679</v>
      </c>
      <c r="H365" s="61">
        <v>2008</v>
      </c>
    </row>
    <row r="366" spans="4:8" ht="15" customHeight="1" outlineLevel="2" x14ac:dyDescent="0.3">
      <c r="D366" s="26">
        <v>6473845</v>
      </c>
      <c r="E366" s="27" t="s">
        <v>128</v>
      </c>
      <c r="F366" s="27" t="s">
        <v>3562</v>
      </c>
      <c r="G366" s="47">
        <v>45680</v>
      </c>
      <c r="H366" s="61">
        <v>2009</v>
      </c>
    </row>
    <row r="367" spans="4:8" ht="15" customHeight="1" outlineLevel="2" x14ac:dyDescent="0.3">
      <c r="D367" s="26">
        <v>6473846</v>
      </c>
      <c r="E367" s="27" t="s">
        <v>129</v>
      </c>
      <c r="F367" s="27" t="s">
        <v>3562</v>
      </c>
      <c r="G367" s="47">
        <v>45681</v>
      </c>
      <c r="H367" s="61">
        <v>2010</v>
      </c>
    </row>
    <row r="368" spans="4:8" ht="15" customHeight="1" outlineLevel="2" x14ac:dyDescent="0.3">
      <c r="D368" s="26">
        <v>6473847</v>
      </c>
      <c r="E368" s="27" t="s">
        <v>130</v>
      </c>
      <c r="F368" s="27" t="s">
        <v>3562</v>
      </c>
      <c r="G368" s="47">
        <v>45682</v>
      </c>
      <c r="H368" s="61">
        <v>2011</v>
      </c>
    </row>
    <row r="369" spans="4:8" ht="15" customHeight="1" outlineLevel="2" x14ac:dyDescent="0.3">
      <c r="D369" s="26">
        <v>6473848</v>
      </c>
      <c r="E369" s="27" t="s">
        <v>131</v>
      </c>
      <c r="F369" s="27" t="s">
        <v>3562</v>
      </c>
      <c r="G369" s="47">
        <v>45683</v>
      </c>
      <c r="H369" s="61">
        <v>2012</v>
      </c>
    </row>
    <row r="370" spans="4:8" ht="15" customHeight="1" outlineLevel="2" x14ac:dyDescent="0.3">
      <c r="D370" s="26">
        <v>6473849</v>
      </c>
      <c r="E370" s="27" t="s">
        <v>132</v>
      </c>
      <c r="F370" s="27" t="s">
        <v>3562</v>
      </c>
      <c r="G370" s="47">
        <v>45684</v>
      </c>
      <c r="H370" s="61">
        <v>2013</v>
      </c>
    </row>
    <row r="371" spans="4:8" ht="15" customHeight="1" outlineLevel="2" x14ac:dyDescent="0.3">
      <c r="D371" s="26">
        <v>6474519</v>
      </c>
      <c r="E371" s="27" t="s">
        <v>802</v>
      </c>
      <c r="F371" s="27" t="s">
        <v>3562</v>
      </c>
      <c r="G371" s="47">
        <v>45685</v>
      </c>
      <c r="H371" s="61">
        <v>2014</v>
      </c>
    </row>
    <row r="372" spans="4:8" ht="15" customHeight="1" outlineLevel="2" x14ac:dyDescent="0.3">
      <c r="D372" s="26">
        <v>6474520</v>
      </c>
      <c r="E372" s="27" t="s">
        <v>803</v>
      </c>
      <c r="F372" s="27" t="s">
        <v>3562</v>
      </c>
      <c r="G372" s="47">
        <v>45686</v>
      </c>
      <c r="H372" s="61">
        <v>1999</v>
      </c>
    </row>
    <row r="373" spans="4:8" ht="15" customHeight="1" outlineLevel="2" x14ac:dyDescent="0.3">
      <c r="D373" s="26">
        <v>6474521</v>
      </c>
      <c r="E373" s="27" t="s">
        <v>804</v>
      </c>
      <c r="F373" s="27" t="s">
        <v>3562</v>
      </c>
      <c r="G373" s="47">
        <v>45687</v>
      </c>
      <c r="H373" s="61">
        <v>2000</v>
      </c>
    </row>
    <row r="374" spans="4:8" ht="15" customHeight="1" outlineLevel="2" x14ac:dyDescent="0.3">
      <c r="D374" s="26">
        <v>6474522</v>
      </c>
      <c r="E374" s="27" t="s">
        <v>805</v>
      </c>
      <c r="F374" s="27" t="s">
        <v>3562</v>
      </c>
      <c r="G374" s="47">
        <v>45688</v>
      </c>
      <c r="H374" s="61">
        <v>2001</v>
      </c>
    </row>
    <row r="375" spans="4:8" ht="15" customHeight="1" outlineLevel="2" x14ac:dyDescent="0.3">
      <c r="D375" s="26">
        <v>6474579</v>
      </c>
      <c r="E375" s="27" t="s">
        <v>862</v>
      </c>
      <c r="F375" s="27" t="s">
        <v>3562</v>
      </c>
      <c r="G375" s="47">
        <v>45689</v>
      </c>
      <c r="H375" s="61">
        <v>2002</v>
      </c>
    </row>
    <row r="376" spans="4:8" ht="15" customHeight="1" outlineLevel="2" x14ac:dyDescent="0.3">
      <c r="D376" s="26">
        <v>6475425</v>
      </c>
      <c r="E376" s="27" t="s">
        <v>1708</v>
      </c>
      <c r="F376" s="27" t="s">
        <v>3562</v>
      </c>
      <c r="G376" s="47">
        <v>45690</v>
      </c>
      <c r="H376" s="61">
        <v>2003</v>
      </c>
    </row>
    <row r="377" spans="4:8" ht="15" customHeight="1" outlineLevel="2" x14ac:dyDescent="0.3">
      <c r="D377" s="26">
        <v>6475426</v>
      </c>
      <c r="E377" s="27" t="s">
        <v>1709</v>
      </c>
      <c r="F377" s="27" t="s">
        <v>3562</v>
      </c>
      <c r="G377" s="47">
        <v>45691</v>
      </c>
      <c r="H377" s="61">
        <v>2004</v>
      </c>
    </row>
    <row r="378" spans="4:8" ht="15" customHeight="1" outlineLevel="2" x14ac:dyDescent="0.3">
      <c r="D378" s="26">
        <v>6475427</v>
      </c>
      <c r="E378" s="27" t="s">
        <v>1710</v>
      </c>
      <c r="F378" s="27" t="s">
        <v>3562</v>
      </c>
      <c r="G378" s="47">
        <v>45692</v>
      </c>
      <c r="H378" s="61">
        <v>2005</v>
      </c>
    </row>
    <row r="379" spans="4:8" ht="15" customHeight="1" outlineLevel="2" x14ac:dyDescent="0.3">
      <c r="D379" s="26">
        <v>6475428</v>
      </c>
      <c r="E379" s="27" t="s">
        <v>1711</v>
      </c>
      <c r="F379" s="27" t="s">
        <v>3562</v>
      </c>
      <c r="G379" s="47">
        <v>45693</v>
      </c>
      <c r="H379" s="61">
        <v>2006</v>
      </c>
    </row>
    <row r="380" spans="4:8" ht="15" customHeight="1" outlineLevel="2" x14ac:dyDescent="0.3">
      <c r="D380" s="26">
        <v>6475723</v>
      </c>
      <c r="E380" s="27" t="s">
        <v>2006</v>
      </c>
      <c r="F380" s="27" t="s">
        <v>3562</v>
      </c>
      <c r="G380" s="47">
        <v>45694</v>
      </c>
      <c r="H380" s="61">
        <v>2007</v>
      </c>
    </row>
    <row r="381" spans="4:8" ht="15" customHeight="1" outlineLevel="2" x14ac:dyDescent="0.3">
      <c r="D381" s="26">
        <v>6475724</v>
      </c>
      <c r="E381" s="27" t="s">
        <v>2007</v>
      </c>
      <c r="F381" s="27" t="s">
        <v>3562</v>
      </c>
      <c r="G381" s="47">
        <v>45695</v>
      </c>
      <c r="H381" s="61">
        <v>2008</v>
      </c>
    </row>
    <row r="382" spans="4:8" ht="15" customHeight="1" outlineLevel="2" x14ac:dyDescent="0.3">
      <c r="D382" s="26">
        <v>6475939</v>
      </c>
      <c r="E382" s="27" t="s">
        <v>2222</v>
      </c>
      <c r="F382" s="27" t="s">
        <v>3562</v>
      </c>
      <c r="G382" s="47">
        <v>45696</v>
      </c>
      <c r="H382" s="61">
        <v>2009</v>
      </c>
    </row>
    <row r="383" spans="4:8" ht="15" customHeight="1" outlineLevel="2" x14ac:dyDescent="0.3">
      <c r="D383" s="26">
        <v>6475940</v>
      </c>
      <c r="E383" s="27" t="s">
        <v>2223</v>
      </c>
      <c r="F383" s="27" t="s">
        <v>3562</v>
      </c>
      <c r="G383" s="47">
        <v>45697</v>
      </c>
      <c r="H383" s="61">
        <v>2010</v>
      </c>
    </row>
    <row r="384" spans="4:8" ht="15" customHeight="1" outlineLevel="2" x14ac:dyDescent="0.3">
      <c r="D384" s="26">
        <v>6475941</v>
      </c>
      <c r="E384" s="27" t="s">
        <v>2224</v>
      </c>
      <c r="F384" s="27" t="s">
        <v>3562</v>
      </c>
      <c r="G384" s="47">
        <v>45698</v>
      </c>
      <c r="H384" s="61">
        <v>2011</v>
      </c>
    </row>
    <row r="385" spans="4:8" ht="15" customHeight="1" outlineLevel="2" x14ac:dyDescent="0.3">
      <c r="D385" s="26">
        <v>6476255</v>
      </c>
      <c r="E385" s="27" t="s">
        <v>2538</v>
      </c>
      <c r="F385" s="27" t="s">
        <v>3562</v>
      </c>
      <c r="G385" s="47">
        <v>45699</v>
      </c>
      <c r="H385" s="61">
        <v>2012</v>
      </c>
    </row>
    <row r="386" spans="4:8" ht="15" customHeight="1" outlineLevel="2" x14ac:dyDescent="0.3">
      <c r="D386" s="26">
        <v>6476256</v>
      </c>
      <c r="E386" s="27" t="s">
        <v>2539</v>
      </c>
      <c r="F386" s="27" t="s">
        <v>3562</v>
      </c>
      <c r="G386" s="47">
        <v>45700</v>
      </c>
      <c r="H386" s="61">
        <v>2013</v>
      </c>
    </row>
    <row r="387" spans="4:8" ht="15" customHeight="1" outlineLevel="2" x14ac:dyDescent="0.3">
      <c r="D387" s="26">
        <v>6476257</v>
      </c>
      <c r="E387" s="27" t="s">
        <v>2540</v>
      </c>
      <c r="F387" s="27" t="s">
        <v>3562</v>
      </c>
      <c r="G387" s="47">
        <v>45701</v>
      </c>
      <c r="H387" s="61">
        <v>2014</v>
      </c>
    </row>
    <row r="388" spans="4:8" ht="15" customHeight="1" outlineLevel="2" x14ac:dyDescent="0.3">
      <c r="D388" s="26">
        <v>6476258</v>
      </c>
      <c r="E388" s="27" t="s">
        <v>2541</v>
      </c>
      <c r="F388" s="27" t="s">
        <v>3562</v>
      </c>
      <c r="G388" s="47">
        <v>45702</v>
      </c>
      <c r="H388" s="61">
        <v>1999</v>
      </c>
    </row>
    <row r="389" spans="4:8" ht="15" customHeight="1" outlineLevel="2" x14ac:dyDescent="0.3">
      <c r="D389" s="26">
        <v>6476259</v>
      </c>
      <c r="E389" s="27" t="s">
        <v>2542</v>
      </c>
      <c r="F389" s="27" t="s">
        <v>3562</v>
      </c>
      <c r="G389" s="47">
        <v>45703</v>
      </c>
      <c r="H389" s="61">
        <v>2000</v>
      </c>
    </row>
    <row r="390" spans="4:8" ht="15" customHeight="1" outlineLevel="2" x14ac:dyDescent="0.3">
      <c r="D390" s="26">
        <v>6476623</v>
      </c>
      <c r="E390" s="27" t="s">
        <v>2906</v>
      </c>
      <c r="F390" s="27" t="s">
        <v>3562</v>
      </c>
      <c r="G390" s="47">
        <v>45704</v>
      </c>
      <c r="H390" s="61">
        <v>2001</v>
      </c>
    </row>
    <row r="391" spans="4:8" ht="15" customHeight="1" outlineLevel="2" x14ac:dyDescent="0.3">
      <c r="D391" s="26">
        <v>6476863</v>
      </c>
      <c r="E391" s="27" t="s">
        <v>3146</v>
      </c>
      <c r="F391" s="27" t="s">
        <v>3562</v>
      </c>
      <c r="G391" s="47">
        <v>45705</v>
      </c>
      <c r="H391" s="61">
        <v>2002</v>
      </c>
    </row>
    <row r="392" spans="4:8" ht="15" customHeight="1" outlineLevel="2" x14ac:dyDescent="0.3">
      <c r="D392" s="26">
        <v>6476864</v>
      </c>
      <c r="E392" s="27" t="s">
        <v>3147</v>
      </c>
      <c r="F392" s="27" t="s">
        <v>3562</v>
      </c>
      <c r="G392" s="47">
        <v>45706</v>
      </c>
      <c r="H392" s="61">
        <v>2003</v>
      </c>
    </row>
    <row r="393" spans="4:8" ht="15" customHeight="1" outlineLevel="2" x14ac:dyDescent="0.3">
      <c r="D393" s="26">
        <v>6476865</v>
      </c>
      <c r="E393" s="27" t="s">
        <v>3148</v>
      </c>
      <c r="F393" s="27" t="s">
        <v>3562</v>
      </c>
      <c r="G393" s="47">
        <v>45707</v>
      </c>
      <c r="H393" s="61">
        <v>2004</v>
      </c>
    </row>
    <row r="394" spans="4:8" ht="15" customHeight="1" outlineLevel="2" x14ac:dyDescent="0.3">
      <c r="D394" s="26">
        <v>6476866</v>
      </c>
      <c r="E394" s="27" t="s">
        <v>3149</v>
      </c>
      <c r="F394" s="27" t="s">
        <v>3562</v>
      </c>
      <c r="G394" s="47">
        <v>45708</v>
      </c>
      <c r="H394" s="61">
        <v>2005</v>
      </c>
    </row>
    <row r="395" spans="4:8" ht="15" customHeight="1" outlineLevel="2" x14ac:dyDescent="0.3">
      <c r="D395" s="26">
        <v>6476941</v>
      </c>
      <c r="E395" s="27" t="s">
        <v>3224</v>
      </c>
      <c r="F395" s="27" t="s">
        <v>3562</v>
      </c>
      <c r="G395" s="47">
        <v>45709</v>
      </c>
      <c r="H395" s="61">
        <v>2006</v>
      </c>
    </row>
    <row r="396" spans="4:8" ht="15" customHeight="1" outlineLevel="2" x14ac:dyDescent="0.3">
      <c r="D396" s="26">
        <v>6476942</v>
      </c>
      <c r="E396" s="27" t="s">
        <v>3225</v>
      </c>
      <c r="F396" s="27" t="s">
        <v>3562</v>
      </c>
      <c r="G396" s="47">
        <v>45710</v>
      </c>
      <c r="H396" s="61">
        <v>2007</v>
      </c>
    </row>
    <row r="397" spans="4:8" ht="15" customHeight="1" outlineLevel="2" x14ac:dyDescent="0.3">
      <c r="D397" s="26">
        <v>6477102</v>
      </c>
      <c r="E397" s="27" t="s">
        <v>3385</v>
      </c>
      <c r="F397" s="27" t="s">
        <v>3562</v>
      </c>
      <c r="G397" s="47">
        <v>45711</v>
      </c>
      <c r="H397" s="61">
        <v>2008</v>
      </c>
    </row>
    <row r="398" spans="4:8" ht="15" customHeight="1" outlineLevel="1" x14ac:dyDescent="0.3">
      <c r="D398" s="26"/>
      <c r="E398" s="27"/>
      <c r="F398" s="27" t="s">
        <v>3649</v>
      </c>
      <c r="G398" s="47">
        <f>SUBTOTAL(1,G365:G397)</f>
        <v>45695</v>
      </c>
      <c r="H398" s="61"/>
    </row>
    <row r="399" spans="4:8" ht="15" customHeight="1" outlineLevel="2" x14ac:dyDescent="0.3">
      <c r="D399" s="26">
        <v>6474251</v>
      </c>
      <c r="E399" s="27" t="s">
        <v>534</v>
      </c>
      <c r="F399" s="27" t="s">
        <v>3572</v>
      </c>
      <c r="G399" s="47">
        <v>45712</v>
      </c>
      <c r="H399" s="61">
        <v>2009</v>
      </c>
    </row>
    <row r="400" spans="4:8" ht="15" customHeight="1" outlineLevel="2" x14ac:dyDescent="0.3">
      <c r="D400" s="26">
        <v>6474252</v>
      </c>
      <c r="E400" s="27" t="s">
        <v>535</v>
      </c>
      <c r="F400" s="27" t="s">
        <v>3572</v>
      </c>
      <c r="G400" s="47">
        <v>45713</v>
      </c>
      <c r="H400" s="61">
        <v>2010</v>
      </c>
    </row>
    <row r="401" spans="4:8" ht="15" customHeight="1" outlineLevel="2" x14ac:dyDescent="0.3">
      <c r="D401" s="26">
        <v>6474253</v>
      </c>
      <c r="E401" s="27" t="s">
        <v>536</v>
      </c>
      <c r="F401" s="27" t="s">
        <v>3572</v>
      </c>
      <c r="G401" s="47">
        <v>45714</v>
      </c>
      <c r="H401" s="61">
        <v>2011</v>
      </c>
    </row>
    <row r="402" spans="4:8" ht="15" customHeight="1" outlineLevel="2" x14ac:dyDescent="0.3">
      <c r="D402" s="26">
        <v>6474254</v>
      </c>
      <c r="E402" s="27" t="s">
        <v>537</v>
      </c>
      <c r="F402" s="27" t="s">
        <v>3572</v>
      </c>
      <c r="G402" s="47">
        <v>45715</v>
      </c>
      <c r="H402" s="61">
        <v>2012</v>
      </c>
    </row>
    <row r="403" spans="4:8" ht="15" customHeight="1" outlineLevel="2" x14ac:dyDescent="0.3">
      <c r="D403" s="26">
        <v>6474255</v>
      </c>
      <c r="E403" s="27" t="s">
        <v>538</v>
      </c>
      <c r="F403" s="27" t="s">
        <v>3572</v>
      </c>
      <c r="G403" s="47">
        <v>45716</v>
      </c>
      <c r="H403" s="61">
        <v>2013</v>
      </c>
    </row>
    <row r="404" spans="4:8" ht="15" customHeight="1" outlineLevel="2" x14ac:dyDescent="0.3">
      <c r="D404" s="26">
        <v>6474322</v>
      </c>
      <c r="E404" s="27" t="s">
        <v>605</v>
      </c>
      <c r="F404" s="27" t="s">
        <v>3572</v>
      </c>
      <c r="G404" s="47">
        <v>45717</v>
      </c>
      <c r="H404" s="61">
        <v>2014</v>
      </c>
    </row>
    <row r="405" spans="4:8" ht="15" customHeight="1" outlineLevel="2" x14ac:dyDescent="0.3">
      <c r="D405" s="26">
        <v>6474338</v>
      </c>
      <c r="E405" s="27" t="s">
        <v>621</v>
      </c>
      <c r="F405" s="27" t="s">
        <v>3572</v>
      </c>
      <c r="G405" s="47">
        <v>45718</v>
      </c>
      <c r="H405" s="61">
        <v>1999</v>
      </c>
    </row>
    <row r="406" spans="4:8" ht="15" customHeight="1" outlineLevel="2" x14ac:dyDescent="0.3">
      <c r="D406" s="26">
        <v>6474339</v>
      </c>
      <c r="E406" s="27" t="s">
        <v>622</v>
      </c>
      <c r="F406" s="27" t="s">
        <v>3572</v>
      </c>
      <c r="G406" s="47">
        <v>45719</v>
      </c>
      <c r="H406" s="61">
        <v>2000</v>
      </c>
    </row>
    <row r="407" spans="4:8" ht="15" customHeight="1" outlineLevel="2" x14ac:dyDescent="0.3">
      <c r="D407" s="26">
        <v>6474340</v>
      </c>
      <c r="E407" s="27" t="s">
        <v>623</v>
      </c>
      <c r="F407" s="27" t="s">
        <v>3572</v>
      </c>
      <c r="G407" s="47">
        <v>45720</v>
      </c>
      <c r="H407" s="61">
        <v>2001</v>
      </c>
    </row>
    <row r="408" spans="4:8" ht="15" customHeight="1" outlineLevel="2" x14ac:dyDescent="0.3">
      <c r="D408" s="26">
        <v>6474397</v>
      </c>
      <c r="E408" s="27" t="s">
        <v>680</v>
      </c>
      <c r="F408" s="27" t="s">
        <v>3572</v>
      </c>
      <c r="G408" s="47">
        <v>45721</v>
      </c>
      <c r="H408" s="61">
        <v>2002</v>
      </c>
    </row>
    <row r="409" spans="4:8" ht="15" customHeight="1" outlineLevel="2" x14ac:dyDescent="0.3">
      <c r="D409" s="26">
        <v>6474398</v>
      </c>
      <c r="E409" s="27" t="s">
        <v>681</v>
      </c>
      <c r="F409" s="27" t="s">
        <v>3572</v>
      </c>
      <c r="G409" s="47">
        <v>45722</v>
      </c>
      <c r="H409" s="61">
        <v>2003</v>
      </c>
    </row>
    <row r="410" spans="4:8" ht="15" customHeight="1" outlineLevel="2" x14ac:dyDescent="0.3">
      <c r="D410" s="26">
        <v>6474438</v>
      </c>
      <c r="E410" s="27" t="s">
        <v>721</v>
      </c>
      <c r="F410" s="27" t="s">
        <v>3572</v>
      </c>
      <c r="G410" s="47">
        <v>45723</v>
      </c>
      <c r="H410" s="61">
        <v>2004</v>
      </c>
    </row>
    <row r="411" spans="4:8" ht="15" customHeight="1" outlineLevel="2" x14ac:dyDescent="0.3">
      <c r="D411" s="26">
        <v>6474439</v>
      </c>
      <c r="E411" s="27" t="s">
        <v>722</v>
      </c>
      <c r="F411" s="27" t="s">
        <v>3572</v>
      </c>
      <c r="G411" s="47">
        <v>45724</v>
      </c>
      <c r="H411" s="61">
        <v>2005</v>
      </c>
    </row>
    <row r="412" spans="4:8" ht="15" customHeight="1" outlineLevel="2" x14ac:dyDescent="0.3">
      <c r="D412" s="26">
        <v>6474440</v>
      </c>
      <c r="E412" s="27" t="s">
        <v>723</v>
      </c>
      <c r="F412" s="27" t="s">
        <v>3572</v>
      </c>
      <c r="G412" s="47">
        <v>45725</v>
      </c>
      <c r="H412" s="61">
        <v>2006</v>
      </c>
    </row>
    <row r="413" spans="4:8" ht="15" customHeight="1" outlineLevel="2" x14ac:dyDescent="0.3">
      <c r="D413" s="26">
        <v>6474441</v>
      </c>
      <c r="E413" s="27" t="s">
        <v>724</v>
      </c>
      <c r="F413" s="27" t="s">
        <v>3572</v>
      </c>
      <c r="G413" s="47">
        <v>45726</v>
      </c>
      <c r="H413" s="61">
        <v>2007</v>
      </c>
    </row>
    <row r="414" spans="4:8" ht="15" customHeight="1" outlineLevel="2" x14ac:dyDescent="0.3">
      <c r="D414" s="26">
        <v>6474442</v>
      </c>
      <c r="E414" s="27" t="s">
        <v>725</v>
      </c>
      <c r="F414" s="27" t="s">
        <v>3572</v>
      </c>
      <c r="G414" s="47">
        <v>45727</v>
      </c>
      <c r="H414" s="61">
        <v>2008</v>
      </c>
    </row>
    <row r="415" spans="4:8" ht="15" customHeight="1" outlineLevel="2" x14ac:dyDescent="0.3">
      <c r="D415" s="26">
        <v>6474443</v>
      </c>
      <c r="E415" s="27" t="s">
        <v>726</v>
      </c>
      <c r="F415" s="27" t="s">
        <v>3572</v>
      </c>
      <c r="G415" s="47">
        <v>45728</v>
      </c>
      <c r="H415" s="61">
        <v>2009</v>
      </c>
    </row>
    <row r="416" spans="4:8" ht="15" customHeight="1" outlineLevel="2" x14ac:dyDescent="0.3">
      <c r="D416" s="26">
        <v>6474444</v>
      </c>
      <c r="E416" s="27" t="s">
        <v>727</v>
      </c>
      <c r="F416" s="27" t="s">
        <v>3572</v>
      </c>
      <c r="G416" s="47">
        <v>45729</v>
      </c>
      <c r="H416" s="61">
        <v>2010</v>
      </c>
    </row>
    <row r="417" spans="4:8" ht="15" customHeight="1" outlineLevel="2" x14ac:dyDescent="0.3">
      <c r="D417" s="26">
        <v>6474445</v>
      </c>
      <c r="E417" s="27" t="s">
        <v>728</v>
      </c>
      <c r="F417" s="27" t="s">
        <v>3572</v>
      </c>
      <c r="G417" s="47">
        <v>45730</v>
      </c>
      <c r="H417" s="61">
        <v>2011</v>
      </c>
    </row>
    <row r="418" spans="4:8" ht="15" customHeight="1" outlineLevel="2" x14ac:dyDescent="0.3">
      <c r="D418" s="26">
        <v>6474446</v>
      </c>
      <c r="E418" s="27" t="s">
        <v>729</v>
      </c>
      <c r="F418" s="27" t="s">
        <v>3572</v>
      </c>
      <c r="G418" s="47">
        <v>45731</v>
      </c>
      <c r="H418" s="61">
        <v>2012</v>
      </c>
    </row>
    <row r="419" spans="4:8" ht="15" customHeight="1" outlineLevel="2" x14ac:dyDescent="0.3">
      <c r="D419" s="26">
        <v>6474447</v>
      </c>
      <c r="E419" s="27" t="s">
        <v>730</v>
      </c>
      <c r="F419" s="27" t="s">
        <v>3572</v>
      </c>
      <c r="G419" s="47">
        <v>45732</v>
      </c>
      <c r="H419" s="61">
        <v>2013</v>
      </c>
    </row>
    <row r="420" spans="4:8" ht="15" customHeight="1" outlineLevel="2" x14ac:dyDescent="0.3">
      <c r="D420" s="26">
        <v>6474448</v>
      </c>
      <c r="E420" s="27" t="s">
        <v>731</v>
      </c>
      <c r="F420" s="27" t="s">
        <v>3572</v>
      </c>
      <c r="G420" s="47">
        <v>45733</v>
      </c>
      <c r="H420" s="61">
        <v>2014</v>
      </c>
    </row>
    <row r="421" spans="4:8" ht="15" customHeight="1" outlineLevel="2" x14ac:dyDescent="0.3">
      <c r="D421" s="26">
        <v>6474449</v>
      </c>
      <c r="E421" s="27" t="s">
        <v>732</v>
      </c>
      <c r="F421" s="27" t="s">
        <v>3572</v>
      </c>
      <c r="G421" s="47">
        <v>45734</v>
      </c>
      <c r="H421" s="61">
        <v>1999</v>
      </c>
    </row>
    <row r="422" spans="4:8" ht="15" customHeight="1" outlineLevel="2" x14ac:dyDescent="0.3">
      <c r="D422" s="26">
        <v>6474450</v>
      </c>
      <c r="E422" s="27" t="s">
        <v>733</v>
      </c>
      <c r="F422" s="27" t="s">
        <v>3572</v>
      </c>
      <c r="G422" s="47">
        <v>45735</v>
      </c>
      <c r="H422" s="61">
        <v>2000</v>
      </c>
    </row>
    <row r="423" spans="4:8" ht="15" customHeight="1" outlineLevel="2" x14ac:dyDescent="0.3">
      <c r="D423" s="26">
        <v>6474451</v>
      </c>
      <c r="E423" s="27" t="s">
        <v>734</v>
      </c>
      <c r="F423" s="27" t="s">
        <v>3572</v>
      </c>
      <c r="G423" s="47">
        <v>45736</v>
      </c>
      <c r="H423" s="61">
        <v>2001</v>
      </c>
    </row>
    <row r="424" spans="4:8" ht="15" customHeight="1" outlineLevel="2" x14ac:dyDescent="0.3">
      <c r="D424" s="26">
        <v>6474468</v>
      </c>
      <c r="E424" s="27" t="s">
        <v>751</v>
      </c>
      <c r="F424" s="27" t="s">
        <v>3572</v>
      </c>
      <c r="G424" s="47">
        <v>45737</v>
      </c>
      <c r="H424" s="61">
        <v>2002</v>
      </c>
    </row>
    <row r="425" spans="4:8" ht="15" customHeight="1" outlineLevel="2" x14ac:dyDescent="0.3">
      <c r="D425" s="26">
        <v>6474469</v>
      </c>
      <c r="E425" s="27" t="s">
        <v>752</v>
      </c>
      <c r="F425" s="27" t="s">
        <v>3572</v>
      </c>
      <c r="G425" s="47">
        <v>45738</v>
      </c>
      <c r="H425" s="61">
        <v>2003</v>
      </c>
    </row>
    <row r="426" spans="4:8" ht="15" customHeight="1" outlineLevel="2" x14ac:dyDescent="0.3">
      <c r="D426" s="26">
        <v>6474470</v>
      </c>
      <c r="E426" s="27" t="s">
        <v>753</v>
      </c>
      <c r="F426" s="27" t="s">
        <v>3572</v>
      </c>
      <c r="G426" s="47">
        <v>45739</v>
      </c>
      <c r="H426" s="61">
        <v>2004</v>
      </c>
    </row>
    <row r="427" spans="4:8" ht="15" customHeight="1" outlineLevel="2" x14ac:dyDescent="0.3">
      <c r="D427" s="26">
        <v>6474471</v>
      </c>
      <c r="E427" s="27" t="s">
        <v>754</v>
      </c>
      <c r="F427" s="27" t="s">
        <v>3572</v>
      </c>
      <c r="G427" s="47">
        <v>45740</v>
      </c>
      <c r="H427" s="61">
        <v>2005</v>
      </c>
    </row>
    <row r="428" spans="4:8" ht="15" customHeight="1" outlineLevel="2" x14ac:dyDescent="0.3">
      <c r="D428" s="26">
        <v>6474472</v>
      </c>
      <c r="E428" s="27" t="s">
        <v>755</v>
      </c>
      <c r="F428" s="27" t="s">
        <v>3572</v>
      </c>
      <c r="G428" s="47">
        <v>45741</v>
      </c>
      <c r="H428" s="61">
        <v>2006</v>
      </c>
    </row>
    <row r="429" spans="4:8" ht="15" customHeight="1" outlineLevel="2" x14ac:dyDescent="0.3">
      <c r="D429" s="26">
        <v>6474473</v>
      </c>
      <c r="E429" s="27" t="s">
        <v>756</v>
      </c>
      <c r="F429" s="27" t="s">
        <v>3572</v>
      </c>
      <c r="G429" s="47">
        <v>45742</v>
      </c>
      <c r="H429" s="61">
        <v>2007</v>
      </c>
    </row>
    <row r="430" spans="4:8" ht="15" customHeight="1" outlineLevel="2" x14ac:dyDescent="0.3">
      <c r="D430" s="26">
        <v>6474474</v>
      </c>
      <c r="E430" s="27" t="s">
        <v>757</v>
      </c>
      <c r="F430" s="27" t="s">
        <v>3572</v>
      </c>
      <c r="G430" s="47">
        <v>45743</v>
      </c>
      <c r="H430" s="61">
        <v>2008</v>
      </c>
    </row>
    <row r="431" spans="4:8" ht="15" customHeight="1" outlineLevel="2" x14ac:dyDescent="0.3">
      <c r="D431" s="26">
        <v>6474475</v>
      </c>
      <c r="E431" s="27" t="s">
        <v>758</v>
      </c>
      <c r="F431" s="27" t="s">
        <v>3572</v>
      </c>
      <c r="G431" s="47">
        <v>45744</v>
      </c>
      <c r="H431" s="61">
        <v>2009</v>
      </c>
    </row>
    <row r="432" spans="4:8" ht="15" customHeight="1" outlineLevel="2" x14ac:dyDescent="0.3">
      <c r="D432" s="26">
        <v>6474476</v>
      </c>
      <c r="E432" s="27" t="s">
        <v>759</v>
      </c>
      <c r="F432" s="27" t="s">
        <v>3572</v>
      </c>
      <c r="G432" s="47">
        <v>45745</v>
      </c>
      <c r="H432" s="61">
        <v>2010</v>
      </c>
    </row>
    <row r="433" spans="4:8" ht="15" customHeight="1" outlineLevel="2" x14ac:dyDescent="0.3">
      <c r="D433" s="26">
        <v>6474477</v>
      </c>
      <c r="E433" s="27" t="s">
        <v>760</v>
      </c>
      <c r="F433" s="27" t="s">
        <v>3572</v>
      </c>
      <c r="G433" s="47">
        <v>45746</v>
      </c>
      <c r="H433" s="61">
        <v>2011</v>
      </c>
    </row>
    <row r="434" spans="4:8" ht="15" customHeight="1" outlineLevel="2" x14ac:dyDescent="0.3">
      <c r="D434" s="26">
        <v>6474478</v>
      </c>
      <c r="E434" s="27" t="s">
        <v>761</v>
      </c>
      <c r="F434" s="27" t="s">
        <v>3572</v>
      </c>
      <c r="G434" s="47">
        <v>45747</v>
      </c>
      <c r="H434" s="61">
        <v>2012</v>
      </c>
    </row>
    <row r="435" spans="4:8" ht="15" customHeight="1" outlineLevel="2" x14ac:dyDescent="0.3">
      <c r="D435" s="26">
        <v>6474479</v>
      </c>
      <c r="E435" s="27" t="s">
        <v>762</v>
      </c>
      <c r="F435" s="27" t="s">
        <v>3572</v>
      </c>
      <c r="G435" s="47">
        <v>45748</v>
      </c>
      <c r="H435" s="61">
        <v>2013</v>
      </c>
    </row>
    <row r="436" spans="4:8" ht="15" customHeight="1" outlineLevel="2" x14ac:dyDescent="0.3">
      <c r="D436" s="26">
        <v>6474481</v>
      </c>
      <c r="E436" s="27" t="s">
        <v>764</v>
      </c>
      <c r="F436" s="27" t="s">
        <v>3572</v>
      </c>
      <c r="G436" s="47">
        <v>45749</v>
      </c>
      <c r="H436" s="61">
        <v>2014</v>
      </c>
    </row>
    <row r="437" spans="4:8" ht="15" customHeight="1" outlineLevel="2" x14ac:dyDescent="0.3">
      <c r="D437" s="26">
        <v>6474482</v>
      </c>
      <c r="E437" s="27" t="s">
        <v>765</v>
      </c>
      <c r="F437" s="27" t="s">
        <v>3572</v>
      </c>
      <c r="G437" s="47">
        <v>45750</v>
      </c>
      <c r="H437" s="61">
        <v>1999</v>
      </c>
    </row>
    <row r="438" spans="4:8" ht="15" customHeight="1" outlineLevel="2" x14ac:dyDescent="0.3">
      <c r="D438" s="26">
        <v>6474483</v>
      </c>
      <c r="E438" s="27" t="s">
        <v>766</v>
      </c>
      <c r="F438" s="27" t="s">
        <v>3572</v>
      </c>
      <c r="G438" s="47">
        <v>45751</v>
      </c>
      <c r="H438" s="61">
        <v>2000</v>
      </c>
    </row>
    <row r="439" spans="4:8" ht="15" customHeight="1" outlineLevel="2" x14ac:dyDescent="0.3">
      <c r="D439" s="26">
        <v>6474484</v>
      </c>
      <c r="E439" s="27" t="s">
        <v>767</v>
      </c>
      <c r="F439" s="27" t="s">
        <v>3572</v>
      </c>
      <c r="G439" s="47">
        <v>45752</v>
      </c>
      <c r="H439" s="61">
        <v>2001</v>
      </c>
    </row>
    <row r="440" spans="4:8" ht="15" customHeight="1" outlineLevel="2" x14ac:dyDescent="0.3">
      <c r="D440" s="26">
        <v>6474485</v>
      </c>
      <c r="E440" s="27" t="s">
        <v>768</v>
      </c>
      <c r="F440" s="27" t="s">
        <v>3572</v>
      </c>
      <c r="G440" s="47">
        <v>45753</v>
      </c>
      <c r="H440" s="61">
        <v>2002</v>
      </c>
    </row>
    <row r="441" spans="4:8" ht="15" customHeight="1" outlineLevel="2" x14ac:dyDescent="0.3">
      <c r="D441" s="26">
        <v>6474486</v>
      </c>
      <c r="E441" s="27" t="s">
        <v>769</v>
      </c>
      <c r="F441" s="27" t="s">
        <v>3572</v>
      </c>
      <c r="G441" s="47">
        <v>45754</v>
      </c>
      <c r="H441" s="61">
        <v>2003</v>
      </c>
    </row>
    <row r="442" spans="4:8" ht="15" customHeight="1" outlineLevel="2" x14ac:dyDescent="0.3">
      <c r="D442" s="26">
        <v>6474489</v>
      </c>
      <c r="E442" s="27" t="s">
        <v>772</v>
      </c>
      <c r="F442" s="27" t="s">
        <v>3572</v>
      </c>
      <c r="G442" s="47">
        <v>45755</v>
      </c>
      <c r="H442" s="61">
        <v>2004</v>
      </c>
    </row>
    <row r="443" spans="4:8" ht="15" customHeight="1" outlineLevel="2" x14ac:dyDescent="0.3">
      <c r="D443" s="26">
        <v>6474495</v>
      </c>
      <c r="E443" s="27" t="s">
        <v>778</v>
      </c>
      <c r="F443" s="27" t="s">
        <v>3572</v>
      </c>
      <c r="G443" s="47">
        <v>45756</v>
      </c>
      <c r="H443" s="61">
        <v>2005</v>
      </c>
    </row>
    <row r="444" spans="4:8" ht="15" customHeight="1" outlineLevel="2" x14ac:dyDescent="0.3">
      <c r="D444" s="26">
        <v>6475074</v>
      </c>
      <c r="E444" s="27" t="s">
        <v>1357</v>
      </c>
      <c r="F444" s="27" t="s">
        <v>3572</v>
      </c>
      <c r="G444" s="47">
        <v>45757</v>
      </c>
      <c r="H444" s="61">
        <v>2006</v>
      </c>
    </row>
    <row r="445" spans="4:8" ht="15" customHeight="1" outlineLevel="2" x14ac:dyDescent="0.3">
      <c r="D445" s="26">
        <v>6475075</v>
      </c>
      <c r="E445" s="27" t="s">
        <v>1358</v>
      </c>
      <c r="F445" s="27" t="s">
        <v>3572</v>
      </c>
      <c r="G445" s="47">
        <v>45758</v>
      </c>
      <c r="H445" s="61">
        <v>2007</v>
      </c>
    </row>
    <row r="446" spans="4:8" ht="15" customHeight="1" outlineLevel="2" x14ac:dyDescent="0.3">
      <c r="D446" s="26">
        <v>6475612</v>
      </c>
      <c r="E446" s="27" t="s">
        <v>1895</v>
      </c>
      <c r="F446" s="27" t="s">
        <v>3572</v>
      </c>
      <c r="G446" s="47">
        <v>45759</v>
      </c>
      <c r="H446" s="61">
        <v>2008</v>
      </c>
    </row>
    <row r="447" spans="4:8" ht="15" customHeight="1" outlineLevel="2" x14ac:dyDescent="0.3">
      <c r="D447" s="26">
        <v>6475613</v>
      </c>
      <c r="E447" s="27" t="s">
        <v>1896</v>
      </c>
      <c r="F447" s="27" t="s">
        <v>3572</v>
      </c>
      <c r="G447" s="47">
        <v>45760</v>
      </c>
      <c r="H447" s="61">
        <v>2009</v>
      </c>
    </row>
    <row r="448" spans="4:8" ht="15" customHeight="1" outlineLevel="2" x14ac:dyDescent="0.3">
      <c r="D448" s="26">
        <v>6475614</v>
      </c>
      <c r="E448" s="27" t="s">
        <v>1897</v>
      </c>
      <c r="F448" s="27" t="s">
        <v>3572</v>
      </c>
      <c r="G448" s="47">
        <v>45761</v>
      </c>
      <c r="H448" s="61">
        <v>2010</v>
      </c>
    </row>
    <row r="449" spans="4:8" ht="15" customHeight="1" outlineLevel="2" x14ac:dyDescent="0.3">
      <c r="D449" s="26">
        <v>6475615</v>
      </c>
      <c r="E449" s="27" t="s">
        <v>1898</v>
      </c>
      <c r="F449" s="27" t="s">
        <v>3572</v>
      </c>
      <c r="G449" s="47">
        <v>45762</v>
      </c>
      <c r="H449" s="61">
        <v>2011</v>
      </c>
    </row>
    <row r="450" spans="4:8" ht="15" customHeight="1" outlineLevel="2" x14ac:dyDescent="0.3">
      <c r="D450" s="26">
        <v>6475616</v>
      </c>
      <c r="E450" s="27" t="s">
        <v>1899</v>
      </c>
      <c r="F450" s="27" t="s">
        <v>3572</v>
      </c>
      <c r="G450" s="47">
        <v>45763</v>
      </c>
      <c r="H450" s="61">
        <v>2012</v>
      </c>
    </row>
    <row r="451" spans="4:8" ht="15" customHeight="1" outlineLevel="2" x14ac:dyDescent="0.3">
      <c r="D451" s="26">
        <v>6475617</v>
      </c>
      <c r="E451" s="27" t="s">
        <v>1900</v>
      </c>
      <c r="F451" s="27" t="s">
        <v>3572</v>
      </c>
      <c r="G451" s="47">
        <v>45764</v>
      </c>
      <c r="H451" s="61">
        <v>2013</v>
      </c>
    </row>
    <row r="452" spans="4:8" ht="15" customHeight="1" outlineLevel="2" x14ac:dyDescent="0.3">
      <c r="D452" s="26">
        <v>6475618</v>
      </c>
      <c r="E452" s="27" t="s">
        <v>1901</v>
      </c>
      <c r="F452" s="27" t="s">
        <v>3572</v>
      </c>
      <c r="G452" s="47">
        <v>45765</v>
      </c>
      <c r="H452" s="61">
        <v>2014</v>
      </c>
    </row>
    <row r="453" spans="4:8" ht="15" customHeight="1" outlineLevel="2" x14ac:dyDescent="0.3">
      <c r="D453" s="26">
        <v>6475619</v>
      </c>
      <c r="E453" s="27" t="s">
        <v>1902</v>
      </c>
      <c r="F453" s="27" t="s">
        <v>3572</v>
      </c>
      <c r="G453" s="47">
        <v>45766</v>
      </c>
      <c r="H453" s="61">
        <v>1999</v>
      </c>
    </row>
    <row r="454" spans="4:8" ht="15" customHeight="1" outlineLevel="2" x14ac:dyDescent="0.3">
      <c r="D454" s="26">
        <v>6477154</v>
      </c>
      <c r="E454" s="27" t="s">
        <v>3437</v>
      </c>
      <c r="F454" s="27" t="s">
        <v>3572</v>
      </c>
      <c r="G454" s="47">
        <v>45767</v>
      </c>
      <c r="H454" s="61">
        <v>2000</v>
      </c>
    </row>
    <row r="455" spans="4:8" ht="15" customHeight="1" outlineLevel="2" x14ac:dyDescent="0.3">
      <c r="D455" s="26">
        <v>6477155</v>
      </c>
      <c r="E455" s="27" t="s">
        <v>3438</v>
      </c>
      <c r="F455" s="27" t="s">
        <v>3572</v>
      </c>
      <c r="G455" s="47">
        <v>45768</v>
      </c>
      <c r="H455" s="61">
        <v>2001</v>
      </c>
    </row>
    <row r="456" spans="4:8" ht="15" customHeight="1" outlineLevel="2" x14ac:dyDescent="0.3">
      <c r="D456" s="26">
        <v>6477156</v>
      </c>
      <c r="E456" s="27" t="s">
        <v>3439</v>
      </c>
      <c r="F456" s="27" t="s">
        <v>3572</v>
      </c>
      <c r="G456" s="47">
        <v>45769</v>
      </c>
      <c r="H456" s="61">
        <v>2002</v>
      </c>
    </row>
    <row r="457" spans="4:8" ht="15" customHeight="1" outlineLevel="2" x14ac:dyDescent="0.3">
      <c r="D457" s="26">
        <v>6477157</v>
      </c>
      <c r="E457" s="27" t="s">
        <v>3440</v>
      </c>
      <c r="F457" s="27" t="s">
        <v>3572</v>
      </c>
      <c r="G457" s="47">
        <v>45770</v>
      </c>
      <c r="H457" s="61">
        <v>2003</v>
      </c>
    </row>
    <row r="458" spans="4:8" ht="15" customHeight="1" outlineLevel="2" x14ac:dyDescent="0.3">
      <c r="D458" s="26">
        <v>6477158</v>
      </c>
      <c r="E458" s="27" t="s">
        <v>3441</v>
      </c>
      <c r="F458" s="27" t="s">
        <v>3572</v>
      </c>
      <c r="G458" s="47">
        <v>45771</v>
      </c>
      <c r="H458" s="61">
        <v>2004</v>
      </c>
    </row>
    <row r="459" spans="4:8" ht="15" customHeight="1" outlineLevel="2" x14ac:dyDescent="0.3">
      <c r="D459" s="26">
        <v>6477159</v>
      </c>
      <c r="E459" s="27" t="s">
        <v>3442</v>
      </c>
      <c r="F459" s="27" t="s">
        <v>3572</v>
      </c>
      <c r="G459" s="47">
        <v>45772</v>
      </c>
      <c r="H459" s="61">
        <v>2005</v>
      </c>
    </row>
    <row r="460" spans="4:8" ht="15" customHeight="1" outlineLevel="2" x14ac:dyDescent="0.3">
      <c r="D460" s="26">
        <v>6477160</v>
      </c>
      <c r="E460" s="27" t="s">
        <v>3443</v>
      </c>
      <c r="F460" s="27" t="s">
        <v>3572</v>
      </c>
      <c r="G460" s="47">
        <v>45773</v>
      </c>
      <c r="H460" s="61">
        <v>2006</v>
      </c>
    </row>
    <row r="461" spans="4:8" ht="15" customHeight="1" outlineLevel="2" x14ac:dyDescent="0.3">
      <c r="D461" s="26">
        <v>6477161</v>
      </c>
      <c r="E461" s="27" t="s">
        <v>3444</v>
      </c>
      <c r="F461" s="27" t="s">
        <v>3572</v>
      </c>
      <c r="G461" s="47">
        <v>45774</v>
      </c>
      <c r="H461" s="61">
        <v>2007</v>
      </c>
    </row>
    <row r="462" spans="4:8" ht="15" customHeight="1" outlineLevel="2" x14ac:dyDescent="0.3">
      <c r="D462" s="26">
        <v>6477162</v>
      </c>
      <c r="E462" s="27" t="s">
        <v>3445</v>
      </c>
      <c r="F462" s="27" t="s">
        <v>3572</v>
      </c>
      <c r="G462" s="47">
        <v>45775</v>
      </c>
      <c r="H462" s="61">
        <v>2008</v>
      </c>
    </row>
    <row r="463" spans="4:8" ht="15" customHeight="1" outlineLevel="2" x14ac:dyDescent="0.3">
      <c r="D463" s="26">
        <v>6477163</v>
      </c>
      <c r="E463" s="27" t="s">
        <v>3446</v>
      </c>
      <c r="F463" s="27" t="s">
        <v>3572</v>
      </c>
      <c r="G463" s="47">
        <v>45776</v>
      </c>
      <c r="H463" s="61">
        <v>2009</v>
      </c>
    </row>
    <row r="464" spans="4:8" ht="15" customHeight="1" outlineLevel="2" x14ac:dyDescent="0.3">
      <c r="D464" s="26">
        <v>6477164</v>
      </c>
      <c r="E464" s="27" t="s">
        <v>3447</v>
      </c>
      <c r="F464" s="27" t="s">
        <v>3572</v>
      </c>
      <c r="G464" s="47">
        <v>45777</v>
      </c>
      <c r="H464" s="61">
        <v>2010</v>
      </c>
    </row>
    <row r="465" spans="4:8" ht="15" customHeight="1" outlineLevel="2" x14ac:dyDescent="0.3">
      <c r="D465" s="26">
        <v>6477165</v>
      </c>
      <c r="E465" s="27" t="s">
        <v>3448</v>
      </c>
      <c r="F465" s="27" t="s">
        <v>3572</v>
      </c>
      <c r="G465" s="47">
        <v>45778</v>
      </c>
      <c r="H465" s="61">
        <v>2011</v>
      </c>
    </row>
    <row r="466" spans="4:8" ht="15" customHeight="1" outlineLevel="2" x14ac:dyDescent="0.3">
      <c r="D466" s="26">
        <v>6477166</v>
      </c>
      <c r="E466" s="27" t="s">
        <v>3449</v>
      </c>
      <c r="F466" s="27" t="s">
        <v>3572</v>
      </c>
      <c r="G466" s="47">
        <v>45779</v>
      </c>
      <c r="H466" s="61">
        <v>2012</v>
      </c>
    </row>
    <row r="467" spans="4:8" ht="15" customHeight="1" outlineLevel="2" x14ac:dyDescent="0.3">
      <c r="D467" s="26">
        <v>6477167</v>
      </c>
      <c r="E467" s="27" t="s">
        <v>3450</v>
      </c>
      <c r="F467" s="27" t="s">
        <v>3572</v>
      </c>
      <c r="G467" s="47">
        <v>45780</v>
      </c>
      <c r="H467" s="61">
        <v>2013</v>
      </c>
    </row>
    <row r="468" spans="4:8" ht="15" customHeight="1" outlineLevel="2" x14ac:dyDescent="0.3">
      <c r="D468" s="26">
        <v>6477196</v>
      </c>
      <c r="E468" s="27" t="s">
        <v>3479</v>
      </c>
      <c r="F468" s="27" t="s">
        <v>3572</v>
      </c>
      <c r="G468" s="47">
        <v>45781</v>
      </c>
      <c r="H468" s="61">
        <v>2014</v>
      </c>
    </row>
    <row r="469" spans="4:8" ht="15" customHeight="1" outlineLevel="2" x14ac:dyDescent="0.3">
      <c r="D469" s="26">
        <v>6477197</v>
      </c>
      <c r="E469" s="27" t="s">
        <v>3480</v>
      </c>
      <c r="F469" s="27" t="s">
        <v>3572</v>
      </c>
      <c r="G469" s="47">
        <v>45782</v>
      </c>
      <c r="H469" s="61">
        <v>1999</v>
      </c>
    </row>
    <row r="470" spans="4:8" ht="15" customHeight="1" outlineLevel="2" x14ac:dyDescent="0.3">
      <c r="D470" s="26">
        <v>6477198</v>
      </c>
      <c r="E470" s="27" t="s">
        <v>3481</v>
      </c>
      <c r="F470" s="27" t="s">
        <v>3572</v>
      </c>
      <c r="G470" s="47">
        <v>45783</v>
      </c>
      <c r="H470" s="61">
        <v>2000</v>
      </c>
    </row>
    <row r="471" spans="4:8" ht="15" customHeight="1" outlineLevel="2" x14ac:dyDescent="0.3">
      <c r="D471" s="26">
        <v>6477199</v>
      </c>
      <c r="E471" s="27" t="s">
        <v>3482</v>
      </c>
      <c r="F471" s="27" t="s">
        <v>3572</v>
      </c>
      <c r="G471" s="47">
        <v>45784</v>
      </c>
      <c r="H471" s="61">
        <v>2001</v>
      </c>
    </row>
    <row r="472" spans="4:8" ht="15" customHeight="1" outlineLevel="2" x14ac:dyDescent="0.3">
      <c r="D472" s="26">
        <v>6477200</v>
      </c>
      <c r="E472" s="27" t="s">
        <v>3483</v>
      </c>
      <c r="F472" s="27" t="s">
        <v>3572</v>
      </c>
      <c r="G472" s="47">
        <v>45785</v>
      </c>
      <c r="H472" s="61">
        <v>2002</v>
      </c>
    </row>
    <row r="473" spans="4:8" ht="15" customHeight="1" outlineLevel="2" x14ac:dyDescent="0.3">
      <c r="D473" s="26">
        <v>6477201</v>
      </c>
      <c r="E473" s="27" t="s">
        <v>3484</v>
      </c>
      <c r="F473" s="27" t="s">
        <v>3572</v>
      </c>
      <c r="G473" s="47">
        <v>45786</v>
      </c>
      <c r="H473" s="61">
        <v>2003</v>
      </c>
    </row>
    <row r="474" spans="4:8" ht="15" customHeight="1" outlineLevel="2" x14ac:dyDescent="0.3">
      <c r="D474" s="26">
        <v>6477202</v>
      </c>
      <c r="E474" s="27" t="s">
        <v>3485</v>
      </c>
      <c r="F474" s="27" t="s">
        <v>3572</v>
      </c>
      <c r="G474" s="47">
        <v>45787</v>
      </c>
      <c r="H474" s="61">
        <v>2004</v>
      </c>
    </row>
    <row r="475" spans="4:8" ht="15" customHeight="1" outlineLevel="2" x14ac:dyDescent="0.3">
      <c r="D475" s="26">
        <v>6477203</v>
      </c>
      <c r="E475" s="27" t="s">
        <v>3486</v>
      </c>
      <c r="F475" s="27" t="s">
        <v>3572</v>
      </c>
      <c r="G475" s="47">
        <v>45788</v>
      </c>
      <c r="H475" s="61">
        <v>2005</v>
      </c>
    </row>
    <row r="476" spans="4:8" ht="15" customHeight="1" outlineLevel="2" x14ac:dyDescent="0.3">
      <c r="D476" s="26">
        <v>6477204</v>
      </c>
      <c r="E476" s="27" t="s">
        <v>3487</v>
      </c>
      <c r="F476" s="27" t="s">
        <v>3572</v>
      </c>
      <c r="G476" s="47">
        <v>45789</v>
      </c>
      <c r="H476" s="61">
        <v>2006</v>
      </c>
    </row>
    <row r="477" spans="4:8" ht="15" customHeight="1" outlineLevel="2" x14ac:dyDescent="0.3">
      <c r="D477" s="26">
        <v>6477205</v>
      </c>
      <c r="E477" s="27" t="s">
        <v>3488</v>
      </c>
      <c r="F477" s="27" t="s">
        <v>3572</v>
      </c>
      <c r="G477" s="47">
        <v>45790</v>
      </c>
      <c r="H477" s="61">
        <v>2007</v>
      </c>
    </row>
    <row r="478" spans="4:8" ht="15" customHeight="1" outlineLevel="2" x14ac:dyDescent="0.3">
      <c r="D478" s="26">
        <v>6477206</v>
      </c>
      <c r="E478" s="27" t="s">
        <v>3489</v>
      </c>
      <c r="F478" s="27" t="s">
        <v>3572</v>
      </c>
      <c r="G478" s="47">
        <v>45791</v>
      </c>
      <c r="H478" s="61">
        <v>2008</v>
      </c>
    </row>
    <row r="479" spans="4:8" ht="15" customHeight="1" outlineLevel="2" x14ac:dyDescent="0.3">
      <c r="D479" s="26">
        <v>6477207</v>
      </c>
      <c r="E479" s="27" t="s">
        <v>3490</v>
      </c>
      <c r="F479" s="27" t="s">
        <v>3572</v>
      </c>
      <c r="G479" s="47">
        <v>45792</v>
      </c>
      <c r="H479" s="61">
        <v>2009</v>
      </c>
    </row>
    <row r="480" spans="4:8" ht="15" customHeight="1" outlineLevel="2" x14ac:dyDescent="0.3">
      <c r="D480" s="26">
        <v>6477208</v>
      </c>
      <c r="E480" s="27" t="s">
        <v>3491</v>
      </c>
      <c r="F480" s="27" t="s">
        <v>3572</v>
      </c>
      <c r="G480" s="47">
        <v>45793</v>
      </c>
      <c r="H480" s="61">
        <v>2010</v>
      </c>
    </row>
    <row r="481" spans="4:8" ht="15" customHeight="1" outlineLevel="2" x14ac:dyDescent="0.3">
      <c r="D481" s="26">
        <v>6477209</v>
      </c>
      <c r="E481" s="27" t="s">
        <v>3492</v>
      </c>
      <c r="F481" s="27" t="s">
        <v>3572</v>
      </c>
      <c r="G481" s="47">
        <v>45794</v>
      </c>
      <c r="H481" s="61">
        <v>2011</v>
      </c>
    </row>
    <row r="482" spans="4:8" ht="15" customHeight="1" outlineLevel="2" x14ac:dyDescent="0.3">
      <c r="D482" s="26">
        <v>6477210</v>
      </c>
      <c r="E482" s="27" t="s">
        <v>3493</v>
      </c>
      <c r="F482" s="27" t="s">
        <v>3572</v>
      </c>
      <c r="G482" s="47">
        <v>45795</v>
      </c>
      <c r="H482" s="61">
        <v>2012</v>
      </c>
    </row>
    <row r="483" spans="4:8" ht="15" customHeight="1" outlineLevel="2" x14ac:dyDescent="0.3">
      <c r="D483" s="26">
        <v>6477211</v>
      </c>
      <c r="E483" s="27" t="s">
        <v>3494</v>
      </c>
      <c r="F483" s="27" t="s">
        <v>3572</v>
      </c>
      <c r="G483" s="47">
        <v>45796</v>
      </c>
      <c r="H483" s="61">
        <v>2013</v>
      </c>
    </row>
    <row r="484" spans="4:8" ht="15" customHeight="1" outlineLevel="2" x14ac:dyDescent="0.3">
      <c r="D484" s="26">
        <v>6477212</v>
      </c>
      <c r="E484" s="27" t="s">
        <v>3495</v>
      </c>
      <c r="F484" s="27" t="s">
        <v>3572</v>
      </c>
      <c r="G484" s="47">
        <v>45797</v>
      </c>
      <c r="H484" s="61">
        <v>2014</v>
      </c>
    </row>
    <row r="485" spans="4:8" ht="15" customHeight="1" outlineLevel="2" x14ac:dyDescent="0.3">
      <c r="D485" s="26">
        <v>6477213</v>
      </c>
      <c r="E485" s="27" t="s">
        <v>3496</v>
      </c>
      <c r="F485" s="27" t="s">
        <v>3572</v>
      </c>
      <c r="G485" s="47">
        <v>45798</v>
      </c>
      <c r="H485" s="61">
        <v>1999</v>
      </c>
    </row>
    <row r="486" spans="4:8" ht="15" customHeight="1" outlineLevel="2" x14ac:dyDescent="0.3">
      <c r="D486" s="26">
        <v>6477214</v>
      </c>
      <c r="E486" s="27" t="s">
        <v>3497</v>
      </c>
      <c r="F486" s="27" t="s">
        <v>3572</v>
      </c>
      <c r="G486" s="47">
        <v>45799</v>
      </c>
      <c r="H486" s="61">
        <v>2000</v>
      </c>
    </row>
    <row r="487" spans="4:8" ht="15" customHeight="1" outlineLevel="2" x14ac:dyDescent="0.3">
      <c r="D487" s="26">
        <v>6477215</v>
      </c>
      <c r="E487" s="27" t="s">
        <v>3498</v>
      </c>
      <c r="F487" s="27" t="s">
        <v>3572</v>
      </c>
      <c r="G487" s="47">
        <v>45800</v>
      </c>
      <c r="H487" s="61">
        <v>2001</v>
      </c>
    </row>
    <row r="488" spans="4:8" ht="15" customHeight="1" outlineLevel="2" x14ac:dyDescent="0.3">
      <c r="D488" s="26">
        <v>6477216</v>
      </c>
      <c r="E488" s="27" t="s">
        <v>3499</v>
      </c>
      <c r="F488" s="27" t="s">
        <v>3572</v>
      </c>
      <c r="G488" s="47">
        <v>45801</v>
      </c>
      <c r="H488" s="61">
        <v>2002</v>
      </c>
    </row>
    <row r="489" spans="4:8" ht="15" customHeight="1" outlineLevel="2" x14ac:dyDescent="0.3">
      <c r="D489" s="26">
        <v>6477217</v>
      </c>
      <c r="E489" s="27" t="s">
        <v>3500</v>
      </c>
      <c r="F489" s="27" t="s">
        <v>3572</v>
      </c>
      <c r="G489" s="47">
        <v>45802</v>
      </c>
      <c r="H489" s="61">
        <v>2003</v>
      </c>
    </row>
    <row r="490" spans="4:8" ht="15" customHeight="1" outlineLevel="2" x14ac:dyDescent="0.3">
      <c r="D490" s="26">
        <v>6477218</v>
      </c>
      <c r="E490" s="27" t="s">
        <v>3501</v>
      </c>
      <c r="F490" s="27" t="s">
        <v>3572</v>
      </c>
      <c r="G490" s="47">
        <v>45803</v>
      </c>
      <c r="H490" s="61">
        <v>2004</v>
      </c>
    </row>
    <row r="491" spans="4:8" ht="15" customHeight="1" outlineLevel="2" x14ac:dyDescent="0.3">
      <c r="D491" s="26">
        <v>6477219</v>
      </c>
      <c r="E491" s="27" t="s">
        <v>3502</v>
      </c>
      <c r="F491" s="27" t="s">
        <v>3572</v>
      </c>
      <c r="G491" s="47">
        <v>45804</v>
      </c>
      <c r="H491" s="61">
        <v>2005</v>
      </c>
    </row>
    <row r="492" spans="4:8" ht="15" customHeight="1" outlineLevel="2" x14ac:dyDescent="0.3">
      <c r="D492" s="26">
        <v>6477220</v>
      </c>
      <c r="E492" s="27" t="s">
        <v>3503</v>
      </c>
      <c r="F492" s="27" t="s">
        <v>3572</v>
      </c>
      <c r="G492" s="47">
        <v>45805</v>
      </c>
      <c r="H492" s="61">
        <v>2006</v>
      </c>
    </row>
    <row r="493" spans="4:8" ht="15" customHeight="1" outlineLevel="2" x14ac:dyDescent="0.3">
      <c r="D493" s="26">
        <v>6477221</v>
      </c>
      <c r="E493" s="27" t="s">
        <v>3504</v>
      </c>
      <c r="F493" s="27" t="s">
        <v>3572</v>
      </c>
      <c r="G493" s="47">
        <v>45806</v>
      </c>
      <c r="H493" s="61">
        <v>2007</v>
      </c>
    </row>
    <row r="494" spans="4:8" ht="15" customHeight="1" outlineLevel="2" x14ac:dyDescent="0.3">
      <c r="D494" s="26">
        <v>6477222</v>
      </c>
      <c r="E494" s="27" t="s">
        <v>3505</v>
      </c>
      <c r="F494" s="27" t="s">
        <v>3572</v>
      </c>
      <c r="G494" s="47">
        <v>45807</v>
      </c>
      <c r="H494" s="61">
        <v>2008</v>
      </c>
    </row>
    <row r="495" spans="4:8" ht="15" customHeight="1" outlineLevel="2" x14ac:dyDescent="0.3">
      <c r="D495" s="26">
        <v>6477223</v>
      </c>
      <c r="E495" s="27" t="s">
        <v>3506</v>
      </c>
      <c r="F495" s="27" t="s">
        <v>3572</v>
      </c>
      <c r="G495" s="47">
        <v>45808</v>
      </c>
      <c r="H495" s="61">
        <v>2009</v>
      </c>
    </row>
    <row r="496" spans="4:8" ht="15" customHeight="1" outlineLevel="2" x14ac:dyDescent="0.3">
      <c r="D496" s="26">
        <v>6477224</v>
      </c>
      <c r="E496" s="27" t="s">
        <v>3507</v>
      </c>
      <c r="F496" s="27" t="s">
        <v>3572</v>
      </c>
      <c r="G496" s="47">
        <v>45809</v>
      </c>
      <c r="H496" s="61">
        <v>2010</v>
      </c>
    </row>
    <row r="497" spans="4:8" ht="15" customHeight="1" outlineLevel="2" x14ac:dyDescent="0.3">
      <c r="D497" s="26">
        <v>6477225</v>
      </c>
      <c r="E497" s="27" t="s">
        <v>3508</v>
      </c>
      <c r="F497" s="27" t="s">
        <v>3572</v>
      </c>
      <c r="G497" s="47">
        <v>45810</v>
      </c>
      <c r="H497" s="61">
        <v>2011</v>
      </c>
    </row>
    <row r="498" spans="4:8" ht="15" customHeight="1" outlineLevel="2" x14ac:dyDescent="0.3">
      <c r="D498" s="26">
        <v>6477226</v>
      </c>
      <c r="E498" s="27" t="s">
        <v>3509</v>
      </c>
      <c r="F498" s="27" t="s">
        <v>3572</v>
      </c>
      <c r="G498" s="47">
        <v>45811</v>
      </c>
      <c r="H498" s="61">
        <v>2012</v>
      </c>
    </row>
    <row r="499" spans="4:8" ht="15" customHeight="1" outlineLevel="2" x14ac:dyDescent="0.3">
      <c r="D499" s="26">
        <v>6477227</v>
      </c>
      <c r="E499" s="27" t="s">
        <v>3510</v>
      </c>
      <c r="F499" s="27" t="s">
        <v>3572</v>
      </c>
      <c r="G499" s="47">
        <v>45812</v>
      </c>
      <c r="H499" s="61">
        <v>2013</v>
      </c>
    </row>
    <row r="500" spans="4:8" ht="15" customHeight="1" outlineLevel="2" x14ac:dyDescent="0.3">
      <c r="D500" s="26">
        <v>6477228</v>
      </c>
      <c r="E500" s="27" t="s">
        <v>3511</v>
      </c>
      <c r="F500" s="27" t="s">
        <v>3572</v>
      </c>
      <c r="G500" s="47">
        <v>45813</v>
      </c>
      <c r="H500" s="61">
        <v>2014</v>
      </c>
    </row>
    <row r="501" spans="4:8" ht="15" customHeight="1" outlineLevel="2" x14ac:dyDescent="0.3">
      <c r="D501" s="26">
        <v>6477229</v>
      </c>
      <c r="E501" s="27" t="s">
        <v>3512</v>
      </c>
      <c r="F501" s="27" t="s">
        <v>3572</v>
      </c>
      <c r="G501" s="47">
        <v>45814</v>
      </c>
      <c r="H501" s="61">
        <v>1999</v>
      </c>
    </row>
    <row r="502" spans="4:8" ht="15" customHeight="1" outlineLevel="2" x14ac:dyDescent="0.3">
      <c r="D502" s="26">
        <v>6477265</v>
      </c>
      <c r="E502" s="27" t="s">
        <v>3548</v>
      </c>
      <c r="F502" s="27" t="s">
        <v>3572</v>
      </c>
      <c r="G502" s="47">
        <v>45815</v>
      </c>
      <c r="H502" s="61">
        <v>2000</v>
      </c>
    </row>
    <row r="503" spans="4:8" ht="15" customHeight="1" outlineLevel="2" x14ac:dyDescent="0.3">
      <c r="D503" s="26">
        <v>6477266</v>
      </c>
      <c r="E503" s="27" t="s">
        <v>3549</v>
      </c>
      <c r="F503" s="27" t="s">
        <v>3572</v>
      </c>
      <c r="G503" s="47">
        <v>45816</v>
      </c>
      <c r="H503" s="61">
        <v>2001</v>
      </c>
    </row>
    <row r="504" spans="4:8" ht="15" customHeight="1" outlineLevel="2" x14ac:dyDescent="0.3">
      <c r="D504" s="26">
        <v>6477267</v>
      </c>
      <c r="E504" s="27" t="s">
        <v>3550</v>
      </c>
      <c r="F504" s="27" t="s">
        <v>3572</v>
      </c>
      <c r="G504" s="47">
        <v>45817</v>
      </c>
      <c r="H504" s="61">
        <v>2002</v>
      </c>
    </row>
    <row r="505" spans="4:8" ht="15" customHeight="1" outlineLevel="2" x14ac:dyDescent="0.3">
      <c r="D505" s="26">
        <v>6477268</v>
      </c>
      <c r="E505" s="27" t="s">
        <v>3551</v>
      </c>
      <c r="F505" s="27" t="s">
        <v>3572</v>
      </c>
      <c r="G505" s="47">
        <v>45818</v>
      </c>
      <c r="H505" s="61">
        <v>2003</v>
      </c>
    </row>
    <row r="506" spans="4:8" ht="15" customHeight="1" outlineLevel="2" x14ac:dyDescent="0.3">
      <c r="D506" s="26">
        <v>6477269</v>
      </c>
      <c r="E506" s="27" t="s">
        <v>3552</v>
      </c>
      <c r="F506" s="27" t="s">
        <v>3572</v>
      </c>
      <c r="G506" s="47">
        <v>45819</v>
      </c>
      <c r="H506" s="61">
        <v>2004</v>
      </c>
    </row>
    <row r="507" spans="4:8" ht="15" customHeight="1" outlineLevel="1" x14ac:dyDescent="0.3">
      <c r="D507" s="26"/>
      <c r="E507" s="27"/>
      <c r="F507" s="27" t="s">
        <v>3650</v>
      </c>
      <c r="G507" s="47">
        <f>SUBTOTAL(1,G399:G506)</f>
        <v>45765.5</v>
      </c>
      <c r="H507" s="61"/>
    </row>
    <row r="508" spans="4:8" ht="15" customHeight="1" outlineLevel="2" x14ac:dyDescent="0.3">
      <c r="D508" s="26">
        <v>6474320</v>
      </c>
      <c r="E508" s="27" t="s">
        <v>603</v>
      </c>
      <c r="F508" s="27" t="s">
        <v>3576</v>
      </c>
      <c r="G508" s="47">
        <v>45820</v>
      </c>
      <c r="H508" s="61">
        <v>2005</v>
      </c>
    </row>
    <row r="509" spans="4:8" ht="15" customHeight="1" outlineLevel="2" x14ac:dyDescent="0.3">
      <c r="D509" s="26">
        <v>6474864</v>
      </c>
      <c r="E509" s="27" t="s">
        <v>1147</v>
      </c>
      <c r="F509" s="27" t="s">
        <v>3576</v>
      </c>
      <c r="G509" s="47">
        <v>45821</v>
      </c>
      <c r="H509" s="61">
        <v>2006</v>
      </c>
    </row>
    <row r="510" spans="4:8" ht="15" customHeight="1" outlineLevel="2" x14ac:dyDescent="0.3">
      <c r="D510" s="26">
        <v>6474865</v>
      </c>
      <c r="E510" s="27" t="s">
        <v>1148</v>
      </c>
      <c r="F510" s="27" t="s">
        <v>3576</v>
      </c>
      <c r="G510" s="47">
        <v>45822</v>
      </c>
      <c r="H510" s="61">
        <v>2007</v>
      </c>
    </row>
    <row r="511" spans="4:8" ht="15" customHeight="1" outlineLevel="2" x14ac:dyDescent="0.3">
      <c r="D511" s="26">
        <v>6474866</v>
      </c>
      <c r="E511" s="27" t="s">
        <v>1149</v>
      </c>
      <c r="F511" s="27" t="s">
        <v>3576</v>
      </c>
      <c r="G511" s="47">
        <v>45823</v>
      </c>
      <c r="H511" s="61">
        <v>2008</v>
      </c>
    </row>
    <row r="512" spans="4:8" ht="15" customHeight="1" outlineLevel="2" x14ac:dyDescent="0.3">
      <c r="D512" s="26">
        <v>6474867</v>
      </c>
      <c r="E512" s="27" t="s">
        <v>1150</v>
      </c>
      <c r="F512" s="27" t="s">
        <v>3576</v>
      </c>
      <c r="G512" s="47">
        <v>45824</v>
      </c>
      <c r="H512" s="61">
        <v>2009</v>
      </c>
    </row>
    <row r="513" spans="4:8" ht="15" customHeight="1" outlineLevel="2" x14ac:dyDescent="0.3">
      <c r="D513" s="26">
        <v>6474868</v>
      </c>
      <c r="E513" s="27" t="s">
        <v>1151</v>
      </c>
      <c r="F513" s="27" t="s">
        <v>3576</v>
      </c>
      <c r="G513" s="47">
        <v>45825</v>
      </c>
      <c r="H513" s="61">
        <v>2010</v>
      </c>
    </row>
    <row r="514" spans="4:8" ht="15" customHeight="1" outlineLevel="2" x14ac:dyDescent="0.3">
      <c r="D514" s="26">
        <v>6474869</v>
      </c>
      <c r="E514" s="27" t="s">
        <v>1152</v>
      </c>
      <c r="F514" s="27" t="s">
        <v>3576</v>
      </c>
      <c r="G514" s="47">
        <v>45826</v>
      </c>
      <c r="H514" s="61">
        <v>2011</v>
      </c>
    </row>
    <row r="515" spans="4:8" ht="15" customHeight="1" outlineLevel="2" x14ac:dyDescent="0.3">
      <c r="D515" s="26">
        <v>6474870</v>
      </c>
      <c r="E515" s="27" t="s">
        <v>1153</v>
      </c>
      <c r="F515" s="27" t="s">
        <v>3576</v>
      </c>
      <c r="G515" s="47">
        <v>45827</v>
      </c>
      <c r="H515" s="61">
        <v>2012</v>
      </c>
    </row>
    <row r="516" spans="4:8" ht="15" customHeight="1" outlineLevel="2" x14ac:dyDescent="0.3">
      <c r="D516" s="26">
        <v>6474871</v>
      </c>
      <c r="E516" s="27" t="s">
        <v>1154</v>
      </c>
      <c r="F516" s="27" t="s">
        <v>3576</v>
      </c>
      <c r="G516" s="47">
        <v>45828</v>
      </c>
      <c r="H516" s="61">
        <v>2013</v>
      </c>
    </row>
    <row r="517" spans="4:8" ht="15" customHeight="1" outlineLevel="2" x14ac:dyDescent="0.3">
      <c r="D517" s="26">
        <v>6474872</v>
      </c>
      <c r="E517" s="27" t="s">
        <v>1155</v>
      </c>
      <c r="F517" s="27" t="s">
        <v>3576</v>
      </c>
      <c r="G517" s="47">
        <v>45829</v>
      </c>
      <c r="H517" s="61">
        <v>2014</v>
      </c>
    </row>
    <row r="518" spans="4:8" ht="15" customHeight="1" outlineLevel="2" x14ac:dyDescent="0.3">
      <c r="D518" s="26">
        <v>6474873</v>
      </c>
      <c r="E518" s="27" t="s">
        <v>1156</v>
      </c>
      <c r="F518" s="27" t="s">
        <v>3576</v>
      </c>
      <c r="G518" s="47">
        <v>45830</v>
      </c>
      <c r="H518" s="61">
        <v>1999</v>
      </c>
    </row>
    <row r="519" spans="4:8" ht="15" customHeight="1" outlineLevel="2" x14ac:dyDescent="0.3">
      <c r="D519" s="26">
        <v>6474874</v>
      </c>
      <c r="E519" s="27" t="s">
        <v>1157</v>
      </c>
      <c r="F519" s="27" t="s">
        <v>3576</v>
      </c>
      <c r="G519" s="47">
        <v>45831</v>
      </c>
      <c r="H519" s="61">
        <v>2000</v>
      </c>
    </row>
    <row r="520" spans="4:8" ht="15" customHeight="1" outlineLevel="2" x14ac:dyDescent="0.3">
      <c r="D520" s="26">
        <v>6474875</v>
      </c>
      <c r="E520" s="27" t="s">
        <v>1158</v>
      </c>
      <c r="F520" s="27" t="s">
        <v>3576</v>
      </c>
      <c r="G520" s="47">
        <v>45832</v>
      </c>
      <c r="H520" s="61">
        <v>2001</v>
      </c>
    </row>
    <row r="521" spans="4:8" ht="15" customHeight="1" outlineLevel="2" x14ac:dyDescent="0.3">
      <c r="D521" s="26">
        <v>6474876</v>
      </c>
      <c r="E521" s="27" t="s">
        <v>1159</v>
      </c>
      <c r="F521" s="27" t="s">
        <v>3576</v>
      </c>
      <c r="G521" s="47">
        <v>45833</v>
      </c>
      <c r="H521" s="61">
        <v>2002</v>
      </c>
    </row>
    <row r="522" spans="4:8" ht="15" customHeight="1" outlineLevel="2" x14ac:dyDescent="0.3">
      <c r="D522" s="26">
        <v>6474877</v>
      </c>
      <c r="E522" s="27" t="s">
        <v>1160</v>
      </c>
      <c r="F522" s="27" t="s">
        <v>3576</v>
      </c>
      <c r="G522" s="47">
        <v>45834</v>
      </c>
      <c r="H522" s="61">
        <v>2003</v>
      </c>
    </row>
    <row r="523" spans="4:8" ht="15" customHeight="1" outlineLevel="2" x14ac:dyDescent="0.3">
      <c r="D523" s="26">
        <v>6474878</v>
      </c>
      <c r="E523" s="27" t="s">
        <v>1161</v>
      </c>
      <c r="F523" s="27" t="s">
        <v>3576</v>
      </c>
      <c r="G523" s="47">
        <v>45835</v>
      </c>
      <c r="H523" s="61">
        <v>2004</v>
      </c>
    </row>
    <row r="524" spans="4:8" ht="15" customHeight="1" outlineLevel="2" x14ac:dyDescent="0.3">
      <c r="D524" s="26">
        <v>6474879</v>
      </c>
      <c r="E524" s="27" t="s">
        <v>1162</v>
      </c>
      <c r="F524" s="27" t="s">
        <v>3576</v>
      </c>
      <c r="G524" s="47">
        <v>45836</v>
      </c>
      <c r="H524" s="61">
        <v>2005</v>
      </c>
    </row>
    <row r="525" spans="4:8" ht="15" customHeight="1" outlineLevel="2" x14ac:dyDescent="0.3">
      <c r="D525" s="26">
        <v>6474880</v>
      </c>
      <c r="E525" s="27" t="s">
        <v>1163</v>
      </c>
      <c r="F525" s="27" t="s">
        <v>3576</v>
      </c>
      <c r="G525" s="47">
        <v>45837</v>
      </c>
      <c r="H525" s="61">
        <v>2006</v>
      </c>
    </row>
    <row r="526" spans="4:8" ht="15" customHeight="1" outlineLevel="2" x14ac:dyDescent="0.3">
      <c r="D526" s="26">
        <v>6475607</v>
      </c>
      <c r="E526" s="27" t="s">
        <v>1890</v>
      </c>
      <c r="F526" s="27" t="s">
        <v>3576</v>
      </c>
      <c r="G526" s="47">
        <v>45838</v>
      </c>
      <c r="H526" s="61">
        <v>2007</v>
      </c>
    </row>
    <row r="527" spans="4:8" ht="15" customHeight="1" outlineLevel="2" x14ac:dyDescent="0.3">
      <c r="D527" s="26">
        <v>6475608</v>
      </c>
      <c r="E527" s="27" t="s">
        <v>1891</v>
      </c>
      <c r="F527" s="27" t="s">
        <v>3576</v>
      </c>
      <c r="G527" s="47">
        <v>45839</v>
      </c>
      <c r="H527" s="61">
        <v>2008</v>
      </c>
    </row>
    <row r="528" spans="4:8" ht="15" customHeight="1" outlineLevel="2" x14ac:dyDescent="0.3">
      <c r="D528" s="26">
        <v>6475609</v>
      </c>
      <c r="E528" s="27" t="s">
        <v>1892</v>
      </c>
      <c r="F528" s="27" t="s">
        <v>3576</v>
      </c>
      <c r="G528" s="47">
        <v>45840</v>
      </c>
      <c r="H528" s="61">
        <v>2009</v>
      </c>
    </row>
    <row r="529" spans="4:8" ht="15" customHeight="1" outlineLevel="2" x14ac:dyDescent="0.3">
      <c r="D529" s="26">
        <v>6475610</v>
      </c>
      <c r="E529" s="27" t="s">
        <v>1893</v>
      </c>
      <c r="F529" s="27" t="s">
        <v>3576</v>
      </c>
      <c r="G529" s="47">
        <v>45841</v>
      </c>
      <c r="H529" s="61">
        <v>2010</v>
      </c>
    </row>
    <row r="530" spans="4:8" ht="15" customHeight="1" outlineLevel="2" x14ac:dyDescent="0.3">
      <c r="D530" s="26">
        <v>6475611</v>
      </c>
      <c r="E530" s="27" t="s">
        <v>1894</v>
      </c>
      <c r="F530" s="27" t="s">
        <v>3576</v>
      </c>
      <c r="G530" s="47">
        <v>45842</v>
      </c>
      <c r="H530" s="61">
        <v>2011</v>
      </c>
    </row>
    <row r="531" spans="4:8" ht="15" customHeight="1" outlineLevel="2" x14ac:dyDescent="0.3">
      <c r="D531" s="26">
        <v>6476294</v>
      </c>
      <c r="E531" s="27" t="s">
        <v>2577</v>
      </c>
      <c r="F531" s="27" t="s">
        <v>3576</v>
      </c>
      <c r="G531" s="47">
        <v>45843</v>
      </c>
      <c r="H531" s="61">
        <v>2012</v>
      </c>
    </row>
    <row r="532" spans="4:8" ht="15" customHeight="1" outlineLevel="2" x14ac:dyDescent="0.3">
      <c r="D532" s="26">
        <v>6476295</v>
      </c>
      <c r="E532" s="27" t="s">
        <v>2578</v>
      </c>
      <c r="F532" s="27" t="s">
        <v>3576</v>
      </c>
      <c r="G532" s="47">
        <v>45844</v>
      </c>
      <c r="H532" s="61">
        <v>2013</v>
      </c>
    </row>
    <row r="533" spans="4:8" ht="15" customHeight="1" outlineLevel="2" x14ac:dyDescent="0.3">
      <c r="D533" s="26">
        <v>6476296</v>
      </c>
      <c r="E533" s="27" t="s">
        <v>2579</v>
      </c>
      <c r="F533" s="27" t="s">
        <v>3576</v>
      </c>
      <c r="G533" s="47">
        <v>45845</v>
      </c>
      <c r="H533" s="61">
        <v>2014</v>
      </c>
    </row>
    <row r="534" spans="4:8" ht="15" customHeight="1" outlineLevel="2" x14ac:dyDescent="0.3">
      <c r="D534" s="26">
        <v>6476297</v>
      </c>
      <c r="E534" s="27" t="s">
        <v>2580</v>
      </c>
      <c r="F534" s="27" t="s">
        <v>3576</v>
      </c>
      <c r="G534" s="47">
        <v>45846</v>
      </c>
      <c r="H534" s="61">
        <v>1999</v>
      </c>
    </row>
    <row r="535" spans="4:8" ht="15" customHeight="1" outlineLevel="2" x14ac:dyDescent="0.3">
      <c r="D535" s="26">
        <v>6476298</v>
      </c>
      <c r="E535" s="27" t="s">
        <v>2581</v>
      </c>
      <c r="F535" s="27" t="s">
        <v>3576</v>
      </c>
      <c r="G535" s="47">
        <v>45847</v>
      </c>
      <c r="H535" s="61">
        <v>2000</v>
      </c>
    </row>
    <row r="536" spans="4:8" ht="15" customHeight="1" outlineLevel="2" x14ac:dyDescent="0.3">
      <c r="D536" s="26">
        <v>6476299</v>
      </c>
      <c r="E536" s="27" t="s">
        <v>2582</v>
      </c>
      <c r="F536" s="27" t="s">
        <v>3576</v>
      </c>
      <c r="G536" s="47">
        <v>45848</v>
      </c>
      <c r="H536" s="61">
        <v>2001</v>
      </c>
    </row>
    <row r="537" spans="4:8" ht="15" customHeight="1" outlineLevel="2" x14ac:dyDescent="0.3">
      <c r="D537" s="26">
        <v>6476300</v>
      </c>
      <c r="E537" s="27" t="s">
        <v>2583</v>
      </c>
      <c r="F537" s="27" t="s">
        <v>3576</v>
      </c>
      <c r="G537" s="47">
        <v>45849</v>
      </c>
      <c r="H537" s="61">
        <v>2002</v>
      </c>
    </row>
    <row r="538" spans="4:8" ht="15" customHeight="1" outlineLevel="2" x14ac:dyDescent="0.3">
      <c r="D538" s="26">
        <v>6476301</v>
      </c>
      <c r="E538" s="27" t="s">
        <v>2584</v>
      </c>
      <c r="F538" s="27" t="s">
        <v>3576</v>
      </c>
      <c r="G538" s="47">
        <v>45850</v>
      </c>
      <c r="H538" s="61">
        <v>2003</v>
      </c>
    </row>
    <row r="539" spans="4:8" ht="15" customHeight="1" outlineLevel="2" x14ac:dyDescent="0.3">
      <c r="D539" s="26">
        <v>6476819</v>
      </c>
      <c r="E539" s="27" t="s">
        <v>3102</v>
      </c>
      <c r="F539" s="27" t="s">
        <v>3576</v>
      </c>
      <c r="G539" s="47">
        <v>45851</v>
      </c>
      <c r="H539" s="61">
        <v>2004</v>
      </c>
    </row>
    <row r="540" spans="4:8" ht="15" customHeight="1" outlineLevel="1" x14ac:dyDescent="0.3">
      <c r="D540" s="26"/>
      <c r="E540" s="27"/>
      <c r="F540" s="27" t="s">
        <v>3651</v>
      </c>
      <c r="G540" s="47">
        <f>SUBTOTAL(1,G508:G539)</f>
        <v>45835.5</v>
      </c>
      <c r="H540" s="61"/>
    </row>
    <row r="541" spans="4:8" ht="15" customHeight="1" outlineLevel="2" x14ac:dyDescent="0.3">
      <c r="D541" s="26">
        <v>6473952</v>
      </c>
      <c r="E541" s="27" t="s">
        <v>235</v>
      </c>
      <c r="F541" s="27" t="s">
        <v>3564</v>
      </c>
      <c r="G541" s="47">
        <v>45852</v>
      </c>
      <c r="H541" s="61">
        <v>2005</v>
      </c>
    </row>
    <row r="542" spans="4:8" ht="15" customHeight="1" outlineLevel="2" x14ac:dyDescent="0.3">
      <c r="D542" s="26">
        <v>6473953</v>
      </c>
      <c r="E542" s="27" t="s">
        <v>236</v>
      </c>
      <c r="F542" s="27" t="s">
        <v>3564</v>
      </c>
      <c r="G542" s="47">
        <v>45853</v>
      </c>
      <c r="H542" s="61">
        <v>2006</v>
      </c>
    </row>
    <row r="543" spans="4:8" ht="15" customHeight="1" outlineLevel="2" x14ac:dyDescent="0.3">
      <c r="D543" s="26">
        <v>6473954</v>
      </c>
      <c r="E543" s="27" t="s">
        <v>237</v>
      </c>
      <c r="F543" s="27" t="s">
        <v>3564</v>
      </c>
      <c r="G543" s="47">
        <v>45854</v>
      </c>
      <c r="H543" s="61">
        <v>2007</v>
      </c>
    </row>
    <row r="544" spans="4:8" ht="15" customHeight="1" outlineLevel="2" x14ac:dyDescent="0.3">
      <c r="D544" s="26">
        <v>6473956</v>
      </c>
      <c r="E544" s="27" t="s">
        <v>239</v>
      </c>
      <c r="F544" s="27" t="s">
        <v>3564</v>
      </c>
      <c r="G544" s="47">
        <v>45855</v>
      </c>
      <c r="H544" s="61">
        <v>2008</v>
      </c>
    </row>
    <row r="545" spans="4:8" ht="15" customHeight="1" outlineLevel="2" x14ac:dyDescent="0.3">
      <c r="D545" s="26">
        <v>6473957</v>
      </c>
      <c r="E545" s="27" t="s">
        <v>240</v>
      </c>
      <c r="F545" s="27" t="s">
        <v>3564</v>
      </c>
      <c r="G545" s="47">
        <v>45856</v>
      </c>
      <c r="H545" s="61">
        <v>2009</v>
      </c>
    </row>
    <row r="546" spans="4:8" ht="15" customHeight="1" outlineLevel="2" x14ac:dyDescent="0.3">
      <c r="D546" s="26">
        <v>6473958</v>
      </c>
      <c r="E546" s="27" t="s">
        <v>241</v>
      </c>
      <c r="F546" s="27" t="s">
        <v>3564</v>
      </c>
      <c r="G546" s="47">
        <v>45857</v>
      </c>
      <c r="H546" s="61">
        <v>2010</v>
      </c>
    </row>
    <row r="547" spans="4:8" ht="15" customHeight="1" outlineLevel="2" x14ac:dyDescent="0.3">
      <c r="D547" s="26">
        <v>6473959</v>
      </c>
      <c r="E547" s="27" t="s">
        <v>242</v>
      </c>
      <c r="F547" s="27" t="s">
        <v>3564</v>
      </c>
      <c r="G547" s="47">
        <v>45858</v>
      </c>
      <c r="H547" s="61">
        <v>2011</v>
      </c>
    </row>
    <row r="548" spans="4:8" ht="15" customHeight="1" outlineLevel="2" x14ac:dyDescent="0.3">
      <c r="D548" s="26">
        <v>6473960</v>
      </c>
      <c r="E548" s="27" t="s">
        <v>243</v>
      </c>
      <c r="F548" s="27" t="s">
        <v>3564</v>
      </c>
      <c r="G548" s="47">
        <v>45859</v>
      </c>
      <c r="H548" s="61">
        <v>2012</v>
      </c>
    </row>
    <row r="549" spans="4:8" ht="15" customHeight="1" outlineLevel="2" x14ac:dyDescent="0.3">
      <c r="D549" s="26">
        <v>6473961</v>
      </c>
      <c r="E549" s="27" t="s">
        <v>244</v>
      </c>
      <c r="F549" s="27" t="s">
        <v>3564</v>
      </c>
      <c r="G549" s="47">
        <v>45860</v>
      </c>
      <c r="H549" s="61">
        <v>2013</v>
      </c>
    </row>
    <row r="550" spans="4:8" ht="15" customHeight="1" outlineLevel="2" x14ac:dyDescent="0.3">
      <c r="D550" s="26">
        <v>6473962</v>
      </c>
      <c r="E550" s="27" t="s">
        <v>245</v>
      </c>
      <c r="F550" s="27" t="s">
        <v>3564</v>
      </c>
      <c r="G550" s="47">
        <v>45861</v>
      </c>
      <c r="H550" s="61">
        <v>2014</v>
      </c>
    </row>
    <row r="551" spans="4:8" ht="15" customHeight="1" outlineLevel="2" x14ac:dyDescent="0.3">
      <c r="D551" s="26">
        <v>6473963</v>
      </c>
      <c r="E551" s="27" t="s">
        <v>246</v>
      </c>
      <c r="F551" s="27" t="s">
        <v>3564</v>
      </c>
      <c r="G551" s="47">
        <v>45862</v>
      </c>
      <c r="H551" s="61">
        <v>1999</v>
      </c>
    </row>
    <row r="552" spans="4:8" ht="15" customHeight="1" outlineLevel="2" x14ac:dyDescent="0.3">
      <c r="D552" s="26">
        <v>6473964</v>
      </c>
      <c r="E552" s="27" t="s">
        <v>247</v>
      </c>
      <c r="F552" s="27" t="s">
        <v>3564</v>
      </c>
      <c r="G552" s="47">
        <v>45863</v>
      </c>
      <c r="H552" s="61">
        <v>2000</v>
      </c>
    </row>
    <row r="553" spans="4:8" ht="15" customHeight="1" outlineLevel="2" x14ac:dyDescent="0.3">
      <c r="D553" s="26">
        <v>6473965</v>
      </c>
      <c r="E553" s="27" t="s">
        <v>248</v>
      </c>
      <c r="F553" s="27" t="s">
        <v>3564</v>
      </c>
      <c r="G553" s="47">
        <v>45864</v>
      </c>
      <c r="H553" s="61">
        <v>2001</v>
      </c>
    </row>
    <row r="554" spans="4:8" ht="15" customHeight="1" outlineLevel="2" x14ac:dyDescent="0.3">
      <c r="D554" s="26">
        <v>6473966</v>
      </c>
      <c r="E554" s="27" t="s">
        <v>249</v>
      </c>
      <c r="F554" s="27" t="s">
        <v>3564</v>
      </c>
      <c r="G554" s="47">
        <v>45865</v>
      </c>
      <c r="H554" s="61">
        <v>2002</v>
      </c>
    </row>
    <row r="555" spans="4:8" ht="15" customHeight="1" outlineLevel="2" x14ac:dyDescent="0.3">
      <c r="D555" s="26">
        <v>6473967</v>
      </c>
      <c r="E555" s="27" t="s">
        <v>250</v>
      </c>
      <c r="F555" s="27" t="s">
        <v>3564</v>
      </c>
      <c r="G555" s="47">
        <v>33456</v>
      </c>
      <c r="H555" s="61">
        <v>2003</v>
      </c>
    </row>
    <row r="556" spans="4:8" ht="15" customHeight="1" outlineLevel="2" x14ac:dyDescent="0.3">
      <c r="D556" s="26">
        <v>6474005</v>
      </c>
      <c r="E556" s="27" t="s">
        <v>288</v>
      </c>
      <c r="F556" s="27" t="s">
        <v>3564</v>
      </c>
      <c r="G556" s="47">
        <v>33457</v>
      </c>
      <c r="H556" s="61">
        <v>2004</v>
      </c>
    </row>
    <row r="557" spans="4:8" ht="15" customHeight="1" outlineLevel="2" x14ac:dyDescent="0.3">
      <c r="D557" s="26">
        <v>6474006</v>
      </c>
      <c r="E557" s="27" t="s">
        <v>289</v>
      </c>
      <c r="F557" s="27" t="s">
        <v>3564</v>
      </c>
      <c r="G557" s="47">
        <v>33458</v>
      </c>
      <c r="H557" s="61">
        <v>2005</v>
      </c>
    </row>
    <row r="558" spans="4:8" ht="15" customHeight="1" outlineLevel="2" x14ac:dyDescent="0.3">
      <c r="D558" s="26">
        <v>6474007</v>
      </c>
      <c r="E558" s="27" t="s">
        <v>290</v>
      </c>
      <c r="F558" s="27" t="s">
        <v>3564</v>
      </c>
      <c r="G558" s="47">
        <v>33459</v>
      </c>
      <c r="H558" s="61">
        <v>2006</v>
      </c>
    </row>
    <row r="559" spans="4:8" ht="15" customHeight="1" outlineLevel="2" x14ac:dyDescent="0.3">
      <c r="D559" s="26">
        <v>6474042</v>
      </c>
      <c r="E559" s="27" t="s">
        <v>325</v>
      </c>
      <c r="F559" s="27" t="s">
        <v>3564</v>
      </c>
      <c r="G559" s="47">
        <v>33460</v>
      </c>
      <c r="H559" s="61">
        <v>2007</v>
      </c>
    </row>
    <row r="560" spans="4:8" ht="15" customHeight="1" outlineLevel="2" x14ac:dyDescent="0.3">
      <c r="D560" s="26">
        <v>6474048</v>
      </c>
      <c r="E560" s="27" t="s">
        <v>331</v>
      </c>
      <c r="F560" s="27" t="s">
        <v>3564</v>
      </c>
      <c r="G560" s="47">
        <v>33461</v>
      </c>
      <c r="H560" s="61">
        <v>2008</v>
      </c>
    </row>
    <row r="561" spans="4:8" ht="15" customHeight="1" outlineLevel="2" x14ac:dyDescent="0.3">
      <c r="D561" s="26">
        <v>6474054</v>
      </c>
      <c r="E561" s="27" t="s">
        <v>337</v>
      </c>
      <c r="F561" s="27" t="s">
        <v>3564</v>
      </c>
      <c r="G561" s="47">
        <v>33462</v>
      </c>
      <c r="H561" s="61">
        <v>2009</v>
      </c>
    </row>
    <row r="562" spans="4:8" ht="15" customHeight="1" outlineLevel="2" x14ac:dyDescent="0.3">
      <c r="D562" s="26">
        <v>6474498</v>
      </c>
      <c r="E562" s="27" t="s">
        <v>781</v>
      </c>
      <c r="F562" s="27" t="s">
        <v>3564</v>
      </c>
      <c r="G562" s="47">
        <v>33463</v>
      </c>
      <c r="H562" s="61">
        <v>2010</v>
      </c>
    </row>
    <row r="563" spans="4:8" ht="15" customHeight="1" outlineLevel="2" x14ac:dyDescent="0.3">
      <c r="D563" s="26">
        <v>6475154</v>
      </c>
      <c r="E563" s="27" t="s">
        <v>1437</v>
      </c>
      <c r="F563" s="27" t="s">
        <v>3564</v>
      </c>
      <c r="G563" s="47">
        <v>33464</v>
      </c>
      <c r="H563" s="61">
        <v>2011</v>
      </c>
    </row>
    <row r="564" spans="4:8" ht="15" customHeight="1" outlineLevel="2" x14ac:dyDescent="0.3">
      <c r="D564" s="26">
        <v>6475155</v>
      </c>
      <c r="E564" s="27" t="s">
        <v>1438</v>
      </c>
      <c r="F564" s="27" t="s">
        <v>3564</v>
      </c>
      <c r="G564" s="47">
        <v>33465</v>
      </c>
      <c r="H564" s="61">
        <v>2012</v>
      </c>
    </row>
    <row r="565" spans="4:8" ht="15" customHeight="1" outlineLevel="2" x14ac:dyDescent="0.3">
      <c r="D565" s="26">
        <v>6475156</v>
      </c>
      <c r="E565" s="27" t="s">
        <v>1439</v>
      </c>
      <c r="F565" s="27" t="s">
        <v>3564</v>
      </c>
      <c r="G565" s="47">
        <v>33466</v>
      </c>
      <c r="H565" s="61">
        <v>2013</v>
      </c>
    </row>
    <row r="566" spans="4:8" ht="15" customHeight="1" outlineLevel="2" x14ac:dyDescent="0.3">
      <c r="D566" s="26">
        <v>6475157</v>
      </c>
      <c r="E566" s="27" t="s">
        <v>1440</v>
      </c>
      <c r="F566" s="27" t="s">
        <v>3564</v>
      </c>
      <c r="G566" s="47">
        <v>33467</v>
      </c>
      <c r="H566" s="61">
        <v>2014</v>
      </c>
    </row>
    <row r="567" spans="4:8" ht="15" customHeight="1" outlineLevel="1" x14ac:dyDescent="0.3">
      <c r="D567" s="26"/>
      <c r="E567" s="27"/>
      <c r="F567" s="27" t="s">
        <v>3652</v>
      </c>
      <c r="G567" s="47">
        <f>SUBTOTAL(1,G541:G566)</f>
        <v>40136.807692307695</v>
      </c>
      <c r="H567" s="61"/>
    </row>
    <row r="568" spans="4:8" ht="15" customHeight="1" outlineLevel="2" x14ac:dyDescent="0.3">
      <c r="D568" s="26">
        <v>6473757</v>
      </c>
      <c r="E568" s="27" t="s">
        <v>40</v>
      </c>
      <c r="F568" s="27" t="s">
        <v>3559</v>
      </c>
      <c r="G568" s="47">
        <v>33468</v>
      </c>
      <c r="H568" s="61">
        <v>1999</v>
      </c>
    </row>
    <row r="569" spans="4:8" ht="15" customHeight="1" outlineLevel="2" x14ac:dyDescent="0.3">
      <c r="D569" s="26">
        <v>6473758</v>
      </c>
      <c r="E569" s="27" t="s">
        <v>41</v>
      </c>
      <c r="F569" s="27" t="s">
        <v>3559</v>
      </c>
      <c r="G569" s="47">
        <v>33469</v>
      </c>
      <c r="H569" s="61">
        <v>2000</v>
      </c>
    </row>
    <row r="570" spans="4:8" ht="15" customHeight="1" outlineLevel="2" x14ac:dyDescent="0.3">
      <c r="D570" s="26">
        <v>6473759</v>
      </c>
      <c r="E570" s="27" t="s">
        <v>42</v>
      </c>
      <c r="F570" s="27" t="s">
        <v>3559</v>
      </c>
      <c r="G570" s="47">
        <v>33470</v>
      </c>
      <c r="H570" s="61">
        <v>2001</v>
      </c>
    </row>
    <row r="571" spans="4:8" ht="15" customHeight="1" outlineLevel="2" x14ac:dyDescent="0.3">
      <c r="D571" s="26">
        <v>6474009</v>
      </c>
      <c r="E571" s="27" t="s">
        <v>292</v>
      </c>
      <c r="F571" s="27" t="s">
        <v>3559</v>
      </c>
      <c r="G571" s="47">
        <v>33471</v>
      </c>
      <c r="H571" s="61">
        <v>2002</v>
      </c>
    </row>
    <row r="572" spans="4:8" ht="15" customHeight="1" outlineLevel="2" x14ac:dyDescent="0.3">
      <c r="D572" s="26">
        <v>6474010</v>
      </c>
      <c r="E572" s="27" t="s">
        <v>293</v>
      </c>
      <c r="F572" s="27" t="s">
        <v>3559</v>
      </c>
      <c r="G572" s="47">
        <v>33472</v>
      </c>
      <c r="H572" s="61">
        <v>2003</v>
      </c>
    </row>
    <row r="573" spans="4:8" ht="15" customHeight="1" outlineLevel="2" x14ac:dyDescent="0.3">
      <c r="D573" s="26">
        <v>6474011</v>
      </c>
      <c r="E573" s="27" t="s">
        <v>294</v>
      </c>
      <c r="F573" s="27" t="s">
        <v>3559</v>
      </c>
      <c r="G573" s="47">
        <v>33473</v>
      </c>
      <c r="H573" s="61">
        <v>2004</v>
      </c>
    </row>
    <row r="574" spans="4:8" ht="15" customHeight="1" outlineLevel="2" x14ac:dyDescent="0.3">
      <c r="D574" s="26">
        <v>6474012</v>
      </c>
      <c r="E574" s="27" t="s">
        <v>295</v>
      </c>
      <c r="F574" s="27" t="s">
        <v>3559</v>
      </c>
      <c r="G574" s="47">
        <v>33474</v>
      </c>
      <c r="H574" s="61">
        <v>2005</v>
      </c>
    </row>
    <row r="575" spans="4:8" ht="15" customHeight="1" outlineLevel="2" x14ac:dyDescent="0.3">
      <c r="D575" s="26">
        <v>6474013</v>
      </c>
      <c r="E575" s="27" t="s">
        <v>296</v>
      </c>
      <c r="F575" s="27" t="s">
        <v>3559</v>
      </c>
      <c r="G575" s="47">
        <v>33475</v>
      </c>
      <c r="H575" s="61">
        <v>2006</v>
      </c>
    </row>
    <row r="576" spans="4:8" ht="15" customHeight="1" outlineLevel="2" x14ac:dyDescent="0.3">
      <c r="D576" s="26">
        <v>6474014</v>
      </c>
      <c r="E576" s="27" t="s">
        <v>297</v>
      </c>
      <c r="F576" s="27" t="s">
        <v>3559</v>
      </c>
      <c r="G576" s="47">
        <v>33476</v>
      </c>
      <c r="H576" s="61">
        <v>2007</v>
      </c>
    </row>
    <row r="577" spans="4:8" ht="15" customHeight="1" outlineLevel="2" x14ac:dyDescent="0.3">
      <c r="D577" s="26">
        <v>6474015</v>
      </c>
      <c r="E577" s="27" t="s">
        <v>298</v>
      </c>
      <c r="F577" s="27" t="s">
        <v>3559</v>
      </c>
      <c r="G577" s="47">
        <v>33477</v>
      </c>
      <c r="H577" s="61">
        <v>2008</v>
      </c>
    </row>
    <row r="578" spans="4:8" ht="15" customHeight="1" outlineLevel="2" x14ac:dyDescent="0.3">
      <c r="D578" s="26">
        <v>6474016</v>
      </c>
      <c r="E578" s="27" t="s">
        <v>299</v>
      </c>
      <c r="F578" s="27" t="s">
        <v>3559</v>
      </c>
      <c r="G578" s="47">
        <v>33478</v>
      </c>
      <c r="H578" s="61">
        <v>2009</v>
      </c>
    </row>
    <row r="579" spans="4:8" ht="15" customHeight="1" outlineLevel="2" x14ac:dyDescent="0.3">
      <c r="D579" s="26">
        <v>6474017</v>
      </c>
      <c r="E579" s="27" t="s">
        <v>300</v>
      </c>
      <c r="F579" s="27" t="s">
        <v>3559</v>
      </c>
      <c r="G579" s="47">
        <v>33479</v>
      </c>
      <c r="H579" s="61">
        <v>2010</v>
      </c>
    </row>
    <row r="580" spans="4:8" ht="15" customHeight="1" outlineLevel="2" x14ac:dyDescent="0.3">
      <c r="D580" s="26">
        <v>6474383</v>
      </c>
      <c r="E580" s="27" t="s">
        <v>666</v>
      </c>
      <c r="F580" s="27" t="s">
        <v>3559</v>
      </c>
      <c r="G580" s="47">
        <v>33480</v>
      </c>
      <c r="H580" s="61">
        <v>2011</v>
      </c>
    </row>
    <row r="581" spans="4:8" ht="15" customHeight="1" outlineLevel="2" x14ac:dyDescent="0.3">
      <c r="D581" s="26">
        <v>6474384</v>
      </c>
      <c r="E581" s="27" t="s">
        <v>667</v>
      </c>
      <c r="F581" s="27" t="s">
        <v>3559</v>
      </c>
      <c r="G581" s="47">
        <v>33481</v>
      </c>
      <c r="H581" s="61">
        <v>2012</v>
      </c>
    </row>
    <row r="582" spans="4:8" ht="15" customHeight="1" outlineLevel="2" x14ac:dyDescent="0.3">
      <c r="D582" s="26">
        <v>6474385</v>
      </c>
      <c r="E582" s="27" t="s">
        <v>668</v>
      </c>
      <c r="F582" s="27" t="s">
        <v>3559</v>
      </c>
      <c r="G582" s="47">
        <v>33482</v>
      </c>
      <c r="H582" s="61">
        <v>2013</v>
      </c>
    </row>
    <row r="583" spans="4:8" ht="15" customHeight="1" outlineLevel="2" x14ac:dyDescent="0.3">
      <c r="D583" s="26">
        <v>6474386</v>
      </c>
      <c r="E583" s="27" t="s">
        <v>669</v>
      </c>
      <c r="F583" s="27" t="s">
        <v>3559</v>
      </c>
      <c r="G583" s="47">
        <v>33483</v>
      </c>
      <c r="H583" s="61">
        <v>2014</v>
      </c>
    </row>
    <row r="584" spans="4:8" ht="15" customHeight="1" outlineLevel="2" x14ac:dyDescent="0.3">
      <c r="D584" s="26">
        <v>6474387</v>
      </c>
      <c r="E584" s="27" t="s">
        <v>670</v>
      </c>
      <c r="F584" s="27" t="s">
        <v>3559</v>
      </c>
      <c r="G584" s="47">
        <v>33484</v>
      </c>
      <c r="H584" s="61">
        <v>1999</v>
      </c>
    </row>
    <row r="585" spans="4:8" ht="15" customHeight="1" outlineLevel="2" x14ac:dyDescent="0.3">
      <c r="D585" s="26">
        <v>6474388</v>
      </c>
      <c r="E585" s="27" t="s">
        <v>671</v>
      </c>
      <c r="F585" s="27" t="s">
        <v>3559</v>
      </c>
      <c r="G585" s="47">
        <v>33485</v>
      </c>
      <c r="H585" s="61">
        <v>2000</v>
      </c>
    </row>
    <row r="586" spans="4:8" ht="15" customHeight="1" outlineLevel="2" x14ac:dyDescent="0.3">
      <c r="D586" s="26">
        <v>6474389</v>
      </c>
      <c r="E586" s="27" t="s">
        <v>672</v>
      </c>
      <c r="F586" s="27" t="s">
        <v>3559</v>
      </c>
      <c r="G586" s="47">
        <v>33486</v>
      </c>
      <c r="H586" s="61">
        <v>2001</v>
      </c>
    </row>
    <row r="587" spans="4:8" ht="15" customHeight="1" outlineLevel="2" x14ac:dyDescent="0.3">
      <c r="D587" s="26">
        <v>6474390</v>
      </c>
      <c r="E587" s="27" t="s">
        <v>673</v>
      </c>
      <c r="F587" s="27" t="s">
        <v>3559</v>
      </c>
      <c r="G587" s="47">
        <v>33487</v>
      </c>
      <c r="H587" s="61">
        <v>2002</v>
      </c>
    </row>
    <row r="588" spans="4:8" ht="15" customHeight="1" outlineLevel="2" x14ac:dyDescent="0.3">
      <c r="D588" s="26">
        <v>6474391</v>
      </c>
      <c r="E588" s="27" t="s">
        <v>674</v>
      </c>
      <c r="F588" s="27" t="s">
        <v>3559</v>
      </c>
      <c r="G588" s="47">
        <v>33488</v>
      </c>
      <c r="H588" s="61">
        <v>2003</v>
      </c>
    </row>
    <row r="589" spans="4:8" ht="15" customHeight="1" outlineLevel="2" x14ac:dyDescent="0.3">
      <c r="D589" s="26">
        <v>6474578</v>
      </c>
      <c r="E589" s="27" t="s">
        <v>861</v>
      </c>
      <c r="F589" s="27" t="s">
        <v>3559</v>
      </c>
      <c r="G589" s="47">
        <v>33489</v>
      </c>
      <c r="H589" s="61">
        <v>2004</v>
      </c>
    </row>
    <row r="590" spans="4:8" ht="15" customHeight="1" outlineLevel="2" x14ac:dyDescent="0.3">
      <c r="D590" s="26">
        <v>6474829</v>
      </c>
      <c r="E590" s="27" t="s">
        <v>1112</v>
      </c>
      <c r="F590" s="27" t="s">
        <v>3559</v>
      </c>
      <c r="G590" s="47">
        <v>33490</v>
      </c>
      <c r="H590" s="61">
        <v>2005</v>
      </c>
    </row>
    <row r="591" spans="4:8" ht="15" customHeight="1" outlineLevel="2" x14ac:dyDescent="0.3">
      <c r="D591" s="26">
        <v>6474932</v>
      </c>
      <c r="E591" s="27" t="s">
        <v>1215</v>
      </c>
      <c r="F591" s="27" t="s">
        <v>3559</v>
      </c>
      <c r="G591" s="47">
        <v>33491</v>
      </c>
      <c r="H591" s="61">
        <v>2006</v>
      </c>
    </row>
    <row r="592" spans="4:8" ht="15" customHeight="1" outlineLevel="2" x14ac:dyDescent="0.3">
      <c r="D592" s="26">
        <v>6474933</v>
      </c>
      <c r="E592" s="27" t="s">
        <v>1216</v>
      </c>
      <c r="F592" s="27" t="s">
        <v>3559</v>
      </c>
      <c r="G592" s="47">
        <v>33492</v>
      </c>
      <c r="H592" s="61">
        <v>2007</v>
      </c>
    </row>
    <row r="593" spans="4:8" ht="15" customHeight="1" outlineLevel="2" x14ac:dyDescent="0.3">
      <c r="D593" s="26">
        <v>6474934</v>
      </c>
      <c r="E593" s="27" t="s">
        <v>1217</v>
      </c>
      <c r="F593" s="27" t="s">
        <v>3559</v>
      </c>
      <c r="G593" s="47">
        <v>33493</v>
      </c>
      <c r="H593" s="61">
        <v>2008</v>
      </c>
    </row>
    <row r="594" spans="4:8" ht="15" customHeight="1" outlineLevel="2" x14ac:dyDescent="0.3">
      <c r="D594" s="26">
        <v>6474935</v>
      </c>
      <c r="E594" s="27" t="s">
        <v>1218</v>
      </c>
      <c r="F594" s="27" t="s">
        <v>3559</v>
      </c>
      <c r="G594" s="47">
        <v>33494</v>
      </c>
      <c r="H594" s="61">
        <v>2009</v>
      </c>
    </row>
    <row r="595" spans="4:8" ht="15" customHeight="1" outlineLevel="2" x14ac:dyDescent="0.3">
      <c r="D595" s="26">
        <v>6474936</v>
      </c>
      <c r="E595" s="27" t="s">
        <v>1219</v>
      </c>
      <c r="F595" s="27" t="s">
        <v>3559</v>
      </c>
      <c r="G595" s="47">
        <v>33495</v>
      </c>
      <c r="H595" s="61">
        <v>2010</v>
      </c>
    </row>
    <row r="596" spans="4:8" ht="15" customHeight="1" outlineLevel="2" x14ac:dyDescent="0.3">
      <c r="D596" s="26">
        <v>6474937</v>
      </c>
      <c r="E596" s="27" t="s">
        <v>1220</v>
      </c>
      <c r="F596" s="27" t="s">
        <v>3559</v>
      </c>
      <c r="G596" s="47">
        <v>33496</v>
      </c>
      <c r="H596" s="61">
        <v>2011</v>
      </c>
    </row>
    <row r="597" spans="4:8" ht="15" customHeight="1" outlineLevel="2" x14ac:dyDescent="0.3">
      <c r="D597" s="26">
        <v>6474938</v>
      </c>
      <c r="E597" s="27" t="s">
        <v>1221</v>
      </c>
      <c r="F597" s="27" t="s">
        <v>3559</v>
      </c>
      <c r="G597" s="47">
        <v>33497</v>
      </c>
      <c r="H597" s="61">
        <v>2012</v>
      </c>
    </row>
    <row r="598" spans="4:8" ht="15" customHeight="1" outlineLevel="2" x14ac:dyDescent="0.3">
      <c r="D598" s="26">
        <v>6474939</v>
      </c>
      <c r="E598" s="27" t="s">
        <v>1222</v>
      </c>
      <c r="F598" s="27" t="s">
        <v>3559</v>
      </c>
      <c r="G598" s="47">
        <v>33498</v>
      </c>
      <c r="H598" s="61">
        <v>2013</v>
      </c>
    </row>
    <row r="599" spans="4:8" ht="15" customHeight="1" outlineLevel="2" x14ac:dyDescent="0.3">
      <c r="D599" s="26">
        <v>6474940</v>
      </c>
      <c r="E599" s="27" t="s">
        <v>1223</v>
      </c>
      <c r="F599" s="27" t="s">
        <v>3559</v>
      </c>
      <c r="G599" s="47">
        <v>33499</v>
      </c>
      <c r="H599" s="61">
        <v>2014</v>
      </c>
    </row>
    <row r="600" spans="4:8" ht="15" customHeight="1" outlineLevel="2" x14ac:dyDescent="0.3">
      <c r="D600" s="26">
        <v>6474941</v>
      </c>
      <c r="E600" s="27" t="s">
        <v>1224</v>
      </c>
      <c r="F600" s="27" t="s">
        <v>3559</v>
      </c>
      <c r="G600" s="47">
        <v>33500</v>
      </c>
      <c r="H600" s="61">
        <v>2014</v>
      </c>
    </row>
    <row r="601" spans="4:8" ht="15" customHeight="1" outlineLevel="2" x14ac:dyDescent="0.3">
      <c r="D601" s="26">
        <v>6474942</v>
      </c>
      <c r="E601" s="27" t="s">
        <v>1225</v>
      </c>
      <c r="F601" s="27" t="s">
        <v>3559</v>
      </c>
      <c r="G601" s="47">
        <v>33501</v>
      </c>
      <c r="H601" s="61">
        <v>1999</v>
      </c>
    </row>
    <row r="602" spans="4:8" ht="15" customHeight="1" outlineLevel="2" x14ac:dyDescent="0.3">
      <c r="D602" s="26">
        <v>6474943</v>
      </c>
      <c r="E602" s="27" t="s">
        <v>1226</v>
      </c>
      <c r="F602" s="27" t="s">
        <v>3559</v>
      </c>
      <c r="G602" s="47">
        <v>33502</v>
      </c>
      <c r="H602" s="61">
        <v>2000</v>
      </c>
    </row>
    <row r="603" spans="4:8" ht="15" customHeight="1" outlineLevel="2" x14ac:dyDescent="0.3">
      <c r="D603" s="26">
        <v>6474944</v>
      </c>
      <c r="E603" s="27" t="s">
        <v>1227</v>
      </c>
      <c r="F603" s="27" t="s">
        <v>3559</v>
      </c>
      <c r="G603" s="47">
        <v>33503</v>
      </c>
      <c r="H603" s="61">
        <v>2001</v>
      </c>
    </row>
    <row r="604" spans="4:8" ht="15" customHeight="1" outlineLevel="2" x14ac:dyDescent="0.3">
      <c r="D604" s="26">
        <v>6474945</v>
      </c>
      <c r="E604" s="27" t="s">
        <v>1228</v>
      </c>
      <c r="F604" s="27" t="s">
        <v>3559</v>
      </c>
      <c r="G604" s="47">
        <v>33504</v>
      </c>
      <c r="H604" s="61">
        <v>2002</v>
      </c>
    </row>
    <row r="605" spans="4:8" ht="15" customHeight="1" outlineLevel="2" x14ac:dyDescent="0.3">
      <c r="D605" s="26">
        <v>6474946</v>
      </c>
      <c r="E605" s="27" t="s">
        <v>1229</v>
      </c>
      <c r="F605" s="27" t="s">
        <v>3559</v>
      </c>
      <c r="G605" s="47">
        <v>33505</v>
      </c>
      <c r="H605" s="61">
        <v>2003</v>
      </c>
    </row>
    <row r="606" spans="4:8" ht="15" customHeight="1" outlineLevel="2" x14ac:dyDescent="0.3">
      <c r="D606" s="26">
        <v>6474947</v>
      </c>
      <c r="E606" s="27" t="s">
        <v>1230</v>
      </c>
      <c r="F606" s="27" t="s">
        <v>3559</v>
      </c>
      <c r="G606" s="47">
        <v>33506</v>
      </c>
      <c r="H606" s="61">
        <v>2004</v>
      </c>
    </row>
    <row r="607" spans="4:8" ht="15" customHeight="1" outlineLevel="2" x14ac:dyDescent="0.3">
      <c r="D607" s="26">
        <v>6474948</v>
      </c>
      <c r="E607" s="27" t="s">
        <v>1231</v>
      </c>
      <c r="F607" s="27" t="s">
        <v>3559</v>
      </c>
      <c r="G607" s="47">
        <v>33507</v>
      </c>
      <c r="H607" s="61">
        <v>2005</v>
      </c>
    </row>
    <row r="608" spans="4:8" ht="15" customHeight="1" outlineLevel="2" x14ac:dyDescent="0.3">
      <c r="D608" s="26">
        <v>6474949</v>
      </c>
      <c r="E608" s="27" t="s">
        <v>1232</v>
      </c>
      <c r="F608" s="27" t="s">
        <v>3559</v>
      </c>
      <c r="G608" s="47">
        <v>33508</v>
      </c>
      <c r="H608" s="61">
        <v>2006</v>
      </c>
    </row>
    <row r="609" spans="4:8" ht="15" customHeight="1" outlineLevel="2" x14ac:dyDescent="0.3">
      <c r="D609" s="26">
        <v>6474950</v>
      </c>
      <c r="E609" s="27" t="s">
        <v>1233</v>
      </c>
      <c r="F609" s="27" t="s">
        <v>3559</v>
      </c>
      <c r="G609" s="47">
        <v>33509</v>
      </c>
      <c r="H609" s="61">
        <v>2007</v>
      </c>
    </row>
    <row r="610" spans="4:8" ht="15" customHeight="1" outlineLevel="2" x14ac:dyDescent="0.3">
      <c r="D610" s="26">
        <v>6474951</v>
      </c>
      <c r="E610" s="27" t="s">
        <v>1234</v>
      </c>
      <c r="F610" s="27" t="s">
        <v>3559</v>
      </c>
      <c r="G610" s="47">
        <v>33510</v>
      </c>
      <c r="H610" s="61">
        <v>2008</v>
      </c>
    </row>
    <row r="611" spans="4:8" ht="15" customHeight="1" outlineLevel="2" x14ac:dyDescent="0.3">
      <c r="D611" s="26">
        <v>6474952</v>
      </c>
      <c r="E611" s="27" t="s">
        <v>1235</v>
      </c>
      <c r="F611" s="27" t="s">
        <v>3559</v>
      </c>
      <c r="G611" s="47">
        <v>33511</v>
      </c>
      <c r="H611" s="61">
        <v>2009</v>
      </c>
    </row>
    <row r="612" spans="4:8" ht="15" customHeight="1" outlineLevel="2" x14ac:dyDescent="0.3">
      <c r="D612" s="26">
        <v>6474953</v>
      </c>
      <c r="E612" s="27" t="s">
        <v>1236</v>
      </c>
      <c r="F612" s="27" t="s">
        <v>3559</v>
      </c>
      <c r="G612" s="47">
        <v>33512</v>
      </c>
      <c r="H612" s="61">
        <v>2010</v>
      </c>
    </row>
    <row r="613" spans="4:8" ht="15" customHeight="1" outlineLevel="2" x14ac:dyDescent="0.3">
      <c r="D613" s="26">
        <v>6474954</v>
      </c>
      <c r="E613" s="27" t="s">
        <v>1237</v>
      </c>
      <c r="F613" s="27" t="s">
        <v>3559</v>
      </c>
      <c r="G613" s="47">
        <v>33513</v>
      </c>
      <c r="H613" s="61">
        <v>2011</v>
      </c>
    </row>
    <row r="614" spans="4:8" ht="15" customHeight="1" outlineLevel="2" x14ac:dyDescent="0.3">
      <c r="D614" s="26">
        <v>6474955</v>
      </c>
      <c r="E614" s="27" t="s">
        <v>1238</v>
      </c>
      <c r="F614" s="27" t="s">
        <v>3559</v>
      </c>
      <c r="G614" s="47">
        <v>33514</v>
      </c>
      <c r="H614" s="61">
        <v>2012</v>
      </c>
    </row>
    <row r="615" spans="4:8" ht="15" customHeight="1" outlineLevel="2" x14ac:dyDescent="0.3">
      <c r="D615" s="26">
        <v>6474956</v>
      </c>
      <c r="E615" s="27" t="s">
        <v>1239</v>
      </c>
      <c r="F615" s="27" t="s">
        <v>3559</v>
      </c>
      <c r="G615" s="47">
        <v>33515</v>
      </c>
      <c r="H615" s="61">
        <v>2013</v>
      </c>
    </row>
    <row r="616" spans="4:8" ht="15" customHeight="1" outlineLevel="2" x14ac:dyDescent="0.3">
      <c r="D616" s="26">
        <v>6474957</v>
      </c>
      <c r="E616" s="27" t="s">
        <v>1240</v>
      </c>
      <c r="F616" s="27" t="s">
        <v>3559</v>
      </c>
      <c r="G616" s="47">
        <v>33516</v>
      </c>
      <c r="H616" s="61">
        <v>2014</v>
      </c>
    </row>
    <row r="617" spans="4:8" ht="15" customHeight="1" outlineLevel="2" x14ac:dyDescent="0.3">
      <c r="D617" s="26">
        <v>6474958</v>
      </c>
      <c r="E617" s="27" t="s">
        <v>1241</v>
      </c>
      <c r="F617" s="27" t="s">
        <v>3559</v>
      </c>
      <c r="G617" s="47">
        <v>33517</v>
      </c>
      <c r="H617" s="61">
        <v>1999</v>
      </c>
    </row>
    <row r="618" spans="4:8" ht="15" customHeight="1" outlineLevel="2" x14ac:dyDescent="0.3">
      <c r="D618" s="26">
        <v>6474959</v>
      </c>
      <c r="E618" s="27" t="s">
        <v>1242</v>
      </c>
      <c r="F618" s="27" t="s">
        <v>3559</v>
      </c>
      <c r="G618" s="47">
        <v>33518</v>
      </c>
      <c r="H618" s="61">
        <v>2000</v>
      </c>
    </row>
    <row r="619" spans="4:8" ht="15" customHeight="1" outlineLevel="2" x14ac:dyDescent="0.3">
      <c r="D619" s="26">
        <v>6474960</v>
      </c>
      <c r="E619" s="27" t="s">
        <v>1243</v>
      </c>
      <c r="F619" s="27" t="s">
        <v>3559</v>
      </c>
      <c r="G619" s="47">
        <v>33519</v>
      </c>
      <c r="H619" s="61">
        <v>2001</v>
      </c>
    </row>
    <row r="620" spans="4:8" ht="15" customHeight="1" outlineLevel="2" x14ac:dyDescent="0.3">
      <c r="D620" s="26">
        <v>6474961</v>
      </c>
      <c r="E620" s="27" t="s">
        <v>1244</v>
      </c>
      <c r="F620" s="27" t="s">
        <v>3559</v>
      </c>
      <c r="G620" s="47">
        <v>33520</v>
      </c>
      <c r="H620" s="61">
        <v>2002</v>
      </c>
    </row>
    <row r="621" spans="4:8" ht="15" customHeight="1" outlineLevel="2" x14ac:dyDescent="0.3">
      <c r="D621" s="26">
        <v>6474962</v>
      </c>
      <c r="E621" s="27" t="s">
        <v>1245</v>
      </c>
      <c r="F621" s="27" t="s">
        <v>3559</v>
      </c>
      <c r="G621" s="47">
        <v>33521</v>
      </c>
      <c r="H621" s="61">
        <v>2003</v>
      </c>
    </row>
    <row r="622" spans="4:8" ht="15" customHeight="1" outlineLevel="2" x14ac:dyDescent="0.3">
      <c r="D622" s="26">
        <v>6474963</v>
      </c>
      <c r="E622" s="27" t="s">
        <v>1246</v>
      </c>
      <c r="F622" s="27" t="s">
        <v>3559</v>
      </c>
      <c r="G622" s="47">
        <v>33522</v>
      </c>
      <c r="H622" s="61">
        <v>2004</v>
      </c>
    </row>
    <row r="623" spans="4:8" ht="15" customHeight="1" outlineLevel="2" x14ac:dyDescent="0.3">
      <c r="D623" s="26">
        <v>6474964</v>
      </c>
      <c r="E623" s="27" t="s">
        <v>1247</v>
      </c>
      <c r="F623" s="27" t="s">
        <v>3559</v>
      </c>
      <c r="G623" s="47">
        <v>33523</v>
      </c>
      <c r="H623" s="61">
        <v>2005</v>
      </c>
    </row>
    <row r="624" spans="4:8" ht="15" customHeight="1" outlineLevel="2" x14ac:dyDescent="0.3">
      <c r="D624" s="26">
        <v>6474965</v>
      </c>
      <c r="E624" s="27" t="s">
        <v>1248</v>
      </c>
      <c r="F624" s="27" t="s">
        <v>3559</v>
      </c>
      <c r="G624" s="47">
        <v>33524</v>
      </c>
      <c r="H624" s="61">
        <v>2006</v>
      </c>
    </row>
    <row r="625" spans="4:8" ht="15" customHeight="1" outlineLevel="2" x14ac:dyDescent="0.3">
      <c r="D625" s="26">
        <v>6474966</v>
      </c>
      <c r="E625" s="27" t="s">
        <v>1249</v>
      </c>
      <c r="F625" s="27" t="s">
        <v>3559</v>
      </c>
      <c r="G625" s="47">
        <v>33525</v>
      </c>
      <c r="H625" s="61">
        <v>2007</v>
      </c>
    </row>
    <row r="626" spans="4:8" ht="15" customHeight="1" outlineLevel="2" x14ac:dyDescent="0.3">
      <c r="D626" s="26">
        <v>6474967</v>
      </c>
      <c r="E626" s="27" t="s">
        <v>1250</v>
      </c>
      <c r="F626" s="27" t="s">
        <v>3559</v>
      </c>
      <c r="G626" s="47">
        <v>33526</v>
      </c>
      <c r="H626" s="61">
        <v>2008</v>
      </c>
    </row>
    <row r="627" spans="4:8" ht="15" customHeight="1" outlineLevel="2" x14ac:dyDescent="0.3">
      <c r="D627" s="26">
        <v>6474968</v>
      </c>
      <c r="E627" s="27" t="s">
        <v>1251</v>
      </c>
      <c r="F627" s="27" t="s">
        <v>3559</v>
      </c>
      <c r="G627" s="47">
        <v>33527</v>
      </c>
      <c r="H627" s="61">
        <v>2009</v>
      </c>
    </row>
    <row r="628" spans="4:8" ht="15" customHeight="1" outlineLevel="2" x14ac:dyDescent="0.3">
      <c r="D628" s="26">
        <v>6474969</v>
      </c>
      <c r="E628" s="27" t="s">
        <v>1252</v>
      </c>
      <c r="F628" s="27" t="s">
        <v>3559</v>
      </c>
      <c r="G628" s="47">
        <v>65900</v>
      </c>
      <c r="H628" s="61">
        <v>2010</v>
      </c>
    </row>
    <row r="629" spans="4:8" ht="15" customHeight="1" outlineLevel="2" x14ac:dyDescent="0.3">
      <c r="D629" s="26">
        <v>6474970</v>
      </c>
      <c r="E629" s="27" t="s">
        <v>1253</v>
      </c>
      <c r="F629" s="27" t="s">
        <v>3559</v>
      </c>
      <c r="G629" s="47">
        <v>65901</v>
      </c>
      <c r="H629" s="61">
        <v>2011</v>
      </c>
    </row>
    <row r="630" spans="4:8" ht="15" customHeight="1" outlineLevel="2" x14ac:dyDescent="0.3">
      <c r="D630" s="26">
        <v>6475043</v>
      </c>
      <c r="E630" s="27" t="s">
        <v>1326</v>
      </c>
      <c r="F630" s="27" t="s">
        <v>3559</v>
      </c>
      <c r="G630" s="47">
        <v>65902</v>
      </c>
      <c r="H630" s="61">
        <v>2012</v>
      </c>
    </row>
    <row r="631" spans="4:8" ht="15" customHeight="1" outlineLevel="2" x14ac:dyDescent="0.3">
      <c r="D631" s="26">
        <v>6475044</v>
      </c>
      <c r="E631" s="27" t="s">
        <v>1327</v>
      </c>
      <c r="F631" s="27" t="s">
        <v>3559</v>
      </c>
      <c r="G631" s="47">
        <v>65903</v>
      </c>
      <c r="H631" s="61">
        <v>2013</v>
      </c>
    </row>
    <row r="632" spans="4:8" ht="15" customHeight="1" outlineLevel="2" x14ac:dyDescent="0.3">
      <c r="D632" s="26">
        <v>6475045</v>
      </c>
      <c r="E632" s="27" t="s">
        <v>1328</v>
      </c>
      <c r="F632" s="27" t="s">
        <v>3559</v>
      </c>
      <c r="G632" s="47">
        <v>65904</v>
      </c>
      <c r="H632" s="61">
        <v>2014</v>
      </c>
    </row>
    <row r="633" spans="4:8" ht="15" customHeight="1" outlineLevel="2" x14ac:dyDescent="0.3">
      <c r="D633" s="26">
        <v>6475046</v>
      </c>
      <c r="E633" s="27" t="s">
        <v>1329</v>
      </c>
      <c r="F633" s="27" t="s">
        <v>3559</v>
      </c>
      <c r="G633" s="47">
        <v>65905</v>
      </c>
      <c r="H633" s="61">
        <v>1999</v>
      </c>
    </row>
    <row r="634" spans="4:8" ht="15" customHeight="1" outlineLevel="2" x14ac:dyDescent="0.3">
      <c r="D634" s="26">
        <v>6475191</v>
      </c>
      <c r="E634" s="27" t="s">
        <v>1474</v>
      </c>
      <c r="F634" s="27" t="s">
        <v>3559</v>
      </c>
      <c r="G634" s="47">
        <v>65906</v>
      </c>
      <c r="H634" s="61">
        <v>2000</v>
      </c>
    </row>
    <row r="635" spans="4:8" ht="15" customHeight="1" outlineLevel="2" x14ac:dyDescent="0.3">
      <c r="D635" s="26">
        <v>6475192</v>
      </c>
      <c r="E635" s="27" t="s">
        <v>1475</v>
      </c>
      <c r="F635" s="27" t="s">
        <v>3559</v>
      </c>
      <c r="G635" s="47">
        <v>65907</v>
      </c>
      <c r="H635" s="61">
        <v>2001</v>
      </c>
    </row>
    <row r="636" spans="4:8" ht="15" customHeight="1" outlineLevel="2" x14ac:dyDescent="0.3">
      <c r="D636" s="26">
        <v>6475193</v>
      </c>
      <c r="E636" s="27" t="s">
        <v>1476</v>
      </c>
      <c r="F636" s="27" t="s">
        <v>3559</v>
      </c>
      <c r="G636" s="47">
        <v>65908</v>
      </c>
      <c r="H636" s="61">
        <v>2002</v>
      </c>
    </row>
    <row r="637" spans="4:8" ht="15" customHeight="1" outlineLevel="2" x14ac:dyDescent="0.3">
      <c r="D637" s="26">
        <v>6475194</v>
      </c>
      <c r="E637" s="27" t="s">
        <v>1477</v>
      </c>
      <c r="F637" s="27" t="s">
        <v>3559</v>
      </c>
      <c r="G637" s="47">
        <v>65909</v>
      </c>
      <c r="H637" s="61">
        <v>2003</v>
      </c>
    </row>
    <row r="638" spans="4:8" ht="15" customHeight="1" outlineLevel="2" x14ac:dyDescent="0.3">
      <c r="D638" s="26">
        <v>6475195</v>
      </c>
      <c r="E638" s="27" t="s">
        <v>1478</v>
      </c>
      <c r="F638" s="27" t="s">
        <v>3559</v>
      </c>
      <c r="G638" s="47">
        <v>65910</v>
      </c>
      <c r="H638" s="61">
        <v>2004</v>
      </c>
    </row>
    <row r="639" spans="4:8" ht="15" customHeight="1" outlineLevel="2" x14ac:dyDescent="0.3">
      <c r="D639" s="26">
        <v>6475196</v>
      </c>
      <c r="E639" s="27" t="s">
        <v>1479</v>
      </c>
      <c r="F639" s="27" t="s">
        <v>3559</v>
      </c>
      <c r="G639" s="47">
        <v>65911</v>
      </c>
      <c r="H639" s="61">
        <v>2005</v>
      </c>
    </row>
    <row r="640" spans="4:8" ht="15" customHeight="1" outlineLevel="2" x14ac:dyDescent="0.3">
      <c r="D640" s="26">
        <v>6475197</v>
      </c>
      <c r="E640" s="27" t="s">
        <v>1480</v>
      </c>
      <c r="F640" s="27" t="s">
        <v>3559</v>
      </c>
      <c r="G640" s="47">
        <v>65912</v>
      </c>
      <c r="H640" s="61">
        <v>2006</v>
      </c>
    </row>
    <row r="641" spans="4:8" ht="15" customHeight="1" outlineLevel="2" x14ac:dyDescent="0.3">
      <c r="D641" s="26">
        <v>6475198</v>
      </c>
      <c r="E641" s="27" t="s">
        <v>1481</v>
      </c>
      <c r="F641" s="27" t="s">
        <v>3559</v>
      </c>
      <c r="G641" s="47">
        <v>65913</v>
      </c>
      <c r="H641" s="61">
        <v>2007</v>
      </c>
    </row>
    <row r="642" spans="4:8" ht="15" customHeight="1" outlineLevel="2" x14ac:dyDescent="0.3">
      <c r="D642" s="26">
        <v>6475269</v>
      </c>
      <c r="E642" s="27" t="s">
        <v>1552</v>
      </c>
      <c r="F642" s="27" t="s">
        <v>3559</v>
      </c>
      <c r="G642" s="47">
        <v>65914</v>
      </c>
      <c r="H642" s="61">
        <v>2008</v>
      </c>
    </row>
    <row r="643" spans="4:8" ht="15" customHeight="1" outlineLevel="2" x14ac:dyDescent="0.3">
      <c r="D643" s="26">
        <v>6475444</v>
      </c>
      <c r="E643" s="27" t="s">
        <v>1727</v>
      </c>
      <c r="F643" s="27" t="s">
        <v>3559</v>
      </c>
      <c r="G643" s="47">
        <v>65915</v>
      </c>
      <c r="H643" s="61">
        <v>2009</v>
      </c>
    </row>
    <row r="644" spans="4:8" ht="15" customHeight="1" outlineLevel="2" x14ac:dyDescent="0.3">
      <c r="D644" s="26">
        <v>6475445</v>
      </c>
      <c r="E644" s="27" t="s">
        <v>1728</v>
      </c>
      <c r="F644" s="27" t="s">
        <v>3559</v>
      </c>
      <c r="G644" s="47">
        <v>65916</v>
      </c>
      <c r="H644" s="61">
        <v>2010</v>
      </c>
    </row>
    <row r="645" spans="4:8" ht="15" customHeight="1" outlineLevel="2" x14ac:dyDescent="0.3">
      <c r="D645" s="26">
        <v>6475446</v>
      </c>
      <c r="E645" s="27" t="s">
        <v>1729</v>
      </c>
      <c r="F645" s="27" t="s">
        <v>3559</v>
      </c>
      <c r="G645" s="47">
        <v>65917</v>
      </c>
      <c r="H645" s="61">
        <v>2011</v>
      </c>
    </row>
    <row r="646" spans="4:8" ht="15" customHeight="1" outlineLevel="2" x14ac:dyDescent="0.3">
      <c r="D646" s="26">
        <v>6475447</v>
      </c>
      <c r="E646" s="27" t="s">
        <v>1730</v>
      </c>
      <c r="F646" s="27" t="s">
        <v>3559</v>
      </c>
      <c r="G646" s="47">
        <v>65918</v>
      </c>
      <c r="H646" s="61">
        <v>2012</v>
      </c>
    </row>
    <row r="647" spans="4:8" ht="15" customHeight="1" outlineLevel="2" x14ac:dyDescent="0.3">
      <c r="D647" s="26">
        <v>6475545</v>
      </c>
      <c r="E647" s="27" t="s">
        <v>1828</v>
      </c>
      <c r="F647" s="27" t="s">
        <v>3559</v>
      </c>
      <c r="G647" s="47">
        <v>65919</v>
      </c>
      <c r="H647" s="61">
        <v>2013</v>
      </c>
    </row>
    <row r="648" spans="4:8" ht="15" customHeight="1" outlineLevel="2" x14ac:dyDescent="0.3">
      <c r="D648" s="26">
        <v>6475546</v>
      </c>
      <c r="E648" s="27" t="s">
        <v>1829</v>
      </c>
      <c r="F648" s="27" t="s">
        <v>3559</v>
      </c>
      <c r="G648" s="47">
        <v>65920</v>
      </c>
      <c r="H648" s="61">
        <v>2014</v>
      </c>
    </row>
    <row r="649" spans="4:8" ht="15" customHeight="1" outlineLevel="2" x14ac:dyDescent="0.3">
      <c r="D649" s="26">
        <v>6475547</v>
      </c>
      <c r="E649" s="27" t="s">
        <v>1830</v>
      </c>
      <c r="F649" s="27" t="s">
        <v>3559</v>
      </c>
      <c r="G649" s="47">
        <v>65921</v>
      </c>
      <c r="H649" s="61">
        <v>1996</v>
      </c>
    </row>
    <row r="650" spans="4:8" outlineLevel="2" x14ac:dyDescent="0.3">
      <c r="D650" s="26">
        <v>6475548</v>
      </c>
      <c r="E650" s="27" t="s">
        <v>1831</v>
      </c>
      <c r="F650" s="27" t="s">
        <v>3559</v>
      </c>
      <c r="G650" s="47">
        <v>65922</v>
      </c>
      <c r="H650" s="61">
        <v>1997</v>
      </c>
    </row>
    <row r="651" spans="4:8" outlineLevel="2" x14ac:dyDescent="0.3">
      <c r="D651" s="26">
        <v>6475549</v>
      </c>
      <c r="E651" s="27" t="s">
        <v>1832</v>
      </c>
      <c r="F651" s="27" t="s">
        <v>3559</v>
      </c>
      <c r="G651" s="47">
        <v>65923</v>
      </c>
      <c r="H651" s="61">
        <v>1998</v>
      </c>
    </row>
    <row r="652" spans="4:8" outlineLevel="2" x14ac:dyDescent="0.3">
      <c r="D652" s="26">
        <v>6475550</v>
      </c>
      <c r="E652" s="27" t="s">
        <v>1833</v>
      </c>
      <c r="F652" s="27" t="s">
        <v>3559</v>
      </c>
      <c r="G652" s="47">
        <v>65924</v>
      </c>
      <c r="H652" s="61">
        <v>1999</v>
      </c>
    </row>
    <row r="653" spans="4:8" outlineLevel="2" x14ac:dyDescent="0.3">
      <c r="D653" s="26">
        <v>6475551</v>
      </c>
      <c r="E653" s="27" t="s">
        <v>1834</v>
      </c>
      <c r="F653" s="27" t="s">
        <v>3559</v>
      </c>
      <c r="G653" s="47">
        <v>65925</v>
      </c>
      <c r="H653" s="61">
        <v>2000</v>
      </c>
    </row>
    <row r="654" spans="4:8" outlineLevel="2" x14ac:dyDescent="0.3">
      <c r="D654" s="26">
        <v>6475552</v>
      </c>
      <c r="E654" s="27" t="s">
        <v>1835</v>
      </c>
      <c r="F654" s="27" t="s">
        <v>3559</v>
      </c>
      <c r="G654" s="47">
        <v>65926</v>
      </c>
      <c r="H654" s="61">
        <v>2001</v>
      </c>
    </row>
    <row r="655" spans="4:8" outlineLevel="2" x14ac:dyDescent="0.3">
      <c r="D655" s="26">
        <v>6475553</v>
      </c>
      <c r="E655" s="27" t="s">
        <v>1836</v>
      </c>
      <c r="F655" s="27" t="s">
        <v>3559</v>
      </c>
      <c r="G655" s="47">
        <v>65927</v>
      </c>
      <c r="H655" s="61">
        <v>2002</v>
      </c>
    </row>
    <row r="656" spans="4:8" outlineLevel="2" x14ac:dyDescent="0.3">
      <c r="D656" s="26">
        <v>6475554</v>
      </c>
      <c r="E656" s="27" t="s">
        <v>1837</v>
      </c>
      <c r="F656" s="27" t="s">
        <v>3559</v>
      </c>
      <c r="G656" s="47">
        <v>65928</v>
      </c>
      <c r="H656" s="61">
        <v>2003</v>
      </c>
    </row>
    <row r="657" spans="4:8" outlineLevel="2" x14ac:dyDescent="0.3">
      <c r="D657" s="26">
        <v>6475742</v>
      </c>
      <c r="E657" s="27" t="s">
        <v>2025</v>
      </c>
      <c r="F657" s="27" t="s">
        <v>3559</v>
      </c>
      <c r="G657" s="47">
        <v>65929</v>
      </c>
      <c r="H657" s="61">
        <v>2004</v>
      </c>
    </row>
    <row r="658" spans="4:8" outlineLevel="2" x14ac:dyDescent="0.3">
      <c r="D658" s="26">
        <v>6475743</v>
      </c>
      <c r="E658" s="27" t="s">
        <v>2026</v>
      </c>
      <c r="F658" s="27" t="s">
        <v>3559</v>
      </c>
      <c r="G658" s="47">
        <v>65930</v>
      </c>
      <c r="H658" s="61">
        <v>2005</v>
      </c>
    </row>
    <row r="659" spans="4:8" outlineLevel="2" x14ac:dyDescent="0.3">
      <c r="D659" s="26">
        <v>6475744</v>
      </c>
      <c r="E659" s="27" t="s">
        <v>2027</v>
      </c>
      <c r="F659" s="27" t="s">
        <v>3559</v>
      </c>
      <c r="G659" s="47">
        <v>65931</v>
      </c>
      <c r="H659" s="61">
        <v>2006</v>
      </c>
    </row>
    <row r="660" spans="4:8" outlineLevel="2" x14ac:dyDescent="0.3">
      <c r="D660" s="26">
        <v>6475745</v>
      </c>
      <c r="E660" s="27" t="s">
        <v>2028</v>
      </c>
      <c r="F660" s="27" t="s">
        <v>3559</v>
      </c>
      <c r="G660" s="47">
        <v>65932</v>
      </c>
      <c r="H660" s="61">
        <v>2007</v>
      </c>
    </row>
    <row r="661" spans="4:8" outlineLevel="2" x14ac:dyDescent="0.3">
      <c r="D661" s="26">
        <v>6475746</v>
      </c>
      <c r="E661" s="27" t="s">
        <v>2029</v>
      </c>
      <c r="F661" s="27" t="s">
        <v>3559</v>
      </c>
      <c r="G661" s="47">
        <v>65933</v>
      </c>
      <c r="H661" s="61">
        <v>2008</v>
      </c>
    </row>
    <row r="662" spans="4:8" outlineLevel="2" x14ac:dyDescent="0.3">
      <c r="D662" s="26">
        <v>6475747</v>
      </c>
      <c r="E662" s="27" t="s">
        <v>2030</v>
      </c>
      <c r="F662" s="27" t="s">
        <v>3559</v>
      </c>
      <c r="G662" s="47">
        <v>65934</v>
      </c>
      <c r="H662" s="61">
        <v>2009</v>
      </c>
    </row>
    <row r="663" spans="4:8" outlineLevel="2" x14ac:dyDescent="0.3">
      <c r="D663" s="26">
        <v>6475748</v>
      </c>
      <c r="E663" s="27" t="s">
        <v>2031</v>
      </c>
      <c r="F663" s="27" t="s">
        <v>3559</v>
      </c>
      <c r="G663" s="47">
        <v>65935</v>
      </c>
      <c r="H663" s="61">
        <v>2010</v>
      </c>
    </row>
    <row r="664" spans="4:8" outlineLevel="2" x14ac:dyDescent="0.3">
      <c r="D664" s="26">
        <v>6475749</v>
      </c>
      <c r="E664" s="27" t="s">
        <v>2032</v>
      </c>
      <c r="F664" s="27" t="s">
        <v>3559</v>
      </c>
      <c r="G664" s="47">
        <v>65936</v>
      </c>
      <c r="H664" s="61">
        <v>2011</v>
      </c>
    </row>
    <row r="665" spans="4:8" outlineLevel="2" x14ac:dyDescent="0.3">
      <c r="D665" s="26">
        <v>6475803</v>
      </c>
      <c r="E665" s="27" t="s">
        <v>2086</v>
      </c>
      <c r="F665" s="27" t="s">
        <v>3559</v>
      </c>
      <c r="G665" s="47">
        <v>65937</v>
      </c>
      <c r="H665" s="61">
        <v>2012</v>
      </c>
    </row>
    <row r="666" spans="4:8" outlineLevel="2" x14ac:dyDescent="0.3">
      <c r="D666" s="26">
        <v>6475804</v>
      </c>
      <c r="E666" s="27" t="s">
        <v>2087</v>
      </c>
      <c r="F666" s="27" t="s">
        <v>3559</v>
      </c>
      <c r="G666" s="47">
        <v>65938</v>
      </c>
      <c r="H666" s="61">
        <v>2013</v>
      </c>
    </row>
    <row r="667" spans="4:8" outlineLevel="2" x14ac:dyDescent="0.3">
      <c r="D667" s="26">
        <v>6475805</v>
      </c>
      <c r="E667" s="27" t="s">
        <v>2088</v>
      </c>
      <c r="F667" s="27" t="s">
        <v>3559</v>
      </c>
      <c r="G667" s="47">
        <v>65939</v>
      </c>
      <c r="H667" s="61">
        <v>2014</v>
      </c>
    </row>
    <row r="668" spans="4:8" outlineLevel="2" x14ac:dyDescent="0.3">
      <c r="D668" s="26">
        <v>6475806</v>
      </c>
      <c r="E668" s="27" t="s">
        <v>2089</v>
      </c>
      <c r="F668" s="27" t="s">
        <v>3559</v>
      </c>
      <c r="G668" s="47">
        <v>65940</v>
      </c>
      <c r="H668" s="61">
        <v>2015</v>
      </c>
    </row>
    <row r="669" spans="4:8" outlineLevel="2" x14ac:dyDescent="0.3">
      <c r="D669" s="26">
        <v>6475807</v>
      </c>
      <c r="E669" s="27" t="s">
        <v>2090</v>
      </c>
      <c r="F669" s="27" t="s">
        <v>3559</v>
      </c>
      <c r="G669" s="47">
        <v>65941</v>
      </c>
      <c r="H669" s="61">
        <v>1992</v>
      </c>
    </row>
    <row r="670" spans="4:8" outlineLevel="2" x14ac:dyDescent="0.3">
      <c r="D670" s="26">
        <v>6475808</v>
      </c>
      <c r="E670" s="27" t="s">
        <v>2091</v>
      </c>
      <c r="F670" s="27" t="s">
        <v>3559</v>
      </c>
      <c r="G670" s="47">
        <v>65942</v>
      </c>
      <c r="H670" s="61">
        <v>1993</v>
      </c>
    </row>
    <row r="671" spans="4:8" outlineLevel="2" x14ac:dyDescent="0.3">
      <c r="D671" s="26">
        <v>6475809</v>
      </c>
      <c r="E671" s="27" t="s">
        <v>2092</v>
      </c>
      <c r="F671" s="27" t="s">
        <v>3559</v>
      </c>
      <c r="G671" s="47">
        <v>65943</v>
      </c>
      <c r="H671" s="61">
        <v>1994</v>
      </c>
    </row>
    <row r="672" spans="4:8" outlineLevel="2" x14ac:dyDescent="0.3">
      <c r="D672" s="26">
        <v>6475810</v>
      </c>
      <c r="E672" s="27" t="s">
        <v>2093</v>
      </c>
      <c r="F672" s="27" t="s">
        <v>3559</v>
      </c>
      <c r="G672" s="47">
        <v>65944</v>
      </c>
      <c r="H672" s="61">
        <v>1995</v>
      </c>
    </row>
    <row r="673" spans="4:8" outlineLevel="2" x14ac:dyDescent="0.3">
      <c r="D673" s="26">
        <v>6475811</v>
      </c>
      <c r="E673" s="27" t="s">
        <v>2094</v>
      </c>
      <c r="F673" s="27" t="s">
        <v>3559</v>
      </c>
      <c r="G673" s="47">
        <v>65945</v>
      </c>
      <c r="H673" s="61">
        <v>1996</v>
      </c>
    </row>
    <row r="674" spans="4:8" outlineLevel="2" x14ac:dyDescent="0.3">
      <c r="D674" s="26">
        <v>6475812</v>
      </c>
      <c r="E674" s="27" t="s">
        <v>2095</v>
      </c>
      <c r="F674" s="27" t="s">
        <v>3559</v>
      </c>
      <c r="G674" s="47">
        <v>65946</v>
      </c>
      <c r="H674" s="61">
        <v>1997</v>
      </c>
    </row>
    <row r="675" spans="4:8" outlineLevel="2" x14ac:dyDescent="0.3">
      <c r="D675" s="26">
        <v>6475813</v>
      </c>
      <c r="E675" s="27" t="s">
        <v>2096</v>
      </c>
      <c r="F675" s="27" t="s">
        <v>3559</v>
      </c>
      <c r="G675" s="47">
        <v>65947</v>
      </c>
      <c r="H675" s="61">
        <v>1998</v>
      </c>
    </row>
    <row r="676" spans="4:8" outlineLevel="2" x14ac:dyDescent="0.3">
      <c r="D676" s="26">
        <v>6475814</v>
      </c>
      <c r="E676" s="27" t="s">
        <v>2097</v>
      </c>
      <c r="F676" s="27" t="s">
        <v>3559</v>
      </c>
      <c r="G676" s="47">
        <v>65948</v>
      </c>
      <c r="H676" s="61">
        <v>1999</v>
      </c>
    </row>
    <row r="677" spans="4:8" outlineLevel="2" x14ac:dyDescent="0.3">
      <c r="D677" s="26">
        <v>6475815</v>
      </c>
      <c r="E677" s="27" t="s">
        <v>2098</v>
      </c>
      <c r="F677" s="27" t="s">
        <v>3559</v>
      </c>
      <c r="G677" s="47">
        <v>65949</v>
      </c>
      <c r="H677" s="61">
        <v>2000</v>
      </c>
    </row>
    <row r="678" spans="4:8" outlineLevel="2" x14ac:dyDescent="0.3">
      <c r="D678" s="26">
        <v>6475816</v>
      </c>
      <c r="E678" s="27" t="s">
        <v>2099</v>
      </c>
      <c r="F678" s="27" t="s">
        <v>3559</v>
      </c>
      <c r="G678" s="47">
        <v>65950</v>
      </c>
      <c r="H678" s="61">
        <v>2001</v>
      </c>
    </row>
    <row r="679" spans="4:8" outlineLevel="2" x14ac:dyDescent="0.3">
      <c r="D679" s="26">
        <v>6475817</v>
      </c>
      <c r="E679" s="27" t="s">
        <v>2100</v>
      </c>
      <c r="F679" s="27" t="s">
        <v>3559</v>
      </c>
      <c r="G679" s="47">
        <v>65951</v>
      </c>
      <c r="H679" s="61">
        <v>2002</v>
      </c>
    </row>
    <row r="680" spans="4:8" outlineLevel="2" x14ac:dyDescent="0.3">
      <c r="D680" s="26">
        <v>6475818</v>
      </c>
      <c r="E680" s="27" t="s">
        <v>2101</v>
      </c>
      <c r="F680" s="27" t="s">
        <v>3559</v>
      </c>
      <c r="G680" s="47">
        <v>65952</v>
      </c>
      <c r="H680" s="61">
        <v>2003</v>
      </c>
    </row>
    <row r="681" spans="4:8" outlineLevel="2" x14ac:dyDescent="0.3">
      <c r="D681" s="26">
        <v>6475819</v>
      </c>
      <c r="E681" s="27" t="s">
        <v>2102</v>
      </c>
      <c r="F681" s="27" t="s">
        <v>3559</v>
      </c>
      <c r="G681" s="47">
        <v>65953</v>
      </c>
      <c r="H681" s="61">
        <v>2004</v>
      </c>
    </row>
    <row r="682" spans="4:8" outlineLevel="2" x14ac:dyDescent="0.3">
      <c r="D682" s="26">
        <v>6475820</v>
      </c>
      <c r="E682" s="27" t="s">
        <v>2103</v>
      </c>
      <c r="F682" s="27" t="s">
        <v>3559</v>
      </c>
      <c r="G682" s="47">
        <v>65954</v>
      </c>
      <c r="H682" s="61">
        <v>2005</v>
      </c>
    </row>
    <row r="683" spans="4:8" outlineLevel="2" x14ac:dyDescent="0.3">
      <c r="D683" s="26">
        <v>6475821</v>
      </c>
      <c r="E683" s="27" t="s">
        <v>2104</v>
      </c>
      <c r="F683" s="27" t="s">
        <v>3559</v>
      </c>
      <c r="G683" s="47">
        <v>65955</v>
      </c>
      <c r="H683" s="61">
        <v>2006</v>
      </c>
    </row>
    <row r="684" spans="4:8" outlineLevel="2" x14ac:dyDescent="0.3">
      <c r="D684" s="26">
        <v>6475822</v>
      </c>
      <c r="E684" s="27" t="s">
        <v>2105</v>
      </c>
      <c r="F684" s="27" t="s">
        <v>3559</v>
      </c>
      <c r="G684" s="47">
        <v>65956</v>
      </c>
      <c r="H684" s="61">
        <v>2007</v>
      </c>
    </row>
    <row r="685" spans="4:8" outlineLevel="2" x14ac:dyDescent="0.3">
      <c r="D685" s="26">
        <v>6475823</v>
      </c>
      <c r="E685" s="27" t="s">
        <v>2106</v>
      </c>
      <c r="F685" s="27" t="s">
        <v>3559</v>
      </c>
      <c r="G685" s="47">
        <v>65957</v>
      </c>
      <c r="H685" s="61">
        <v>2008</v>
      </c>
    </row>
    <row r="686" spans="4:8" outlineLevel="2" x14ac:dyDescent="0.3">
      <c r="D686" s="26">
        <v>6475824</v>
      </c>
      <c r="E686" s="27" t="s">
        <v>2107</v>
      </c>
      <c r="F686" s="27" t="s">
        <v>3559</v>
      </c>
      <c r="G686" s="47">
        <v>65958</v>
      </c>
      <c r="H686" s="61">
        <v>2009</v>
      </c>
    </row>
    <row r="687" spans="4:8" outlineLevel="2" x14ac:dyDescent="0.3">
      <c r="D687" s="26">
        <v>6475951</v>
      </c>
      <c r="E687" s="27" t="s">
        <v>2234</v>
      </c>
      <c r="F687" s="27" t="s">
        <v>3559</v>
      </c>
      <c r="G687" s="47">
        <v>65959</v>
      </c>
      <c r="H687" s="61">
        <v>2010</v>
      </c>
    </row>
    <row r="688" spans="4:8" outlineLevel="2" x14ac:dyDescent="0.3">
      <c r="D688" s="26">
        <v>6476022</v>
      </c>
      <c r="E688" s="27" t="s">
        <v>2305</v>
      </c>
      <c r="F688" s="27" t="s">
        <v>3559</v>
      </c>
      <c r="G688" s="47">
        <v>65960</v>
      </c>
      <c r="H688" s="61">
        <v>2011</v>
      </c>
    </row>
    <row r="689" spans="4:8" outlineLevel="2" x14ac:dyDescent="0.3">
      <c r="D689" s="26">
        <v>6476023</v>
      </c>
      <c r="E689" s="27" t="s">
        <v>2306</v>
      </c>
      <c r="F689" s="27" t="s">
        <v>3559</v>
      </c>
      <c r="G689" s="47">
        <v>65961</v>
      </c>
      <c r="H689" s="61">
        <v>2012</v>
      </c>
    </row>
    <row r="690" spans="4:8" outlineLevel="2" x14ac:dyDescent="0.3">
      <c r="D690" s="26">
        <v>6476024</v>
      </c>
      <c r="E690" s="27" t="s">
        <v>2307</v>
      </c>
      <c r="F690" s="27" t="s">
        <v>3559</v>
      </c>
      <c r="G690" s="47">
        <v>65962</v>
      </c>
      <c r="H690" s="61">
        <v>2013</v>
      </c>
    </row>
    <row r="691" spans="4:8" outlineLevel="2" x14ac:dyDescent="0.3">
      <c r="D691" s="26">
        <v>6476025</v>
      </c>
      <c r="E691" s="27" t="s">
        <v>2308</v>
      </c>
      <c r="F691" s="27" t="s">
        <v>3559</v>
      </c>
      <c r="G691" s="47">
        <v>65963</v>
      </c>
      <c r="H691" s="61">
        <v>2014</v>
      </c>
    </row>
    <row r="692" spans="4:8" outlineLevel="2" x14ac:dyDescent="0.3">
      <c r="D692" s="26">
        <v>6476026</v>
      </c>
      <c r="E692" s="27" t="s">
        <v>2309</v>
      </c>
      <c r="F692" s="27" t="s">
        <v>3559</v>
      </c>
      <c r="G692" s="47">
        <v>65964</v>
      </c>
      <c r="H692" s="61">
        <v>2015</v>
      </c>
    </row>
    <row r="693" spans="4:8" outlineLevel="2" x14ac:dyDescent="0.3">
      <c r="D693" s="26">
        <v>6476027</v>
      </c>
      <c r="E693" s="27" t="s">
        <v>2310</v>
      </c>
      <c r="F693" s="27" t="s">
        <v>3559</v>
      </c>
      <c r="G693" s="47">
        <v>65965</v>
      </c>
      <c r="H693" s="61">
        <v>2009</v>
      </c>
    </row>
    <row r="694" spans="4:8" outlineLevel="2" x14ac:dyDescent="0.3">
      <c r="D694" s="26">
        <v>6476028</v>
      </c>
      <c r="E694" s="27" t="s">
        <v>2311</v>
      </c>
      <c r="F694" s="27" t="s">
        <v>3559</v>
      </c>
      <c r="G694" s="47">
        <v>65966</v>
      </c>
      <c r="H694" s="61">
        <v>2010</v>
      </c>
    </row>
    <row r="695" spans="4:8" outlineLevel="2" x14ac:dyDescent="0.3">
      <c r="D695" s="26">
        <v>6476029</v>
      </c>
      <c r="E695" s="27" t="s">
        <v>2312</v>
      </c>
      <c r="F695" s="27" t="s">
        <v>3559</v>
      </c>
      <c r="G695" s="47">
        <v>65967</v>
      </c>
      <c r="H695" s="61">
        <v>2011</v>
      </c>
    </row>
    <row r="696" spans="4:8" outlineLevel="2" x14ac:dyDescent="0.3">
      <c r="D696" s="26">
        <v>6476030</v>
      </c>
      <c r="E696" s="27" t="s">
        <v>2313</v>
      </c>
      <c r="F696" s="27" t="s">
        <v>3559</v>
      </c>
      <c r="G696" s="47">
        <v>65968</v>
      </c>
      <c r="H696" s="61">
        <v>2012</v>
      </c>
    </row>
    <row r="697" spans="4:8" outlineLevel="2" x14ac:dyDescent="0.3">
      <c r="D697" s="26">
        <v>6476031</v>
      </c>
      <c r="E697" s="27" t="s">
        <v>2314</v>
      </c>
      <c r="F697" s="27" t="s">
        <v>3559</v>
      </c>
      <c r="G697" s="47">
        <v>65969</v>
      </c>
      <c r="H697" s="61">
        <v>2013</v>
      </c>
    </row>
    <row r="698" spans="4:8" outlineLevel="2" x14ac:dyDescent="0.3">
      <c r="D698" s="26">
        <v>6476032</v>
      </c>
      <c r="E698" s="27" t="s">
        <v>2315</v>
      </c>
      <c r="F698" s="27" t="s">
        <v>3559</v>
      </c>
      <c r="G698" s="47">
        <v>65970</v>
      </c>
      <c r="H698" s="61">
        <v>2014</v>
      </c>
    </row>
    <row r="699" spans="4:8" outlineLevel="2" x14ac:dyDescent="0.3">
      <c r="D699" s="26">
        <v>6476033</v>
      </c>
      <c r="E699" s="27" t="s">
        <v>2316</v>
      </c>
      <c r="F699" s="27" t="s">
        <v>3559</v>
      </c>
      <c r="G699" s="47">
        <v>65971</v>
      </c>
      <c r="H699" s="61">
        <v>1999</v>
      </c>
    </row>
    <row r="700" spans="4:8" outlineLevel="2" x14ac:dyDescent="0.3">
      <c r="D700" s="26">
        <v>6476034</v>
      </c>
      <c r="E700" s="27" t="s">
        <v>2317</v>
      </c>
      <c r="F700" s="27" t="s">
        <v>3559</v>
      </c>
      <c r="G700" s="47">
        <v>65972</v>
      </c>
      <c r="H700" s="61">
        <v>2000</v>
      </c>
    </row>
    <row r="701" spans="4:8" outlineLevel="2" x14ac:dyDescent="0.3">
      <c r="D701" s="26">
        <v>6476035</v>
      </c>
      <c r="E701" s="27" t="s">
        <v>2318</v>
      </c>
      <c r="F701" s="27" t="s">
        <v>3559</v>
      </c>
      <c r="G701" s="47">
        <v>65973</v>
      </c>
      <c r="H701" s="61">
        <v>2001</v>
      </c>
    </row>
    <row r="702" spans="4:8" outlineLevel="2" x14ac:dyDescent="0.3">
      <c r="D702" s="26">
        <v>6476036</v>
      </c>
      <c r="E702" s="27" t="s">
        <v>2319</v>
      </c>
      <c r="F702" s="27" t="s">
        <v>3559</v>
      </c>
      <c r="G702" s="47">
        <v>65974</v>
      </c>
      <c r="H702" s="61">
        <v>2002</v>
      </c>
    </row>
    <row r="703" spans="4:8" outlineLevel="2" x14ac:dyDescent="0.3">
      <c r="D703" s="26">
        <v>6476037</v>
      </c>
      <c r="E703" s="27" t="s">
        <v>2320</v>
      </c>
      <c r="F703" s="27" t="s">
        <v>3559</v>
      </c>
      <c r="G703" s="47">
        <v>65975</v>
      </c>
      <c r="H703" s="61">
        <v>2003</v>
      </c>
    </row>
    <row r="704" spans="4:8" outlineLevel="2" x14ac:dyDescent="0.3">
      <c r="D704" s="26">
        <v>6476038</v>
      </c>
      <c r="E704" s="27" t="s">
        <v>2321</v>
      </c>
      <c r="F704" s="27" t="s">
        <v>3559</v>
      </c>
      <c r="G704" s="47">
        <v>65976</v>
      </c>
      <c r="H704" s="61">
        <v>2004</v>
      </c>
    </row>
    <row r="705" spans="4:8" outlineLevel="2" x14ac:dyDescent="0.3">
      <c r="D705" s="26">
        <v>6476039</v>
      </c>
      <c r="E705" s="27" t="s">
        <v>2322</v>
      </c>
      <c r="F705" s="27" t="s">
        <v>3559</v>
      </c>
      <c r="G705" s="47">
        <v>65977</v>
      </c>
      <c r="H705" s="61">
        <v>2005</v>
      </c>
    </row>
    <row r="706" spans="4:8" outlineLevel="2" x14ac:dyDescent="0.3">
      <c r="D706" s="26">
        <v>6476040</v>
      </c>
      <c r="E706" s="27" t="s">
        <v>2323</v>
      </c>
      <c r="F706" s="27" t="s">
        <v>3559</v>
      </c>
      <c r="G706" s="47">
        <v>65978</v>
      </c>
      <c r="H706" s="61">
        <v>2006</v>
      </c>
    </row>
    <row r="707" spans="4:8" outlineLevel="2" x14ac:dyDescent="0.3">
      <c r="D707" s="26">
        <v>6476041</v>
      </c>
      <c r="E707" s="27" t="s">
        <v>2324</v>
      </c>
      <c r="F707" s="27" t="s">
        <v>3559</v>
      </c>
      <c r="G707" s="47">
        <v>65979</v>
      </c>
      <c r="H707" s="61">
        <v>2007</v>
      </c>
    </row>
    <row r="708" spans="4:8" outlineLevel="2" x14ac:dyDescent="0.3">
      <c r="D708" s="26">
        <v>6476042</v>
      </c>
      <c r="E708" s="27" t="s">
        <v>2325</v>
      </c>
      <c r="F708" s="27" t="s">
        <v>3559</v>
      </c>
      <c r="G708" s="47">
        <v>65980</v>
      </c>
      <c r="H708" s="61">
        <v>2008</v>
      </c>
    </row>
    <row r="709" spans="4:8" outlineLevel="2" x14ac:dyDescent="0.3">
      <c r="D709" s="26">
        <v>6476043</v>
      </c>
      <c r="E709" s="27" t="s">
        <v>2326</v>
      </c>
      <c r="F709" s="27" t="s">
        <v>3559</v>
      </c>
      <c r="G709" s="47">
        <v>65981</v>
      </c>
      <c r="H709" s="61">
        <v>2009</v>
      </c>
    </row>
    <row r="710" spans="4:8" outlineLevel="2" x14ac:dyDescent="0.3">
      <c r="D710" s="26">
        <v>6476044</v>
      </c>
      <c r="E710" s="27" t="s">
        <v>2327</v>
      </c>
      <c r="F710" s="27" t="s">
        <v>3559</v>
      </c>
      <c r="G710" s="47">
        <v>65982</v>
      </c>
      <c r="H710" s="61">
        <v>2010</v>
      </c>
    </row>
    <row r="711" spans="4:8" outlineLevel="2" x14ac:dyDescent="0.3">
      <c r="D711" s="26">
        <v>6476045</v>
      </c>
      <c r="E711" s="27" t="s">
        <v>2328</v>
      </c>
      <c r="F711" s="27" t="s">
        <v>3559</v>
      </c>
      <c r="G711" s="47">
        <v>65983</v>
      </c>
      <c r="H711" s="61">
        <v>2011</v>
      </c>
    </row>
    <row r="712" spans="4:8" outlineLevel="2" x14ac:dyDescent="0.3">
      <c r="D712" s="26">
        <v>6476046</v>
      </c>
      <c r="E712" s="27" t="s">
        <v>2329</v>
      </c>
      <c r="F712" s="27" t="s">
        <v>3559</v>
      </c>
      <c r="G712" s="47">
        <v>65984</v>
      </c>
      <c r="H712" s="61">
        <v>2012</v>
      </c>
    </row>
    <row r="713" spans="4:8" outlineLevel="2" x14ac:dyDescent="0.3">
      <c r="D713" s="26">
        <v>6476047</v>
      </c>
      <c r="E713" s="27" t="s">
        <v>2330</v>
      </c>
      <c r="F713" s="27" t="s">
        <v>3559</v>
      </c>
      <c r="G713" s="47">
        <v>65985</v>
      </c>
      <c r="H713" s="61">
        <v>2013</v>
      </c>
    </row>
    <row r="714" spans="4:8" outlineLevel="2" x14ac:dyDescent="0.3">
      <c r="D714" s="26">
        <v>6476048</v>
      </c>
      <c r="E714" s="27" t="s">
        <v>2331</v>
      </c>
      <c r="F714" s="27" t="s">
        <v>3559</v>
      </c>
      <c r="G714" s="47">
        <v>65986</v>
      </c>
      <c r="H714" s="61">
        <v>2014</v>
      </c>
    </row>
    <row r="715" spans="4:8" outlineLevel="2" x14ac:dyDescent="0.3">
      <c r="D715" s="26">
        <v>6476049</v>
      </c>
      <c r="E715" s="27" t="s">
        <v>2332</v>
      </c>
      <c r="F715" s="27" t="s">
        <v>3559</v>
      </c>
      <c r="G715" s="47">
        <v>65987</v>
      </c>
      <c r="H715" s="61">
        <v>1999</v>
      </c>
    </row>
    <row r="716" spans="4:8" outlineLevel="2" x14ac:dyDescent="0.3">
      <c r="D716" s="26">
        <v>6476050</v>
      </c>
      <c r="E716" s="27" t="s">
        <v>2333</v>
      </c>
      <c r="F716" s="27" t="s">
        <v>3559</v>
      </c>
      <c r="G716" s="47">
        <v>65988</v>
      </c>
      <c r="H716" s="61">
        <v>2000</v>
      </c>
    </row>
    <row r="717" spans="4:8" outlineLevel="2" x14ac:dyDescent="0.3">
      <c r="D717" s="26">
        <v>6476051</v>
      </c>
      <c r="E717" s="27" t="s">
        <v>2334</v>
      </c>
      <c r="F717" s="27" t="s">
        <v>3559</v>
      </c>
      <c r="G717" s="47">
        <v>65989</v>
      </c>
      <c r="H717" s="61">
        <v>2001</v>
      </c>
    </row>
    <row r="718" spans="4:8" outlineLevel="2" x14ac:dyDescent="0.3">
      <c r="D718" s="26">
        <v>6476052</v>
      </c>
      <c r="E718" s="27" t="s">
        <v>2335</v>
      </c>
      <c r="F718" s="27" t="s">
        <v>3559</v>
      </c>
      <c r="G718" s="47">
        <v>65990</v>
      </c>
      <c r="H718" s="61">
        <v>2002</v>
      </c>
    </row>
    <row r="719" spans="4:8" outlineLevel="2" x14ac:dyDescent="0.3">
      <c r="D719" s="26">
        <v>6476053</v>
      </c>
      <c r="E719" s="27" t="s">
        <v>2336</v>
      </c>
      <c r="F719" s="27" t="s">
        <v>3559</v>
      </c>
      <c r="G719" s="47">
        <v>65991</v>
      </c>
      <c r="H719" s="61">
        <v>2003</v>
      </c>
    </row>
    <row r="720" spans="4:8" outlineLevel="2" x14ac:dyDescent="0.3">
      <c r="D720" s="26">
        <v>6476054</v>
      </c>
      <c r="E720" s="27" t="s">
        <v>2337</v>
      </c>
      <c r="F720" s="27" t="s">
        <v>3559</v>
      </c>
      <c r="G720" s="47">
        <v>65992</v>
      </c>
      <c r="H720" s="61">
        <v>2004</v>
      </c>
    </row>
    <row r="721" spans="4:8" outlineLevel="2" x14ac:dyDescent="0.3">
      <c r="D721" s="26">
        <v>6476055</v>
      </c>
      <c r="E721" s="27" t="s">
        <v>2338</v>
      </c>
      <c r="F721" s="27" t="s">
        <v>3559</v>
      </c>
      <c r="G721" s="47">
        <v>65993</v>
      </c>
      <c r="H721" s="61">
        <v>2005</v>
      </c>
    </row>
    <row r="722" spans="4:8" outlineLevel="2" x14ac:dyDescent="0.3">
      <c r="D722" s="26">
        <v>6476056</v>
      </c>
      <c r="E722" s="27" t="s">
        <v>2339</v>
      </c>
      <c r="F722" s="27" t="s">
        <v>3559</v>
      </c>
      <c r="G722" s="47">
        <v>65994</v>
      </c>
      <c r="H722" s="61">
        <v>2006</v>
      </c>
    </row>
    <row r="723" spans="4:8" outlineLevel="2" x14ac:dyDescent="0.3">
      <c r="D723" s="26">
        <v>6476057</v>
      </c>
      <c r="E723" s="27" t="s">
        <v>2340</v>
      </c>
      <c r="F723" s="27" t="s">
        <v>3559</v>
      </c>
      <c r="G723" s="47">
        <v>65995</v>
      </c>
      <c r="H723" s="61">
        <v>2007</v>
      </c>
    </row>
    <row r="724" spans="4:8" outlineLevel="2" x14ac:dyDescent="0.3">
      <c r="D724" s="26">
        <v>6476058</v>
      </c>
      <c r="E724" s="27" t="s">
        <v>2341</v>
      </c>
      <c r="F724" s="27" t="s">
        <v>3559</v>
      </c>
      <c r="G724" s="47">
        <v>65996</v>
      </c>
      <c r="H724" s="61">
        <v>2008</v>
      </c>
    </row>
    <row r="725" spans="4:8" outlineLevel="2" x14ac:dyDescent="0.3">
      <c r="D725" s="26">
        <v>6476059</v>
      </c>
      <c r="E725" s="27" t="s">
        <v>2342</v>
      </c>
      <c r="F725" s="27" t="s">
        <v>3559</v>
      </c>
      <c r="G725" s="47">
        <v>65997</v>
      </c>
      <c r="H725" s="61">
        <v>2009</v>
      </c>
    </row>
    <row r="726" spans="4:8" outlineLevel="2" x14ac:dyDescent="0.3">
      <c r="D726" s="26">
        <v>6476060</v>
      </c>
      <c r="E726" s="27" t="s">
        <v>2343</v>
      </c>
      <c r="F726" s="27" t="s">
        <v>3559</v>
      </c>
      <c r="G726" s="47">
        <v>65998</v>
      </c>
      <c r="H726" s="61">
        <v>2010</v>
      </c>
    </row>
    <row r="727" spans="4:8" outlineLevel="2" x14ac:dyDescent="0.3">
      <c r="D727" s="26">
        <v>6476061</v>
      </c>
      <c r="E727" s="27" t="s">
        <v>2344</v>
      </c>
      <c r="F727" s="27" t="s">
        <v>3559</v>
      </c>
      <c r="G727" s="47">
        <v>65999</v>
      </c>
      <c r="H727" s="61">
        <v>2011</v>
      </c>
    </row>
    <row r="728" spans="4:8" outlineLevel="2" x14ac:dyDescent="0.3">
      <c r="D728" s="26">
        <v>6476062</v>
      </c>
      <c r="E728" s="27" t="s">
        <v>2345</v>
      </c>
      <c r="F728" s="27" t="s">
        <v>3559</v>
      </c>
      <c r="G728" s="47">
        <v>66000</v>
      </c>
      <c r="H728" s="61">
        <v>2012</v>
      </c>
    </row>
    <row r="729" spans="4:8" outlineLevel="2" x14ac:dyDescent="0.3">
      <c r="D729" s="26">
        <v>6476063</v>
      </c>
      <c r="E729" s="27" t="s">
        <v>2346</v>
      </c>
      <c r="F729" s="27" t="s">
        <v>3559</v>
      </c>
      <c r="G729" s="47">
        <v>66001</v>
      </c>
      <c r="H729" s="61">
        <v>2013</v>
      </c>
    </row>
    <row r="730" spans="4:8" outlineLevel="2" x14ac:dyDescent="0.3">
      <c r="D730" s="26">
        <v>6476064</v>
      </c>
      <c r="E730" s="27" t="s">
        <v>2347</v>
      </c>
      <c r="F730" s="27" t="s">
        <v>3559</v>
      </c>
      <c r="G730" s="47">
        <v>66002</v>
      </c>
      <c r="H730" s="61">
        <v>2014</v>
      </c>
    </row>
    <row r="731" spans="4:8" outlineLevel="2" x14ac:dyDescent="0.3">
      <c r="D731" s="26">
        <v>6476065</v>
      </c>
      <c r="E731" s="27" t="s">
        <v>2348</v>
      </c>
      <c r="F731" s="27" t="s">
        <v>3559</v>
      </c>
      <c r="G731" s="47">
        <v>56790</v>
      </c>
      <c r="H731" s="61">
        <v>1999</v>
      </c>
    </row>
    <row r="732" spans="4:8" outlineLevel="2" x14ac:dyDescent="0.3">
      <c r="D732" s="26">
        <v>6476066</v>
      </c>
      <c r="E732" s="27" t="s">
        <v>2349</v>
      </c>
      <c r="F732" s="27" t="s">
        <v>3559</v>
      </c>
      <c r="G732" s="47">
        <v>56791</v>
      </c>
      <c r="H732" s="61">
        <v>2000</v>
      </c>
    </row>
    <row r="733" spans="4:8" outlineLevel="2" x14ac:dyDescent="0.3">
      <c r="D733" s="26">
        <v>6476067</v>
      </c>
      <c r="E733" s="27" t="s">
        <v>2350</v>
      </c>
      <c r="F733" s="27" t="s">
        <v>3559</v>
      </c>
      <c r="G733" s="47">
        <v>56792</v>
      </c>
      <c r="H733" s="61">
        <v>2001</v>
      </c>
    </row>
    <row r="734" spans="4:8" outlineLevel="2" x14ac:dyDescent="0.3">
      <c r="D734" s="26">
        <v>6476068</v>
      </c>
      <c r="E734" s="27" t="s">
        <v>2351</v>
      </c>
      <c r="F734" s="27" t="s">
        <v>3559</v>
      </c>
      <c r="G734" s="47">
        <v>56793</v>
      </c>
      <c r="H734" s="61">
        <v>2002</v>
      </c>
    </row>
    <row r="735" spans="4:8" outlineLevel="2" x14ac:dyDescent="0.3">
      <c r="D735" s="26">
        <v>6476069</v>
      </c>
      <c r="E735" s="27" t="s">
        <v>2352</v>
      </c>
      <c r="F735" s="27" t="s">
        <v>3559</v>
      </c>
      <c r="G735" s="47">
        <v>56794</v>
      </c>
      <c r="H735" s="61">
        <v>2003</v>
      </c>
    </row>
    <row r="736" spans="4:8" outlineLevel="2" x14ac:dyDescent="0.3">
      <c r="D736" s="26">
        <v>6476070</v>
      </c>
      <c r="E736" s="27" t="s">
        <v>2353</v>
      </c>
      <c r="F736" s="27" t="s">
        <v>3559</v>
      </c>
      <c r="G736" s="47">
        <v>56795</v>
      </c>
      <c r="H736" s="61">
        <v>2004</v>
      </c>
    </row>
    <row r="737" spans="4:8" outlineLevel="2" x14ac:dyDescent="0.3">
      <c r="D737" s="26">
        <v>6476071</v>
      </c>
      <c r="E737" s="27" t="s">
        <v>2354</v>
      </c>
      <c r="F737" s="27" t="s">
        <v>3559</v>
      </c>
      <c r="G737" s="47">
        <v>56796</v>
      </c>
      <c r="H737" s="61">
        <v>2005</v>
      </c>
    </row>
    <row r="738" spans="4:8" outlineLevel="2" x14ac:dyDescent="0.3">
      <c r="D738" s="26">
        <v>6476072</v>
      </c>
      <c r="E738" s="27" t="s">
        <v>2355</v>
      </c>
      <c r="F738" s="27" t="s">
        <v>3559</v>
      </c>
      <c r="G738" s="47">
        <v>56797</v>
      </c>
      <c r="H738" s="61">
        <v>2006</v>
      </c>
    </row>
    <row r="739" spans="4:8" outlineLevel="2" x14ac:dyDescent="0.3">
      <c r="D739" s="26">
        <v>6476073</v>
      </c>
      <c r="E739" s="27" t="s">
        <v>2356</v>
      </c>
      <c r="F739" s="27" t="s">
        <v>3559</v>
      </c>
      <c r="G739" s="47">
        <v>56798</v>
      </c>
      <c r="H739" s="61">
        <v>2007</v>
      </c>
    </row>
    <row r="740" spans="4:8" outlineLevel="2" x14ac:dyDescent="0.3">
      <c r="D740" s="26">
        <v>6476074</v>
      </c>
      <c r="E740" s="27" t="s">
        <v>2357</v>
      </c>
      <c r="F740" s="27" t="s">
        <v>3559</v>
      </c>
      <c r="G740" s="47">
        <v>56799</v>
      </c>
      <c r="H740" s="61">
        <v>2008</v>
      </c>
    </row>
    <row r="741" spans="4:8" outlineLevel="2" x14ac:dyDescent="0.3">
      <c r="D741" s="26">
        <v>6476075</v>
      </c>
      <c r="E741" s="27" t="s">
        <v>2358</v>
      </c>
      <c r="F741" s="27" t="s">
        <v>3559</v>
      </c>
      <c r="G741" s="47">
        <v>56800</v>
      </c>
      <c r="H741" s="61">
        <v>2009</v>
      </c>
    </row>
    <row r="742" spans="4:8" outlineLevel="2" x14ac:dyDescent="0.3">
      <c r="D742" s="26">
        <v>6476076</v>
      </c>
      <c r="E742" s="27" t="s">
        <v>2359</v>
      </c>
      <c r="F742" s="27" t="s">
        <v>3559</v>
      </c>
      <c r="G742" s="47">
        <v>56801</v>
      </c>
      <c r="H742" s="61">
        <v>2010</v>
      </c>
    </row>
    <row r="743" spans="4:8" outlineLevel="2" x14ac:dyDescent="0.3">
      <c r="D743" s="26">
        <v>6476077</v>
      </c>
      <c r="E743" s="27" t="s">
        <v>2360</v>
      </c>
      <c r="F743" s="27" t="s">
        <v>3559</v>
      </c>
      <c r="G743" s="47">
        <v>56802</v>
      </c>
      <c r="H743" s="61">
        <v>2011</v>
      </c>
    </row>
    <row r="744" spans="4:8" outlineLevel="2" x14ac:dyDescent="0.3">
      <c r="D744" s="26">
        <v>6476078</v>
      </c>
      <c r="E744" s="27" t="s">
        <v>2361</v>
      </c>
      <c r="F744" s="27" t="s">
        <v>3559</v>
      </c>
      <c r="G744" s="47">
        <v>56803</v>
      </c>
      <c r="H744" s="61">
        <v>2012</v>
      </c>
    </row>
    <row r="745" spans="4:8" outlineLevel="2" x14ac:dyDescent="0.3">
      <c r="D745" s="26">
        <v>6476079</v>
      </c>
      <c r="E745" s="27" t="s">
        <v>2362</v>
      </c>
      <c r="F745" s="27" t="s">
        <v>3559</v>
      </c>
      <c r="G745" s="47">
        <v>56804</v>
      </c>
      <c r="H745" s="61">
        <v>2013</v>
      </c>
    </row>
    <row r="746" spans="4:8" outlineLevel="2" x14ac:dyDescent="0.3">
      <c r="D746" s="26">
        <v>6476080</v>
      </c>
      <c r="E746" s="27" t="s">
        <v>2363</v>
      </c>
      <c r="F746" s="27" t="s">
        <v>3559</v>
      </c>
      <c r="G746" s="47">
        <v>56805</v>
      </c>
      <c r="H746" s="61">
        <v>2014</v>
      </c>
    </row>
    <row r="747" spans="4:8" outlineLevel="2" x14ac:dyDescent="0.3">
      <c r="D747" s="26">
        <v>6476081</v>
      </c>
      <c r="E747" s="27" t="s">
        <v>2364</v>
      </c>
      <c r="F747" s="27" t="s">
        <v>3559</v>
      </c>
      <c r="G747" s="47">
        <v>56806</v>
      </c>
      <c r="H747" s="61">
        <v>1999</v>
      </c>
    </row>
    <row r="748" spans="4:8" outlineLevel="2" x14ac:dyDescent="0.3">
      <c r="D748" s="26">
        <v>6476082</v>
      </c>
      <c r="E748" s="27" t="s">
        <v>2365</v>
      </c>
      <c r="F748" s="27" t="s">
        <v>3559</v>
      </c>
      <c r="G748" s="47">
        <v>56807</v>
      </c>
      <c r="H748" s="61">
        <v>2000</v>
      </c>
    </row>
    <row r="749" spans="4:8" outlineLevel="2" x14ac:dyDescent="0.3">
      <c r="D749" s="26">
        <v>6476083</v>
      </c>
      <c r="E749" s="27" t="s">
        <v>2366</v>
      </c>
      <c r="F749" s="27" t="s">
        <v>3559</v>
      </c>
      <c r="G749" s="47">
        <v>56808</v>
      </c>
      <c r="H749" s="61">
        <v>2001</v>
      </c>
    </row>
    <row r="750" spans="4:8" outlineLevel="2" x14ac:dyDescent="0.3">
      <c r="D750" s="26">
        <v>6476084</v>
      </c>
      <c r="E750" s="27" t="s">
        <v>2367</v>
      </c>
      <c r="F750" s="27" t="s">
        <v>3559</v>
      </c>
      <c r="G750" s="47">
        <v>56809</v>
      </c>
      <c r="H750" s="61">
        <v>2002</v>
      </c>
    </row>
    <row r="751" spans="4:8" outlineLevel="2" x14ac:dyDescent="0.3">
      <c r="D751" s="26">
        <v>6476085</v>
      </c>
      <c r="E751" s="27" t="s">
        <v>2368</v>
      </c>
      <c r="F751" s="27" t="s">
        <v>3559</v>
      </c>
      <c r="G751" s="47">
        <v>56810</v>
      </c>
      <c r="H751" s="61">
        <v>2003</v>
      </c>
    </row>
    <row r="752" spans="4:8" outlineLevel="2" x14ac:dyDescent="0.3">
      <c r="D752" s="26">
        <v>6476086</v>
      </c>
      <c r="E752" s="27" t="s">
        <v>2369</v>
      </c>
      <c r="F752" s="27" t="s">
        <v>3559</v>
      </c>
      <c r="G752" s="47">
        <v>56811</v>
      </c>
      <c r="H752" s="61">
        <v>2004</v>
      </c>
    </row>
    <row r="753" spans="4:8" outlineLevel="2" x14ac:dyDescent="0.3">
      <c r="D753" s="26">
        <v>6476087</v>
      </c>
      <c r="E753" s="27" t="s">
        <v>2370</v>
      </c>
      <c r="F753" s="27" t="s">
        <v>3559</v>
      </c>
      <c r="G753" s="47">
        <v>56812</v>
      </c>
      <c r="H753" s="61">
        <v>2005</v>
      </c>
    </row>
    <row r="754" spans="4:8" outlineLevel="2" x14ac:dyDescent="0.3">
      <c r="D754" s="26">
        <v>6476088</v>
      </c>
      <c r="E754" s="27" t="s">
        <v>2371</v>
      </c>
      <c r="F754" s="27" t="s">
        <v>3559</v>
      </c>
      <c r="G754" s="47">
        <v>56813</v>
      </c>
      <c r="H754" s="61">
        <v>2006</v>
      </c>
    </row>
    <row r="755" spans="4:8" outlineLevel="2" x14ac:dyDescent="0.3">
      <c r="D755" s="26">
        <v>6476089</v>
      </c>
      <c r="E755" s="27" t="s">
        <v>2372</v>
      </c>
      <c r="F755" s="27" t="s">
        <v>3559</v>
      </c>
      <c r="G755" s="47">
        <v>56814</v>
      </c>
      <c r="H755" s="61">
        <v>2007</v>
      </c>
    </row>
    <row r="756" spans="4:8" outlineLevel="2" x14ac:dyDescent="0.3">
      <c r="D756" s="26">
        <v>6476090</v>
      </c>
      <c r="E756" s="27" t="s">
        <v>2373</v>
      </c>
      <c r="F756" s="27" t="s">
        <v>3559</v>
      </c>
      <c r="G756" s="47">
        <v>56815</v>
      </c>
      <c r="H756" s="61">
        <v>2008</v>
      </c>
    </row>
    <row r="757" spans="4:8" outlineLevel="2" x14ac:dyDescent="0.3">
      <c r="D757" s="26">
        <v>6476091</v>
      </c>
      <c r="E757" s="27" t="s">
        <v>2374</v>
      </c>
      <c r="F757" s="27" t="s">
        <v>3559</v>
      </c>
      <c r="G757" s="47">
        <v>56816</v>
      </c>
      <c r="H757" s="61">
        <v>2009</v>
      </c>
    </row>
    <row r="758" spans="4:8" outlineLevel="2" x14ac:dyDescent="0.3">
      <c r="D758" s="26">
        <v>6476092</v>
      </c>
      <c r="E758" s="27" t="s">
        <v>2375</v>
      </c>
      <c r="F758" s="27" t="s">
        <v>3559</v>
      </c>
      <c r="G758" s="47">
        <v>56817</v>
      </c>
      <c r="H758" s="61">
        <v>2010</v>
      </c>
    </row>
    <row r="759" spans="4:8" outlineLevel="2" x14ac:dyDescent="0.3">
      <c r="D759" s="26">
        <v>6476093</v>
      </c>
      <c r="E759" s="27" t="s">
        <v>2376</v>
      </c>
      <c r="F759" s="27" t="s">
        <v>3559</v>
      </c>
      <c r="G759" s="47">
        <v>56818</v>
      </c>
      <c r="H759" s="61">
        <v>2011</v>
      </c>
    </row>
    <row r="760" spans="4:8" outlineLevel="2" x14ac:dyDescent="0.3">
      <c r="D760" s="26">
        <v>6476094</v>
      </c>
      <c r="E760" s="27" t="s">
        <v>2377</v>
      </c>
      <c r="F760" s="27" t="s">
        <v>3559</v>
      </c>
      <c r="G760" s="47">
        <v>56819</v>
      </c>
      <c r="H760" s="61">
        <v>2012</v>
      </c>
    </row>
    <row r="761" spans="4:8" outlineLevel="2" x14ac:dyDescent="0.3">
      <c r="D761" s="26">
        <v>6476095</v>
      </c>
      <c r="E761" s="27" t="s">
        <v>2378</v>
      </c>
      <c r="F761" s="27" t="s">
        <v>3559</v>
      </c>
      <c r="G761" s="47">
        <v>56820</v>
      </c>
      <c r="H761" s="61">
        <v>2013</v>
      </c>
    </row>
    <row r="762" spans="4:8" outlineLevel="2" x14ac:dyDescent="0.3">
      <c r="D762" s="26">
        <v>6476096</v>
      </c>
      <c r="E762" s="27" t="s">
        <v>2379</v>
      </c>
      <c r="F762" s="27" t="s">
        <v>3559</v>
      </c>
      <c r="G762" s="47">
        <v>56821</v>
      </c>
      <c r="H762" s="61">
        <v>2014</v>
      </c>
    </row>
    <row r="763" spans="4:8" outlineLevel="2" x14ac:dyDescent="0.3">
      <c r="D763" s="26">
        <v>6476097</v>
      </c>
      <c r="E763" s="27" t="s">
        <v>2380</v>
      </c>
      <c r="F763" s="27" t="s">
        <v>3559</v>
      </c>
      <c r="G763" s="47">
        <v>56822</v>
      </c>
      <c r="H763" s="61">
        <v>1999</v>
      </c>
    </row>
    <row r="764" spans="4:8" outlineLevel="2" x14ac:dyDescent="0.3">
      <c r="D764" s="26">
        <v>6476098</v>
      </c>
      <c r="E764" s="27" t="s">
        <v>2381</v>
      </c>
      <c r="F764" s="27" t="s">
        <v>3559</v>
      </c>
      <c r="G764" s="47">
        <v>56823</v>
      </c>
      <c r="H764" s="61">
        <v>2000</v>
      </c>
    </row>
    <row r="765" spans="4:8" outlineLevel="2" x14ac:dyDescent="0.3">
      <c r="D765" s="26">
        <v>6476099</v>
      </c>
      <c r="E765" s="27" t="s">
        <v>2382</v>
      </c>
      <c r="F765" s="27" t="s">
        <v>3559</v>
      </c>
      <c r="G765" s="47">
        <v>56824</v>
      </c>
      <c r="H765" s="61">
        <v>2001</v>
      </c>
    </row>
    <row r="766" spans="4:8" outlineLevel="2" x14ac:dyDescent="0.3">
      <c r="D766" s="26">
        <v>6476100</v>
      </c>
      <c r="E766" s="27" t="s">
        <v>2383</v>
      </c>
      <c r="F766" s="27" t="s">
        <v>3559</v>
      </c>
      <c r="G766" s="47">
        <v>56825</v>
      </c>
      <c r="H766" s="61">
        <v>2002</v>
      </c>
    </row>
    <row r="767" spans="4:8" outlineLevel="2" x14ac:dyDescent="0.3">
      <c r="D767" s="26">
        <v>6476101</v>
      </c>
      <c r="E767" s="27" t="s">
        <v>2384</v>
      </c>
      <c r="F767" s="27" t="s">
        <v>3559</v>
      </c>
      <c r="G767" s="47">
        <v>56826</v>
      </c>
      <c r="H767" s="61">
        <v>2003</v>
      </c>
    </row>
    <row r="768" spans="4:8" outlineLevel="2" x14ac:dyDescent="0.3">
      <c r="D768" s="26">
        <v>6476102</v>
      </c>
      <c r="E768" s="27" t="s">
        <v>2385</v>
      </c>
      <c r="F768" s="27" t="s">
        <v>3559</v>
      </c>
      <c r="G768" s="47">
        <v>56827</v>
      </c>
      <c r="H768" s="61">
        <v>2004</v>
      </c>
    </row>
    <row r="769" spans="4:8" outlineLevel="2" x14ac:dyDescent="0.3">
      <c r="D769" s="26">
        <v>6476103</v>
      </c>
      <c r="E769" s="27" t="s">
        <v>2386</v>
      </c>
      <c r="F769" s="27" t="s">
        <v>3559</v>
      </c>
      <c r="G769" s="47">
        <v>56828</v>
      </c>
      <c r="H769" s="61">
        <v>2005</v>
      </c>
    </row>
    <row r="770" spans="4:8" outlineLevel="2" x14ac:dyDescent="0.3">
      <c r="D770" s="26">
        <v>6476104</v>
      </c>
      <c r="E770" s="27" t="s">
        <v>2387</v>
      </c>
      <c r="F770" s="27" t="s">
        <v>3559</v>
      </c>
      <c r="G770" s="47">
        <v>56829</v>
      </c>
      <c r="H770" s="61">
        <v>2006</v>
      </c>
    </row>
    <row r="771" spans="4:8" outlineLevel="2" x14ac:dyDescent="0.3">
      <c r="D771" s="26">
        <v>6476105</v>
      </c>
      <c r="E771" s="27" t="s">
        <v>2388</v>
      </c>
      <c r="F771" s="27" t="s">
        <v>3559</v>
      </c>
      <c r="G771" s="47">
        <v>56830</v>
      </c>
      <c r="H771" s="61">
        <v>2007</v>
      </c>
    </row>
    <row r="772" spans="4:8" outlineLevel="2" x14ac:dyDescent="0.3">
      <c r="D772" s="26">
        <v>6476106</v>
      </c>
      <c r="E772" s="27" t="s">
        <v>2389</v>
      </c>
      <c r="F772" s="27" t="s">
        <v>3559</v>
      </c>
      <c r="G772" s="47">
        <v>56831</v>
      </c>
      <c r="H772" s="61">
        <v>2008</v>
      </c>
    </row>
    <row r="773" spans="4:8" outlineLevel="2" x14ac:dyDescent="0.3">
      <c r="D773" s="26">
        <v>6476107</v>
      </c>
      <c r="E773" s="27" t="s">
        <v>2390</v>
      </c>
      <c r="F773" s="27" t="s">
        <v>3559</v>
      </c>
      <c r="G773" s="47">
        <v>56832</v>
      </c>
      <c r="H773" s="61">
        <v>2009</v>
      </c>
    </row>
    <row r="774" spans="4:8" outlineLevel="2" x14ac:dyDescent="0.3">
      <c r="D774" s="26">
        <v>6476108</v>
      </c>
      <c r="E774" s="27" t="s">
        <v>2391</v>
      </c>
      <c r="F774" s="27" t="s">
        <v>3559</v>
      </c>
      <c r="G774" s="47">
        <v>56833</v>
      </c>
      <c r="H774" s="61">
        <v>2010</v>
      </c>
    </row>
    <row r="775" spans="4:8" outlineLevel="2" x14ac:dyDescent="0.3">
      <c r="D775" s="26">
        <v>6476120</v>
      </c>
      <c r="E775" s="27" t="s">
        <v>2403</v>
      </c>
      <c r="F775" s="27" t="s">
        <v>3559</v>
      </c>
      <c r="G775" s="47">
        <v>56834</v>
      </c>
      <c r="H775" s="61">
        <v>2011</v>
      </c>
    </row>
    <row r="776" spans="4:8" outlineLevel="2" x14ac:dyDescent="0.3">
      <c r="D776" s="26">
        <v>6476241</v>
      </c>
      <c r="E776" s="27" t="s">
        <v>2524</v>
      </c>
      <c r="F776" s="27" t="s">
        <v>3559</v>
      </c>
      <c r="G776" s="47">
        <v>56835</v>
      </c>
      <c r="H776" s="61">
        <v>2012</v>
      </c>
    </row>
    <row r="777" spans="4:8" outlineLevel="2" x14ac:dyDescent="0.3">
      <c r="D777" s="26">
        <v>6476242</v>
      </c>
      <c r="E777" s="27" t="s">
        <v>2525</v>
      </c>
      <c r="F777" s="27" t="s">
        <v>3559</v>
      </c>
      <c r="G777" s="47">
        <v>56836</v>
      </c>
      <c r="H777" s="61">
        <v>2013</v>
      </c>
    </row>
    <row r="778" spans="4:8" outlineLevel="2" x14ac:dyDescent="0.3">
      <c r="D778" s="26">
        <v>6476243</v>
      </c>
      <c r="E778" s="27" t="s">
        <v>2526</v>
      </c>
      <c r="F778" s="27" t="s">
        <v>3559</v>
      </c>
      <c r="G778" s="47">
        <v>56837</v>
      </c>
      <c r="H778" s="61">
        <v>2014</v>
      </c>
    </row>
    <row r="779" spans="4:8" outlineLevel="2" x14ac:dyDescent="0.3">
      <c r="D779" s="26">
        <v>6476244</v>
      </c>
      <c r="E779" s="27" t="s">
        <v>2527</v>
      </c>
      <c r="F779" s="27" t="s">
        <v>3559</v>
      </c>
      <c r="G779" s="47">
        <v>56838</v>
      </c>
      <c r="H779" s="61">
        <v>1999</v>
      </c>
    </row>
    <row r="780" spans="4:8" outlineLevel="2" x14ac:dyDescent="0.3">
      <c r="D780" s="26">
        <v>6476245</v>
      </c>
      <c r="E780" s="27" t="s">
        <v>2528</v>
      </c>
      <c r="F780" s="27" t="s">
        <v>3559</v>
      </c>
      <c r="G780" s="47">
        <v>56839</v>
      </c>
      <c r="H780" s="61">
        <v>2000</v>
      </c>
    </row>
    <row r="781" spans="4:8" outlineLevel="2" x14ac:dyDescent="0.3">
      <c r="D781" s="26">
        <v>6476260</v>
      </c>
      <c r="E781" s="27" t="s">
        <v>2543</v>
      </c>
      <c r="F781" s="27" t="s">
        <v>3559</v>
      </c>
      <c r="G781" s="47">
        <v>56840</v>
      </c>
      <c r="H781" s="61">
        <v>2001</v>
      </c>
    </row>
    <row r="782" spans="4:8" outlineLevel="2" x14ac:dyDescent="0.3">
      <c r="D782" s="26">
        <v>6476261</v>
      </c>
      <c r="E782" s="27" t="s">
        <v>2544</v>
      </c>
      <c r="F782" s="27" t="s">
        <v>3559</v>
      </c>
      <c r="G782" s="47">
        <v>56841</v>
      </c>
      <c r="H782" s="61">
        <v>2002</v>
      </c>
    </row>
    <row r="783" spans="4:8" outlineLevel="2" x14ac:dyDescent="0.3">
      <c r="D783" s="26">
        <v>6476262</v>
      </c>
      <c r="E783" s="27" t="s">
        <v>2545</v>
      </c>
      <c r="F783" s="27" t="s">
        <v>3559</v>
      </c>
      <c r="G783" s="47">
        <v>56842</v>
      </c>
      <c r="H783" s="61">
        <v>2003</v>
      </c>
    </row>
    <row r="784" spans="4:8" outlineLevel="2" x14ac:dyDescent="0.3">
      <c r="D784" s="26">
        <v>6476263</v>
      </c>
      <c r="E784" s="27" t="s">
        <v>2546</v>
      </c>
      <c r="F784" s="27" t="s">
        <v>3559</v>
      </c>
      <c r="G784" s="47">
        <v>56843</v>
      </c>
      <c r="H784" s="61">
        <v>2004</v>
      </c>
    </row>
    <row r="785" spans="4:8" outlineLevel="2" x14ac:dyDescent="0.3">
      <c r="D785" s="26">
        <v>6476264</v>
      </c>
      <c r="E785" s="27" t="s">
        <v>2547</v>
      </c>
      <c r="F785" s="27" t="s">
        <v>3559</v>
      </c>
      <c r="G785" s="47">
        <v>56844</v>
      </c>
      <c r="H785" s="61">
        <v>2005</v>
      </c>
    </row>
    <row r="786" spans="4:8" outlineLevel="2" x14ac:dyDescent="0.3">
      <c r="D786" s="26">
        <v>6476265</v>
      </c>
      <c r="E786" s="27" t="s">
        <v>2548</v>
      </c>
      <c r="F786" s="27" t="s">
        <v>3559</v>
      </c>
      <c r="G786" s="47">
        <v>56845</v>
      </c>
      <c r="H786" s="61">
        <v>2006</v>
      </c>
    </row>
    <row r="787" spans="4:8" outlineLevel="2" x14ac:dyDescent="0.3">
      <c r="D787" s="26">
        <v>6476266</v>
      </c>
      <c r="E787" s="27" t="s">
        <v>2549</v>
      </c>
      <c r="F787" s="27" t="s">
        <v>3559</v>
      </c>
      <c r="G787" s="47">
        <v>56846</v>
      </c>
      <c r="H787" s="61">
        <v>2007</v>
      </c>
    </row>
    <row r="788" spans="4:8" outlineLevel="2" x14ac:dyDescent="0.3">
      <c r="D788" s="26">
        <v>6476267</v>
      </c>
      <c r="E788" s="27" t="s">
        <v>2550</v>
      </c>
      <c r="F788" s="27" t="s">
        <v>3559</v>
      </c>
      <c r="G788" s="47">
        <v>56847</v>
      </c>
      <c r="H788" s="61">
        <v>2008</v>
      </c>
    </row>
    <row r="789" spans="4:8" outlineLevel="2" x14ac:dyDescent="0.3">
      <c r="D789" s="26">
        <v>6476268</v>
      </c>
      <c r="E789" s="27" t="s">
        <v>2551</v>
      </c>
      <c r="F789" s="27" t="s">
        <v>3559</v>
      </c>
      <c r="G789" s="47">
        <v>56848</v>
      </c>
      <c r="H789" s="61">
        <v>2009</v>
      </c>
    </row>
    <row r="790" spans="4:8" outlineLevel="2" x14ac:dyDescent="0.3">
      <c r="D790" s="26">
        <v>6476269</v>
      </c>
      <c r="E790" s="27" t="s">
        <v>2552</v>
      </c>
      <c r="F790" s="27" t="s">
        <v>3559</v>
      </c>
      <c r="G790" s="47">
        <v>56849</v>
      </c>
      <c r="H790" s="61">
        <v>2010</v>
      </c>
    </row>
    <row r="791" spans="4:8" outlineLevel="2" x14ac:dyDescent="0.3">
      <c r="D791" s="26">
        <v>6476270</v>
      </c>
      <c r="E791" s="27" t="s">
        <v>2553</v>
      </c>
      <c r="F791" s="27" t="s">
        <v>3559</v>
      </c>
      <c r="G791" s="47">
        <v>56850</v>
      </c>
      <c r="H791" s="61">
        <v>2011</v>
      </c>
    </row>
    <row r="792" spans="4:8" outlineLevel="2" x14ac:dyDescent="0.3">
      <c r="D792" s="26">
        <v>6476271</v>
      </c>
      <c r="E792" s="27" t="s">
        <v>2554</v>
      </c>
      <c r="F792" s="27" t="s">
        <v>3559</v>
      </c>
      <c r="G792" s="47">
        <v>56851</v>
      </c>
      <c r="H792" s="61">
        <v>2012</v>
      </c>
    </row>
    <row r="793" spans="4:8" outlineLevel="2" x14ac:dyDescent="0.3">
      <c r="D793" s="26">
        <v>6476272</v>
      </c>
      <c r="E793" s="27" t="s">
        <v>2555</v>
      </c>
      <c r="F793" s="27" t="s">
        <v>3559</v>
      </c>
      <c r="G793" s="47">
        <v>56852</v>
      </c>
      <c r="H793" s="61">
        <v>2013</v>
      </c>
    </row>
    <row r="794" spans="4:8" outlineLevel="2" x14ac:dyDescent="0.3">
      <c r="D794" s="26">
        <v>6476273</v>
      </c>
      <c r="E794" s="27" t="s">
        <v>2556</v>
      </c>
      <c r="F794" s="27" t="s">
        <v>3559</v>
      </c>
      <c r="G794" s="47">
        <v>56853</v>
      </c>
      <c r="H794" s="61">
        <v>2014</v>
      </c>
    </row>
    <row r="795" spans="4:8" outlineLevel="2" x14ac:dyDescent="0.3">
      <c r="D795" s="26">
        <v>6476274</v>
      </c>
      <c r="E795" s="27" t="s">
        <v>2557</v>
      </c>
      <c r="F795" s="27" t="s">
        <v>3559</v>
      </c>
      <c r="G795" s="47">
        <v>56854</v>
      </c>
      <c r="H795" s="61">
        <v>1999</v>
      </c>
    </row>
    <row r="796" spans="4:8" outlineLevel="2" x14ac:dyDescent="0.3">
      <c r="D796" s="26">
        <v>6476275</v>
      </c>
      <c r="E796" s="27" t="s">
        <v>2558</v>
      </c>
      <c r="F796" s="27" t="s">
        <v>3559</v>
      </c>
      <c r="G796" s="47">
        <v>56855</v>
      </c>
      <c r="H796" s="61">
        <v>2000</v>
      </c>
    </row>
    <row r="797" spans="4:8" outlineLevel="2" x14ac:dyDescent="0.3">
      <c r="D797" s="26">
        <v>6476644</v>
      </c>
      <c r="E797" s="27" t="s">
        <v>2927</v>
      </c>
      <c r="F797" s="27" t="s">
        <v>3559</v>
      </c>
      <c r="G797" s="47">
        <v>56856</v>
      </c>
      <c r="H797" s="61">
        <v>2001</v>
      </c>
    </row>
    <row r="798" spans="4:8" outlineLevel="2" x14ac:dyDescent="0.3">
      <c r="D798" s="26">
        <v>6476645</v>
      </c>
      <c r="E798" s="27" t="s">
        <v>2928</v>
      </c>
      <c r="F798" s="27" t="s">
        <v>3559</v>
      </c>
      <c r="G798" s="47">
        <v>56857</v>
      </c>
      <c r="H798" s="61">
        <v>2002</v>
      </c>
    </row>
    <row r="799" spans="4:8" outlineLevel="2" x14ac:dyDescent="0.3">
      <c r="D799" s="26">
        <v>6476646</v>
      </c>
      <c r="E799" s="27" t="s">
        <v>2929</v>
      </c>
      <c r="F799" s="27" t="s">
        <v>3559</v>
      </c>
      <c r="G799" s="47">
        <v>56858</v>
      </c>
      <c r="H799" s="61">
        <v>2003</v>
      </c>
    </row>
    <row r="800" spans="4:8" outlineLevel="2" x14ac:dyDescent="0.3">
      <c r="D800" s="26">
        <v>6476647</v>
      </c>
      <c r="E800" s="27" t="s">
        <v>2930</v>
      </c>
      <c r="F800" s="27" t="s">
        <v>3559</v>
      </c>
      <c r="G800" s="47">
        <v>56859</v>
      </c>
      <c r="H800" s="61">
        <v>2004</v>
      </c>
    </row>
    <row r="801" spans="4:8" outlineLevel="2" x14ac:dyDescent="0.3">
      <c r="D801" s="26">
        <v>6476648</v>
      </c>
      <c r="E801" s="27" t="s">
        <v>2931</v>
      </c>
      <c r="F801" s="27" t="s">
        <v>3559</v>
      </c>
      <c r="G801" s="47">
        <v>56860</v>
      </c>
      <c r="H801" s="61">
        <v>2005</v>
      </c>
    </row>
    <row r="802" spans="4:8" outlineLevel="2" x14ac:dyDescent="0.3">
      <c r="D802" s="26">
        <v>6476649</v>
      </c>
      <c r="E802" s="27" t="s">
        <v>2932</v>
      </c>
      <c r="F802" s="27" t="s">
        <v>3559</v>
      </c>
      <c r="G802" s="47">
        <v>56861</v>
      </c>
      <c r="H802" s="61">
        <v>2006</v>
      </c>
    </row>
    <row r="803" spans="4:8" outlineLevel="2" x14ac:dyDescent="0.3">
      <c r="D803" s="26">
        <v>6476650</v>
      </c>
      <c r="E803" s="27" t="s">
        <v>2933</v>
      </c>
      <c r="F803" s="27" t="s">
        <v>3559</v>
      </c>
      <c r="G803" s="47">
        <v>56862</v>
      </c>
      <c r="H803" s="61">
        <v>2007</v>
      </c>
    </row>
    <row r="804" spans="4:8" outlineLevel="2" x14ac:dyDescent="0.3">
      <c r="D804" s="26">
        <v>6476651</v>
      </c>
      <c r="E804" s="27" t="s">
        <v>2934</v>
      </c>
      <c r="F804" s="27" t="s">
        <v>3559</v>
      </c>
      <c r="G804" s="47">
        <v>56863</v>
      </c>
      <c r="H804" s="61">
        <v>2008</v>
      </c>
    </row>
    <row r="805" spans="4:8" outlineLevel="2" x14ac:dyDescent="0.3">
      <c r="D805" s="26">
        <v>6476652</v>
      </c>
      <c r="E805" s="27" t="s">
        <v>2935</v>
      </c>
      <c r="F805" s="27" t="s">
        <v>3559</v>
      </c>
      <c r="G805" s="47">
        <v>56864</v>
      </c>
      <c r="H805" s="61">
        <v>2009</v>
      </c>
    </row>
    <row r="806" spans="4:8" outlineLevel="2" x14ac:dyDescent="0.3">
      <c r="D806" s="26">
        <v>6476653</v>
      </c>
      <c r="E806" s="27" t="s">
        <v>2936</v>
      </c>
      <c r="F806" s="27" t="s">
        <v>3559</v>
      </c>
      <c r="G806" s="47">
        <v>56865</v>
      </c>
      <c r="H806" s="61">
        <v>2010</v>
      </c>
    </row>
    <row r="807" spans="4:8" outlineLevel="2" x14ac:dyDescent="0.3">
      <c r="D807" s="26">
        <v>6476654</v>
      </c>
      <c r="E807" s="27" t="s">
        <v>2937</v>
      </c>
      <c r="F807" s="27" t="s">
        <v>3559</v>
      </c>
      <c r="G807" s="47">
        <v>56866</v>
      </c>
      <c r="H807" s="61">
        <v>2011</v>
      </c>
    </row>
    <row r="808" spans="4:8" outlineLevel="2" x14ac:dyDescent="0.3">
      <c r="D808" s="26">
        <v>6476655</v>
      </c>
      <c r="E808" s="27" t="s">
        <v>2938</v>
      </c>
      <c r="F808" s="27" t="s">
        <v>3559</v>
      </c>
      <c r="G808" s="47">
        <v>56867</v>
      </c>
      <c r="H808" s="61">
        <v>2012</v>
      </c>
    </row>
    <row r="809" spans="4:8" outlineLevel="2" x14ac:dyDescent="0.3">
      <c r="D809" s="26">
        <v>6476656</v>
      </c>
      <c r="E809" s="27" t="s">
        <v>2939</v>
      </c>
      <c r="F809" s="27" t="s">
        <v>3559</v>
      </c>
      <c r="G809" s="47">
        <v>56868</v>
      </c>
      <c r="H809" s="61">
        <v>2013</v>
      </c>
    </row>
    <row r="810" spans="4:8" outlineLevel="2" x14ac:dyDescent="0.3">
      <c r="D810" s="26">
        <v>6476657</v>
      </c>
      <c r="E810" s="27" t="s">
        <v>2940</v>
      </c>
      <c r="F810" s="27" t="s">
        <v>3559</v>
      </c>
      <c r="G810" s="47">
        <v>56869</v>
      </c>
      <c r="H810" s="61">
        <v>2014</v>
      </c>
    </row>
    <row r="811" spans="4:8" outlineLevel="2" x14ac:dyDescent="0.3">
      <c r="D811" s="26">
        <v>6476658</v>
      </c>
      <c r="E811" s="27" t="s">
        <v>2941</v>
      </c>
      <c r="F811" s="27" t="s">
        <v>3559</v>
      </c>
      <c r="G811" s="47">
        <v>56870</v>
      </c>
      <c r="H811" s="61">
        <v>1999</v>
      </c>
    </row>
    <row r="812" spans="4:8" outlineLevel="2" x14ac:dyDescent="0.3">
      <c r="D812" s="26">
        <v>6476659</v>
      </c>
      <c r="E812" s="27" t="s">
        <v>2942</v>
      </c>
      <c r="F812" s="27" t="s">
        <v>3559</v>
      </c>
      <c r="G812" s="47">
        <v>56871</v>
      </c>
      <c r="H812" s="61">
        <v>2000</v>
      </c>
    </row>
    <row r="813" spans="4:8" outlineLevel="2" x14ac:dyDescent="0.3">
      <c r="D813" s="26">
        <v>6476660</v>
      </c>
      <c r="E813" s="27" t="s">
        <v>2943</v>
      </c>
      <c r="F813" s="27" t="s">
        <v>3559</v>
      </c>
      <c r="G813" s="47">
        <v>56872</v>
      </c>
      <c r="H813" s="61">
        <v>2001</v>
      </c>
    </row>
    <row r="814" spans="4:8" outlineLevel="2" x14ac:dyDescent="0.3">
      <c r="D814" s="26">
        <v>6476661</v>
      </c>
      <c r="E814" s="27" t="s">
        <v>2944</v>
      </c>
      <c r="F814" s="27" t="s">
        <v>3559</v>
      </c>
      <c r="G814" s="47">
        <v>56873</v>
      </c>
      <c r="H814" s="61">
        <v>2002</v>
      </c>
    </row>
    <row r="815" spans="4:8" outlineLevel="2" x14ac:dyDescent="0.3">
      <c r="D815" s="26">
        <v>6476662</v>
      </c>
      <c r="E815" s="27" t="s">
        <v>2945</v>
      </c>
      <c r="F815" s="27" t="s">
        <v>3559</v>
      </c>
      <c r="G815" s="47">
        <v>56874</v>
      </c>
      <c r="H815" s="61">
        <v>2003</v>
      </c>
    </row>
    <row r="816" spans="4:8" outlineLevel="2" x14ac:dyDescent="0.3">
      <c r="D816" s="26">
        <v>6476663</v>
      </c>
      <c r="E816" s="27" t="s">
        <v>2946</v>
      </c>
      <c r="F816" s="27" t="s">
        <v>3559</v>
      </c>
      <c r="G816" s="47">
        <v>56875</v>
      </c>
      <c r="H816" s="61">
        <v>2004</v>
      </c>
    </row>
    <row r="817" spans="4:8" outlineLevel="2" x14ac:dyDescent="0.3">
      <c r="D817" s="26">
        <v>6476664</v>
      </c>
      <c r="E817" s="27" t="s">
        <v>2947</v>
      </c>
      <c r="F817" s="27" t="s">
        <v>3559</v>
      </c>
      <c r="G817" s="47">
        <v>56876</v>
      </c>
      <c r="H817" s="61">
        <v>2005</v>
      </c>
    </row>
    <row r="818" spans="4:8" outlineLevel="2" x14ac:dyDescent="0.3">
      <c r="D818" s="26">
        <v>6476665</v>
      </c>
      <c r="E818" s="27" t="s">
        <v>2948</v>
      </c>
      <c r="F818" s="27" t="s">
        <v>3559</v>
      </c>
      <c r="G818" s="47">
        <v>56877</v>
      </c>
      <c r="H818" s="61">
        <v>2006</v>
      </c>
    </row>
    <row r="819" spans="4:8" outlineLevel="2" x14ac:dyDescent="0.3">
      <c r="D819" s="26">
        <v>6476666</v>
      </c>
      <c r="E819" s="27" t="s">
        <v>2949</v>
      </c>
      <c r="F819" s="27" t="s">
        <v>3559</v>
      </c>
      <c r="G819" s="47">
        <v>56878</v>
      </c>
      <c r="H819" s="61">
        <v>2007</v>
      </c>
    </row>
    <row r="820" spans="4:8" outlineLevel="2" x14ac:dyDescent="0.3">
      <c r="D820" s="26">
        <v>6476667</v>
      </c>
      <c r="E820" s="27" t="s">
        <v>2950</v>
      </c>
      <c r="F820" s="27" t="s">
        <v>3559</v>
      </c>
      <c r="G820" s="47">
        <v>56879</v>
      </c>
      <c r="H820" s="61">
        <v>2008</v>
      </c>
    </row>
    <row r="821" spans="4:8" outlineLevel="2" x14ac:dyDescent="0.3">
      <c r="D821" s="26">
        <v>6476668</v>
      </c>
      <c r="E821" s="27" t="s">
        <v>2951</v>
      </c>
      <c r="F821" s="27" t="s">
        <v>3559</v>
      </c>
      <c r="G821" s="47">
        <v>56880</v>
      </c>
      <c r="H821" s="61">
        <v>2009</v>
      </c>
    </row>
    <row r="822" spans="4:8" outlineLevel="2" x14ac:dyDescent="0.3">
      <c r="D822" s="26">
        <v>6476669</v>
      </c>
      <c r="E822" s="27" t="s">
        <v>2952</v>
      </c>
      <c r="F822" s="27" t="s">
        <v>3559</v>
      </c>
      <c r="G822" s="47">
        <v>56881</v>
      </c>
      <c r="H822" s="61">
        <v>2010</v>
      </c>
    </row>
    <row r="823" spans="4:8" outlineLevel="2" x14ac:dyDescent="0.3">
      <c r="D823" s="26">
        <v>6476670</v>
      </c>
      <c r="E823" s="27" t="s">
        <v>2953</v>
      </c>
      <c r="F823" s="27" t="s">
        <v>3559</v>
      </c>
      <c r="G823" s="47">
        <v>56882</v>
      </c>
      <c r="H823" s="61">
        <v>2011</v>
      </c>
    </row>
    <row r="824" spans="4:8" outlineLevel="2" x14ac:dyDescent="0.3">
      <c r="D824" s="26">
        <v>6476671</v>
      </c>
      <c r="E824" s="27" t="s">
        <v>2954</v>
      </c>
      <c r="F824" s="27" t="s">
        <v>3559</v>
      </c>
      <c r="G824" s="47">
        <v>17896</v>
      </c>
      <c r="H824" s="61">
        <v>2012</v>
      </c>
    </row>
    <row r="825" spans="4:8" outlineLevel="2" x14ac:dyDescent="0.3">
      <c r="D825" s="26">
        <v>6476672</v>
      </c>
      <c r="E825" s="27" t="s">
        <v>2955</v>
      </c>
      <c r="F825" s="27" t="s">
        <v>3559</v>
      </c>
      <c r="G825" s="47">
        <v>17897</v>
      </c>
      <c r="H825" s="61">
        <v>2013</v>
      </c>
    </row>
    <row r="826" spans="4:8" outlineLevel="2" x14ac:dyDescent="0.3">
      <c r="D826" s="26">
        <v>6476673</v>
      </c>
      <c r="E826" s="27" t="s">
        <v>2956</v>
      </c>
      <c r="F826" s="27" t="s">
        <v>3559</v>
      </c>
      <c r="G826" s="47">
        <v>17898</v>
      </c>
      <c r="H826" s="61">
        <v>2014</v>
      </c>
    </row>
    <row r="827" spans="4:8" outlineLevel="2" x14ac:dyDescent="0.3">
      <c r="D827" s="26">
        <v>6476674</v>
      </c>
      <c r="E827" s="27" t="s">
        <v>2957</v>
      </c>
      <c r="F827" s="27" t="s">
        <v>3559</v>
      </c>
      <c r="G827" s="47">
        <v>17899</v>
      </c>
      <c r="H827" s="61">
        <v>2014</v>
      </c>
    </row>
    <row r="828" spans="4:8" outlineLevel="2" x14ac:dyDescent="0.3">
      <c r="D828" s="26">
        <v>6476675</v>
      </c>
      <c r="E828" s="27" t="s">
        <v>2958</v>
      </c>
      <c r="F828" s="27" t="s">
        <v>3559</v>
      </c>
      <c r="G828" s="47">
        <v>17900</v>
      </c>
      <c r="H828" s="61">
        <v>1999</v>
      </c>
    </row>
    <row r="829" spans="4:8" outlineLevel="2" x14ac:dyDescent="0.3">
      <c r="D829" s="26">
        <v>6476676</v>
      </c>
      <c r="E829" s="27" t="s">
        <v>2959</v>
      </c>
      <c r="F829" s="27" t="s">
        <v>3559</v>
      </c>
      <c r="G829" s="47">
        <v>17901</v>
      </c>
      <c r="H829" s="61">
        <v>2000</v>
      </c>
    </row>
    <row r="830" spans="4:8" outlineLevel="2" x14ac:dyDescent="0.3">
      <c r="D830" s="26">
        <v>6476820</v>
      </c>
      <c r="E830" s="27" t="s">
        <v>3103</v>
      </c>
      <c r="F830" s="27" t="s">
        <v>3559</v>
      </c>
      <c r="G830" s="47">
        <v>17902</v>
      </c>
      <c r="H830" s="61">
        <v>2001</v>
      </c>
    </row>
    <row r="831" spans="4:8" outlineLevel="2" x14ac:dyDescent="0.3">
      <c r="D831" s="26">
        <v>6476821</v>
      </c>
      <c r="E831" s="27" t="s">
        <v>3104</v>
      </c>
      <c r="F831" s="27" t="s">
        <v>3559</v>
      </c>
      <c r="G831" s="47">
        <v>17903</v>
      </c>
      <c r="H831" s="61">
        <v>2002</v>
      </c>
    </row>
    <row r="832" spans="4:8" outlineLevel="2" x14ac:dyDescent="0.3">
      <c r="D832" s="26">
        <v>6476822</v>
      </c>
      <c r="E832" s="27" t="s">
        <v>3105</v>
      </c>
      <c r="F832" s="27" t="s">
        <v>3559</v>
      </c>
      <c r="G832" s="47">
        <v>17904</v>
      </c>
      <c r="H832" s="61">
        <v>2003</v>
      </c>
    </row>
    <row r="833" spans="4:8" outlineLevel="2" x14ac:dyDescent="0.3">
      <c r="D833" s="26">
        <v>6476823</v>
      </c>
      <c r="E833" s="27" t="s">
        <v>3106</v>
      </c>
      <c r="F833" s="27" t="s">
        <v>3559</v>
      </c>
      <c r="G833" s="47">
        <v>17905</v>
      </c>
      <c r="H833" s="61">
        <v>2004</v>
      </c>
    </row>
    <row r="834" spans="4:8" outlineLevel="2" x14ac:dyDescent="0.3">
      <c r="D834" s="26">
        <v>6476824</v>
      </c>
      <c r="E834" s="27" t="s">
        <v>3107</v>
      </c>
      <c r="F834" s="27" t="s">
        <v>3559</v>
      </c>
      <c r="G834" s="47">
        <v>17906</v>
      </c>
      <c r="H834" s="61">
        <v>2005</v>
      </c>
    </row>
    <row r="835" spans="4:8" outlineLevel="2" x14ac:dyDescent="0.3">
      <c r="D835" s="26">
        <v>6476825</v>
      </c>
      <c r="E835" s="27" t="s">
        <v>3108</v>
      </c>
      <c r="F835" s="27" t="s">
        <v>3559</v>
      </c>
      <c r="G835" s="47">
        <v>17907</v>
      </c>
      <c r="H835" s="61">
        <v>2006</v>
      </c>
    </row>
    <row r="836" spans="4:8" outlineLevel="2" x14ac:dyDescent="0.3">
      <c r="D836" s="26">
        <v>6476826</v>
      </c>
      <c r="E836" s="27" t="s">
        <v>3109</v>
      </c>
      <c r="F836" s="27" t="s">
        <v>3559</v>
      </c>
      <c r="G836" s="47">
        <v>17908</v>
      </c>
      <c r="H836" s="61">
        <v>2007</v>
      </c>
    </row>
    <row r="837" spans="4:8" outlineLevel="2" x14ac:dyDescent="0.3">
      <c r="D837" s="26">
        <v>6476827</v>
      </c>
      <c r="E837" s="27" t="s">
        <v>3110</v>
      </c>
      <c r="F837" s="27" t="s">
        <v>3559</v>
      </c>
      <c r="G837" s="47">
        <v>17909</v>
      </c>
      <c r="H837" s="61">
        <v>2008</v>
      </c>
    </row>
    <row r="838" spans="4:8" outlineLevel="2" x14ac:dyDescent="0.3">
      <c r="D838" s="26">
        <v>6476828</v>
      </c>
      <c r="E838" s="27" t="s">
        <v>3111</v>
      </c>
      <c r="F838" s="27" t="s">
        <v>3559</v>
      </c>
      <c r="G838" s="47">
        <v>17910</v>
      </c>
      <c r="H838" s="61">
        <v>2009</v>
      </c>
    </row>
    <row r="839" spans="4:8" outlineLevel="2" x14ac:dyDescent="0.3">
      <c r="D839" s="26">
        <v>6476829</v>
      </c>
      <c r="E839" s="27" t="s">
        <v>3112</v>
      </c>
      <c r="F839" s="27" t="s">
        <v>3559</v>
      </c>
      <c r="G839" s="47">
        <v>17911</v>
      </c>
      <c r="H839" s="61">
        <v>2010</v>
      </c>
    </row>
    <row r="840" spans="4:8" outlineLevel="2" x14ac:dyDescent="0.3">
      <c r="D840" s="26">
        <v>6476830</v>
      </c>
      <c r="E840" s="27" t="s">
        <v>3113</v>
      </c>
      <c r="F840" s="27" t="s">
        <v>3559</v>
      </c>
      <c r="G840" s="47">
        <v>17912</v>
      </c>
      <c r="H840" s="61">
        <v>2011</v>
      </c>
    </row>
    <row r="841" spans="4:8" outlineLevel="2" x14ac:dyDescent="0.3">
      <c r="D841" s="26">
        <v>6476831</v>
      </c>
      <c r="E841" s="27" t="s">
        <v>3114</v>
      </c>
      <c r="F841" s="27" t="s">
        <v>3559</v>
      </c>
      <c r="G841" s="47">
        <v>17913</v>
      </c>
      <c r="H841" s="61">
        <v>2012</v>
      </c>
    </row>
    <row r="842" spans="4:8" outlineLevel="2" x14ac:dyDescent="0.3">
      <c r="D842" s="26">
        <v>6476832</v>
      </c>
      <c r="E842" s="27" t="s">
        <v>3115</v>
      </c>
      <c r="F842" s="27" t="s">
        <v>3559</v>
      </c>
      <c r="G842" s="47">
        <v>17914</v>
      </c>
      <c r="H842" s="61">
        <v>2013</v>
      </c>
    </row>
    <row r="843" spans="4:8" outlineLevel="2" x14ac:dyDescent="0.3">
      <c r="D843" s="26">
        <v>6476833</v>
      </c>
      <c r="E843" s="27" t="s">
        <v>3116</v>
      </c>
      <c r="F843" s="27" t="s">
        <v>3559</v>
      </c>
      <c r="G843" s="47">
        <v>17915</v>
      </c>
      <c r="H843" s="61">
        <v>2014</v>
      </c>
    </row>
    <row r="844" spans="4:8" outlineLevel="2" x14ac:dyDescent="0.3">
      <c r="D844" s="26">
        <v>6476834</v>
      </c>
      <c r="E844" s="27" t="s">
        <v>3117</v>
      </c>
      <c r="F844" s="27" t="s">
        <v>3559</v>
      </c>
      <c r="G844" s="47">
        <v>17916</v>
      </c>
      <c r="H844" s="61">
        <v>1999</v>
      </c>
    </row>
    <row r="845" spans="4:8" outlineLevel="2" x14ac:dyDescent="0.3">
      <c r="D845" s="26">
        <v>6476835</v>
      </c>
      <c r="E845" s="27" t="s">
        <v>3118</v>
      </c>
      <c r="F845" s="27" t="s">
        <v>3559</v>
      </c>
      <c r="G845" s="47">
        <v>17917</v>
      </c>
      <c r="H845" s="61">
        <v>2000</v>
      </c>
    </row>
    <row r="846" spans="4:8" outlineLevel="2" x14ac:dyDescent="0.3">
      <c r="D846" s="26">
        <v>6476836</v>
      </c>
      <c r="E846" s="27" t="s">
        <v>3119</v>
      </c>
      <c r="F846" s="27" t="s">
        <v>3559</v>
      </c>
      <c r="G846" s="47">
        <v>17918</v>
      </c>
      <c r="H846" s="61">
        <v>2001</v>
      </c>
    </row>
    <row r="847" spans="4:8" outlineLevel="2" x14ac:dyDescent="0.3">
      <c r="D847" s="26">
        <v>6476837</v>
      </c>
      <c r="E847" s="27" t="s">
        <v>3120</v>
      </c>
      <c r="F847" s="27" t="s">
        <v>3559</v>
      </c>
      <c r="G847" s="47">
        <v>70995</v>
      </c>
      <c r="H847" s="61">
        <v>2002</v>
      </c>
    </row>
    <row r="848" spans="4:8" outlineLevel="2" x14ac:dyDescent="0.3">
      <c r="D848" s="26">
        <v>6476838</v>
      </c>
      <c r="E848" s="27" t="s">
        <v>3121</v>
      </c>
      <c r="F848" s="27" t="s">
        <v>3559</v>
      </c>
      <c r="G848" s="47">
        <v>70996</v>
      </c>
      <c r="H848" s="61">
        <v>2003</v>
      </c>
    </row>
    <row r="849" spans="4:8" outlineLevel="2" x14ac:dyDescent="0.3">
      <c r="D849" s="26">
        <v>6476839</v>
      </c>
      <c r="E849" s="27" t="s">
        <v>3122</v>
      </c>
      <c r="F849" s="27" t="s">
        <v>3559</v>
      </c>
      <c r="G849" s="47">
        <v>70997</v>
      </c>
      <c r="H849" s="61">
        <v>2004</v>
      </c>
    </row>
    <row r="850" spans="4:8" outlineLevel="2" x14ac:dyDescent="0.3">
      <c r="D850" s="26">
        <v>6476840</v>
      </c>
      <c r="E850" s="27" t="s">
        <v>3123</v>
      </c>
      <c r="F850" s="27" t="s">
        <v>3559</v>
      </c>
      <c r="G850" s="47">
        <v>70998</v>
      </c>
      <c r="H850" s="61">
        <v>2005</v>
      </c>
    </row>
    <row r="851" spans="4:8" outlineLevel="2" x14ac:dyDescent="0.3">
      <c r="D851" s="26">
        <v>6476841</v>
      </c>
      <c r="E851" s="27" t="s">
        <v>3124</v>
      </c>
      <c r="F851" s="27" t="s">
        <v>3559</v>
      </c>
      <c r="G851" s="47">
        <v>70999</v>
      </c>
      <c r="H851" s="61">
        <v>2006</v>
      </c>
    </row>
    <row r="852" spans="4:8" outlineLevel="2" x14ac:dyDescent="0.3">
      <c r="D852" s="26">
        <v>6476842</v>
      </c>
      <c r="E852" s="27" t="s">
        <v>3125</v>
      </c>
      <c r="F852" s="27" t="s">
        <v>3559</v>
      </c>
      <c r="G852" s="47">
        <v>71000</v>
      </c>
      <c r="H852" s="61">
        <v>2007</v>
      </c>
    </row>
    <row r="853" spans="4:8" outlineLevel="2" x14ac:dyDescent="0.3">
      <c r="D853" s="26">
        <v>6476843</v>
      </c>
      <c r="E853" s="27" t="s">
        <v>3126</v>
      </c>
      <c r="F853" s="27" t="s">
        <v>3559</v>
      </c>
      <c r="G853" s="47">
        <v>71001</v>
      </c>
      <c r="H853" s="61">
        <v>2008</v>
      </c>
    </row>
    <row r="854" spans="4:8" outlineLevel="2" x14ac:dyDescent="0.3">
      <c r="D854" s="26">
        <v>6476844</v>
      </c>
      <c r="E854" s="27" t="s">
        <v>3127</v>
      </c>
      <c r="F854" s="27" t="s">
        <v>3559</v>
      </c>
      <c r="G854" s="47">
        <v>71002</v>
      </c>
      <c r="H854" s="61">
        <v>2009</v>
      </c>
    </row>
    <row r="855" spans="4:8" outlineLevel="2" x14ac:dyDescent="0.3">
      <c r="D855" s="26">
        <v>6476845</v>
      </c>
      <c r="E855" s="27" t="s">
        <v>3128</v>
      </c>
      <c r="F855" s="27" t="s">
        <v>3559</v>
      </c>
      <c r="G855" s="47">
        <v>71003</v>
      </c>
      <c r="H855" s="61">
        <v>2010</v>
      </c>
    </row>
    <row r="856" spans="4:8" outlineLevel="2" x14ac:dyDescent="0.3">
      <c r="D856" s="26">
        <v>6476846</v>
      </c>
      <c r="E856" s="27" t="s">
        <v>3129</v>
      </c>
      <c r="F856" s="27" t="s">
        <v>3559</v>
      </c>
      <c r="G856" s="47">
        <v>71004</v>
      </c>
      <c r="H856" s="61">
        <v>2011</v>
      </c>
    </row>
    <row r="857" spans="4:8" outlineLevel="2" x14ac:dyDescent="0.3">
      <c r="D857" s="26">
        <v>6476847</v>
      </c>
      <c r="E857" s="27" t="s">
        <v>3130</v>
      </c>
      <c r="F857" s="27" t="s">
        <v>3559</v>
      </c>
      <c r="G857" s="47">
        <v>71005</v>
      </c>
      <c r="H857" s="61">
        <v>2012</v>
      </c>
    </row>
    <row r="858" spans="4:8" outlineLevel="2" x14ac:dyDescent="0.3">
      <c r="D858" s="26">
        <v>6476848</v>
      </c>
      <c r="E858" s="27" t="s">
        <v>3131</v>
      </c>
      <c r="F858" s="27" t="s">
        <v>3559</v>
      </c>
      <c r="G858" s="47">
        <v>71006</v>
      </c>
      <c r="H858" s="61">
        <v>2013</v>
      </c>
    </row>
    <row r="859" spans="4:8" outlineLevel="2" x14ac:dyDescent="0.3">
      <c r="D859" s="26">
        <v>6476849</v>
      </c>
      <c r="E859" s="27" t="s">
        <v>3132</v>
      </c>
      <c r="F859" s="27" t="s">
        <v>3559</v>
      </c>
      <c r="G859" s="47">
        <v>71007</v>
      </c>
      <c r="H859" s="61">
        <v>2014</v>
      </c>
    </row>
    <row r="860" spans="4:8" outlineLevel="2" x14ac:dyDescent="0.3">
      <c r="D860" s="26">
        <v>6476850</v>
      </c>
      <c r="E860" s="27" t="s">
        <v>3133</v>
      </c>
      <c r="F860" s="27" t="s">
        <v>3559</v>
      </c>
      <c r="G860" s="47">
        <v>71008</v>
      </c>
      <c r="H860" s="61">
        <v>1999</v>
      </c>
    </row>
    <row r="861" spans="4:8" outlineLevel="2" x14ac:dyDescent="0.3">
      <c r="D861" s="26">
        <v>6476851</v>
      </c>
      <c r="E861" s="27" t="s">
        <v>3134</v>
      </c>
      <c r="F861" s="27" t="s">
        <v>3559</v>
      </c>
      <c r="G861" s="47">
        <v>71009</v>
      </c>
      <c r="H861" s="61">
        <v>2000</v>
      </c>
    </row>
    <row r="862" spans="4:8" outlineLevel="2" x14ac:dyDescent="0.3">
      <c r="D862" s="26">
        <v>6476852</v>
      </c>
      <c r="E862" s="27" t="s">
        <v>3135</v>
      </c>
      <c r="F862" s="27" t="s">
        <v>3559</v>
      </c>
      <c r="G862" s="47">
        <v>71010</v>
      </c>
      <c r="H862" s="61">
        <v>2001</v>
      </c>
    </row>
    <row r="863" spans="4:8" outlineLevel="2" x14ac:dyDescent="0.3">
      <c r="D863" s="26">
        <v>6476853</v>
      </c>
      <c r="E863" s="27" t="s">
        <v>3136</v>
      </c>
      <c r="F863" s="27" t="s">
        <v>3559</v>
      </c>
      <c r="G863" s="47">
        <v>71011</v>
      </c>
      <c r="H863" s="61">
        <v>2002</v>
      </c>
    </row>
    <row r="864" spans="4:8" outlineLevel="2" x14ac:dyDescent="0.3">
      <c r="D864" s="26">
        <v>6476854</v>
      </c>
      <c r="E864" s="27" t="s">
        <v>3137</v>
      </c>
      <c r="F864" s="27" t="s">
        <v>3559</v>
      </c>
      <c r="G864" s="47">
        <v>71012</v>
      </c>
      <c r="H864" s="61">
        <v>2003</v>
      </c>
    </row>
    <row r="865" spans="4:8" outlineLevel="2" x14ac:dyDescent="0.3">
      <c r="D865" s="26">
        <v>6476855</v>
      </c>
      <c r="E865" s="27" t="s">
        <v>3138</v>
      </c>
      <c r="F865" s="27" t="s">
        <v>3559</v>
      </c>
      <c r="G865" s="47">
        <v>71013</v>
      </c>
      <c r="H865" s="61">
        <v>2004</v>
      </c>
    </row>
    <row r="866" spans="4:8" outlineLevel="2" x14ac:dyDescent="0.3">
      <c r="D866" s="26">
        <v>6476856</v>
      </c>
      <c r="E866" s="27" t="s">
        <v>3139</v>
      </c>
      <c r="F866" s="27" t="s">
        <v>3559</v>
      </c>
      <c r="G866" s="47">
        <v>71014</v>
      </c>
      <c r="H866" s="61">
        <v>2005</v>
      </c>
    </row>
    <row r="867" spans="4:8" outlineLevel="2" x14ac:dyDescent="0.3">
      <c r="D867" s="26">
        <v>6476857</v>
      </c>
      <c r="E867" s="27" t="s">
        <v>3140</v>
      </c>
      <c r="F867" s="27" t="s">
        <v>3559</v>
      </c>
      <c r="G867" s="47">
        <v>71015</v>
      </c>
      <c r="H867" s="61">
        <v>2006</v>
      </c>
    </row>
    <row r="868" spans="4:8" outlineLevel="2" x14ac:dyDescent="0.3">
      <c r="D868" s="26">
        <v>6476858</v>
      </c>
      <c r="E868" s="27" t="s">
        <v>3141</v>
      </c>
      <c r="F868" s="27" t="s">
        <v>3559</v>
      </c>
      <c r="G868" s="47">
        <v>71016</v>
      </c>
      <c r="H868" s="61">
        <v>2007</v>
      </c>
    </row>
    <row r="869" spans="4:8" outlineLevel="2" x14ac:dyDescent="0.3">
      <c r="D869" s="26">
        <v>6476859</v>
      </c>
      <c r="E869" s="27" t="s">
        <v>3142</v>
      </c>
      <c r="F869" s="27" t="s">
        <v>3559</v>
      </c>
      <c r="G869" s="47">
        <v>71017</v>
      </c>
      <c r="H869" s="61">
        <v>2008</v>
      </c>
    </row>
    <row r="870" spans="4:8" outlineLevel="2" x14ac:dyDescent="0.3">
      <c r="D870" s="26">
        <v>6476860</v>
      </c>
      <c r="E870" s="27" t="s">
        <v>3143</v>
      </c>
      <c r="F870" s="27" t="s">
        <v>3559</v>
      </c>
      <c r="G870" s="47">
        <v>71018</v>
      </c>
      <c r="H870" s="61">
        <v>2009</v>
      </c>
    </row>
    <row r="871" spans="4:8" outlineLevel="2" x14ac:dyDescent="0.3">
      <c r="D871" s="26">
        <v>6476861</v>
      </c>
      <c r="E871" s="27" t="s">
        <v>3144</v>
      </c>
      <c r="F871" s="27" t="s">
        <v>3559</v>
      </c>
      <c r="G871" s="47">
        <v>71019</v>
      </c>
      <c r="H871" s="61">
        <v>2010</v>
      </c>
    </row>
    <row r="872" spans="4:8" outlineLevel="2" x14ac:dyDescent="0.3">
      <c r="D872" s="26">
        <v>6476862</v>
      </c>
      <c r="E872" s="27" t="s">
        <v>3145</v>
      </c>
      <c r="F872" s="27" t="s">
        <v>3559</v>
      </c>
      <c r="G872" s="47">
        <v>71020</v>
      </c>
      <c r="H872" s="61">
        <v>2011</v>
      </c>
    </row>
    <row r="873" spans="4:8" outlineLevel="2" x14ac:dyDescent="0.3">
      <c r="D873" s="26">
        <v>6476904</v>
      </c>
      <c r="E873" s="27" t="s">
        <v>3187</v>
      </c>
      <c r="F873" s="27" t="s">
        <v>3559</v>
      </c>
      <c r="G873" s="47">
        <v>71021</v>
      </c>
      <c r="H873" s="61">
        <v>2012</v>
      </c>
    </row>
    <row r="874" spans="4:8" outlineLevel="2" x14ac:dyDescent="0.3">
      <c r="D874" s="26">
        <v>6476905</v>
      </c>
      <c r="E874" s="27" t="s">
        <v>3188</v>
      </c>
      <c r="F874" s="27" t="s">
        <v>3559</v>
      </c>
      <c r="G874" s="47">
        <v>71022</v>
      </c>
      <c r="H874" s="61">
        <v>2013</v>
      </c>
    </row>
    <row r="875" spans="4:8" outlineLevel="2" x14ac:dyDescent="0.3">
      <c r="D875" s="26">
        <v>6476906</v>
      </c>
      <c r="E875" s="27" t="s">
        <v>3189</v>
      </c>
      <c r="F875" s="27" t="s">
        <v>3559</v>
      </c>
      <c r="G875" s="47">
        <v>71023</v>
      </c>
      <c r="H875" s="61">
        <v>2014</v>
      </c>
    </row>
    <row r="876" spans="4:8" outlineLevel="2" x14ac:dyDescent="0.3">
      <c r="D876" s="26">
        <v>6476907</v>
      </c>
      <c r="E876" s="27" t="s">
        <v>3190</v>
      </c>
      <c r="F876" s="27" t="s">
        <v>3559</v>
      </c>
      <c r="G876" s="47">
        <v>71024</v>
      </c>
      <c r="H876" s="61">
        <v>1996</v>
      </c>
    </row>
    <row r="877" spans="4:8" outlineLevel="2" x14ac:dyDescent="0.3">
      <c r="D877" s="26">
        <v>6476908</v>
      </c>
      <c r="E877" s="27" t="s">
        <v>3191</v>
      </c>
      <c r="F877" s="27" t="s">
        <v>3559</v>
      </c>
      <c r="G877" s="47">
        <v>71025</v>
      </c>
      <c r="H877" s="61">
        <v>1997</v>
      </c>
    </row>
    <row r="878" spans="4:8" outlineLevel="2" x14ac:dyDescent="0.3">
      <c r="D878" s="26">
        <v>6476909</v>
      </c>
      <c r="E878" s="27" t="s">
        <v>3192</v>
      </c>
      <c r="F878" s="27" t="s">
        <v>3559</v>
      </c>
      <c r="G878" s="47">
        <v>71026</v>
      </c>
      <c r="H878" s="61">
        <v>1998</v>
      </c>
    </row>
    <row r="879" spans="4:8" outlineLevel="2" x14ac:dyDescent="0.3">
      <c r="D879" s="26">
        <v>6476910</v>
      </c>
      <c r="E879" s="27" t="s">
        <v>3193</v>
      </c>
      <c r="F879" s="27" t="s">
        <v>3559</v>
      </c>
      <c r="G879" s="47">
        <v>71027</v>
      </c>
      <c r="H879" s="61">
        <v>1999</v>
      </c>
    </row>
    <row r="880" spans="4:8" outlineLevel="2" x14ac:dyDescent="0.3">
      <c r="D880" s="26">
        <v>6476911</v>
      </c>
      <c r="E880" s="27" t="s">
        <v>3194</v>
      </c>
      <c r="F880" s="27" t="s">
        <v>3559</v>
      </c>
      <c r="G880" s="47">
        <v>71028</v>
      </c>
      <c r="H880" s="61">
        <v>2000</v>
      </c>
    </row>
    <row r="881" spans="4:8" outlineLevel="2" x14ac:dyDescent="0.3">
      <c r="D881" s="26">
        <v>6476912</v>
      </c>
      <c r="E881" s="27" t="s">
        <v>3195</v>
      </c>
      <c r="F881" s="27" t="s">
        <v>3559</v>
      </c>
      <c r="G881" s="47">
        <v>71029</v>
      </c>
      <c r="H881" s="61">
        <v>2001</v>
      </c>
    </row>
    <row r="882" spans="4:8" outlineLevel="2" x14ac:dyDescent="0.3">
      <c r="D882" s="26">
        <v>6476913</v>
      </c>
      <c r="E882" s="27" t="s">
        <v>3196</v>
      </c>
      <c r="F882" s="27" t="s">
        <v>3559</v>
      </c>
      <c r="G882" s="47">
        <v>71030</v>
      </c>
      <c r="H882" s="61">
        <v>2002</v>
      </c>
    </row>
    <row r="883" spans="4:8" outlineLevel="2" x14ac:dyDescent="0.3">
      <c r="D883" s="26">
        <v>6476914</v>
      </c>
      <c r="E883" s="27" t="s">
        <v>3197</v>
      </c>
      <c r="F883" s="27" t="s">
        <v>3559</v>
      </c>
      <c r="G883" s="47">
        <v>71031</v>
      </c>
      <c r="H883" s="61">
        <v>2003</v>
      </c>
    </row>
    <row r="884" spans="4:8" outlineLevel="2" x14ac:dyDescent="0.3">
      <c r="D884" s="26">
        <v>6476915</v>
      </c>
      <c r="E884" s="27" t="s">
        <v>3198</v>
      </c>
      <c r="F884" s="27" t="s">
        <v>3559</v>
      </c>
      <c r="G884" s="47">
        <v>71032</v>
      </c>
      <c r="H884" s="61">
        <v>2004</v>
      </c>
    </row>
    <row r="885" spans="4:8" outlineLevel="2" x14ac:dyDescent="0.3">
      <c r="D885" s="26">
        <v>6476931</v>
      </c>
      <c r="E885" s="27" t="s">
        <v>3214</v>
      </c>
      <c r="F885" s="27" t="s">
        <v>3559</v>
      </c>
      <c r="G885" s="47">
        <v>71033</v>
      </c>
      <c r="H885" s="61">
        <v>2005</v>
      </c>
    </row>
    <row r="886" spans="4:8" outlineLevel="2" x14ac:dyDescent="0.3">
      <c r="D886" s="26">
        <v>6476932</v>
      </c>
      <c r="E886" s="27" t="s">
        <v>3215</v>
      </c>
      <c r="F886" s="27" t="s">
        <v>3559</v>
      </c>
      <c r="G886" s="47">
        <v>71034</v>
      </c>
      <c r="H886" s="61">
        <v>2006</v>
      </c>
    </row>
    <row r="887" spans="4:8" outlineLevel="2" x14ac:dyDescent="0.3">
      <c r="D887" s="26">
        <v>6476933</v>
      </c>
      <c r="E887" s="27" t="s">
        <v>3216</v>
      </c>
      <c r="F887" s="27" t="s">
        <v>3559</v>
      </c>
      <c r="G887" s="47">
        <v>71035</v>
      </c>
      <c r="H887" s="61">
        <v>2007</v>
      </c>
    </row>
    <row r="888" spans="4:8" outlineLevel="2" x14ac:dyDescent="0.3">
      <c r="D888" s="26">
        <v>6476934</v>
      </c>
      <c r="E888" s="27" t="s">
        <v>3217</v>
      </c>
      <c r="F888" s="27" t="s">
        <v>3559</v>
      </c>
      <c r="G888" s="47">
        <v>71036</v>
      </c>
      <c r="H888" s="61">
        <v>2008</v>
      </c>
    </row>
    <row r="889" spans="4:8" outlineLevel="2" x14ac:dyDescent="0.3">
      <c r="D889" s="26">
        <v>6476990</v>
      </c>
      <c r="E889" s="27" t="s">
        <v>3273</v>
      </c>
      <c r="F889" s="27" t="s">
        <v>3559</v>
      </c>
      <c r="G889" s="47">
        <v>71037</v>
      </c>
      <c r="H889" s="61">
        <v>2009</v>
      </c>
    </row>
    <row r="890" spans="4:8" outlineLevel="2" x14ac:dyDescent="0.3">
      <c r="D890" s="26">
        <v>6476991</v>
      </c>
      <c r="E890" s="27" t="s">
        <v>3274</v>
      </c>
      <c r="F890" s="27" t="s">
        <v>3559</v>
      </c>
      <c r="G890" s="47">
        <v>71038</v>
      </c>
      <c r="H890" s="61">
        <v>2010</v>
      </c>
    </row>
    <row r="891" spans="4:8" outlineLevel="2" x14ac:dyDescent="0.3">
      <c r="D891" s="26">
        <v>6476992</v>
      </c>
      <c r="E891" s="27" t="s">
        <v>3275</v>
      </c>
      <c r="F891" s="27" t="s">
        <v>3559</v>
      </c>
      <c r="G891" s="47">
        <v>71039</v>
      </c>
      <c r="H891" s="61">
        <v>2011</v>
      </c>
    </row>
    <row r="892" spans="4:8" outlineLevel="2" x14ac:dyDescent="0.3">
      <c r="D892" s="26">
        <v>6476993</v>
      </c>
      <c r="E892" s="27" t="s">
        <v>3276</v>
      </c>
      <c r="F892" s="27" t="s">
        <v>3559</v>
      </c>
      <c r="G892" s="47">
        <v>71040</v>
      </c>
      <c r="H892" s="61">
        <v>2012</v>
      </c>
    </row>
    <row r="893" spans="4:8" outlineLevel="2" x14ac:dyDescent="0.3">
      <c r="D893" s="26">
        <v>6476994</v>
      </c>
      <c r="E893" s="27" t="s">
        <v>3277</v>
      </c>
      <c r="F893" s="27" t="s">
        <v>3559</v>
      </c>
      <c r="G893" s="47">
        <v>71041</v>
      </c>
      <c r="H893" s="61">
        <v>2013</v>
      </c>
    </row>
    <row r="894" spans="4:8" outlineLevel="2" x14ac:dyDescent="0.3">
      <c r="D894" s="26">
        <v>6476995</v>
      </c>
      <c r="E894" s="27" t="s">
        <v>3278</v>
      </c>
      <c r="F894" s="27" t="s">
        <v>3559</v>
      </c>
      <c r="G894" s="47">
        <v>71042</v>
      </c>
      <c r="H894" s="61">
        <v>2014</v>
      </c>
    </row>
    <row r="895" spans="4:8" outlineLevel="2" x14ac:dyDescent="0.3">
      <c r="D895" s="26">
        <v>6476996</v>
      </c>
      <c r="E895" s="27" t="s">
        <v>3279</v>
      </c>
      <c r="F895" s="27" t="s">
        <v>3559</v>
      </c>
      <c r="G895" s="47">
        <v>80000</v>
      </c>
      <c r="H895" s="61">
        <v>2015</v>
      </c>
    </row>
    <row r="896" spans="4:8" outlineLevel="2" x14ac:dyDescent="0.3">
      <c r="D896" s="26">
        <v>6476997</v>
      </c>
      <c r="E896" s="27" t="s">
        <v>3280</v>
      </c>
      <c r="F896" s="27" t="s">
        <v>3559</v>
      </c>
      <c r="G896" s="47">
        <v>80001</v>
      </c>
      <c r="H896" s="61">
        <v>1992</v>
      </c>
    </row>
    <row r="897" spans="4:8" outlineLevel="2" x14ac:dyDescent="0.3">
      <c r="D897" s="26">
        <v>6476998</v>
      </c>
      <c r="E897" s="27" t="s">
        <v>3281</v>
      </c>
      <c r="F897" s="27" t="s">
        <v>3559</v>
      </c>
      <c r="G897" s="47">
        <v>80002</v>
      </c>
      <c r="H897" s="61">
        <v>1993</v>
      </c>
    </row>
    <row r="898" spans="4:8" outlineLevel="2" x14ac:dyDescent="0.3">
      <c r="D898" s="26">
        <v>6476999</v>
      </c>
      <c r="E898" s="27" t="s">
        <v>3282</v>
      </c>
      <c r="F898" s="27" t="s">
        <v>3559</v>
      </c>
      <c r="G898" s="47">
        <v>80003</v>
      </c>
      <c r="H898" s="61">
        <v>1994</v>
      </c>
    </row>
    <row r="899" spans="4:8" outlineLevel="2" x14ac:dyDescent="0.3">
      <c r="D899" s="26">
        <v>6477000</v>
      </c>
      <c r="E899" s="27" t="s">
        <v>3283</v>
      </c>
      <c r="F899" s="27" t="s">
        <v>3559</v>
      </c>
      <c r="G899" s="47">
        <v>80004</v>
      </c>
      <c r="H899" s="61">
        <v>1995</v>
      </c>
    </row>
    <row r="900" spans="4:8" outlineLevel="2" x14ac:dyDescent="0.3">
      <c r="D900" s="26">
        <v>6477001</v>
      </c>
      <c r="E900" s="27" t="s">
        <v>3284</v>
      </c>
      <c r="F900" s="27" t="s">
        <v>3559</v>
      </c>
      <c r="G900" s="47">
        <v>80005</v>
      </c>
      <c r="H900" s="61">
        <v>1996</v>
      </c>
    </row>
    <row r="901" spans="4:8" outlineLevel="2" x14ac:dyDescent="0.3">
      <c r="D901" s="26">
        <v>6477002</v>
      </c>
      <c r="E901" s="27" t="s">
        <v>3285</v>
      </c>
      <c r="F901" s="27" t="s">
        <v>3559</v>
      </c>
      <c r="G901" s="47">
        <v>80006</v>
      </c>
      <c r="H901" s="61">
        <v>1997</v>
      </c>
    </row>
    <row r="902" spans="4:8" outlineLevel="2" x14ac:dyDescent="0.3">
      <c r="D902" s="26">
        <v>6477003</v>
      </c>
      <c r="E902" s="27" t="s">
        <v>3286</v>
      </c>
      <c r="F902" s="27" t="s">
        <v>3559</v>
      </c>
      <c r="G902" s="47">
        <v>80007</v>
      </c>
      <c r="H902" s="61">
        <v>1998</v>
      </c>
    </row>
    <row r="903" spans="4:8" outlineLevel="2" x14ac:dyDescent="0.3">
      <c r="D903" s="26">
        <v>6477004</v>
      </c>
      <c r="E903" s="27" t="s">
        <v>3287</v>
      </c>
      <c r="F903" s="27" t="s">
        <v>3559</v>
      </c>
      <c r="G903" s="47">
        <v>80008</v>
      </c>
      <c r="H903" s="61">
        <v>1999</v>
      </c>
    </row>
    <row r="904" spans="4:8" outlineLevel="2" x14ac:dyDescent="0.3">
      <c r="D904" s="26">
        <v>6477005</v>
      </c>
      <c r="E904" s="27" t="s">
        <v>3288</v>
      </c>
      <c r="F904" s="27" t="s">
        <v>3559</v>
      </c>
      <c r="G904" s="47">
        <v>80009</v>
      </c>
      <c r="H904" s="61">
        <v>2000</v>
      </c>
    </row>
    <row r="905" spans="4:8" outlineLevel="2" x14ac:dyDescent="0.3">
      <c r="D905" s="26">
        <v>6477006</v>
      </c>
      <c r="E905" s="27" t="s">
        <v>3289</v>
      </c>
      <c r="F905" s="27" t="s">
        <v>3559</v>
      </c>
      <c r="G905" s="47">
        <v>80010</v>
      </c>
      <c r="H905" s="61">
        <v>2001</v>
      </c>
    </row>
    <row r="906" spans="4:8" outlineLevel="2" x14ac:dyDescent="0.3">
      <c r="D906" s="26">
        <v>6477007</v>
      </c>
      <c r="E906" s="27" t="s">
        <v>3290</v>
      </c>
      <c r="F906" s="27" t="s">
        <v>3559</v>
      </c>
      <c r="G906" s="47">
        <v>80011</v>
      </c>
      <c r="H906" s="61">
        <v>2002</v>
      </c>
    </row>
    <row r="907" spans="4:8" outlineLevel="2" x14ac:dyDescent="0.3">
      <c r="D907" s="26">
        <v>6477008</v>
      </c>
      <c r="E907" s="27" t="s">
        <v>3291</v>
      </c>
      <c r="F907" s="27" t="s">
        <v>3559</v>
      </c>
      <c r="G907" s="47">
        <v>80012</v>
      </c>
      <c r="H907" s="61">
        <v>2003</v>
      </c>
    </row>
    <row r="908" spans="4:8" outlineLevel="2" x14ac:dyDescent="0.3">
      <c r="D908" s="26">
        <v>6477009</v>
      </c>
      <c r="E908" s="27" t="s">
        <v>3292</v>
      </c>
      <c r="F908" s="27" t="s">
        <v>3559</v>
      </c>
      <c r="G908" s="47">
        <v>80013</v>
      </c>
      <c r="H908" s="61">
        <v>2004</v>
      </c>
    </row>
    <row r="909" spans="4:8" outlineLevel="2" x14ac:dyDescent="0.3">
      <c r="D909" s="26">
        <v>6477010</v>
      </c>
      <c r="E909" s="27" t="s">
        <v>3293</v>
      </c>
      <c r="F909" s="27" t="s">
        <v>3559</v>
      </c>
      <c r="G909" s="47">
        <v>80014</v>
      </c>
      <c r="H909" s="61">
        <v>2005</v>
      </c>
    </row>
    <row r="910" spans="4:8" outlineLevel="2" x14ac:dyDescent="0.3">
      <c r="D910" s="26">
        <v>6477011</v>
      </c>
      <c r="E910" s="27" t="s">
        <v>3294</v>
      </c>
      <c r="F910" s="27" t="s">
        <v>3559</v>
      </c>
      <c r="G910" s="47">
        <v>80015</v>
      </c>
      <c r="H910" s="61">
        <v>2006</v>
      </c>
    </row>
    <row r="911" spans="4:8" outlineLevel="2" x14ac:dyDescent="0.3">
      <c r="D911" s="26">
        <v>6477012</v>
      </c>
      <c r="E911" s="27" t="s">
        <v>3295</v>
      </c>
      <c r="F911" s="27" t="s">
        <v>3559</v>
      </c>
      <c r="G911" s="47">
        <v>80016</v>
      </c>
      <c r="H911" s="61">
        <v>2007</v>
      </c>
    </row>
    <row r="912" spans="4:8" outlineLevel="2" x14ac:dyDescent="0.3">
      <c r="D912" s="26">
        <v>6477013</v>
      </c>
      <c r="E912" s="27" t="s">
        <v>3296</v>
      </c>
      <c r="F912" s="27" t="s">
        <v>3559</v>
      </c>
      <c r="G912" s="47">
        <v>80017</v>
      </c>
      <c r="H912" s="61">
        <v>2008</v>
      </c>
    </row>
    <row r="913" spans="4:8" outlineLevel="2" x14ac:dyDescent="0.3">
      <c r="D913" s="26">
        <v>6477014</v>
      </c>
      <c r="E913" s="27" t="s">
        <v>3297</v>
      </c>
      <c r="F913" s="27" t="s">
        <v>3559</v>
      </c>
      <c r="G913" s="47">
        <v>80018</v>
      </c>
      <c r="H913" s="61">
        <v>2009</v>
      </c>
    </row>
    <row r="914" spans="4:8" outlineLevel="2" x14ac:dyDescent="0.3">
      <c r="D914" s="26">
        <v>6477015</v>
      </c>
      <c r="E914" s="27" t="s">
        <v>3298</v>
      </c>
      <c r="F914" s="27" t="s">
        <v>3559</v>
      </c>
      <c r="G914" s="47">
        <v>80019</v>
      </c>
      <c r="H914" s="61">
        <v>2010</v>
      </c>
    </row>
    <row r="915" spans="4:8" outlineLevel="2" x14ac:dyDescent="0.3">
      <c r="D915" s="26">
        <v>6477016</v>
      </c>
      <c r="E915" s="27" t="s">
        <v>3299</v>
      </c>
      <c r="F915" s="27" t="s">
        <v>3559</v>
      </c>
      <c r="G915" s="47">
        <v>80020</v>
      </c>
      <c r="H915" s="61">
        <v>2011</v>
      </c>
    </row>
    <row r="916" spans="4:8" outlineLevel="2" x14ac:dyDescent="0.3">
      <c r="D916" s="26">
        <v>6477017</v>
      </c>
      <c r="E916" s="27" t="s">
        <v>3300</v>
      </c>
      <c r="F916" s="27" t="s">
        <v>3559</v>
      </c>
      <c r="G916" s="47">
        <v>80021</v>
      </c>
      <c r="H916" s="61">
        <v>2012</v>
      </c>
    </row>
    <row r="917" spans="4:8" outlineLevel="2" x14ac:dyDescent="0.3">
      <c r="D917" s="26">
        <v>6477018</v>
      </c>
      <c r="E917" s="27" t="s">
        <v>3301</v>
      </c>
      <c r="F917" s="27" t="s">
        <v>3559</v>
      </c>
      <c r="G917" s="47">
        <v>80022</v>
      </c>
      <c r="H917" s="61">
        <v>2013</v>
      </c>
    </row>
    <row r="918" spans="4:8" outlineLevel="2" x14ac:dyDescent="0.3">
      <c r="D918" s="26">
        <v>6477019</v>
      </c>
      <c r="E918" s="27" t="s">
        <v>3302</v>
      </c>
      <c r="F918" s="27" t="s">
        <v>3559</v>
      </c>
      <c r="G918" s="47">
        <v>80023</v>
      </c>
      <c r="H918" s="61">
        <v>2014</v>
      </c>
    </row>
    <row r="919" spans="4:8" outlineLevel="2" x14ac:dyDescent="0.3">
      <c r="D919" s="26">
        <v>6477020</v>
      </c>
      <c r="E919" s="27" t="s">
        <v>3303</v>
      </c>
      <c r="F919" s="27" t="s">
        <v>3559</v>
      </c>
      <c r="G919" s="47">
        <v>80024</v>
      </c>
      <c r="H919" s="61">
        <v>2015</v>
      </c>
    </row>
    <row r="920" spans="4:8" outlineLevel="2" x14ac:dyDescent="0.3">
      <c r="D920" s="26">
        <v>6477021</v>
      </c>
      <c r="E920" s="27" t="s">
        <v>3304</v>
      </c>
      <c r="F920" s="27" t="s">
        <v>3559</v>
      </c>
      <c r="G920" s="47">
        <v>80025</v>
      </c>
      <c r="H920" s="61">
        <v>1999</v>
      </c>
    </row>
    <row r="921" spans="4:8" outlineLevel="2" x14ac:dyDescent="0.3">
      <c r="D921" s="26">
        <v>6477022</v>
      </c>
      <c r="E921" s="27" t="s">
        <v>3305</v>
      </c>
      <c r="F921" s="27" t="s">
        <v>3559</v>
      </c>
      <c r="G921" s="47">
        <v>22900</v>
      </c>
      <c r="H921" s="61">
        <v>2000</v>
      </c>
    </row>
    <row r="922" spans="4:8" outlineLevel="2" x14ac:dyDescent="0.3">
      <c r="D922" s="26">
        <v>6477023</v>
      </c>
      <c r="E922" s="27" t="s">
        <v>3306</v>
      </c>
      <c r="F922" s="27" t="s">
        <v>3559</v>
      </c>
      <c r="G922" s="47">
        <v>22901</v>
      </c>
      <c r="H922" s="61">
        <v>2001</v>
      </c>
    </row>
    <row r="923" spans="4:8" outlineLevel="2" x14ac:dyDescent="0.3">
      <c r="D923" s="26">
        <v>6477024</v>
      </c>
      <c r="E923" s="27" t="s">
        <v>3307</v>
      </c>
      <c r="F923" s="27" t="s">
        <v>3559</v>
      </c>
      <c r="G923" s="47">
        <v>22902</v>
      </c>
      <c r="H923" s="61">
        <v>2002</v>
      </c>
    </row>
    <row r="924" spans="4:8" outlineLevel="2" x14ac:dyDescent="0.3">
      <c r="D924" s="26">
        <v>6477025</v>
      </c>
      <c r="E924" s="27" t="s">
        <v>3308</v>
      </c>
      <c r="F924" s="27" t="s">
        <v>3559</v>
      </c>
      <c r="G924" s="47">
        <v>22903</v>
      </c>
      <c r="H924" s="61">
        <v>2003</v>
      </c>
    </row>
    <row r="925" spans="4:8" outlineLevel="2" x14ac:dyDescent="0.3">
      <c r="D925" s="26">
        <v>6477026</v>
      </c>
      <c r="E925" s="27" t="s">
        <v>3309</v>
      </c>
      <c r="F925" s="27" t="s">
        <v>3559</v>
      </c>
      <c r="G925" s="47">
        <v>22904</v>
      </c>
      <c r="H925" s="61">
        <v>2004</v>
      </c>
    </row>
    <row r="926" spans="4:8" outlineLevel="2" x14ac:dyDescent="0.3">
      <c r="D926" s="26">
        <v>6477027</v>
      </c>
      <c r="E926" s="27" t="s">
        <v>3310</v>
      </c>
      <c r="F926" s="27" t="s">
        <v>3559</v>
      </c>
      <c r="G926" s="47">
        <v>22905</v>
      </c>
      <c r="H926" s="61">
        <v>2005</v>
      </c>
    </row>
    <row r="927" spans="4:8" outlineLevel="2" x14ac:dyDescent="0.3">
      <c r="D927" s="26">
        <v>6477028</v>
      </c>
      <c r="E927" s="27" t="s">
        <v>3311</v>
      </c>
      <c r="F927" s="27" t="s">
        <v>3559</v>
      </c>
      <c r="G927" s="47">
        <v>22906</v>
      </c>
      <c r="H927" s="61">
        <v>2006</v>
      </c>
    </row>
    <row r="928" spans="4:8" outlineLevel="2" x14ac:dyDescent="0.3">
      <c r="D928" s="26">
        <v>6477029</v>
      </c>
      <c r="E928" s="27" t="s">
        <v>3312</v>
      </c>
      <c r="F928" s="27" t="s">
        <v>3559</v>
      </c>
      <c r="G928" s="47">
        <v>22907</v>
      </c>
      <c r="H928" s="61">
        <v>2007</v>
      </c>
    </row>
    <row r="929" spans="4:8" outlineLevel="2" x14ac:dyDescent="0.3">
      <c r="D929" s="26">
        <v>6477030</v>
      </c>
      <c r="E929" s="27" t="s">
        <v>3313</v>
      </c>
      <c r="F929" s="27" t="s">
        <v>3559</v>
      </c>
      <c r="G929" s="47">
        <v>22908</v>
      </c>
      <c r="H929" s="61">
        <v>2008</v>
      </c>
    </row>
    <row r="930" spans="4:8" outlineLevel="2" x14ac:dyDescent="0.3">
      <c r="D930" s="26">
        <v>6477031</v>
      </c>
      <c r="E930" s="27" t="s">
        <v>3314</v>
      </c>
      <c r="F930" s="27" t="s">
        <v>3559</v>
      </c>
      <c r="G930" s="47">
        <v>22909</v>
      </c>
      <c r="H930" s="61">
        <v>2009</v>
      </c>
    </row>
    <row r="931" spans="4:8" outlineLevel="2" x14ac:dyDescent="0.3">
      <c r="D931" s="26">
        <v>6477032</v>
      </c>
      <c r="E931" s="27" t="s">
        <v>3315</v>
      </c>
      <c r="F931" s="27" t="s">
        <v>3559</v>
      </c>
      <c r="G931" s="47">
        <v>22910</v>
      </c>
      <c r="H931" s="61">
        <v>2010</v>
      </c>
    </row>
    <row r="932" spans="4:8" outlineLevel="2" x14ac:dyDescent="0.3">
      <c r="D932" s="26">
        <v>6477033</v>
      </c>
      <c r="E932" s="27" t="s">
        <v>3316</v>
      </c>
      <c r="F932" s="27" t="s">
        <v>3559</v>
      </c>
      <c r="G932" s="47">
        <v>22911</v>
      </c>
      <c r="H932" s="61">
        <v>2011</v>
      </c>
    </row>
    <row r="933" spans="4:8" outlineLevel="2" x14ac:dyDescent="0.3">
      <c r="D933" s="26">
        <v>6477034</v>
      </c>
      <c r="E933" s="27" t="s">
        <v>3317</v>
      </c>
      <c r="F933" s="27" t="s">
        <v>3559</v>
      </c>
      <c r="G933" s="47">
        <v>22912</v>
      </c>
      <c r="H933" s="61">
        <v>2012</v>
      </c>
    </row>
    <row r="934" spans="4:8" outlineLevel="2" x14ac:dyDescent="0.3">
      <c r="D934" s="26">
        <v>6477035</v>
      </c>
      <c r="E934" s="27" t="s">
        <v>3318</v>
      </c>
      <c r="F934" s="27" t="s">
        <v>3559</v>
      </c>
      <c r="G934" s="47">
        <v>22913</v>
      </c>
      <c r="H934" s="61">
        <v>2013</v>
      </c>
    </row>
    <row r="935" spans="4:8" outlineLevel="2" x14ac:dyDescent="0.3">
      <c r="D935" s="26">
        <v>6477036</v>
      </c>
      <c r="E935" s="27" t="s">
        <v>3319</v>
      </c>
      <c r="F935" s="27" t="s">
        <v>3559</v>
      </c>
      <c r="G935" s="47">
        <v>22914</v>
      </c>
      <c r="H935" s="61">
        <v>2014</v>
      </c>
    </row>
    <row r="936" spans="4:8" outlineLevel="2" x14ac:dyDescent="0.3">
      <c r="D936" s="26">
        <v>6477037</v>
      </c>
      <c r="E936" s="27" t="s">
        <v>3320</v>
      </c>
      <c r="F936" s="27" t="s">
        <v>3559</v>
      </c>
      <c r="G936" s="47">
        <v>22915</v>
      </c>
      <c r="H936" s="61">
        <v>1999</v>
      </c>
    </row>
    <row r="937" spans="4:8" outlineLevel="2" x14ac:dyDescent="0.3">
      <c r="D937" s="26">
        <v>6477038</v>
      </c>
      <c r="E937" s="27" t="s">
        <v>3321</v>
      </c>
      <c r="F937" s="27" t="s">
        <v>3559</v>
      </c>
      <c r="G937" s="47">
        <v>22916</v>
      </c>
      <c r="H937" s="61">
        <v>2000</v>
      </c>
    </row>
    <row r="938" spans="4:8" outlineLevel="1" x14ac:dyDescent="0.3">
      <c r="D938" s="26"/>
      <c r="E938" s="27"/>
      <c r="F938" s="27" t="s">
        <v>3653</v>
      </c>
      <c r="G938" s="47">
        <f>SUBTOTAL(1,G568:G937)</f>
        <v>55078.543243243243</v>
      </c>
      <c r="H938" s="61"/>
    </row>
    <row r="939" spans="4:8" outlineLevel="2" x14ac:dyDescent="0.3">
      <c r="D939" s="26">
        <v>6474393</v>
      </c>
      <c r="E939" s="27" t="s">
        <v>676</v>
      </c>
      <c r="F939" s="27" t="s">
        <v>3580</v>
      </c>
      <c r="G939" s="47">
        <v>22917</v>
      </c>
      <c r="H939" s="61">
        <v>2001</v>
      </c>
    </row>
    <row r="940" spans="4:8" outlineLevel="2" x14ac:dyDescent="0.3">
      <c r="D940" s="26">
        <v>6474394</v>
      </c>
      <c r="E940" s="27" t="s">
        <v>677</v>
      </c>
      <c r="F940" s="27" t="s">
        <v>3580</v>
      </c>
      <c r="G940" s="47">
        <v>22918</v>
      </c>
      <c r="H940" s="61">
        <v>2002</v>
      </c>
    </row>
    <row r="941" spans="4:8" outlineLevel="2" x14ac:dyDescent="0.3">
      <c r="D941" s="26">
        <v>6474395</v>
      </c>
      <c r="E941" s="27" t="s">
        <v>678</v>
      </c>
      <c r="F941" s="27" t="s">
        <v>3580</v>
      </c>
      <c r="G941" s="47">
        <v>22919</v>
      </c>
      <c r="H941" s="61">
        <v>2003</v>
      </c>
    </row>
    <row r="942" spans="4:8" outlineLevel="2" x14ac:dyDescent="0.3">
      <c r="D942" s="26">
        <v>6474396</v>
      </c>
      <c r="E942" s="27" t="s">
        <v>679</v>
      </c>
      <c r="F942" s="27" t="s">
        <v>3580</v>
      </c>
      <c r="G942" s="47">
        <v>22920</v>
      </c>
      <c r="H942" s="61">
        <v>2004</v>
      </c>
    </row>
    <row r="943" spans="4:8" outlineLevel="1" x14ac:dyDescent="0.3">
      <c r="D943" s="26"/>
      <c r="E943" s="27"/>
      <c r="F943" s="27" t="s">
        <v>3654</v>
      </c>
      <c r="G943" s="47">
        <f>SUBTOTAL(1,G939:G942)</f>
        <v>22918.5</v>
      </c>
      <c r="H943" s="61"/>
    </row>
    <row r="944" spans="4:8" outlineLevel="2" x14ac:dyDescent="0.3">
      <c r="D944" s="26">
        <v>6474247</v>
      </c>
      <c r="E944" s="27" t="s">
        <v>530</v>
      </c>
      <c r="F944" s="27" t="s">
        <v>3571</v>
      </c>
      <c r="G944" s="47">
        <v>22921</v>
      </c>
      <c r="H944" s="61">
        <v>2005</v>
      </c>
    </row>
    <row r="945" spans="4:8" outlineLevel="2" x14ac:dyDescent="0.3">
      <c r="D945" s="26">
        <v>6474273</v>
      </c>
      <c r="E945" s="27" t="s">
        <v>556</v>
      </c>
      <c r="F945" s="27" t="s">
        <v>3571</v>
      </c>
      <c r="G945" s="47">
        <v>22922</v>
      </c>
      <c r="H945" s="61">
        <v>2006</v>
      </c>
    </row>
    <row r="946" spans="4:8" outlineLevel="2" x14ac:dyDescent="0.3">
      <c r="D946" s="26">
        <v>6474336</v>
      </c>
      <c r="E946" s="27" t="s">
        <v>619</v>
      </c>
      <c r="F946" s="27" t="s">
        <v>3571</v>
      </c>
      <c r="G946" s="47">
        <v>22923</v>
      </c>
      <c r="H946" s="61">
        <v>2007</v>
      </c>
    </row>
    <row r="947" spans="4:8" outlineLevel="2" x14ac:dyDescent="0.3">
      <c r="D947" s="26">
        <v>6474337</v>
      </c>
      <c r="E947" s="27" t="s">
        <v>620</v>
      </c>
      <c r="F947" s="27" t="s">
        <v>3571</v>
      </c>
      <c r="G947" s="47">
        <v>22924</v>
      </c>
      <c r="H947" s="61">
        <v>2008</v>
      </c>
    </row>
    <row r="948" spans="4:8" outlineLevel="2" x14ac:dyDescent="0.3">
      <c r="D948" s="26">
        <v>6474723</v>
      </c>
      <c r="E948" s="27" t="s">
        <v>1006</v>
      </c>
      <c r="F948" s="27" t="s">
        <v>3571</v>
      </c>
      <c r="G948" s="47">
        <v>22925</v>
      </c>
      <c r="H948" s="61">
        <v>2009</v>
      </c>
    </row>
    <row r="949" spans="4:8" outlineLevel="2" x14ac:dyDescent="0.3">
      <c r="D949" s="26">
        <v>6474724</v>
      </c>
      <c r="E949" s="27" t="s">
        <v>1007</v>
      </c>
      <c r="F949" s="27" t="s">
        <v>3571</v>
      </c>
      <c r="G949" s="47">
        <v>22926</v>
      </c>
      <c r="H949" s="61">
        <v>2010</v>
      </c>
    </row>
    <row r="950" spans="4:8" outlineLevel="2" x14ac:dyDescent="0.3">
      <c r="D950" s="26">
        <v>6474732</v>
      </c>
      <c r="E950" s="27" t="s">
        <v>1015</v>
      </c>
      <c r="F950" s="27" t="s">
        <v>3571</v>
      </c>
      <c r="G950" s="47">
        <v>22927</v>
      </c>
      <c r="H950" s="61">
        <v>2011</v>
      </c>
    </row>
    <row r="951" spans="4:8" outlineLevel="2" x14ac:dyDescent="0.3">
      <c r="D951" s="26">
        <v>6474733</v>
      </c>
      <c r="E951" s="27" t="s">
        <v>1016</v>
      </c>
      <c r="F951" s="27" t="s">
        <v>3571</v>
      </c>
      <c r="G951" s="47">
        <v>22928</v>
      </c>
      <c r="H951" s="61">
        <v>2012</v>
      </c>
    </row>
    <row r="952" spans="4:8" outlineLevel="2" x14ac:dyDescent="0.3">
      <c r="D952" s="26">
        <v>6474734</v>
      </c>
      <c r="E952" s="27" t="s">
        <v>1017</v>
      </c>
      <c r="F952" s="27" t="s">
        <v>3571</v>
      </c>
      <c r="G952" s="47">
        <v>22929</v>
      </c>
      <c r="H952" s="61">
        <v>2013</v>
      </c>
    </row>
    <row r="953" spans="4:8" outlineLevel="2" x14ac:dyDescent="0.3">
      <c r="D953" s="26">
        <v>6474735</v>
      </c>
      <c r="E953" s="27" t="s">
        <v>1018</v>
      </c>
      <c r="F953" s="27" t="s">
        <v>3571</v>
      </c>
      <c r="G953" s="47">
        <v>22930</v>
      </c>
      <c r="H953" s="61">
        <v>2014</v>
      </c>
    </row>
    <row r="954" spans="4:8" outlineLevel="2" x14ac:dyDescent="0.3">
      <c r="D954" s="26">
        <v>6474834</v>
      </c>
      <c r="E954" s="27" t="s">
        <v>1117</v>
      </c>
      <c r="F954" s="27" t="s">
        <v>3571</v>
      </c>
      <c r="G954" s="47">
        <v>22931</v>
      </c>
      <c r="H954" s="61">
        <v>1999</v>
      </c>
    </row>
    <row r="955" spans="4:8" outlineLevel="2" x14ac:dyDescent="0.3">
      <c r="D955" s="26">
        <v>6474835</v>
      </c>
      <c r="E955" s="27" t="s">
        <v>1118</v>
      </c>
      <c r="F955" s="27" t="s">
        <v>3571</v>
      </c>
      <c r="G955" s="47">
        <v>22932</v>
      </c>
      <c r="H955" s="61">
        <v>2000</v>
      </c>
    </row>
    <row r="956" spans="4:8" outlineLevel="2" x14ac:dyDescent="0.3">
      <c r="D956" s="26">
        <v>6474836</v>
      </c>
      <c r="E956" s="27" t="s">
        <v>1119</v>
      </c>
      <c r="F956" s="27" t="s">
        <v>3571</v>
      </c>
      <c r="G956" s="47">
        <v>22933</v>
      </c>
      <c r="H956" s="61">
        <v>2001</v>
      </c>
    </row>
    <row r="957" spans="4:8" outlineLevel="2" x14ac:dyDescent="0.3">
      <c r="D957" s="26">
        <v>6474837</v>
      </c>
      <c r="E957" s="27" t="s">
        <v>1120</v>
      </c>
      <c r="F957" s="27" t="s">
        <v>3571</v>
      </c>
      <c r="G957" s="47">
        <v>22934</v>
      </c>
      <c r="H957" s="61">
        <v>2002</v>
      </c>
    </row>
    <row r="958" spans="4:8" outlineLevel="2" x14ac:dyDescent="0.3">
      <c r="D958" s="26">
        <v>6474838</v>
      </c>
      <c r="E958" s="27" t="s">
        <v>1121</v>
      </c>
      <c r="F958" s="27" t="s">
        <v>3571</v>
      </c>
      <c r="G958" s="47">
        <v>22935</v>
      </c>
      <c r="H958" s="61">
        <v>2003</v>
      </c>
    </row>
    <row r="959" spans="4:8" outlineLevel="2" x14ac:dyDescent="0.3">
      <c r="D959" s="26">
        <v>6474839</v>
      </c>
      <c r="E959" s="27" t="s">
        <v>1122</v>
      </c>
      <c r="F959" s="27" t="s">
        <v>3571</v>
      </c>
      <c r="G959" s="47">
        <v>22936</v>
      </c>
      <c r="H959" s="61">
        <v>2004</v>
      </c>
    </row>
    <row r="960" spans="4:8" outlineLevel="2" x14ac:dyDescent="0.3">
      <c r="D960" s="26">
        <v>6474840</v>
      </c>
      <c r="E960" s="27" t="s">
        <v>1123</v>
      </c>
      <c r="F960" s="27" t="s">
        <v>3571</v>
      </c>
      <c r="G960" s="47">
        <v>22937</v>
      </c>
      <c r="H960" s="61">
        <v>2005</v>
      </c>
    </row>
    <row r="961" spans="4:8" outlineLevel="2" x14ac:dyDescent="0.3">
      <c r="D961" s="26">
        <v>6474842</v>
      </c>
      <c r="E961" s="27" t="s">
        <v>1125</v>
      </c>
      <c r="F961" s="27" t="s">
        <v>3571</v>
      </c>
      <c r="G961" s="47">
        <v>22938</v>
      </c>
      <c r="H961" s="61">
        <v>2006</v>
      </c>
    </row>
    <row r="962" spans="4:8" outlineLevel="2" x14ac:dyDescent="0.3">
      <c r="D962" s="26">
        <v>6474905</v>
      </c>
      <c r="E962" s="27" t="s">
        <v>1188</v>
      </c>
      <c r="F962" s="27" t="s">
        <v>3571</v>
      </c>
      <c r="G962" s="47">
        <v>22939</v>
      </c>
      <c r="H962" s="61">
        <v>2007</v>
      </c>
    </row>
    <row r="963" spans="4:8" outlineLevel="2" x14ac:dyDescent="0.3">
      <c r="D963" s="26">
        <v>6474906</v>
      </c>
      <c r="E963" s="27" t="s">
        <v>1189</v>
      </c>
      <c r="F963" s="27" t="s">
        <v>3571</v>
      </c>
      <c r="G963" s="47">
        <v>22940</v>
      </c>
      <c r="H963" s="61">
        <v>2008</v>
      </c>
    </row>
    <row r="964" spans="4:8" outlineLevel="2" x14ac:dyDescent="0.3">
      <c r="D964" s="26">
        <v>6474907</v>
      </c>
      <c r="E964" s="27" t="s">
        <v>1190</v>
      </c>
      <c r="F964" s="27" t="s">
        <v>3571</v>
      </c>
      <c r="G964" s="47">
        <v>22941</v>
      </c>
      <c r="H964" s="61">
        <v>2009</v>
      </c>
    </row>
    <row r="965" spans="4:8" outlineLevel="2" x14ac:dyDescent="0.3">
      <c r="D965" s="26">
        <v>6474908</v>
      </c>
      <c r="E965" s="27" t="s">
        <v>1191</v>
      </c>
      <c r="F965" s="27" t="s">
        <v>3571</v>
      </c>
      <c r="G965" s="47">
        <v>22942</v>
      </c>
      <c r="H965" s="61">
        <v>2010</v>
      </c>
    </row>
    <row r="966" spans="4:8" outlineLevel="2" x14ac:dyDescent="0.3">
      <c r="D966" s="26">
        <v>6474909</v>
      </c>
      <c r="E966" s="27" t="s">
        <v>1192</v>
      </c>
      <c r="F966" s="27" t="s">
        <v>3571</v>
      </c>
      <c r="G966" s="47">
        <v>22943</v>
      </c>
      <c r="H966" s="61">
        <v>2011</v>
      </c>
    </row>
    <row r="967" spans="4:8" outlineLevel="2" x14ac:dyDescent="0.3">
      <c r="D967" s="26">
        <v>6474910</v>
      </c>
      <c r="E967" s="27" t="s">
        <v>1193</v>
      </c>
      <c r="F967" s="27" t="s">
        <v>3571</v>
      </c>
      <c r="G967" s="47">
        <v>22944</v>
      </c>
      <c r="H967" s="61">
        <v>2012</v>
      </c>
    </row>
    <row r="968" spans="4:8" outlineLevel="2" x14ac:dyDescent="0.3">
      <c r="D968" s="26">
        <v>6474911</v>
      </c>
      <c r="E968" s="27" t="s">
        <v>1194</v>
      </c>
      <c r="F968" s="27" t="s">
        <v>3571</v>
      </c>
      <c r="G968" s="47">
        <v>22945</v>
      </c>
      <c r="H968" s="61">
        <v>2013</v>
      </c>
    </row>
    <row r="969" spans="4:8" outlineLevel="2" x14ac:dyDescent="0.3">
      <c r="D969" s="26">
        <v>6475020</v>
      </c>
      <c r="E969" s="27" t="s">
        <v>1303</v>
      </c>
      <c r="F969" s="27" t="s">
        <v>3571</v>
      </c>
      <c r="G969" s="47">
        <v>22946</v>
      </c>
      <c r="H969" s="61">
        <v>2014</v>
      </c>
    </row>
    <row r="970" spans="4:8" outlineLevel="2" x14ac:dyDescent="0.3">
      <c r="D970" s="26">
        <v>6475021</v>
      </c>
      <c r="E970" s="27" t="s">
        <v>1304</v>
      </c>
      <c r="F970" s="27" t="s">
        <v>3571</v>
      </c>
      <c r="G970" s="47">
        <v>22947</v>
      </c>
      <c r="H970" s="61">
        <v>1999</v>
      </c>
    </row>
    <row r="971" spans="4:8" outlineLevel="2" x14ac:dyDescent="0.3">
      <c r="D971" s="26">
        <v>6475022</v>
      </c>
      <c r="E971" s="27" t="s">
        <v>1305</v>
      </c>
      <c r="F971" s="27" t="s">
        <v>3571</v>
      </c>
      <c r="G971" s="47">
        <v>22948</v>
      </c>
      <c r="H971" s="61">
        <v>2000</v>
      </c>
    </row>
    <row r="972" spans="4:8" outlineLevel="2" x14ac:dyDescent="0.3">
      <c r="D972" s="26">
        <v>6475023</v>
      </c>
      <c r="E972" s="27" t="s">
        <v>1306</v>
      </c>
      <c r="F972" s="27" t="s">
        <v>3571</v>
      </c>
      <c r="G972" s="47">
        <v>22949</v>
      </c>
      <c r="H972" s="61">
        <v>2001</v>
      </c>
    </row>
    <row r="973" spans="4:8" outlineLevel="2" x14ac:dyDescent="0.3">
      <c r="D973" s="26">
        <v>6475024</v>
      </c>
      <c r="E973" s="27" t="s">
        <v>1307</v>
      </c>
      <c r="F973" s="27" t="s">
        <v>3571</v>
      </c>
      <c r="G973" s="47">
        <v>22950</v>
      </c>
      <c r="H973" s="61">
        <v>2002</v>
      </c>
    </row>
    <row r="974" spans="4:8" outlineLevel="2" x14ac:dyDescent="0.3">
      <c r="D974" s="26">
        <v>6475025</v>
      </c>
      <c r="E974" s="27" t="s">
        <v>1308</v>
      </c>
      <c r="F974" s="27" t="s">
        <v>3571</v>
      </c>
      <c r="G974" s="47">
        <v>22951</v>
      </c>
      <c r="H974" s="61">
        <v>2003</v>
      </c>
    </row>
    <row r="975" spans="4:8" outlineLevel="2" x14ac:dyDescent="0.3">
      <c r="D975" s="26">
        <v>6475026</v>
      </c>
      <c r="E975" s="27" t="s">
        <v>1309</v>
      </c>
      <c r="F975" s="27" t="s">
        <v>3571</v>
      </c>
      <c r="G975" s="47">
        <v>22952</v>
      </c>
      <c r="H975" s="61">
        <v>2004</v>
      </c>
    </row>
    <row r="976" spans="4:8" outlineLevel="2" x14ac:dyDescent="0.3">
      <c r="D976" s="26">
        <v>6475027</v>
      </c>
      <c r="E976" s="27" t="s">
        <v>1310</v>
      </c>
      <c r="F976" s="27" t="s">
        <v>3571</v>
      </c>
      <c r="G976" s="47">
        <v>22953</v>
      </c>
      <c r="H976" s="61">
        <v>2005</v>
      </c>
    </row>
    <row r="977" spans="4:8" outlineLevel="2" x14ac:dyDescent="0.3">
      <c r="D977" s="26">
        <v>6475028</v>
      </c>
      <c r="E977" s="27" t="s">
        <v>1311</v>
      </c>
      <c r="F977" s="27" t="s">
        <v>3571</v>
      </c>
      <c r="G977" s="47">
        <v>22954</v>
      </c>
      <c r="H977" s="61">
        <v>2006</v>
      </c>
    </row>
    <row r="978" spans="4:8" outlineLevel="2" x14ac:dyDescent="0.3">
      <c r="D978" s="26">
        <v>6475029</v>
      </c>
      <c r="E978" s="27" t="s">
        <v>1312</v>
      </c>
      <c r="F978" s="27" t="s">
        <v>3571</v>
      </c>
      <c r="G978" s="47">
        <v>22955</v>
      </c>
      <c r="H978" s="61">
        <v>2007</v>
      </c>
    </row>
    <row r="979" spans="4:8" outlineLevel="2" x14ac:dyDescent="0.3">
      <c r="D979" s="26">
        <v>6475030</v>
      </c>
      <c r="E979" s="27" t="s">
        <v>1313</v>
      </c>
      <c r="F979" s="27" t="s">
        <v>3571</v>
      </c>
      <c r="G979" s="47">
        <v>22956</v>
      </c>
      <c r="H979" s="61">
        <v>2008</v>
      </c>
    </row>
    <row r="980" spans="4:8" outlineLevel="2" x14ac:dyDescent="0.3">
      <c r="D980" s="26">
        <v>6475031</v>
      </c>
      <c r="E980" s="27" t="s">
        <v>1314</v>
      </c>
      <c r="F980" s="27" t="s">
        <v>3571</v>
      </c>
      <c r="G980" s="47">
        <v>22957</v>
      </c>
      <c r="H980" s="61">
        <v>2009</v>
      </c>
    </row>
    <row r="981" spans="4:8" outlineLevel="2" x14ac:dyDescent="0.3">
      <c r="D981" s="26">
        <v>6475032</v>
      </c>
      <c r="E981" s="27" t="s">
        <v>1315</v>
      </c>
      <c r="F981" s="27" t="s">
        <v>3571</v>
      </c>
      <c r="G981" s="47">
        <v>22958</v>
      </c>
      <c r="H981" s="61">
        <v>2010</v>
      </c>
    </row>
    <row r="982" spans="4:8" outlineLevel="2" x14ac:dyDescent="0.3">
      <c r="D982" s="26">
        <v>6475033</v>
      </c>
      <c r="E982" s="27" t="s">
        <v>1316</v>
      </c>
      <c r="F982" s="27" t="s">
        <v>3571</v>
      </c>
      <c r="G982" s="47">
        <v>22959</v>
      </c>
      <c r="H982" s="61">
        <v>2011</v>
      </c>
    </row>
    <row r="983" spans="4:8" outlineLevel="2" x14ac:dyDescent="0.3">
      <c r="D983" s="26">
        <v>6475034</v>
      </c>
      <c r="E983" s="27" t="s">
        <v>1317</v>
      </c>
      <c r="F983" s="27" t="s">
        <v>3571</v>
      </c>
      <c r="G983" s="47">
        <v>22960</v>
      </c>
      <c r="H983" s="61">
        <v>2012</v>
      </c>
    </row>
    <row r="984" spans="4:8" outlineLevel="2" x14ac:dyDescent="0.3">
      <c r="D984" s="26">
        <v>6475048</v>
      </c>
      <c r="E984" s="27" t="s">
        <v>1331</v>
      </c>
      <c r="F984" s="27" t="s">
        <v>3571</v>
      </c>
      <c r="G984" s="47">
        <v>22961</v>
      </c>
      <c r="H984" s="61">
        <v>2013</v>
      </c>
    </row>
    <row r="985" spans="4:8" outlineLevel="2" x14ac:dyDescent="0.3">
      <c r="D985" s="26">
        <v>6475049</v>
      </c>
      <c r="E985" s="27" t="s">
        <v>1332</v>
      </c>
      <c r="F985" s="27" t="s">
        <v>3571</v>
      </c>
      <c r="G985" s="47">
        <v>22962</v>
      </c>
      <c r="H985" s="61">
        <v>2014</v>
      </c>
    </row>
    <row r="986" spans="4:8" outlineLevel="2" x14ac:dyDescent="0.3">
      <c r="D986" s="26">
        <v>6475050</v>
      </c>
      <c r="E986" s="27" t="s">
        <v>1333</v>
      </c>
      <c r="F986" s="27" t="s">
        <v>3571</v>
      </c>
      <c r="G986" s="47">
        <v>22963</v>
      </c>
      <c r="H986" s="61">
        <v>1999</v>
      </c>
    </row>
    <row r="987" spans="4:8" outlineLevel="2" x14ac:dyDescent="0.3">
      <c r="D987" s="26">
        <v>6475051</v>
      </c>
      <c r="E987" s="27" t="s">
        <v>1334</v>
      </c>
      <c r="F987" s="27" t="s">
        <v>3571</v>
      </c>
      <c r="G987" s="47">
        <v>22964</v>
      </c>
      <c r="H987" s="61">
        <v>2000</v>
      </c>
    </row>
    <row r="988" spans="4:8" outlineLevel="2" x14ac:dyDescent="0.3">
      <c r="D988" s="26">
        <v>6475052</v>
      </c>
      <c r="E988" s="27" t="s">
        <v>1335</v>
      </c>
      <c r="F988" s="27" t="s">
        <v>3571</v>
      </c>
      <c r="G988" s="47">
        <v>22965</v>
      </c>
      <c r="H988" s="61">
        <v>2001</v>
      </c>
    </row>
    <row r="989" spans="4:8" outlineLevel="2" x14ac:dyDescent="0.3">
      <c r="D989" s="26">
        <v>6475053</v>
      </c>
      <c r="E989" s="27" t="s">
        <v>1336</v>
      </c>
      <c r="F989" s="27" t="s">
        <v>3571</v>
      </c>
      <c r="G989" s="47">
        <v>22966</v>
      </c>
      <c r="H989" s="61">
        <v>2002</v>
      </c>
    </row>
    <row r="990" spans="4:8" outlineLevel="2" x14ac:dyDescent="0.3">
      <c r="D990" s="26">
        <v>6475054</v>
      </c>
      <c r="E990" s="27" t="s">
        <v>1337</v>
      </c>
      <c r="F990" s="27" t="s">
        <v>3571</v>
      </c>
      <c r="G990" s="47">
        <v>22967</v>
      </c>
      <c r="H990" s="61">
        <v>2003</v>
      </c>
    </row>
    <row r="991" spans="4:8" outlineLevel="2" x14ac:dyDescent="0.3">
      <c r="D991" s="26">
        <v>6475055</v>
      </c>
      <c r="E991" s="27" t="s">
        <v>1338</v>
      </c>
      <c r="F991" s="27" t="s">
        <v>3571</v>
      </c>
      <c r="G991" s="47">
        <v>22968</v>
      </c>
      <c r="H991" s="61">
        <v>2004</v>
      </c>
    </row>
    <row r="992" spans="4:8" outlineLevel="2" x14ac:dyDescent="0.3">
      <c r="D992" s="26">
        <v>6475056</v>
      </c>
      <c r="E992" s="27" t="s">
        <v>1339</v>
      </c>
      <c r="F992" s="27" t="s">
        <v>3571</v>
      </c>
      <c r="G992" s="47">
        <v>22969</v>
      </c>
      <c r="H992" s="61">
        <v>2005</v>
      </c>
    </row>
    <row r="993" spans="4:8" outlineLevel="2" x14ac:dyDescent="0.3">
      <c r="D993" s="26">
        <v>6475057</v>
      </c>
      <c r="E993" s="27" t="s">
        <v>1340</v>
      </c>
      <c r="F993" s="27" t="s">
        <v>3571</v>
      </c>
      <c r="G993" s="47">
        <v>22970</v>
      </c>
      <c r="H993" s="61">
        <v>2006</v>
      </c>
    </row>
    <row r="994" spans="4:8" outlineLevel="2" x14ac:dyDescent="0.3">
      <c r="D994" s="26">
        <v>6475058</v>
      </c>
      <c r="E994" s="27" t="s">
        <v>1341</v>
      </c>
      <c r="F994" s="27" t="s">
        <v>3571</v>
      </c>
      <c r="G994" s="47">
        <v>22971</v>
      </c>
      <c r="H994" s="61">
        <v>2007</v>
      </c>
    </row>
    <row r="995" spans="4:8" outlineLevel="2" x14ac:dyDescent="0.3">
      <c r="D995" s="26">
        <v>6475059</v>
      </c>
      <c r="E995" s="27" t="s">
        <v>1342</v>
      </c>
      <c r="F995" s="27" t="s">
        <v>3571</v>
      </c>
      <c r="G995" s="47">
        <v>22972</v>
      </c>
      <c r="H995" s="61">
        <v>2008</v>
      </c>
    </row>
    <row r="996" spans="4:8" outlineLevel="2" x14ac:dyDescent="0.3">
      <c r="D996" s="26">
        <v>6475060</v>
      </c>
      <c r="E996" s="27" t="s">
        <v>1343</v>
      </c>
      <c r="F996" s="27" t="s">
        <v>3571</v>
      </c>
      <c r="G996" s="47">
        <v>22973</v>
      </c>
      <c r="H996" s="61">
        <v>2009</v>
      </c>
    </row>
    <row r="997" spans="4:8" outlineLevel="2" x14ac:dyDescent="0.3">
      <c r="D997" s="26">
        <v>6475061</v>
      </c>
      <c r="E997" s="27" t="s">
        <v>1344</v>
      </c>
      <c r="F997" s="27" t="s">
        <v>3571</v>
      </c>
      <c r="G997" s="47">
        <v>22974</v>
      </c>
      <c r="H997" s="61">
        <v>2010</v>
      </c>
    </row>
    <row r="998" spans="4:8" outlineLevel="2" x14ac:dyDescent="0.3">
      <c r="D998" s="26">
        <v>6475062</v>
      </c>
      <c r="E998" s="27" t="s">
        <v>1345</v>
      </c>
      <c r="F998" s="27" t="s">
        <v>3571</v>
      </c>
      <c r="G998" s="47">
        <v>22975</v>
      </c>
      <c r="H998" s="61">
        <v>2011</v>
      </c>
    </row>
    <row r="999" spans="4:8" outlineLevel="2" x14ac:dyDescent="0.3">
      <c r="D999" s="26">
        <v>6475063</v>
      </c>
      <c r="E999" s="27" t="s">
        <v>1346</v>
      </c>
      <c r="F999" s="27" t="s">
        <v>3571</v>
      </c>
      <c r="G999" s="47">
        <v>22976</v>
      </c>
      <c r="H999" s="61">
        <v>2012</v>
      </c>
    </row>
    <row r="1000" spans="4:8" outlineLevel="2" x14ac:dyDescent="0.3">
      <c r="D1000" s="26">
        <v>6475064</v>
      </c>
      <c r="E1000" s="27" t="s">
        <v>1347</v>
      </c>
      <c r="F1000" s="27" t="s">
        <v>3571</v>
      </c>
      <c r="G1000" s="47">
        <v>22977</v>
      </c>
      <c r="H1000" s="61">
        <v>2013</v>
      </c>
    </row>
    <row r="1001" spans="4:8" outlineLevel="2" x14ac:dyDescent="0.3">
      <c r="D1001" s="26">
        <v>6475065</v>
      </c>
      <c r="E1001" s="27" t="s">
        <v>1348</v>
      </c>
      <c r="F1001" s="27" t="s">
        <v>3571</v>
      </c>
      <c r="G1001" s="47">
        <v>22978</v>
      </c>
      <c r="H1001" s="61">
        <v>2014</v>
      </c>
    </row>
    <row r="1002" spans="4:8" outlineLevel="2" x14ac:dyDescent="0.3">
      <c r="D1002" s="26">
        <v>6475066</v>
      </c>
      <c r="E1002" s="27" t="s">
        <v>1349</v>
      </c>
      <c r="F1002" s="27" t="s">
        <v>3571</v>
      </c>
      <c r="G1002" s="47">
        <v>22979</v>
      </c>
      <c r="H1002" s="61">
        <v>1999</v>
      </c>
    </row>
    <row r="1003" spans="4:8" outlineLevel="2" x14ac:dyDescent="0.3">
      <c r="D1003" s="26">
        <v>6475067</v>
      </c>
      <c r="E1003" s="27" t="s">
        <v>1350</v>
      </c>
      <c r="F1003" s="27" t="s">
        <v>3571</v>
      </c>
      <c r="G1003" s="47">
        <v>22980</v>
      </c>
      <c r="H1003" s="61">
        <v>2000</v>
      </c>
    </row>
    <row r="1004" spans="4:8" outlineLevel="2" x14ac:dyDescent="0.3">
      <c r="D1004" s="26">
        <v>6475068</v>
      </c>
      <c r="E1004" s="27" t="s">
        <v>1351</v>
      </c>
      <c r="F1004" s="27" t="s">
        <v>3571</v>
      </c>
      <c r="G1004" s="47">
        <v>22981</v>
      </c>
      <c r="H1004" s="61">
        <v>2001</v>
      </c>
    </row>
    <row r="1005" spans="4:8" outlineLevel="2" x14ac:dyDescent="0.3">
      <c r="D1005" s="26">
        <v>6475069</v>
      </c>
      <c r="E1005" s="27" t="s">
        <v>1352</v>
      </c>
      <c r="F1005" s="27" t="s">
        <v>3571</v>
      </c>
      <c r="G1005" s="47">
        <v>22982</v>
      </c>
      <c r="H1005" s="61">
        <v>2002</v>
      </c>
    </row>
    <row r="1006" spans="4:8" outlineLevel="2" x14ac:dyDescent="0.3">
      <c r="D1006" s="26">
        <v>6475070</v>
      </c>
      <c r="E1006" s="27" t="s">
        <v>1353</v>
      </c>
      <c r="F1006" s="27" t="s">
        <v>3571</v>
      </c>
      <c r="G1006" s="47">
        <v>22983</v>
      </c>
      <c r="H1006" s="61">
        <v>2003</v>
      </c>
    </row>
    <row r="1007" spans="4:8" outlineLevel="2" x14ac:dyDescent="0.3">
      <c r="D1007" s="26">
        <v>6475071</v>
      </c>
      <c r="E1007" s="27" t="s">
        <v>1354</v>
      </c>
      <c r="F1007" s="27" t="s">
        <v>3571</v>
      </c>
      <c r="G1007" s="47">
        <v>22984</v>
      </c>
      <c r="H1007" s="61">
        <v>2004</v>
      </c>
    </row>
    <row r="1008" spans="4:8" outlineLevel="2" x14ac:dyDescent="0.3">
      <c r="D1008" s="26">
        <v>6475072</v>
      </c>
      <c r="E1008" s="27" t="s">
        <v>1355</v>
      </c>
      <c r="F1008" s="27" t="s">
        <v>3571</v>
      </c>
      <c r="G1008" s="47">
        <v>22985</v>
      </c>
      <c r="H1008" s="61">
        <v>2005</v>
      </c>
    </row>
    <row r="1009" spans="4:8" outlineLevel="2" x14ac:dyDescent="0.3">
      <c r="D1009" s="26">
        <v>6475080</v>
      </c>
      <c r="E1009" s="27" t="s">
        <v>1363</v>
      </c>
      <c r="F1009" s="27" t="s">
        <v>3571</v>
      </c>
      <c r="G1009" s="47">
        <v>22986</v>
      </c>
      <c r="H1009" s="61">
        <v>2006</v>
      </c>
    </row>
    <row r="1010" spans="4:8" outlineLevel="2" x14ac:dyDescent="0.3">
      <c r="D1010" s="26">
        <v>6475081</v>
      </c>
      <c r="E1010" s="27" t="s">
        <v>1364</v>
      </c>
      <c r="F1010" s="27" t="s">
        <v>3571</v>
      </c>
      <c r="G1010" s="47">
        <v>22987</v>
      </c>
      <c r="H1010" s="61">
        <v>2007</v>
      </c>
    </row>
    <row r="1011" spans="4:8" outlineLevel="2" x14ac:dyDescent="0.3">
      <c r="D1011" s="26">
        <v>6475082</v>
      </c>
      <c r="E1011" s="27" t="s">
        <v>1365</v>
      </c>
      <c r="F1011" s="27" t="s">
        <v>3571</v>
      </c>
      <c r="G1011" s="47">
        <v>22988</v>
      </c>
      <c r="H1011" s="61">
        <v>2008</v>
      </c>
    </row>
    <row r="1012" spans="4:8" outlineLevel="2" x14ac:dyDescent="0.3">
      <c r="D1012" s="26">
        <v>6475083</v>
      </c>
      <c r="E1012" s="27" t="s">
        <v>1366</v>
      </c>
      <c r="F1012" s="27" t="s">
        <v>3571</v>
      </c>
      <c r="G1012" s="47">
        <v>22989</v>
      </c>
      <c r="H1012" s="61">
        <v>2009</v>
      </c>
    </row>
    <row r="1013" spans="4:8" outlineLevel="2" x14ac:dyDescent="0.3">
      <c r="D1013" s="26">
        <v>6475084</v>
      </c>
      <c r="E1013" s="27" t="s">
        <v>1367</v>
      </c>
      <c r="F1013" s="27" t="s">
        <v>3571</v>
      </c>
      <c r="G1013" s="47">
        <v>22990</v>
      </c>
      <c r="H1013" s="61">
        <v>2010</v>
      </c>
    </row>
    <row r="1014" spans="4:8" outlineLevel="2" x14ac:dyDescent="0.3">
      <c r="D1014" s="26">
        <v>6475085</v>
      </c>
      <c r="E1014" s="27" t="s">
        <v>1368</v>
      </c>
      <c r="F1014" s="27" t="s">
        <v>3571</v>
      </c>
      <c r="G1014" s="47">
        <v>22991</v>
      </c>
      <c r="H1014" s="61">
        <v>2011</v>
      </c>
    </row>
    <row r="1015" spans="4:8" outlineLevel="2" x14ac:dyDescent="0.3">
      <c r="D1015" s="26">
        <v>6475086</v>
      </c>
      <c r="E1015" s="27" t="s">
        <v>1369</v>
      </c>
      <c r="F1015" s="27" t="s">
        <v>3571</v>
      </c>
      <c r="G1015" s="47">
        <v>22992</v>
      </c>
      <c r="H1015" s="61">
        <v>2012</v>
      </c>
    </row>
    <row r="1016" spans="4:8" outlineLevel="2" x14ac:dyDescent="0.3">
      <c r="D1016" s="26">
        <v>6475087</v>
      </c>
      <c r="E1016" s="27" t="s">
        <v>1370</v>
      </c>
      <c r="F1016" s="27" t="s">
        <v>3571</v>
      </c>
      <c r="G1016" s="47">
        <v>22993</v>
      </c>
      <c r="H1016" s="61">
        <v>2013</v>
      </c>
    </row>
    <row r="1017" spans="4:8" outlineLevel="2" x14ac:dyDescent="0.3">
      <c r="D1017" s="26">
        <v>6475091</v>
      </c>
      <c r="E1017" s="27" t="s">
        <v>1374</v>
      </c>
      <c r="F1017" s="27" t="s">
        <v>3571</v>
      </c>
      <c r="G1017" s="47">
        <v>22994</v>
      </c>
      <c r="H1017" s="61">
        <v>2014</v>
      </c>
    </row>
    <row r="1018" spans="4:8" outlineLevel="2" x14ac:dyDescent="0.3">
      <c r="D1018" s="26">
        <v>6475092</v>
      </c>
      <c r="E1018" s="27" t="s">
        <v>1375</v>
      </c>
      <c r="F1018" s="27" t="s">
        <v>3571</v>
      </c>
      <c r="G1018" s="47">
        <v>22995</v>
      </c>
      <c r="H1018" s="61">
        <v>1999</v>
      </c>
    </row>
    <row r="1019" spans="4:8" outlineLevel="2" x14ac:dyDescent="0.3">
      <c r="D1019" s="26">
        <v>6475093</v>
      </c>
      <c r="E1019" s="27" t="s">
        <v>1376</v>
      </c>
      <c r="F1019" s="27" t="s">
        <v>3571</v>
      </c>
      <c r="G1019" s="47">
        <v>22996</v>
      </c>
      <c r="H1019" s="61">
        <v>2000</v>
      </c>
    </row>
    <row r="1020" spans="4:8" outlineLevel="2" x14ac:dyDescent="0.3">
      <c r="D1020" s="26">
        <v>6475094</v>
      </c>
      <c r="E1020" s="27" t="s">
        <v>1377</v>
      </c>
      <c r="F1020" s="27" t="s">
        <v>3571</v>
      </c>
      <c r="G1020" s="47">
        <v>22997</v>
      </c>
      <c r="H1020" s="61">
        <v>2001</v>
      </c>
    </row>
    <row r="1021" spans="4:8" outlineLevel="2" x14ac:dyDescent="0.3">
      <c r="D1021" s="26">
        <v>6475095</v>
      </c>
      <c r="E1021" s="27" t="s">
        <v>1378</v>
      </c>
      <c r="F1021" s="27" t="s">
        <v>3571</v>
      </c>
      <c r="G1021" s="47">
        <v>22998</v>
      </c>
      <c r="H1021" s="61">
        <v>2002</v>
      </c>
    </row>
    <row r="1022" spans="4:8" outlineLevel="2" x14ac:dyDescent="0.3">
      <c r="D1022" s="26">
        <v>6475096</v>
      </c>
      <c r="E1022" s="27" t="s">
        <v>1379</v>
      </c>
      <c r="F1022" s="27" t="s">
        <v>3571</v>
      </c>
      <c r="G1022" s="47">
        <v>22999</v>
      </c>
      <c r="H1022" s="61">
        <v>2003</v>
      </c>
    </row>
    <row r="1023" spans="4:8" outlineLevel="2" x14ac:dyDescent="0.3">
      <c r="D1023" s="26">
        <v>6475097</v>
      </c>
      <c r="E1023" s="27" t="s">
        <v>1380</v>
      </c>
      <c r="F1023" s="27" t="s">
        <v>3571</v>
      </c>
      <c r="G1023" s="47">
        <v>23000</v>
      </c>
      <c r="H1023" s="61">
        <v>2004</v>
      </c>
    </row>
    <row r="1024" spans="4:8" outlineLevel="2" x14ac:dyDescent="0.3">
      <c r="D1024" s="26">
        <v>6475098</v>
      </c>
      <c r="E1024" s="27" t="s">
        <v>1381</v>
      </c>
      <c r="F1024" s="27" t="s">
        <v>3571</v>
      </c>
      <c r="G1024" s="47">
        <v>23001</v>
      </c>
      <c r="H1024" s="61">
        <v>2005</v>
      </c>
    </row>
    <row r="1025" spans="4:8" outlineLevel="2" x14ac:dyDescent="0.3">
      <c r="D1025" s="26">
        <v>6475099</v>
      </c>
      <c r="E1025" s="27" t="s">
        <v>1382</v>
      </c>
      <c r="F1025" s="27" t="s">
        <v>3571</v>
      </c>
      <c r="G1025" s="47">
        <v>23002</v>
      </c>
      <c r="H1025" s="61">
        <v>2006</v>
      </c>
    </row>
    <row r="1026" spans="4:8" outlineLevel="2" x14ac:dyDescent="0.3">
      <c r="D1026" s="26">
        <v>6475100</v>
      </c>
      <c r="E1026" s="27" t="s">
        <v>1383</v>
      </c>
      <c r="F1026" s="27" t="s">
        <v>3571</v>
      </c>
      <c r="G1026" s="47">
        <v>23003</v>
      </c>
      <c r="H1026" s="61">
        <v>2007</v>
      </c>
    </row>
    <row r="1027" spans="4:8" outlineLevel="2" x14ac:dyDescent="0.3">
      <c r="D1027" s="26">
        <v>6475101</v>
      </c>
      <c r="E1027" s="27" t="s">
        <v>1384</v>
      </c>
      <c r="F1027" s="27" t="s">
        <v>3571</v>
      </c>
      <c r="G1027" s="47">
        <v>23004</v>
      </c>
      <c r="H1027" s="61">
        <v>2008</v>
      </c>
    </row>
    <row r="1028" spans="4:8" outlineLevel="2" x14ac:dyDescent="0.3">
      <c r="D1028" s="26">
        <v>6475102</v>
      </c>
      <c r="E1028" s="27" t="s">
        <v>1385</v>
      </c>
      <c r="F1028" s="27" t="s">
        <v>3571</v>
      </c>
      <c r="G1028" s="47">
        <v>23005</v>
      </c>
      <c r="H1028" s="61">
        <v>2009</v>
      </c>
    </row>
    <row r="1029" spans="4:8" outlineLevel="2" x14ac:dyDescent="0.3">
      <c r="D1029" s="26">
        <v>6475103</v>
      </c>
      <c r="E1029" s="27" t="s">
        <v>1386</v>
      </c>
      <c r="F1029" s="27" t="s">
        <v>3571</v>
      </c>
      <c r="G1029" s="47">
        <v>23006</v>
      </c>
      <c r="H1029" s="61">
        <v>2010</v>
      </c>
    </row>
    <row r="1030" spans="4:8" outlineLevel="2" x14ac:dyDescent="0.3">
      <c r="D1030" s="26">
        <v>6475104</v>
      </c>
      <c r="E1030" s="27" t="s">
        <v>1387</v>
      </c>
      <c r="F1030" s="27" t="s">
        <v>3571</v>
      </c>
      <c r="G1030" s="47">
        <v>23007</v>
      </c>
      <c r="H1030" s="61">
        <v>2011</v>
      </c>
    </row>
    <row r="1031" spans="4:8" outlineLevel="2" x14ac:dyDescent="0.3">
      <c r="D1031" s="26">
        <v>6475105</v>
      </c>
      <c r="E1031" s="27" t="s">
        <v>1388</v>
      </c>
      <c r="F1031" s="27" t="s">
        <v>3571</v>
      </c>
      <c r="G1031" s="47">
        <v>23008</v>
      </c>
      <c r="H1031" s="61">
        <v>2012</v>
      </c>
    </row>
    <row r="1032" spans="4:8" outlineLevel="2" x14ac:dyDescent="0.3">
      <c r="D1032" s="26">
        <v>6475106</v>
      </c>
      <c r="E1032" s="27" t="s">
        <v>1389</v>
      </c>
      <c r="F1032" s="27" t="s">
        <v>3571</v>
      </c>
      <c r="G1032" s="47">
        <v>23009</v>
      </c>
      <c r="H1032" s="61">
        <v>2013</v>
      </c>
    </row>
    <row r="1033" spans="4:8" outlineLevel="2" x14ac:dyDescent="0.3">
      <c r="D1033" s="26">
        <v>6475107</v>
      </c>
      <c r="E1033" s="27" t="s">
        <v>1390</v>
      </c>
      <c r="F1033" s="27" t="s">
        <v>3571</v>
      </c>
      <c r="G1033" s="47">
        <v>23010</v>
      </c>
      <c r="H1033" s="61">
        <v>2014</v>
      </c>
    </row>
    <row r="1034" spans="4:8" outlineLevel="2" x14ac:dyDescent="0.3">
      <c r="D1034" s="26">
        <v>6475108</v>
      </c>
      <c r="E1034" s="27" t="s">
        <v>1391</v>
      </c>
      <c r="F1034" s="27" t="s">
        <v>3571</v>
      </c>
      <c r="G1034" s="47">
        <v>23011</v>
      </c>
      <c r="H1034" s="61">
        <v>1999</v>
      </c>
    </row>
    <row r="1035" spans="4:8" outlineLevel="2" x14ac:dyDescent="0.3">
      <c r="D1035" s="26">
        <v>6475109</v>
      </c>
      <c r="E1035" s="27" t="s">
        <v>1392</v>
      </c>
      <c r="F1035" s="27" t="s">
        <v>3571</v>
      </c>
      <c r="G1035" s="47">
        <v>23012</v>
      </c>
      <c r="H1035" s="61">
        <v>2000</v>
      </c>
    </row>
    <row r="1036" spans="4:8" outlineLevel="2" x14ac:dyDescent="0.3">
      <c r="D1036" s="26">
        <v>6475110</v>
      </c>
      <c r="E1036" s="27" t="s">
        <v>1393</v>
      </c>
      <c r="F1036" s="27" t="s">
        <v>3571</v>
      </c>
      <c r="G1036" s="47">
        <v>23013</v>
      </c>
      <c r="H1036" s="61">
        <v>2001</v>
      </c>
    </row>
    <row r="1037" spans="4:8" outlineLevel="2" x14ac:dyDescent="0.3">
      <c r="D1037" s="26">
        <v>6475111</v>
      </c>
      <c r="E1037" s="27" t="s">
        <v>1394</v>
      </c>
      <c r="F1037" s="27" t="s">
        <v>3571</v>
      </c>
      <c r="G1037" s="47">
        <v>23014</v>
      </c>
      <c r="H1037" s="61">
        <v>2002</v>
      </c>
    </row>
    <row r="1038" spans="4:8" outlineLevel="2" x14ac:dyDescent="0.3">
      <c r="D1038" s="26">
        <v>6475112</v>
      </c>
      <c r="E1038" s="27" t="s">
        <v>1395</v>
      </c>
      <c r="F1038" s="27" t="s">
        <v>3571</v>
      </c>
      <c r="G1038" s="47">
        <v>23015</v>
      </c>
      <c r="H1038" s="61">
        <v>2003</v>
      </c>
    </row>
    <row r="1039" spans="4:8" outlineLevel="2" x14ac:dyDescent="0.3">
      <c r="D1039" s="26">
        <v>6475113</v>
      </c>
      <c r="E1039" s="27" t="s">
        <v>1396</v>
      </c>
      <c r="F1039" s="27" t="s">
        <v>3571</v>
      </c>
      <c r="G1039" s="47">
        <v>23016</v>
      </c>
      <c r="H1039" s="61">
        <v>2004</v>
      </c>
    </row>
    <row r="1040" spans="4:8" outlineLevel="2" x14ac:dyDescent="0.3">
      <c r="D1040" s="26">
        <v>6475114</v>
      </c>
      <c r="E1040" s="27" t="s">
        <v>1397</v>
      </c>
      <c r="F1040" s="27" t="s">
        <v>3571</v>
      </c>
      <c r="G1040" s="47">
        <v>23017</v>
      </c>
      <c r="H1040" s="61">
        <v>2005</v>
      </c>
    </row>
    <row r="1041" spans="4:8" outlineLevel="2" x14ac:dyDescent="0.3">
      <c r="D1041" s="26">
        <v>6475115</v>
      </c>
      <c r="E1041" s="27" t="s">
        <v>1398</v>
      </c>
      <c r="F1041" s="27" t="s">
        <v>3571</v>
      </c>
      <c r="G1041" s="47">
        <v>23018</v>
      </c>
      <c r="H1041" s="61">
        <v>2006</v>
      </c>
    </row>
    <row r="1042" spans="4:8" outlineLevel="2" x14ac:dyDescent="0.3">
      <c r="D1042" s="26">
        <v>6475116</v>
      </c>
      <c r="E1042" s="27" t="s">
        <v>1399</v>
      </c>
      <c r="F1042" s="27" t="s">
        <v>3571</v>
      </c>
      <c r="G1042" s="47">
        <v>23019</v>
      </c>
      <c r="H1042" s="61">
        <v>2007</v>
      </c>
    </row>
    <row r="1043" spans="4:8" outlineLevel="2" x14ac:dyDescent="0.3">
      <c r="D1043" s="26">
        <v>6475117</v>
      </c>
      <c r="E1043" s="27" t="s">
        <v>1400</v>
      </c>
      <c r="F1043" s="27" t="s">
        <v>3571</v>
      </c>
      <c r="G1043" s="47">
        <v>23020</v>
      </c>
      <c r="H1043" s="61">
        <v>2008</v>
      </c>
    </row>
    <row r="1044" spans="4:8" outlineLevel="2" x14ac:dyDescent="0.3">
      <c r="D1044" s="26">
        <v>6475118</v>
      </c>
      <c r="E1044" s="27" t="s">
        <v>1401</v>
      </c>
      <c r="F1044" s="27" t="s">
        <v>3571</v>
      </c>
      <c r="G1044" s="47">
        <v>23021</v>
      </c>
      <c r="H1044" s="61">
        <v>2009</v>
      </c>
    </row>
    <row r="1045" spans="4:8" outlineLevel="2" x14ac:dyDescent="0.3">
      <c r="D1045" s="26">
        <v>6475119</v>
      </c>
      <c r="E1045" s="27" t="s">
        <v>1402</v>
      </c>
      <c r="F1045" s="27" t="s">
        <v>3571</v>
      </c>
      <c r="G1045" s="47">
        <v>23022</v>
      </c>
      <c r="H1045" s="61">
        <v>2010</v>
      </c>
    </row>
    <row r="1046" spans="4:8" outlineLevel="2" x14ac:dyDescent="0.3">
      <c r="D1046" s="26">
        <v>6475120</v>
      </c>
      <c r="E1046" s="27" t="s">
        <v>1403</v>
      </c>
      <c r="F1046" s="27" t="s">
        <v>3571</v>
      </c>
      <c r="G1046" s="47">
        <v>23023</v>
      </c>
      <c r="H1046" s="61">
        <v>2011</v>
      </c>
    </row>
    <row r="1047" spans="4:8" outlineLevel="2" x14ac:dyDescent="0.3">
      <c r="D1047" s="26">
        <v>6475121</v>
      </c>
      <c r="E1047" s="27" t="s">
        <v>1404</v>
      </c>
      <c r="F1047" s="27" t="s">
        <v>3571</v>
      </c>
      <c r="G1047" s="47">
        <v>23024</v>
      </c>
      <c r="H1047" s="61">
        <v>2012</v>
      </c>
    </row>
    <row r="1048" spans="4:8" outlineLevel="2" x14ac:dyDescent="0.3">
      <c r="D1048" s="26">
        <v>6475122</v>
      </c>
      <c r="E1048" s="27" t="s">
        <v>1405</v>
      </c>
      <c r="F1048" s="27" t="s">
        <v>3571</v>
      </c>
      <c r="G1048" s="47">
        <v>23025</v>
      </c>
      <c r="H1048" s="61">
        <v>2013</v>
      </c>
    </row>
    <row r="1049" spans="4:8" outlineLevel="2" x14ac:dyDescent="0.3">
      <c r="D1049" s="26">
        <v>6475123</v>
      </c>
      <c r="E1049" s="27" t="s">
        <v>1406</v>
      </c>
      <c r="F1049" s="27" t="s">
        <v>3571</v>
      </c>
      <c r="G1049" s="47">
        <v>23026</v>
      </c>
      <c r="H1049" s="61">
        <v>2014</v>
      </c>
    </row>
    <row r="1050" spans="4:8" outlineLevel="2" x14ac:dyDescent="0.3">
      <c r="D1050" s="26">
        <v>6475124</v>
      </c>
      <c r="E1050" s="27" t="s">
        <v>1407</v>
      </c>
      <c r="F1050" s="27" t="s">
        <v>3571</v>
      </c>
      <c r="G1050" s="47">
        <v>23027</v>
      </c>
      <c r="H1050" s="61">
        <v>1999</v>
      </c>
    </row>
    <row r="1051" spans="4:8" outlineLevel="2" x14ac:dyDescent="0.3">
      <c r="D1051" s="26">
        <v>6475125</v>
      </c>
      <c r="E1051" s="27" t="s">
        <v>1408</v>
      </c>
      <c r="F1051" s="27" t="s">
        <v>3571</v>
      </c>
      <c r="G1051" s="47">
        <v>23028</v>
      </c>
      <c r="H1051" s="61">
        <v>2000</v>
      </c>
    </row>
    <row r="1052" spans="4:8" outlineLevel="2" x14ac:dyDescent="0.3">
      <c r="D1052" s="26">
        <v>6475126</v>
      </c>
      <c r="E1052" s="27" t="s">
        <v>1409</v>
      </c>
      <c r="F1052" s="27" t="s">
        <v>3571</v>
      </c>
      <c r="G1052" s="47">
        <v>23029</v>
      </c>
      <c r="H1052" s="61">
        <v>2001</v>
      </c>
    </row>
    <row r="1053" spans="4:8" outlineLevel="2" x14ac:dyDescent="0.3">
      <c r="D1053" s="26">
        <v>6475127</v>
      </c>
      <c r="E1053" s="27" t="s">
        <v>1410</v>
      </c>
      <c r="F1053" s="27" t="s">
        <v>3571</v>
      </c>
      <c r="G1053" s="47">
        <v>23030</v>
      </c>
      <c r="H1053" s="61">
        <v>2002</v>
      </c>
    </row>
    <row r="1054" spans="4:8" outlineLevel="2" x14ac:dyDescent="0.3">
      <c r="D1054" s="26">
        <v>6475128</v>
      </c>
      <c r="E1054" s="27" t="s">
        <v>1411</v>
      </c>
      <c r="F1054" s="27" t="s">
        <v>3571</v>
      </c>
      <c r="G1054" s="47">
        <v>23031</v>
      </c>
      <c r="H1054" s="61">
        <v>2003</v>
      </c>
    </row>
    <row r="1055" spans="4:8" outlineLevel="2" x14ac:dyDescent="0.3">
      <c r="D1055" s="26">
        <v>6475129</v>
      </c>
      <c r="E1055" s="27" t="s">
        <v>1412</v>
      </c>
      <c r="F1055" s="27" t="s">
        <v>3571</v>
      </c>
      <c r="G1055" s="47">
        <v>23032</v>
      </c>
      <c r="H1055" s="61">
        <v>2004</v>
      </c>
    </row>
    <row r="1056" spans="4:8" outlineLevel="2" x14ac:dyDescent="0.3">
      <c r="D1056" s="26">
        <v>6475130</v>
      </c>
      <c r="E1056" s="27" t="s">
        <v>1413</v>
      </c>
      <c r="F1056" s="27" t="s">
        <v>3571</v>
      </c>
      <c r="G1056" s="47">
        <v>23033</v>
      </c>
      <c r="H1056" s="61">
        <v>2005</v>
      </c>
    </row>
    <row r="1057" spans="4:8" outlineLevel="2" x14ac:dyDescent="0.3">
      <c r="D1057" s="26">
        <v>6475131</v>
      </c>
      <c r="E1057" s="27" t="s">
        <v>1414</v>
      </c>
      <c r="F1057" s="27" t="s">
        <v>3571</v>
      </c>
      <c r="G1057" s="47">
        <v>23034</v>
      </c>
      <c r="H1057" s="61">
        <v>2006</v>
      </c>
    </row>
    <row r="1058" spans="4:8" outlineLevel="2" x14ac:dyDescent="0.3">
      <c r="D1058" s="26">
        <v>6475132</v>
      </c>
      <c r="E1058" s="27" t="s">
        <v>1415</v>
      </c>
      <c r="F1058" s="27" t="s">
        <v>3571</v>
      </c>
      <c r="G1058" s="47">
        <v>23035</v>
      </c>
      <c r="H1058" s="61">
        <v>2007</v>
      </c>
    </row>
    <row r="1059" spans="4:8" outlineLevel="2" x14ac:dyDescent="0.3">
      <c r="D1059" s="26">
        <v>6475133</v>
      </c>
      <c r="E1059" s="27" t="s">
        <v>1416</v>
      </c>
      <c r="F1059" s="27" t="s">
        <v>3571</v>
      </c>
      <c r="G1059" s="47">
        <v>23036</v>
      </c>
      <c r="H1059" s="61">
        <v>2008</v>
      </c>
    </row>
    <row r="1060" spans="4:8" outlineLevel="2" x14ac:dyDescent="0.3">
      <c r="D1060" s="26">
        <v>6475134</v>
      </c>
      <c r="E1060" s="27" t="s">
        <v>1417</v>
      </c>
      <c r="F1060" s="27" t="s">
        <v>3571</v>
      </c>
      <c r="G1060" s="47">
        <v>23037</v>
      </c>
      <c r="H1060" s="61">
        <v>2009</v>
      </c>
    </row>
    <row r="1061" spans="4:8" outlineLevel="2" x14ac:dyDescent="0.3">
      <c r="D1061" s="26">
        <v>6475135</v>
      </c>
      <c r="E1061" s="27" t="s">
        <v>1418</v>
      </c>
      <c r="F1061" s="27" t="s">
        <v>3571</v>
      </c>
      <c r="G1061" s="47">
        <v>23038</v>
      </c>
      <c r="H1061" s="61">
        <v>2010</v>
      </c>
    </row>
    <row r="1062" spans="4:8" outlineLevel="2" x14ac:dyDescent="0.3">
      <c r="D1062" s="26">
        <v>6475136</v>
      </c>
      <c r="E1062" s="27" t="s">
        <v>1419</v>
      </c>
      <c r="F1062" s="27" t="s">
        <v>3571</v>
      </c>
      <c r="G1062" s="47">
        <v>23039</v>
      </c>
      <c r="H1062" s="61">
        <v>2011</v>
      </c>
    </row>
    <row r="1063" spans="4:8" outlineLevel="2" x14ac:dyDescent="0.3">
      <c r="D1063" s="26">
        <v>6475137</v>
      </c>
      <c r="E1063" s="27" t="s">
        <v>1420</v>
      </c>
      <c r="F1063" s="27" t="s">
        <v>3571</v>
      </c>
      <c r="G1063" s="47">
        <v>23040</v>
      </c>
      <c r="H1063" s="61">
        <v>2012</v>
      </c>
    </row>
    <row r="1064" spans="4:8" outlineLevel="2" x14ac:dyDescent="0.3">
      <c r="D1064" s="26">
        <v>6475138</v>
      </c>
      <c r="E1064" s="27" t="s">
        <v>1421</v>
      </c>
      <c r="F1064" s="27" t="s">
        <v>3571</v>
      </c>
      <c r="G1064" s="47">
        <v>23041</v>
      </c>
      <c r="H1064" s="61">
        <v>2013</v>
      </c>
    </row>
    <row r="1065" spans="4:8" outlineLevel="2" x14ac:dyDescent="0.3">
      <c r="D1065" s="26">
        <v>6475139</v>
      </c>
      <c r="E1065" s="27" t="s">
        <v>1422</v>
      </c>
      <c r="F1065" s="27" t="s">
        <v>3571</v>
      </c>
      <c r="G1065" s="47">
        <v>23042</v>
      </c>
      <c r="H1065" s="61">
        <v>2014</v>
      </c>
    </row>
    <row r="1066" spans="4:8" outlineLevel="2" x14ac:dyDescent="0.3">
      <c r="D1066" s="26">
        <v>6475140</v>
      </c>
      <c r="E1066" s="27" t="s">
        <v>1423</v>
      </c>
      <c r="F1066" s="27" t="s">
        <v>3571</v>
      </c>
      <c r="G1066" s="47">
        <v>23043</v>
      </c>
      <c r="H1066" s="61">
        <v>1999</v>
      </c>
    </row>
    <row r="1067" spans="4:8" outlineLevel="2" x14ac:dyDescent="0.3">
      <c r="D1067" s="26">
        <v>6475141</v>
      </c>
      <c r="E1067" s="27" t="s">
        <v>1424</v>
      </c>
      <c r="F1067" s="27" t="s">
        <v>3571</v>
      </c>
      <c r="G1067" s="47">
        <v>23044</v>
      </c>
      <c r="H1067" s="61">
        <v>2000</v>
      </c>
    </row>
    <row r="1068" spans="4:8" outlineLevel="2" x14ac:dyDescent="0.3">
      <c r="D1068" s="26">
        <v>6475142</v>
      </c>
      <c r="E1068" s="27" t="s">
        <v>1425</v>
      </c>
      <c r="F1068" s="27" t="s">
        <v>3571</v>
      </c>
      <c r="G1068" s="47">
        <v>23045</v>
      </c>
      <c r="H1068" s="61">
        <v>2001</v>
      </c>
    </row>
    <row r="1069" spans="4:8" outlineLevel="2" x14ac:dyDescent="0.3">
      <c r="D1069" s="26">
        <v>6475143</v>
      </c>
      <c r="E1069" s="27" t="s">
        <v>1426</v>
      </c>
      <c r="F1069" s="27" t="s">
        <v>3571</v>
      </c>
      <c r="G1069" s="47">
        <v>23046</v>
      </c>
      <c r="H1069" s="61">
        <v>2002</v>
      </c>
    </row>
    <row r="1070" spans="4:8" outlineLevel="2" x14ac:dyDescent="0.3">
      <c r="D1070" s="26">
        <v>6475144</v>
      </c>
      <c r="E1070" s="27" t="s">
        <v>1427</v>
      </c>
      <c r="F1070" s="27" t="s">
        <v>3571</v>
      </c>
      <c r="G1070" s="47">
        <v>23047</v>
      </c>
      <c r="H1070" s="61">
        <v>2003</v>
      </c>
    </row>
    <row r="1071" spans="4:8" outlineLevel="2" x14ac:dyDescent="0.3">
      <c r="D1071" s="26">
        <v>6475145</v>
      </c>
      <c r="E1071" s="27" t="s">
        <v>1428</v>
      </c>
      <c r="F1071" s="27" t="s">
        <v>3571</v>
      </c>
      <c r="G1071" s="47">
        <v>23048</v>
      </c>
      <c r="H1071" s="61">
        <v>2004</v>
      </c>
    </row>
    <row r="1072" spans="4:8" outlineLevel="2" x14ac:dyDescent="0.3">
      <c r="D1072" s="26">
        <v>6475146</v>
      </c>
      <c r="E1072" s="27" t="s">
        <v>1429</v>
      </c>
      <c r="F1072" s="27" t="s">
        <v>3571</v>
      </c>
      <c r="G1072" s="47">
        <v>23049</v>
      </c>
      <c r="H1072" s="61">
        <v>2005</v>
      </c>
    </row>
    <row r="1073" spans="4:8" outlineLevel="2" x14ac:dyDescent="0.3">
      <c r="D1073" s="26">
        <v>6475147</v>
      </c>
      <c r="E1073" s="27" t="s">
        <v>1430</v>
      </c>
      <c r="F1073" s="27" t="s">
        <v>3571</v>
      </c>
      <c r="G1073" s="47">
        <v>23050</v>
      </c>
      <c r="H1073" s="61">
        <v>2006</v>
      </c>
    </row>
    <row r="1074" spans="4:8" outlineLevel="2" x14ac:dyDescent="0.3">
      <c r="D1074" s="26">
        <v>6475148</v>
      </c>
      <c r="E1074" s="27" t="s">
        <v>1431</v>
      </c>
      <c r="F1074" s="27" t="s">
        <v>3571</v>
      </c>
      <c r="G1074" s="47">
        <v>23051</v>
      </c>
      <c r="H1074" s="61">
        <v>2007</v>
      </c>
    </row>
    <row r="1075" spans="4:8" outlineLevel="2" x14ac:dyDescent="0.3">
      <c r="D1075" s="26">
        <v>6475149</v>
      </c>
      <c r="E1075" s="27" t="s">
        <v>1432</v>
      </c>
      <c r="F1075" s="27" t="s">
        <v>3571</v>
      </c>
      <c r="G1075" s="47">
        <v>23052</v>
      </c>
      <c r="H1075" s="61">
        <v>2008</v>
      </c>
    </row>
    <row r="1076" spans="4:8" outlineLevel="2" x14ac:dyDescent="0.3">
      <c r="D1076" s="26">
        <v>6475150</v>
      </c>
      <c r="E1076" s="27" t="s">
        <v>1433</v>
      </c>
      <c r="F1076" s="27" t="s">
        <v>3571</v>
      </c>
      <c r="G1076" s="47">
        <v>23053</v>
      </c>
      <c r="H1076" s="61">
        <v>2009</v>
      </c>
    </row>
    <row r="1077" spans="4:8" outlineLevel="2" x14ac:dyDescent="0.3">
      <c r="D1077" s="26">
        <v>6475151</v>
      </c>
      <c r="E1077" s="27" t="s">
        <v>1434</v>
      </c>
      <c r="F1077" s="27" t="s">
        <v>3571</v>
      </c>
      <c r="G1077" s="47">
        <v>23054</v>
      </c>
      <c r="H1077" s="61">
        <v>2010</v>
      </c>
    </row>
    <row r="1078" spans="4:8" outlineLevel="2" x14ac:dyDescent="0.3">
      <c r="D1078" s="26">
        <v>6475152</v>
      </c>
      <c r="E1078" s="27" t="s">
        <v>1435</v>
      </c>
      <c r="F1078" s="27" t="s">
        <v>3571</v>
      </c>
      <c r="G1078" s="47">
        <v>23055</v>
      </c>
      <c r="H1078" s="61">
        <v>2011</v>
      </c>
    </row>
    <row r="1079" spans="4:8" outlineLevel="2" x14ac:dyDescent="0.3">
      <c r="D1079" s="26">
        <v>6475153</v>
      </c>
      <c r="E1079" s="27" t="s">
        <v>1436</v>
      </c>
      <c r="F1079" s="27" t="s">
        <v>3571</v>
      </c>
      <c r="G1079" s="47">
        <v>23056</v>
      </c>
      <c r="H1079" s="61">
        <v>2012</v>
      </c>
    </row>
    <row r="1080" spans="4:8" outlineLevel="2" x14ac:dyDescent="0.3">
      <c r="D1080" s="26">
        <v>6475159</v>
      </c>
      <c r="E1080" s="27" t="s">
        <v>1442</v>
      </c>
      <c r="F1080" s="27" t="s">
        <v>3571</v>
      </c>
      <c r="G1080" s="47">
        <v>23057</v>
      </c>
      <c r="H1080" s="61">
        <v>2013</v>
      </c>
    </row>
    <row r="1081" spans="4:8" outlineLevel="2" x14ac:dyDescent="0.3">
      <c r="D1081" s="26">
        <v>6475160</v>
      </c>
      <c r="E1081" s="27" t="s">
        <v>1443</v>
      </c>
      <c r="F1081" s="27" t="s">
        <v>3571</v>
      </c>
      <c r="G1081" s="47">
        <v>23058</v>
      </c>
      <c r="H1081" s="61">
        <v>2014</v>
      </c>
    </row>
    <row r="1082" spans="4:8" outlineLevel="2" x14ac:dyDescent="0.3">
      <c r="D1082" s="26">
        <v>6475161</v>
      </c>
      <c r="E1082" s="27" t="s">
        <v>1444</v>
      </c>
      <c r="F1082" s="27" t="s">
        <v>3571</v>
      </c>
      <c r="G1082" s="47">
        <v>23059</v>
      </c>
      <c r="H1082" s="61">
        <v>1999</v>
      </c>
    </row>
    <row r="1083" spans="4:8" outlineLevel="2" x14ac:dyDescent="0.3">
      <c r="D1083" s="26">
        <v>6475162</v>
      </c>
      <c r="E1083" s="27" t="s">
        <v>1445</v>
      </c>
      <c r="F1083" s="27" t="s">
        <v>3571</v>
      </c>
      <c r="G1083" s="47">
        <v>23060</v>
      </c>
      <c r="H1083" s="61">
        <v>2000</v>
      </c>
    </row>
    <row r="1084" spans="4:8" outlineLevel="2" x14ac:dyDescent="0.3">
      <c r="D1084" s="26">
        <v>6475163</v>
      </c>
      <c r="E1084" s="27" t="s">
        <v>1446</v>
      </c>
      <c r="F1084" s="27" t="s">
        <v>3571</v>
      </c>
      <c r="G1084" s="47">
        <v>23061</v>
      </c>
      <c r="H1084" s="61">
        <v>2001</v>
      </c>
    </row>
    <row r="1085" spans="4:8" outlineLevel="2" x14ac:dyDescent="0.3">
      <c r="D1085" s="26">
        <v>6475164</v>
      </c>
      <c r="E1085" s="27" t="s">
        <v>1447</v>
      </c>
      <c r="F1085" s="27" t="s">
        <v>3571</v>
      </c>
      <c r="G1085" s="47">
        <v>23062</v>
      </c>
      <c r="H1085" s="61">
        <v>2002</v>
      </c>
    </row>
    <row r="1086" spans="4:8" outlineLevel="2" x14ac:dyDescent="0.3">
      <c r="D1086" s="26">
        <v>6475165</v>
      </c>
      <c r="E1086" s="27" t="s">
        <v>1448</v>
      </c>
      <c r="F1086" s="27" t="s">
        <v>3571</v>
      </c>
      <c r="G1086" s="47">
        <v>23063</v>
      </c>
      <c r="H1086" s="61">
        <v>2003</v>
      </c>
    </row>
    <row r="1087" spans="4:8" outlineLevel="2" x14ac:dyDescent="0.3">
      <c r="D1087" s="26">
        <v>6475166</v>
      </c>
      <c r="E1087" s="27" t="s">
        <v>1449</v>
      </c>
      <c r="F1087" s="27" t="s">
        <v>3571</v>
      </c>
      <c r="G1087" s="47">
        <v>23064</v>
      </c>
      <c r="H1087" s="61">
        <v>2004</v>
      </c>
    </row>
    <row r="1088" spans="4:8" outlineLevel="2" x14ac:dyDescent="0.3">
      <c r="D1088" s="26">
        <v>6475167</v>
      </c>
      <c r="E1088" s="27" t="s">
        <v>1450</v>
      </c>
      <c r="F1088" s="27" t="s">
        <v>3571</v>
      </c>
      <c r="G1088" s="47">
        <v>23065</v>
      </c>
      <c r="H1088" s="61">
        <v>2005</v>
      </c>
    </row>
    <row r="1089" spans="4:8" outlineLevel="2" x14ac:dyDescent="0.3">
      <c r="D1089" s="26">
        <v>6475168</v>
      </c>
      <c r="E1089" s="27" t="s">
        <v>1451</v>
      </c>
      <c r="F1089" s="27" t="s">
        <v>3571</v>
      </c>
      <c r="G1089" s="47">
        <v>23066</v>
      </c>
      <c r="H1089" s="61">
        <v>2006</v>
      </c>
    </row>
    <row r="1090" spans="4:8" outlineLevel="2" x14ac:dyDescent="0.3">
      <c r="D1090" s="26">
        <v>6475169</v>
      </c>
      <c r="E1090" s="27" t="s">
        <v>1452</v>
      </c>
      <c r="F1090" s="27" t="s">
        <v>3571</v>
      </c>
      <c r="G1090" s="47">
        <v>23067</v>
      </c>
      <c r="H1090" s="61">
        <v>2007</v>
      </c>
    </row>
    <row r="1091" spans="4:8" outlineLevel="2" x14ac:dyDescent="0.3">
      <c r="D1091" s="26">
        <v>6475170</v>
      </c>
      <c r="E1091" s="27" t="s">
        <v>1453</v>
      </c>
      <c r="F1091" s="27" t="s">
        <v>3571</v>
      </c>
      <c r="G1091" s="47">
        <v>23068</v>
      </c>
      <c r="H1091" s="61">
        <v>2008</v>
      </c>
    </row>
    <row r="1092" spans="4:8" outlineLevel="2" x14ac:dyDescent="0.3">
      <c r="D1092" s="26">
        <v>6475171</v>
      </c>
      <c r="E1092" s="27" t="s">
        <v>1454</v>
      </c>
      <c r="F1092" s="27" t="s">
        <v>3571</v>
      </c>
      <c r="G1092" s="47">
        <v>23069</v>
      </c>
      <c r="H1092" s="61">
        <v>2009</v>
      </c>
    </row>
    <row r="1093" spans="4:8" outlineLevel="2" x14ac:dyDescent="0.3">
      <c r="D1093" s="26">
        <v>6475172</v>
      </c>
      <c r="E1093" s="27" t="s">
        <v>1455</v>
      </c>
      <c r="F1093" s="27" t="s">
        <v>3571</v>
      </c>
      <c r="G1093" s="47">
        <v>23070</v>
      </c>
      <c r="H1093" s="61">
        <v>2010</v>
      </c>
    </row>
    <row r="1094" spans="4:8" outlineLevel="2" x14ac:dyDescent="0.3">
      <c r="D1094" s="26">
        <v>6475173</v>
      </c>
      <c r="E1094" s="27" t="s">
        <v>1456</v>
      </c>
      <c r="F1094" s="27" t="s">
        <v>3571</v>
      </c>
      <c r="G1094" s="47">
        <v>23071</v>
      </c>
      <c r="H1094" s="61">
        <v>2011</v>
      </c>
    </row>
    <row r="1095" spans="4:8" outlineLevel="2" x14ac:dyDescent="0.3">
      <c r="D1095" s="26">
        <v>6475174</v>
      </c>
      <c r="E1095" s="27" t="s">
        <v>1457</v>
      </c>
      <c r="F1095" s="27" t="s">
        <v>3571</v>
      </c>
      <c r="G1095" s="47">
        <v>23072</v>
      </c>
      <c r="H1095" s="61">
        <v>2012</v>
      </c>
    </row>
    <row r="1096" spans="4:8" outlineLevel="2" x14ac:dyDescent="0.3">
      <c r="D1096" s="26">
        <v>6475175</v>
      </c>
      <c r="E1096" s="27" t="s">
        <v>1458</v>
      </c>
      <c r="F1096" s="27" t="s">
        <v>3571</v>
      </c>
      <c r="G1096" s="47">
        <v>23073</v>
      </c>
      <c r="H1096" s="61">
        <v>2013</v>
      </c>
    </row>
    <row r="1097" spans="4:8" outlineLevel="2" x14ac:dyDescent="0.3">
      <c r="D1097" s="26">
        <v>6475176</v>
      </c>
      <c r="E1097" s="27" t="s">
        <v>1459</v>
      </c>
      <c r="F1097" s="27" t="s">
        <v>3571</v>
      </c>
      <c r="G1097" s="47">
        <v>23074</v>
      </c>
      <c r="H1097" s="61">
        <v>2014</v>
      </c>
    </row>
    <row r="1098" spans="4:8" outlineLevel="2" x14ac:dyDescent="0.3">
      <c r="D1098" s="26">
        <v>6475177</v>
      </c>
      <c r="E1098" s="27" t="s">
        <v>1460</v>
      </c>
      <c r="F1098" s="27" t="s">
        <v>3571</v>
      </c>
      <c r="G1098" s="47">
        <v>23075</v>
      </c>
      <c r="H1098" s="61">
        <v>1999</v>
      </c>
    </row>
    <row r="1099" spans="4:8" outlineLevel="2" x14ac:dyDescent="0.3">
      <c r="D1099" s="26">
        <v>6475178</v>
      </c>
      <c r="E1099" s="27" t="s">
        <v>1461</v>
      </c>
      <c r="F1099" s="27" t="s">
        <v>3571</v>
      </c>
      <c r="G1099" s="47">
        <v>23076</v>
      </c>
      <c r="H1099" s="61">
        <v>2000</v>
      </c>
    </row>
    <row r="1100" spans="4:8" outlineLevel="2" x14ac:dyDescent="0.3">
      <c r="D1100" s="26">
        <v>6475179</v>
      </c>
      <c r="E1100" s="27" t="s">
        <v>1462</v>
      </c>
      <c r="F1100" s="27" t="s">
        <v>3571</v>
      </c>
      <c r="G1100" s="47">
        <v>23077</v>
      </c>
      <c r="H1100" s="61">
        <v>2001</v>
      </c>
    </row>
    <row r="1101" spans="4:8" outlineLevel="2" x14ac:dyDescent="0.3">
      <c r="D1101" s="26">
        <v>6475180</v>
      </c>
      <c r="E1101" s="27" t="s">
        <v>1463</v>
      </c>
      <c r="F1101" s="27" t="s">
        <v>3571</v>
      </c>
      <c r="G1101" s="47">
        <v>23078</v>
      </c>
      <c r="H1101" s="61">
        <v>2002</v>
      </c>
    </row>
    <row r="1102" spans="4:8" outlineLevel="2" x14ac:dyDescent="0.3">
      <c r="D1102" s="26">
        <v>6475181</v>
      </c>
      <c r="E1102" s="27" t="s">
        <v>1464</v>
      </c>
      <c r="F1102" s="27" t="s">
        <v>3571</v>
      </c>
      <c r="G1102" s="47">
        <v>23079</v>
      </c>
      <c r="H1102" s="61">
        <v>2003</v>
      </c>
    </row>
    <row r="1103" spans="4:8" outlineLevel="2" x14ac:dyDescent="0.3">
      <c r="D1103" s="26">
        <v>6475182</v>
      </c>
      <c r="E1103" s="27" t="s">
        <v>1465</v>
      </c>
      <c r="F1103" s="27" t="s">
        <v>3571</v>
      </c>
      <c r="G1103" s="47">
        <v>23080</v>
      </c>
      <c r="H1103" s="61">
        <v>2004</v>
      </c>
    </row>
    <row r="1104" spans="4:8" outlineLevel="2" x14ac:dyDescent="0.3">
      <c r="D1104" s="26">
        <v>6475183</v>
      </c>
      <c r="E1104" s="27" t="s">
        <v>1466</v>
      </c>
      <c r="F1104" s="27" t="s">
        <v>3571</v>
      </c>
      <c r="G1104" s="47">
        <v>23081</v>
      </c>
      <c r="H1104" s="61">
        <v>2005</v>
      </c>
    </row>
    <row r="1105" spans="4:8" outlineLevel="2" x14ac:dyDescent="0.3">
      <c r="D1105" s="26">
        <v>6475184</v>
      </c>
      <c r="E1105" s="27" t="s">
        <v>1467</v>
      </c>
      <c r="F1105" s="27" t="s">
        <v>3571</v>
      </c>
      <c r="G1105" s="47">
        <v>23082</v>
      </c>
      <c r="H1105" s="61">
        <v>2006</v>
      </c>
    </row>
    <row r="1106" spans="4:8" outlineLevel="2" x14ac:dyDescent="0.3">
      <c r="D1106" s="26">
        <v>6475185</v>
      </c>
      <c r="E1106" s="27" t="s">
        <v>1468</v>
      </c>
      <c r="F1106" s="27" t="s">
        <v>3571</v>
      </c>
      <c r="G1106" s="47">
        <v>23083</v>
      </c>
      <c r="H1106" s="61">
        <v>2007</v>
      </c>
    </row>
    <row r="1107" spans="4:8" outlineLevel="2" x14ac:dyDescent="0.3">
      <c r="D1107" s="26">
        <v>6475186</v>
      </c>
      <c r="E1107" s="27" t="s">
        <v>1469</v>
      </c>
      <c r="F1107" s="27" t="s">
        <v>3571</v>
      </c>
      <c r="G1107" s="47">
        <v>23084</v>
      </c>
      <c r="H1107" s="61">
        <v>2008</v>
      </c>
    </row>
    <row r="1108" spans="4:8" outlineLevel="2" x14ac:dyDescent="0.3">
      <c r="D1108" s="26">
        <v>6475187</v>
      </c>
      <c r="E1108" s="27" t="s">
        <v>1470</v>
      </c>
      <c r="F1108" s="27" t="s">
        <v>3571</v>
      </c>
      <c r="G1108" s="47">
        <v>23085</v>
      </c>
      <c r="H1108" s="61">
        <v>2009</v>
      </c>
    </row>
    <row r="1109" spans="4:8" outlineLevel="2" x14ac:dyDescent="0.3">
      <c r="D1109" s="26">
        <v>6475188</v>
      </c>
      <c r="E1109" s="27" t="s">
        <v>1471</v>
      </c>
      <c r="F1109" s="27" t="s">
        <v>3571</v>
      </c>
      <c r="G1109" s="47">
        <v>23086</v>
      </c>
      <c r="H1109" s="61">
        <v>2010</v>
      </c>
    </row>
    <row r="1110" spans="4:8" outlineLevel="2" x14ac:dyDescent="0.3">
      <c r="D1110" s="26">
        <v>6475189</v>
      </c>
      <c r="E1110" s="27" t="s">
        <v>1472</v>
      </c>
      <c r="F1110" s="27" t="s">
        <v>3571</v>
      </c>
      <c r="G1110" s="47">
        <v>23087</v>
      </c>
      <c r="H1110" s="61">
        <v>2011</v>
      </c>
    </row>
    <row r="1111" spans="4:8" outlineLevel="2" x14ac:dyDescent="0.3">
      <c r="D1111" s="26">
        <v>6475190</v>
      </c>
      <c r="E1111" s="27" t="s">
        <v>1473</v>
      </c>
      <c r="F1111" s="27" t="s">
        <v>3571</v>
      </c>
      <c r="G1111" s="47">
        <v>23088</v>
      </c>
      <c r="H1111" s="61">
        <v>2012</v>
      </c>
    </row>
    <row r="1112" spans="4:8" outlineLevel="2" x14ac:dyDescent="0.3">
      <c r="D1112" s="26">
        <v>6475212</v>
      </c>
      <c r="E1112" s="27" t="s">
        <v>1495</v>
      </c>
      <c r="F1112" s="27" t="s">
        <v>3571</v>
      </c>
      <c r="G1112" s="47">
        <v>23089</v>
      </c>
      <c r="H1112" s="61">
        <v>2013</v>
      </c>
    </row>
    <row r="1113" spans="4:8" outlineLevel="2" x14ac:dyDescent="0.3">
      <c r="D1113" s="26">
        <v>6475213</v>
      </c>
      <c r="E1113" s="27" t="s">
        <v>1496</v>
      </c>
      <c r="F1113" s="27" t="s">
        <v>3571</v>
      </c>
      <c r="G1113" s="47">
        <v>23090</v>
      </c>
      <c r="H1113" s="61">
        <v>2014</v>
      </c>
    </row>
    <row r="1114" spans="4:8" outlineLevel="2" x14ac:dyDescent="0.3">
      <c r="D1114" s="26">
        <v>6475214</v>
      </c>
      <c r="E1114" s="27" t="s">
        <v>1497</v>
      </c>
      <c r="F1114" s="27" t="s">
        <v>3571</v>
      </c>
      <c r="G1114" s="47">
        <v>23091</v>
      </c>
      <c r="H1114" s="61">
        <v>1999</v>
      </c>
    </row>
    <row r="1115" spans="4:8" outlineLevel="2" x14ac:dyDescent="0.3">
      <c r="D1115" s="26">
        <v>6475215</v>
      </c>
      <c r="E1115" s="27" t="s">
        <v>1498</v>
      </c>
      <c r="F1115" s="27" t="s">
        <v>3571</v>
      </c>
      <c r="G1115" s="47">
        <v>23092</v>
      </c>
      <c r="H1115" s="61">
        <v>2000</v>
      </c>
    </row>
    <row r="1116" spans="4:8" outlineLevel="2" x14ac:dyDescent="0.3">
      <c r="D1116" s="26">
        <v>6475216</v>
      </c>
      <c r="E1116" s="27" t="s">
        <v>1499</v>
      </c>
      <c r="F1116" s="27" t="s">
        <v>3571</v>
      </c>
      <c r="G1116" s="47">
        <v>23093</v>
      </c>
      <c r="H1116" s="61">
        <v>2001</v>
      </c>
    </row>
    <row r="1117" spans="4:8" outlineLevel="2" x14ac:dyDescent="0.3">
      <c r="D1117" s="26">
        <v>6475217</v>
      </c>
      <c r="E1117" s="27" t="s">
        <v>1500</v>
      </c>
      <c r="F1117" s="27" t="s">
        <v>3571</v>
      </c>
      <c r="G1117" s="47">
        <v>23094</v>
      </c>
      <c r="H1117" s="61">
        <v>2002</v>
      </c>
    </row>
    <row r="1118" spans="4:8" outlineLevel="2" x14ac:dyDescent="0.3">
      <c r="D1118" s="26">
        <v>6475218</v>
      </c>
      <c r="E1118" s="27" t="s">
        <v>1501</v>
      </c>
      <c r="F1118" s="27" t="s">
        <v>3571</v>
      </c>
      <c r="G1118" s="47">
        <v>23095</v>
      </c>
      <c r="H1118" s="61">
        <v>2003</v>
      </c>
    </row>
    <row r="1119" spans="4:8" outlineLevel="2" x14ac:dyDescent="0.3">
      <c r="D1119" s="26">
        <v>6475219</v>
      </c>
      <c r="E1119" s="27" t="s">
        <v>1502</v>
      </c>
      <c r="F1119" s="27" t="s">
        <v>3571</v>
      </c>
      <c r="G1119" s="47">
        <v>23096</v>
      </c>
      <c r="H1119" s="61">
        <v>2004</v>
      </c>
    </row>
    <row r="1120" spans="4:8" outlineLevel="2" x14ac:dyDescent="0.3">
      <c r="D1120" s="26">
        <v>6475220</v>
      </c>
      <c r="E1120" s="27" t="s">
        <v>1503</v>
      </c>
      <c r="F1120" s="27" t="s">
        <v>3571</v>
      </c>
      <c r="G1120" s="47">
        <v>23097</v>
      </c>
      <c r="H1120" s="61">
        <v>2005</v>
      </c>
    </row>
    <row r="1121" spans="4:8" outlineLevel="2" x14ac:dyDescent="0.3">
      <c r="D1121" s="26">
        <v>6475221</v>
      </c>
      <c r="E1121" s="27" t="s">
        <v>1504</v>
      </c>
      <c r="F1121" s="27" t="s">
        <v>3571</v>
      </c>
      <c r="G1121" s="47">
        <v>23098</v>
      </c>
      <c r="H1121" s="61">
        <v>2006</v>
      </c>
    </row>
    <row r="1122" spans="4:8" outlineLevel="2" x14ac:dyDescent="0.3">
      <c r="D1122" s="26">
        <v>6475222</v>
      </c>
      <c r="E1122" s="27" t="s">
        <v>1505</v>
      </c>
      <c r="F1122" s="27" t="s">
        <v>3571</v>
      </c>
      <c r="G1122" s="47">
        <v>23099</v>
      </c>
      <c r="H1122" s="61">
        <v>2007</v>
      </c>
    </row>
    <row r="1123" spans="4:8" outlineLevel="2" x14ac:dyDescent="0.3">
      <c r="D1123" s="26">
        <v>6475223</v>
      </c>
      <c r="E1123" s="27" t="s">
        <v>1506</v>
      </c>
      <c r="F1123" s="27" t="s">
        <v>3571</v>
      </c>
      <c r="G1123" s="47">
        <v>23100</v>
      </c>
      <c r="H1123" s="61">
        <v>2008</v>
      </c>
    </row>
    <row r="1124" spans="4:8" outlineLevel="2" x14ac:dyDescent="0.3">
      <c r="D1124" s="26">
        <v>6475224</v>
      </c>
      <c r="E1124" s="27" t="s">
        <v>1507</v>
      </c>
      <c r="F1124" s="27" t="s">
        <v>3571</v>
      </c>
      <c r="G1124" s="47">
        <v>23101</v>
      </c>
      <c r="H1124" s="61">
        <v>2009</v>
      </c>
    </row>
    <row r="1125" spans="4:8" outlineLevel="2" x14ac:dyDescent="0.3">
      <c r="D1125" s="26">
        <v>6475225</v>
      </c>
      <c r="E1125" s="27" t="s">
        <v>1508</v>
      </c>
      <c r="F1125" s="27" t="s">
        <v>3571</v>
      </c>
      <c r="G1125" s="47">
        <v>23102</v>
      </c>
      <c r="H1125" s="61">
        <v>2010</v>
      </c>
    </row>
    <row r="1126" spans="4:8" outlineLevel="2" x14ac:dyDescent="0.3">
      <c r="D1126" s="26">
        <v>6475226</v>
      </c>
      <c r="E1126" s="27" t="s">
        <v>1509</v>
      </c>
      <c r="F1126" s="27" t="s">
        <v>3571</v>
      </c>
      <c r="G1126" s="47">
        <v>23103</v>
      </c>
      <c r="H1126" s="61">
        <v>2011</v>
      </c>
    </row>
    <row r="1127" spans="4:8" outlineLevel="2" x14ac:dyDescent="0.3">
      <c r="D1127" s="26">
        <v>6475293</v>
      </c>
      <c r="E1127" s="27" t="s">
        <v>1576</v>
      </c>
      <c r="F1127" s="27" t="s">
        <v>3571</v>
      </c>
      <c r="G1127" s="47">
        <v>23104</v>
      </c>
      <c r="H1127" s="61">
        <v>2012</v>
      </c>
    </row>
    <row r="1128" spans="4:8" outlineLevel="2" x14ac:dyDescent="0.3">
      <c r="D1128" s="26">
        <v>6475294</v>
      </c>
      <c r="E1128" s="27" t="s">
        <v>1577</v>
      </c>
      <c r="F1128" s="27" t="s">
        <v>3571</v>
      </c>
      <c r="G1128" s="47">
        <v>23105</v>
      </c>
      <c r="H1128" s="61">
        <v>2013</v>
      </c>
    </row>
    <row r="1129" spans="4:8" outlineLevel="2" x14ac:dyDescent="0.3">
      <c r="D1129" s="26">
        <v>6475295</v>
      </c>
      <c r="E1129" s="27" t="s">
        <v>1578</v>
      </c>
      <c r="F1129" s="27" t="s">
        <v>3571</v>
      </c>
      <c r="G1129" s="47">
        <v>23106</v>
      </c>
      <c r="H1129" s="61">
        <v>2014</v>
      </c>
    </row>
    <row r="1130" spans="4:8" outlineLevel="2" x14ac:dyDescent="0.3">
      <c r="D1130" s="26">
        <v>6475297</v>
      </c>
      <c r="E1130" s="27" t="s">
        <v>1580</v>
      </c>
      <c r="F1130" s="27" t="s">
        <v>3571</v>
      </c>
      <c r="G1130" s="47">
        <v>23107</v>
      </c>
      <c r="H1130" s="61">
        <v>1999</v>
      </c>
    </row>
    <row r="1131" spans="4:8" outlineLevel="2" x14ac:dyDescent="0.3">
      <c r="D1131" s="26">
        <v>6475298</v>
      </c>
      <c r="E1131" s="27" t="s">
        <v>1581</v>
      </c>
      <c r="F1131" s="27" t="s">
        <v>3571</v>
      </c>
      <c r="G1131" s="47">
        <v>23108</v>
      </c>
      <c r="H1131" s="61">
        <v>2000</v>
      </c>
    </row>
    <row r="1132" spans="4:8" outlineLevel="2" x14ac:dyDescent="0.3">
      <c r="D1132" s="26">
        <v>6475299</v>
      </c>
      <c r="E1132" s="27" t="s">
        <v>1582</v>
      </c>
      <c r="F1132" s="27" t="s">
        <v>3571</v>
      </c>
      <c r="G1132" s="47">
        <v>23109</v>
      </c>
      <c r="H1132" s="61">
        <v>2001</v>
      </c>
    </row>
    <row r="1133" spans="4:8" outlineLevel="2" x14ac:dyDescent="0.3">
      <c r="D1133" s="26">
        <v>6475300</v>
      </c>
      <c r="E1133" s="27" t="s">
        <v>1583</v>
      </c>
      <c r="F1133" s="27" t="s">
        <v>3571</v>
      </c>
      <c r="G1133" s="47">
        <v>23110</v>
      </c>
      <c r="H1133" s="61">
        <v>2002</v>
      </c>
    </row>
    <row r="1134" spans="4:8" outlineLevel="2" x14ac:dyDescent="0.3">
      <c r="D1134" s="26">
        <v>6475301</v>
      </c>
      <c r="E1134" s="27" t="s">
        <v>1584</v>
      </c>
      <c r="F1134" s="27" t="s">
        <v>3571</v>
      </c>
      <c r="G1134" s="47">
        <v>23111</v>
      </c>
      <c r="H1134" s="61">
        <v>2003</v>
      </c>
    </row>
    <row r="1135" spans="4:8" outlineLevel="2" x14ac:dyDescent="0.3">
      <c r="D1135" s="26">
        <v>6475543</v>
      </c>
      <c r="E1135" s="27" t="s">
        <v>1826</v>
      </c>
      <c r="F1135" s="27" t="s">
        <v>3571</v>
      </c>
      <c r="G1135" s="47">
        <v>23112</v>
      </c>
      <c r="H1135" s="61">
        <v>2004</v>
      </c>
    </row>
    <row r="1136" spans="4:8" outlineLevel="2" x14ac:dyDescent="0.3">
      <c r="D1136" s="26">
        <v>6475544</v>
      </c>
      <c r="E1136" s="27" t="s">
        <v>1827</v>
      </c>
      <c r="F1136" s="27" t="s">
        <v>3571</v>
      </c>
      <c r="G1136" s="47">
        <v>23113</v>
      </c>
      <c r="H1136" s="61">
        <v>2005</v>
      </c>
    </row>
    <row r="1137" spans="4:8" outlineLevel="2" x14ac:dyDescent="0.3">
      <c r="D1137" s="26">
        <v>6475620</v>
      </c>
      <c r="E1137" s="27" t="s">
        <v>1903</v>
      </c>
      <c r="F1137" s="27" t="s">
        <v>3571</v>
      </c>
      <c r="G1137" s="47">
        <v>23114</v>
      </c>
      <c r="H1137" s="61">
        <v>2006</v>
      </c>
    </row>
    <row r="1138" spans="4:8" outlineLevel="2" x14ac:dyDescent="0.3">
      <c r="D1138" s="26">
        <v>6475621</v>
      </c>
      <c r="E1138" s="27" t="s">
        <v>1904</v>
      </c>
      <c r="F1138" s="27" t="s">
        <v>3571</v>
      </c>
      <c r="G1138" s="47">
        <v>23115</v>
      </c>
      <c r="H1138" s="61">
        <v>2007</v>
      </c>
    </row>
    <row r="1139" spans="4:8" outlineLevel="2" x14ac:dyDescent="0.3">
      <c r="D1139" s="26">
        <v>6475622</v>
      </c>
      <c r="E1139" s="27" t="s">
        <v>1905</v>
      </c>
      <c r="F1139" s="27" t="s">
        <v>3571</v>
      </c>
      <c r="G1139" s="47">
        <v>23116</v>
      </c>
      <c r="H1139" s="61">
        <v>2008</v>
      </c>
    </row>
    <row r="1140" spans="4:8" outlineLevel="2" x14ac:dyDescent="0.3">
      <c r="D1140" s="26">
        <v>6475623</v>
      </c>
      <c r="E1140" s="27" t="s">
        <v>1906</v>
      </c>
      <c r="F1140" s="27" t="s">
        <v>3571</v>
      </c>
      <c r="G1140" s="47">
        <v>23117</v>
      </c>
      <c r="H1140" s="61">
        <v>2009</v>
      </c>
    </row>
    <row r="1141" spans="4:8" outlineLevel="2" x14ac:dyDescent="0.3">
      <c r="D1141" s="26">
        <v>6475624</v>
      </c>
      <c r="E1141" s="27" t="s">
        <v>1907</v>
      </c>
      <c r="F1141" s="27" t="s">
        <v>3571</v>
      </c>
      <c r="G1141" s="47">
        <v>23118</v>
      </c>
      <c r="H1141" s="61">
        <v>2010</v>
      </c>
    </row>
    <row r="1142" spans="4:8" outlineLevel="2" x14ac:dyDescent="0.3">
      <c r="D1142" s="26">
        <v>6475625</v>
      </c>
      <c r="E1142" s="27" t="s">
        <v>1908</v>
      </c>
      <c r="F1142" s="27" t="s">
        <v>3571</v>
      </c>
      <c r="G1142" s="47">
        <v>23119</v>
      </c>
      <c r="H1142" s="61">
        <v>2011</v>
      </c>
    </row>
    <row r="1143" spans="4:8" outlineLevel="2" x14ac:dyDescent="0.3">
      <c r="D1143" s="26">
        <v>6475626</v>
      </c>
      <c r="E1143" s="27" t="s">
        <v>1909</v>
      </c>
      <c r="F1143" s="27" t="s">
        <v>3571</v>
      </c>
      <c r="G1143" s="47">
        <v>23120</v>
      </c>
      <c r="H1143" s="61">
        <v>2012</v>
      </c>
    </row>
    <row r="1144" spans="4:8" outlineLevel="2" x14ac:dyDescent="0.3">
      <c r="D1144" s="26">
        <v>6475627</v>
      </c>
      <c r="E1144" s="27" t="s">
        <v>1910</v>
      </c>
      <c r="F1144" s="27" t="s">
        <v>3571</v>
      </c>
      <c r="G1144" s="47">
        <v>23121</v>
      </c>
      <c r="H1144" s="61">
        <v>2013</v>
      </c>
    </row>
    <row r="1145" spans="4:8" outlineLevel="2" x14ac:dyDescent="0.3">
      <c r="D1145" s="26">
        <v>6475628</v>
      </c>
      <c r="E1145" s="27" t="s">
        <v>1911</v>
      </c>
      <c r="F1145" s="27" t="s">
        <v>3571</v>
      </c>
      <c r="G1145" s="47">
        <v>23122</v>
      </c>
      <c r="H1145" s="61">
        <v>2014</v>
      </c>
    </row>
    <row r="1146" spans="4:8" outlineLevel="2" x14ac:dyDescent="0.3">
      <c r="D1146" s="26">
        <v>6475629</v>
      </c>
      <c r="E1146" s="27" t="s">
        <v>1912</v>
      </c>
      <c r="F1146" s="27" t="s">
        <v>3571</v>
      </c>
      <c r="G1146" s="47">
        <v>23123</v>
      </c>
      <c r="H1146" s="61">
        <v>1999</v>
      </c>
    </row>
    <row r="1147" spans="4:8" outlineLevel="2" x14ac:dyDescent="0.3">
      <c r="D1147" s="26">
        <v>6475630</v>
      </c>
      <c r="E1147" s="27" t="s">
        <v>1913</v>
      </c>
      <c r="F1147" s="27" t="s">
        <v>3571</v>
      </c>
      <c r="G1147" s="47">
        <v>23124</v>
      </c>
      <c r="H1147" s="61">
        <v>2000</v>
      </c>
    </row>
    <row r="1148" spans="4:8" outlineLevel="2" x14ac:dyDescent="0.3">
      <c r="D1148" s="26">
        <v>6475631</v>
      </c>
      <c r="E1148" s="27" t="s">
        <v>1914</v>
      </c>
      <c r="F1148" s="27" t="s">
        <v>3571</v>
      </c>
      <c r="G1148" s="47">
        <v>23125</v>
      </c>
      <c r="H1148" s="61">
        <v>2001</v>
      </c>
    </row>
    <row r="1149" spans="4:8" outlineLevel="2" x14ac:dyDescent="0.3">
      <c r="D1149" s="26">
        <v>6475632</v>
      </c>
      <c r="E1149" s="27" t="s">
        <v>1915</v>
      </c>
      <c r="F1149" s="27" t="s">
        <v>3571</v>
      </c>
      <c r="G1149" s="47">
        <v>23126</v>
      </c>
      <c r="H1149" s="61">
        <v>2002</v>
      </c>
    </row>
    <row r="1150" spans="4:8" outlineLevel="2" x14ac:dyDescent="0.3">
      <c r="D1150" s="26">
        <v>6475633</v>
      </c>
      <c r="E1150" s="27" t="s">
        <v>1916</v>
      </c>
      <c r="F1150" s="27" t="s">
        <v>3571</v>
      </c>
      <c r="G1150" s="47">
        <v>23127</v>
      </c>
      <c r="H1150" s="61">
        <v>2003</v>
      </c>
    </row>
    <row r="1151" spans="4:8" outlineLevel="2" x14ac:dyDescent="0.3">
      <c r="D1151" s="26">
        <v>6475634</v>
      </c>
      <c r="E1151" s="27" t="s">
        <v>1917</v>
      </c>
      <c r="F1151" s="27" t="s">
        <v>3571</v>
      </c>
      <c r="G1151" s="47">
        <v>23128</v>
      </c>
      <c r="H1151" s="61">
        <v>2004</v>
      </c>
    </row>
    <row r="1152" spans="4:8" outlineLevel="2" x14ac:dyDescent="0.3">
      <c r="D1152" s="26">
        <v>6475635</v>
      </c>
      <c r="E1152" s="27" t="s">
        <v>1918</v>
      </c>
      <c r="F1152" s="27" t="s">
        <v>3571</v>
      </c>
      <c r="G1152" s="47">
        <v>23129</v>
      </c>
      <c r="H1152" s="61">
        <v>2005</v>
      </c>
    </row>
    <row r="1153" spans="4:8" outlineLevel="2" x14ac:dyDescent="0.3">
      <c r="D1153" s="26">
        <v>6475636</v>
      </c>
      <c r="E1153" s="27" t="s">
        <v>1919</v>
      </c>
      <c r="F1153" s="27" t="s">
        <v>3571</v>
      </c>
      <c r="G1153" s="47">
        <v>23130</v>
      </c>
      <c r="H1153" s="61">
        <v>2006</v>
      </c>
    </row>
    <row r="1154" spans="4:8" outlineLevel="2" x14ac:dyDescent="0.3">
      <c r="D1154" s="26">
        <v>6475637</v>
      </c>
      <c r="E1154" s="27" t="s">
        <v>1920</v>
      </c>
      <c r="F1154" s="27" t="s">
        <v>3571</v>
      </c>
      <c r="G1154" s="47">
        <v>23131</v>
      </c>
      <c r="H1154" s="61">
        <v>2007</v>
      </c>
    </row>
    <row r="1155" spans="4:8" outlineLevel="2" x14ac:dyDescent="0.3">
      <c r="D1155" s="26">
        <v>6475902</v>
      </c>
      <c r="E1155" s="27" t="s">
        <v>2185</v>
      </c>
      <c r="F1155" s="27" t="s">
        <v>3571</v>
      </c>
      <c r="G1155" s="47">
        <v>23132</v>
      </c>
      <c r="H1155" s="61">
        <v>2008</v>
      </c>
    </row>
    <row r="1156" spans="4:8" outlineLevel="2" x14ac:dyDescent="0.3">
      <c r="D1156" s="26">
        <v>6475903</v>
      </c>
      <c r="E1156" s="27" t="s">
        <v>2186</v>
      </c>
      <c r="F1156" s="27" t="s">
        <v>3571</v>
      </c>
      <c r="G1156" s="47">
        <v>23133</v>
      </c>
      <c r="H1156" s="61">
        <v>2009</v>
      </c>
    </row>
    <row r="1157" spans="4:8" outlineLevel="2" x14ac:dyDescent="0.3">
      <c r="D1157" s="26">
        <v>6475904</v>
      </c>
      <c r="E1157" s="27" t="s">
        <v>2187</v>
      </c>
      <c r="F1157" s="27" t="s">
        <v>3571</v>
      </c>
      <c r="G1157" s="47">
        <v>23134</v>
      </c>
      <c r="H1157" s="61">
        <v>2010</v>
      </c>
    </row>
    <row r="1158" spans="4:8" outlineLevel="2" x14ac:dyDescent="0.3">
      <c r="D1158" s="26">
        <v>6475905</v>
      </c>
      <c r="E1158" s="27" t="s">
        <v>2188</v>
      </c>
      <c r="F1158" s="27" t="s">
        <v>3571</v>
      </c>
      <c r="G1158" s="47">
        <v>23135</v>
      </c>
      <c r="H1158" s="61">
        <v>2011</v>
      </c>
    </row>
    <row r="1159" spans="4:8" outlineLevel="2" x14ac:dyDescent="0.3">
      <c r="D1159" s="26">
        <v>6475906</v>
      </c>
      <c r="E1159" s="27" t="s">
        <v>2189</v>
      </c>
      <c r="F1159" s="27" t="s">
        <v>3571</v>
      </c>
      <c r="G1159" s="47">
        <v>23136</v>
      </c>
      <c r="H1159" s="61">
        <v>2012</v>
      </c>
    </row>
    <row r="1160" spans="4:8" outlineLevel="2" x14ac:dyDescent="0.3">
      <c r="D1160" s="26">
        <v>6475907</v>
      </c>
      <c r="E1160" s="27" t="s">
        <v>2190</v>
      </c>
      <c r="F1160" s="27" t="s">
        <v>3571</v>
      </c>
      <c r="G1160" s="47">
        <v>23137</v>
      </c>
      <c r="H1160" s="61">
        <v>2013</v>
      </c>
    </row>
    <row r="1161" spans="4:8" outlineLevel="2" x14ac:dyDescent="0.3">
      <c r="D1161" s="26">
        <v>6475908</v>
      </c>
      <c r="E1161" s="27" t="s">
        <v>2191</v>
      </c>
      <c r="F1161" s="27" t="s">
        <v>3571</v>
      </c>
      <c r="G1161" s="47">
        <v>23138</v>
      </c>
      <c r="H1161" s="61">
        <v>2014</v>
      </c>
    </row>
    <row r="1162" spans="4:8" outlineLevel="2" x14ac:dyDescent="0.3">
      <c r="D1162" s="26">
        <v>6475909</v>
      </c>
      <c r="E1162" s="27" t="s">
        <v>2192</v>
      </c>
      <c r="F1162" s="27" t="s">
        <v>3571</v>
      </c>
      <c r="G1162" s="47">
        <v>23139</v>
      </c>
      <c r="H1162" s="61">
        <v>1999</v>
      </c>
    </row>
    <row r="1163" spans="4:8" outlineLevel="2" x14ac:dyDescent="0.3">
      <c r="D1163" s="26">
        <v>6475910</v>
      </c>
      <c r="E1163" s="27" t="s">
        <v>2193</v>
      </c>
      <c r="F1163" s="27" t="s">
        <v>3571</v>
      </c>
      <c r="G1163" s="47">
        <v>23140</v>
      </c>
      <c r="H1163" s="61">
        <v>2000</v>
      </c>
    </row>
    <row r="1164" spans="4:8" outlineLevel="2" x14ac:dyDescent="0.3">
      <c r="D1164" s="26">
        <v>6475911</v>
      </c>
      <c r="E1164" s="27" t="s">
        <v>2194</v>
      </c>
      <c r="F1164" s="27" t="s">
        <v>3571</v>
      </c>
      <c r="G1164" s="47">
        <v>23141</v>
      </c>
      <c r="H1164" s="61">
        <v>2001</v>
      </c>
    </row>
    <row r="1165" spans="4:8" outlineLevel="2" x14ac:dyDescent="0.3">
      <c r="D1165" s="26">
        <v>6475912</v>
      </c>
      <c r="E1165" s="27" t="s">
        <v>2195</v>
      </c>
      <c r="F1165" s="27" t="s">
        <v>3571</v>
      </c>
      <c r="G1165" s="47">
        <v>23142</v>
      </c>
      <c r="H1165" s="61">
        <v>2002</v>
      </c>
    </row>
    <row r="1166" spans="4:8" outlineLevel="2" x14ac:dyDescent="0.3">
      <c r="D1166" s="26">
        <v>6475913</v>
      </c>
      <c r="E1166" s="27" t="s">
        <v>2196</v>
      </c>
      <c r="F1166" s="27" t="s">
        <v>3571</v>
      </c>
      <c r="G1166" s="47">
        <v>23143</v>
      </c>
      <c r="H1166" s="61">
        <v>2003</v>
      </c>
    </row>
    <row r="1167" spans="4:8" outlineLevel="2" x14ac:dyDescent="0.3">
      <c r="D1167" s="26">
        <v>6475914</v>
      </c>
      <c r="E1167" s="27" t="s">
        <v>2197</v>
      </c>
      <c r="F1167" s="27" t="s">
        <v>3571</v>
      </c>
      <c r="G1167" s="47">
        <v>23144</v>
      </c>
      <c r="H1167" s="61">
        <v>2004</v>
      </c>
    </row>
    <row r="1168" spans="4:8" outlineLevel="2" x14ac:dyDescent="0.3">
      <c r="D1168" s="26">
        <v>6475934</v>
      </c>
      <c r="E1168" s="27" t="s">
        <v>2217</v>
      </c>
      <c r="F1168" s="27" t="s">
        <v>3571</v>
      </c>
      <c r="G1168" s="47">
        <v>23145</v>
      </c>
      <c r="H1168" s="61">
        <v>2005</v>
      </c>
    </row>
    <row r="1169" spans="4:8" outlineLevel="2" x14ac:dyDescent="0.3">
      <c r="D1169" s="26">
        <v>6475935</v>
      </c>
      <c r="E1169" s="27" t="s">
        <v>2218</v>
      </c>
      <c r="F1169" s="27" t="s">
        <v>3571</v>
      </c>
      <c r="G1169" s="47">
        <v>23146</v>
      </c>
      <c r="H1169" s="61">
        <v>2006</v>
      </c>
    </row>
    <row r="1170" spans="4:8" outlineLevel="2" x14ac:dyDescent="0.3">
      <c r="D1170" s="26">
        <v>6475936</v>
      </c>
      <c r="E1170" s="27" t="s">
        <v>2219</v>
      </c>
      <c r="F1170" s="27" t="s">
        <v>3571</v>
      </c>
      <c r="G1170" s="47">
        <v>23147</v>
      </c>
      <c r="H1170" s="61">
        <v>2007</v>
      </c>
    </row>
    <row r="1171" spans="4:8" outlineLevel="2" x14ac:dyDescent="0.3">
      <c r="D1171" s="26">
        <v>6475937</v>
      </c>
      <c r="E1171" s="27" t="s">
        <v>2220</v>
      </c>
      <c r="F1171" s="27" t="s">
        <v>3571</v>
      </c>
      <c r="G1171" s="47">
        <v>23148</v>
      </c>
      <c r="H1171" s="61">
        <v>2008</v>
      </c>
    </row>
    <row r="1172" spans="4:8" outlineLevel="2" x14ac:dyDescent="0.3">
      <c r="D1172" s="26">
        <v>6475938</v>
      </c>
      <c r="E1172" s="27" t="s">
        <v>2221</v>
      </c>
      <c r="F1172" s="27" t="s">
        <v>3571</v>
      </c>
      <c r="G1172" s="47">
        <v>23149</v>
      </c>
      <c r="H1172" s="61">
        <v>2009</v>
      </c>
    </row>
    <row r="1173" spans="4:8" outlineLevel="2" x14ac:dyDescent="0.3">
      <c r="D1173" s="26">
        <v>6476109</v>
      </c>
      <c r="E1173" s="27" t="s">
        <v>2392</v>
      </c>
      <c r="F1173" s="27" t="s">
        <v>3571</v>
      </c>
      <c r="G1173" s="47">
        <v>23150</v>
      </c>
      <c r="H1173" s="61">
        <v>2010</v>
      </c>
    </row>
    <row r="1174" spans="4:8" outlineLevel="2" x14ac:dyDescent="0.3">
      <c r="D1174" s="26">
        <v>6476110</v>
      </c>
      <c r="E1174" s="27" t="s">
        <v>2393</v>
      </c>
      <c r="F1174" s="27" t="s">
        <v>3571</v>
      </c>
      <c r="G1174" s="47">
        <v>23151</v>
      </c>
      <c r="H1174" s="61">
        <v>2011</v>
      </c>
    </row>
    <row r="1175" spans="4:8" outlineLevel="2" x14ac:dyDescent="0.3">
      <c r="D1175" s="26">
        <v>6476111</v>
      </c>
      <c r="E1175" s="27" t="s">
        <v>2394</v>
      </c>
      <c r="F1175" s="27" t="s">
        <v>3571</v>
      </c>
      <c r="G1175" s="47">
        <v>23152</v>
      </c>
      <c r="H1175" s="61">
        <v>2012</v>
      </c>
    </row>
    <row r="1176" spans="4:8" outlineLevel="2" x14ac:dyDescent="0.3">
      <c r="D1176" s="26">
        <v>6476112</v>
      </c>
      <c r="E1176" s="27" t="s">
        <v>2395</v>
      </c>
      <c r="F1176" s="27" t="s">
        <v>3571</v>
      </c>
      <c r="G1176" s="47">
        <v>23153</v>
      </c>
      <c r="H1176" s="61">
        <v>2013</v>
      </c>
    </row>
    <row r="1177" spans="4:8" outlineLevel="2" x14ac:dyDescent="0.3">
      <c r="D1177" s="26">
        <v>6476113</v>
      </c>
      <c r="E1177" s="27" t="s">
        <v>2396</v>
      </c>
      <c r="F1177" s="27" t="s">
        <v>3571</v>
      </c>
      <c r="G1177" s="47">
        <v>23154</v>
      </c>
      <c r="H1177" s="61">
        <v>2014</v>
      </c>
    </row>
    <row r="1178" spans="4:8" outlineLevel="2" x14ac:dyDescent="0.3">
      <c r="D1178" s="26">
        <v>6476114</v>
      </c>
      <c r="E1178" s="27" t="s">
        <v>2397</v>
      </c>
      <c r="F1178" s="27" t="s">
        <v>3571</v>
      </c>
      <c r="G1178" s="47">
        <v>23155</v>
      </c>
      <c r="H1178" s="61">
        <v>2014</v>
      </c>
    </row>
    <row r="1179" spans="4:8" outlineLevel="2" x14ac:dyDescent="0.3">
      <c r="D1179" s="26">
        <v>6476253</v>
      </c>
      <c r="E1179" s="27" t="s">
        <v>2536</v>
      </c>
      <c r="F1179" s="27" t="s">
        <v>3571</v>
      </c>
      <c r="G1179" s="47">
        <v>23156</v>
      </c>
      <c r="H1179" s="61">
        <v>1999</v>
      </c>
    </row>
    <row r="1180" spans="4:8" outlineLevel="2" x14ac:dyDescent="0.3">
      <c r="D1180" s="26">
        <v>6476254</v>
      </c>
      <c r="E1180" s="27" t="s">
        <v>2537</v>
      </c>
      <c r="F1180" s="27" t="s">
        <v>3571</v>
      </c>
      <c r="G1180" s="47">
        <v>23157</v>
      </c>
      <c r="H1180" s="61">
        <v>2000</v>
      </c>
    </row>
    <row r="1181" spans="4:8" outlineLevel="2" x14ac:dyDescent="0.3">
      <c r="D1181" s="26">
        <v>6476325</v>
      </c>
      <c r="E1181" s="27" t="s">
        <v>2608</v>
      </c>
      <c r="F1181" s="27" t="s">
        <v>3571</v>
      </c>
      <c r="G1181" s="47">
        <v>23158</v>
      </c>
      <c r="H1181" s="61">
        <v>2001</v>
      </c>
    </row>
    <row r="1182" spans="4:8" outlineLevel="2" x14ac:dyDescent="0.3">
      <c r="D1182" s="26">
        <v>6476326</v>
      </c>
      <c r="E1182" s="27" t="s">
        <v>2609</v>
      </c>
      <c r="F1182" s="27" t="s">
        <v>3571</v>
      </c>
      <c r="G1182" s="47">
        <v>23159</v>
      </c>
      <c r="H1182" s="61">
        <v>2002</v>
      </c>
    </row>
    <row r="1183" spans="4:8" outlineLevel="2" x14ac:dyDescent="0.3">
      <c r="D1183" s="26">
        <v>6476327</v>
      </c>
      <c r="E1183" s="27" t="s">
        <v>2610</v>
      </c>
      <c r="F1183" s="27" t="s">
        <v>3571</v>
      </c>
      <c r="G1183" s="47">
        <v>23160</v>
      </c>
      <c r="H1183" s="61">
        <v>2003</v>
      </c>
    </row>
    <row r="1184" spans="4:8" outlineLevel="2" x14ac:dyDescent="0.3">
      <c r="D1184" s="26">
        <v>6476328</v>
      </c>
      <c r="E1184" s="27" t="s">
        <v>2611</v>
      </c>
      <c r="F1184" s="27" t="s">
        <v>3571</v>
      </c>
      <c r="G1184" s="47">
        <v>23161</v>
      </c>
      <c r="H1184" s="61">
        <v>2004</v>
      </c>
    </row>
    <row r="1185" spans="4:8" outlineLevel="2" x14ac:dyDescent="0.3">
      <c r="D1185" s="26">
        <v>6476329</v>
      </c>
      <c r="E1185" s="27" t="s">
        <v>2612</v>
      </c>
      <c r="F1185" s="27" t="s">
        <v>3571</v>
      </c>
      <c r="G1185" s="47">
        <v>23162</v>
      </c>
      <c r="H1185" s="61">
        <v>2005</v>
      </c>
    </row>
    <row r="1186" spans="4:8" outlineLevel="2" x14ac:dyDescent="0.3">
      <c r="D1186" s="26">
        <v>6476330</v>
      </c>
      <c r="E1186" s="27" t="s">
        <v>2613</v>
      </c>
      <c r="F1186" s="27" t="s">
        <v>3571</v>
      </c>
      <c r="G1186" s="47">
        <v>23163</v>
      </c>
      <c r="H1186" s="61">
        <v>2006</v>
      </c>
    </row>
    <row r="1187" spans="4:8" outlineLevel="2" x14ac:dyDescent="0.3">
      <c r="D1187" s="26">
        <v>6476331</v>
      </c>
      <c r="E1187" s="27" t="s">
        <v>2614</v>
      </c>
      <c r="F1187" s="27" t="s">
        <v>3571</v>
      </c>
      <c r="G1187" s="47">
        <v>23164</v>
      </c>
      <c r="H1187" s="61">
        <v>2007</v>
      </c>
    </row>
    <row r="1188" spans="4:8" outlineLevel="2" x14ac:dyDescent="0.3">
      <c r="D1188" s="26">
        <v>6476332</v>
      </c>
      <c r="E1188" s="27" t="s">
        <v>2615</v>
      </c>
      <c r="F1188" s="27" t="s">
        <v>3571</v>
      </c>
      <c r="G1188" s="47">
        <v>23165</v>
      </c>
      <c r="H1188" s="61">
        <v>2008</v>
      </c>
    </row>
    <row r="1189" spans="4:8" outlineLevel="2" x14ac:dyDescent="0.3">
      <c r="D1189" s="26">
        <v>6476333</v>
      </c>
      <c r="E1189" s="27" t="s">
        <v>2616</v>
      </c>
      <c r="F1189" s="27" t="s">
        <v>3571</v>
      </c>
      <c r="G1189" s="47">
        <v>23166</v>
      </c>
      <c r="H1189" s="61">
        <v>2009</v>
      </c>
    </row>
    <row r="1190" spans="4:8" outlineLevel="2" x14ac:dyDescent="0.3">
      <c r="D1190" s="26">
        <v>6476334</v>
      </c>
      <c r="E1190" s="27" t="s">
        <v>2617</v>
      </c>
      <c r="F1190" s="27" t="s">
        <v>3571</v>
      </c>
      <c r="G1190" s="47">
        <v>23167</v>
      </c>
      <c r="H1190" s="61">
        <v>2010</v>
      </c>
    </row>
    <row r="1191" spans="4:8" outlineLevel="2" x14ac:dyDescent="0.3">
      <c r="D1191" s="26">
        <v>6476335</v>
      </c>
      <c r="E1191" s="27" t="s">
        <v>2618</v>
      </c>
      <c r="F1191" s="27" t="s">
        <v>3571</v>
      </c>
      <c r="G1191" s="47">
        <v>23168</v>
      </c>
      <c r="H1191" s="61">
        <v>2011</v>
      </c>
    </row>
    <row r="1192" spans="4:8" outlineLevel="2" x14ac:dyDescent="0.3">
      <c r="D1192" s="26">
        <v>6476336</v>
      </c>
      <c r="E1192" s="27" t="s">
        <v>2619</v>
      </c>
      <c r="F1192" s="27" t="s">
        <v>3571</v>
      </c>
      <c r="G1192" s="47">
        <v>23169</v>
      </c>
      <c r="H1192" s="61">
        <v>2012</v>
      </c>
    </row>
    <row r="1193" spans="4:8" outlineLevel="2" x14ac:dyDescent="0.3">
      <c r="D1193" s="26">
        <v>6476337</v>
      </c>
      <c r="E1193" s="27" t="s">
        <v>2620</v>
      </c>
      <c r="F1193" s="27" t="s">
        <v>3571</v>
      </c>
      <c r="G1193" s="47">
        <v>23170</v>
      </c>
      <c r="H1193" s="61">
        <v>2013</v>
      </c>
    </row>
    <row r="1194" spans="4:8" outlineLevel="2" x14ac:dyDescent="0.3">
      <c r="D1194" s="26">
        <v>6476338</v>
      </c>
      <c r="E1194" s="27" t="s">
        <v>2621</v>
      </c>
      <c r="F1194" s="27" t="s">
        <v>3571</v>
      </c>
      <c r="G1194" s="47">
        <v>23171</v>
      </c>
      <c r="H1194" s="61">
        <v>2014</v>
      </c>
    </row>
    <row r="1195" spans="4:8" outlineLevel="2" x14ac:dyDescent="0.3">
      <c r="D1195" s="26">
        <v>6476339</v>
      </c>
      <c r="E1195" s="27" t="s">
        <v>2622</v>
      </c>
      <c r="F1195" s="27" t="s">
        <v>3571</v>
      </c>
      <c r="G1195" s="47">
        <v>23172</v>
      </c>
      <c r="H1195" s="61">
        <v>1999</v>
      </c>
    </row>
    <row r="1196" spans="4:8" outlineLevel="2" x14ac:dyDescent="0.3">
      <c r="D1196" s="26">
        <v>6476340</v>
      </c>
      <c r="E1196" s="27" t="s">
        <v>2623</v>
      </c>
      <c r="F1196" s="27" t="s">
        <v>3571</v>
      </c>
      <c r="G1196" s="47">
        <v>23173</v>
      </c>
      <c r="H1196" s="61">
        <v>2000</v>
      </c>
    </row>
    <row r="1197" spans="4:8" outlineLevel="2" x14ac:dyDescent="0.3">
      <c r="D1197" s="26">
        <v>6476341</v>
      </c>
      <c r="E1197" s="27" t="s">
        <v>2624</v>
      </c>
      <c r="F1197" s="27" t="s">
        <v>3571</v>
      </c>
      <c r="G1197" s="47">
        <v>23174</v>
      </c>
      <c r="H1197" s="61">
        <v>2001</v>
      </c>
    </row>
    <row r="1198" spans="4:8" outlineLevel="2" x14ac:dyDescent="0.3">
      <c r="D1198" s="26">
        <v>6476342</v>
      </c>
      <c r="E1198" s="27" t="s">
        <v>2625</v>
      </c>
      <c r="F1198" s="27" t="s">
        <v>3571</v>
      </c>
      <c r="G1198" s="47">
        <v>23175</v>
      </c>
      <c r="H1198" s="61">
        <v>2002</v>
      </c>
    </row>
    <row r="1199" spans="4:8" outlineLevel="2" x14ac:dyDescent="0.3">
      <c r="D1199" s="26">
        <v>6476343</v>
      </c>
      <c r="E1199" s="27" t="s">
        <v>2626</v>
      </c>
      <c r="F1199" s="27" t="s">
        <v>3571</v>
      </c>
      <c r="G1199" s="47">
        <v>23176</v>
      </c>
      <c r="H1199" s="61">
        <v>2003</v>
      </c>
    </row>
    <row r="1200" spans="4:8" outlineLevel="2" x14ac:dyDescent="0.3">
      <c r="D1200" s="26">
        <v>6476344</v>
      </c>
      <c r="E1200" s="27" t="s">
        <v>2627</v>
      </c>
      <c r="F1200" s="27" t="s">
        <v>3571</v>
      </c>
      <c r="G1200" s="47">
        <v>23177</v>
      </c>
      <c r="H1200" s="61">
        <v>2004</v>
      </c>
    </row>
    <row r="1201" spans="4:8" outlineLevel="2" x14ac:dyDescent="0.3">
      <c r="D1201" s="26">
        <v>6476345</v>
      </c>
      <c r="E1201" s="27" t="s">
        <v>2628</v>
      </c>
      <c r="F1201" s="27" t="s">
        <v>3571</v>
      </c>
      <c r="G1201" s="47">
        <v>23178</v>
      </c>
      <c r="H1201" s="61">
        <v>2005</v>
      </c>
    </row>
    <row r="1202" spans="4:8" outlineLevel="2" x14ac:dyDescent="0.3">
      <c r="D1202" s="26">
        <v>6476346</v>
      </c>
      <c r="E1202" s="27" t="s">
        <v>2629</v>
      </c>
      <c r="F1202" s="27" t="s">
        <v>3571</v>
      </c>
      <c r="G1202" s="47">
        <v>23179</v>
      </c>
      <c r="H1202" s="61">
        <v>2006</v>
      </c>
    </row>
    <row r="1203" spans="4:8" outlineLevel="2" x14ac:dyDescent="0.3">
      <c r="D1203" s="26">
        <v>6476347</v>
      </c>
      <c r="E1203" s="27" t="s">
        <v>2630</v>
      </c>
      <c r="F1203" s="27" t="s">
        <v>3571</v>
      </c>
      <c r="G1203" s="47">
        <v>23180</v>
      </c>
      <c r="H1203" s="61">
        <v>2007</v>
      </c>
    </row>
    <row r="1204" spans="4:8" outlineLevel="2" x14ac:dyDescent="0.3">
      <c r="D1204" s="26">
        <v>6476348</v>
      </c>
      <c r="E1204" s="27" t="s">
        <v>2631</v>
      </c>
      <c r="F1204" s="27" t="s">
        <v>3571</v>
      </c>
      <c r="G1204" s="47">
        <v>23181</v>
      </c>
      <c r="H1204" s="61">
        <v>2008</v>
      </c>
    </row>
    <row r="1205" spans="4:8" outlineLevel="2" x14ac:dyDescent="0.3">
      <c r="D1205" s="26">
        <v>6476349</v>
      </c>
      <c r="E1205" s="27" t="s">
        <v>2632</v>
      </c>
      <c r="F1205" s="27" t="s">
        <v>3571</v>
      </c>
      <c r="G1205" s="47">
        <v>23182</v>
      </c>
      <c r="H1205" s="61">
        <v>2009</v>
      </c>
    </row>
    <row r="1206" spans="4:8" outlineLevel="2" x14ac:dyDescent="0.3">
      <c r="D1206" s="26">
        <v>6476350</v>
      </c>
      <c r="E1206" s="27" t="s">
        <v>2633</v>
      </c>
      <c r="F1206" s="27" t="s">
        <v>3571</v>
      </c>
      <c r="G1206" s="47">
        <v>23183</v>
      </c>
      <c r="H1206" s="61">
        <v>2010</v>
      </c>
    </row>
    <row r="1207" spans="4:8" outlineLevel="2" x14ac:dyDescent="0.3">
      <c r="D1207" s="26">
        <v>6476351</v>
      </c>
      <c r="E1207" s="27" t="s">
        <v>2634</v>
      </c>
      <c r="F1207" s="27" t="s">
        <v>3571</v>
      </c>
      <c r="G1207" s="47">
        <v>23184</v>
      </c>
      <c r="H1207" s="61">
        <v>2011</v>
      </c>
    </row>
    <row r="1208" spans="4:8" outlineLevel="2" x14ac:dyDescent="0.3">
      <c r="D1208" s="26">
        <v>6476352</v>
      </c>
      <c r="E1208" s="27" t="s">
        <v>2635</v>
      </c>
      <c r="F1208" s="27" t="s">
        <v>3571</v>
      </c>
      <c r="G1208" s="47">
        <v>23185</v>
      </c>
      <c r="H1208" s="61">
        <v>2012</v>
      </c>
    </row>
    <row r="1209" spans="4:8" outlineLevel="2" x14ac:dyDescent="0.3">
      <c r="D1209" s="26">
        <v>6476353</v>
      </c>
      <c r="E1209" s="27" t="s">
        <v>2636</v>
      </c>
      <c r="F1209" s="27" t="s">
        <v>3571</v>
      </c>
      <c r="G1209" s="47">
        <v>23186</v>
      </c>
      <c r="H1209" s="61">
        <v>2013</v>
      </c>
    </row>
    <row r="1210" spans="4:8" outlineLevel="2" x14ac:dyDescent="0.3">
      <c r="D1210" s="26">
        <v>6476354</v>
      </c>
      <c r="E1210" s="27" t="s">
        <v>2637</v>
      </c>
      <c r="F1210" s="27" t="s">
        <v>3571</v>
      </c>
      <c r="G1210" s="47">
        <v>23187</v>
      </c>
      <c r="H1210" s="61">
        <v>2014</v>
      </c>
    </row>
    <row r="1211" spans="4:8" outlineLevel="2" x14ac:dyDescent="0.3">
      <c r="D1211" s="26">
        <v>6476355</v>
      </c>
      <c r="E1211" s="27" t="s">
        <v>2638</v>
      </c>
      <c r="F1211" s="27" t="s">
        <v>3571</v>
      </c>
      <c r="G1211" s="47">
        <v>23188</v>
      </c>
      <c r="H1211" s="61">
        <v>1999</v>
      </c>
    </row>
    <row r="1212" spans="4:8" outlineLevel="2" x14ac:dyDescent="0.3">
      <c r="D1212" s="26">
        <v>6476356</v>
      </c>
      <c r="E1212" s="27" t="s">
        <v>2639</v>
      </c>
      <c r="F1212" s="27" t="s">
        <v>3571</v>
      </c>
      <c r="G1212" s="47">
        <v>23189</v>
      </c>
      <c r="H1212" s="61">
        <v>2000</v>
      </c>
    </row>
    <row r="1213" spans="4:8" outlineLevel="2" x14ac:dyDescent="0.3">
      <c r="D1213" s="26">
        <v>6476357</v>
      </c>
      <c r="E1213" s="27" t="s">
        <v>2640</v>
      </c>
      <c r="F1213" s="27" t="s">
        <v>3571</v>
      </c>
      <c r="G1213" s="47">
        <v>23190</v>
      </c>
      <c r="H1213" s="61">
        <v>2001</v>
      </c>
    </row>
    <row r="1214" spans="4:8" outlineLevel="2" x14ac:dyDescent="0.3">
      <c r="D1214" s="26">
        <v>6476358</v>
      </c>
      <c r="E1214" s="27" t="s">
        <v>2641</v>
      </c>
      <c r="F1214" s="27" t="s">
        <v>3571</v>
      </c>
      <c r="G1214" s="47">
        <v>23191</v>
      </c>
      <c r="H1214" s="61">
        <v>2002</v>
      </c>
    </row>
    <row r="1215" spans="4:8" outlineLevel="2" x14ac:dyDescent="0.3">
      <c r="D1215" s="26">
        <v>6476359</v>
      </c>
      <c r="E1215" s="27" t="s">
        <v>2642</v>
      </c>
      <c r="F1215" s="27" t="s">
        <v>3571</v>
      </c>
      <c r="G1215" s="47">
        <v>23192</v>
      </c>
      <c r="H1215" s="61">
        <v>2003</v>
      </c>
    </row>
    <row r="1216" spans="4:8" outlineLevel="2" x14ac:dyDescent="0.3">
      <c r="D1216" s="26">
        <v>6476360</v>
      </c>
      <c r="E1216" s="27" t="s">
        <v>2643</v>
      </c>
      <c r="F1216" s="27" t="s">
        <v>3571</v>
      </c>
      <c r="G1216" s="47">
        <v>23193</v>
      </c>
      <c r="H1216" s="61">
        <v>2004</v>
      </c>
    </row>
    <row r="1217" spans="4:8" outlineLevel="2" x14ac:dyDescent="0.3">
      <c r="D1217" s="26">
        <v>6476361</v>
      </c>
      <c r="E1217" s="27" t="s">
        <v>2644</v>
      </c>
      <c r="F1217" s="27" t="s">
        <v>3571</v>
      </c>
      <c r="G1217" s="47">
        <v>23194</v>
      </c>
      <c r="H1217" s="61">
        <v>2005</v>
      </c>
    </row>
    <row r="1218" spans="4:8" outlineLevel="2" x14ac:dyDescent="0.3">
      <c r="D1218" s="26">
        <v>6476362</v>
      </c>
      <c r="E1218" s="27" t="s">
        <v>2645</v>
      </c>
      <c r="F1218" s="27" t="s">
        <v>3571</v>
      </c>
      <c r="G1218" s="47">
        <v>23195</v>
      </c>
      <c r="H1218" s="61">
        <v>2006</v>
      </c>
    </row>
    <row r="1219" spans="4:8" outlineLevel="2" x14ac:dyDescent="0.3">
      <c r="D1219" s="26">
        <v>6476363</v>
      </c>
      <c r="E1219" s="27" t="s">
        <v>2646</v>
      </c>
      <c r="F1219" s="27" t="s">
        <v>3571</v>
      </c>
      <c r="G1219" s="47">
        <v>23196</v>
      </c>
      <c r="H1219" s="61">
        <v>2007</v>
      </c>
    </row>
    <row r="1220" spans="4:8" outlineLevel="2" x14ac:dyDescent="0.3">
      <c r="D1220" s="26">
        <v>6476364</v>
      </c>
      <c r="E1220" s="27" t="s">
        <v>2647</v>
      </c>
      <c r="F1220" s="27" t="s">
        <v>3571</v>
      </c>
      <c r="G1220" s="47">
        <v>23197</v>
      </c>
      <c r="H1220" s="61">
        <v>2008</v>
      </c>
    </row>
    <row r="1221" spans="4:8" outlineLevel="2" x14ac:dyDescent="0.3">
      <c r="D1221" s="26">
        <v>6476365</v>
      </c>
      <c r="E1221" s="27" t="s">
        <v>2648</v>
      </c>
      <c r="F1221" s="27" t="s">
        <v>3571</v>
      </c>
      <c r="G1221" s="47">
        <v>23198</v>
      </c>
      <c r="H1221" s="61">
        <v>2009</v>
      </c>
    </row>
    <row r="1222" spans="4:8" outlineLevel="2" x14ac:dyDescent="0.3">
      <c r="D1222" s="26">
        <v>6476366</v>
      </c>
      <c r="E1222" s="27" t="s">
        <v>2649</v>
      </c>
      <c r="F1222" s="27" t="s">
        <v>3571</v>
      </c>
      <c r="G1222" s="47">
        <v>23199</v>
      </c>
      <c r="H1222" s="61">
        <v>2010</v>
      </c>
    </row>
    <row r="1223" spans="4:8" outlineLevel="2" x14ac:dyDescent="0.3">
      <c r="D1223" s="26">
        <v>6476367</v>
      </c>
      <c r="E1223" s="27" t="s">
        <v>2650</v>
      </c>
      <c r="F1223" s="27" t="s">
        <v>3571</v>
      </c>
      <c r="G1223" s="47">
        <v>23200</v>
      </c>
      <c r="H1223" s="61">
        <v>2011</v>
      </c>
    </row>
    <row r="1224" spans="4:8" outlineLevel="2" x14ac:dyDescent="0.3">
      <c r="D1224" s="26">
        <v>6476368</v>
      </c>
      <c r="E1224" s="27" t="s">
        <v>2651</v>
      </c>
      <c r="F1224" s="27" t="s">
        <v>3571</v>
      </c>
      <c r="G1224" s="47">
        <v>23201</v>
      </c>
      <c r="H1224" s="61">
        <v>2012</v>
      </c>
    </row>
    <row r="1225" spans="4:8" outlineLevel="2" x14ac:dyDescent="0.3">
      <c r="D1225" s="26">
        <v>6476369</v>
      </c>
      <c r="E1225" s="27" t="s">
        <v>2652</v>
      </c>
      <c r="F1225" s="27" t="s">
        <v>3571</v>
      </c>
      <c r="G1225" s="47">
        <v>23202</v>
      </c>
      <c r="H1225" s="61">
        <v>2013</v>
      </c>
    </row>
    <row r="1226" spans="4:8" outlineLevel="2" x14ac:dyDescent="0.3">
      <c r="D1226" s="26">
        <v>6476370</v>
      </c>
      <c r="E1226" s="27" t="s">
        <v>2653</v>
      </c>
      <c r="F1226" s="27" t="s">
        <v>3571</v>
      </c>
      <c r="G1226" s="47">
        <v>23203</v>
      </c>
      <c r="H1226" s="61">
        <v>2014</v>
      </c>
    </row>
    <row r="1227" spans="4:8" outlineLevel="2" x14ac:dyDescent="0.3">
      <c r="D1227" s="26">
        <v>6476371</v>
      </c>
      <c r="E1227" s="27" t="s">
        <v>2654</v>
      </c>
      <c r="F1227" s="27" t="s">
        <v>3571</v>
      </c>
      <c r="G1227" s="47">
        <v>23204</v>
      </c>
      <c r="H1227" s="61">
        <v>1996</v>
      </c>
    </row>
    <row r="1228" spans="4:8" outlineLevel="2" x14ac:dyDescent="0.3">
      <c r="D1228" s="26">
        <v>6476372</v>
      </c>
      <c r="E1228" s="27" t="s">
        <v>2655</v>
      </c>
      <c r="F1228" s="27" t="s">
        <v>3571</v>
      </c>
      <c r="G1228" s="47">
        <v>23205</v>
      </c>
      <c r="H1228" s="61">
        <v>1997</v>
      </c>
    </row>
    <row r="1229" spans="4:8" outlineLevel="2" x14ac:dyDescent="0.3">
      <c r="D1229" s="26">
        <v>6476373</v>
      </c>
      <c r="E1229" s="27" t="s">
        <v>2656</v>
      </c>
      <c r="F1229" s="27" t="s">
        <v>3571</v>
      </c>
      <c r="G1229" s="47">
        <v>23206</v>
      </c>
      <c r="H1229" s="61">
        <v>1998</v>
      </c>
    </row>
    <row r="1230" spans="4:8" outlineLevel="2" x14ac:dyDescent="0.3">
      <c r="D1230" s="26">
        <v>6476374</v>
      </c>
      <c r="E1230" s="27" t="s">
        <v>2657</v>
      </c>
      <c r="F1230" s="27" t="s">
        <v>3571</v>
      </c>
      <c r="G1230" s="47">
        <v>23207</v>
      </c>
      <c r="H1230" s="61">
        <v>1999</v>
      </c>
    </row>
    <row r="1231" spans="4:8" outlineLevel="2" x14ac:dyDescent="0.3">
      <c r="D1231" s="26">
        <v>6476375</v>
      </c>
      <c r="E1231" s="27" t="s">
        <v>2658</v>
      </c>
      <c r="F1231" s="27" t="s">
        <v>3571</v>
      </c>
      <c r="G1231" s="47">
        <v>23208</v>
      </c>
      <c r="H1231" s="61">
        <v>2000</v>
      </c>
    </row>
    <row r="1232" spans="4:8" outlineLevel="2" x14ac:dyDescent="0.3">
      <c r="D1232" s="26">
        <v>6476376</v>
      </c>
      <c r="E1232" s="27" t="s">
        <v>2659</v>
      </c>
      <c r="F1232" s="27" t="s">
        <v>3571</v>
      </c>
      <c r="G1232" s="47">
        <v>23209</v>
      </c>
      <c r="H1232" s="61">
        <v>2001</v>
      </c>
    </row>
    <row r="1233" spans="4:8" outlineLevel="2" x14ac:dyDescent="0.3">
      <c r="D1233" s="26">
        <v>6476377</v>
      </c>
      <c r="E1233" s="27" t="s">
        <v>2660</v>
      </c>
      <c r="F1233" s="27" t="s">
        <v>3571</v>
      </c>
      <c r="G1233" s="47">
        <v>23210</v>
      </c>
      <c r="H1233" s="61">
        <v>2002</v>
      </c>
    </row>
    <row r="1234" spans="4:8" outlineLevel="2" x14ac:dyDescent="0.3">
      <c r="D1234" s="26">
        <v>6476378</v>
      </c>
      <c r="E1234" s="27" t="s">
        <v>2661</v>
      </c>
      <c r="F1234" s="27" t="s">
        <v>3571</v>
      </c>
      <c r="G1234" s="47">
        <v>23211</v>
      </c>
      <c r="H1234" s="61">
        <v>2003</v>
      </c>
    </row>
    <row r="1235" spans="4:8" outlineLevel="2" x14ac:dyDescent="0.3">
      <c r="D1235" s="26">
        <v>6476379</v>
      </c>
      <c r="E1235" s="27" t="s">
        <v>2662</v>
      </c>
      <c r="F1235" s="27" t="s">
        <v>3571</v>
      </c>
      <c r="G1235" s="47">
        <v>23212</v>
      </c>
      <c r="H1235" s="61">
        <v>2004</v>
      </c>
    </row>
    <row r="1236" spans="4:8" outlineLevel="2" x14ac:dyDescent="0.3">
      <c r="D1236" s="26">
        <v>6476380</v>
      </c>
      <c r="E1236" s="27" t="s">
        <v>2663</v>
      </c>
      <c r="F1236" s="27" t="s">
        <v>3571</v>
      </c>
      <c r="G1236" s="47">
        <v>23213</v>
      </c>
      <c r="H1236" s="61">
        <v>2005</v>
      </c>
    </row>
    <row r="1237" spans="4:8" outlineLevel="2" x14ac:dyDescent="0.3">
      <c r="D1237" s="26">
        <v>6476381</v>
      </c>
      <c r="E1237" s="27" t="s">
        <v>2664</v>
      </c>
      <c r="F1237" s="27" t="s">
        <v>3571</v>
      </c>
      <c r="G1237" s="47">
        <v>23214</v>
      </c>
      <c r="H1237" s="61">
        <v>2006</v>
      </c>
    </row>
    <row r="1238" spans="4:8" outlineLevel="2" x14ac:dyDescent="0.3">
      <c r="D1238" s="26">
        <v>6476382</v>
      </c>
      <c r="E1238" s="27" t="s">
        <v>2665</v>
      </c>
      <c r="F1238" s="27" t="s">
        <v>3571</v>
      </c>
      <c r="G1238" s="47">
        <v>23215</v>
      </c>
      <c r="H1238" s="61">
        <v>2007</v>
      </c>
    </row>
    <row r="1239" spans="4:8" outlineLevel="2" x14ac:dyDescent="0.3">
      <c r="D1239" s="26">
        <v>6476383</v>
      </c>
      <c r="E1239" s="27" t="s">
        <v>2666</v>
      </c>
      <c r="F1239" s="27" t="s">
        <v>3571</v>
      </c>
      <c r="G1239" s="47">
        <v>23216</v>
      </c>
      <c r="H1239" s="61">
        <v>2008</v>
      </c>
    </row>
    <row r="1240" spans="4:8" outlineLevel="2" x14ac:dyDescent="0.3">
      <c r="D1240" s="26">
        <v>6476384</v>
      </c>
      <c r="E1240" s="27" t="s">
        <v>2667</v>
      </c>
      <c r="F1240" s="27" t="s">
        <v>3571</v>
      </c>
      <c r="G1240" s="47">
        <v>23217</v>
      </c>
      <c r="H1240" s="61">
        <v>2009</v>
      </c>
    </row>
    <row r="1241" spans="4:8" outlineLevel="2" x14ac:dyDescent="0.3">
      <c r="D1241" s="26">
        <v>6476385</v>
      </c>
      <c r="E1241" s="27" t="s">
        <v>2668</v>
      </c>
      <c r="F1241" s="27" t="s">
        <v>3571</v>
      </c>
      <c r="G1241" s="47">
        <v>23218</v>
      </c>
      <c r="H1241" s="61">
        <v>2010</v>
      </c>
    </row>
    <row r="1242" spans="4:8" outlineLevel="2" x14ac:dyDescent="0.3">
      <c r="D1242" s="26">
        <v>6476386</v>
      </c>
      <c r="E1242" s="27" t="s">
        <v>2669</v>
      </c>
      <c r="F1242" s="27" t="s">
        <v>3571</v>
      </c>
      <c r="G1242" s="47">
        <v>23219</v>
      </c>
      <c r="H1242" s="61">
        <v>2011</v>
      </c>
    </row>
    <row r="1243" spans="4:8" outlineLevel="2" x14ac:dyDescent="0.3">
      <c r="D1243" s="26">
        <v>6476387</v>
      </c>
      <c r="E1243" s="27" t="s">
        <v>2670</v>
      </c>
      <c r="F1243" s="27" t="s">
        <v>3571</v>
      </c>
      <c r="G1243" s="47">
        <v>23220</v>
      </c>
      <c r="H1243" s="61">
        <v>2012</v>
      </c>
    </row>
    <row r="1244" spans="4:8" outlineLevel="2" x14ac:dyDescent="0.3">
      <c r="D1244" s="26">
        <v>6476388</v>
      </c>
      <c r="E1244" s="27" t="s">
        <v>2671</v>
      </c>
      <c r="F1244" s="27" t="s">
        <v>3571</v>
      </c>
      <c r="G1244" s="47">
        <v>23221</v>
      </c>
      <c r="H1244" s="61">
        <v>2013</v>
      </c>
    </row>
    <row r="1245" spans="4:8" outlineLevel="2" x14ac:dyDescent="0.3">
      <c r="D1245" s="26">
        <v>6476389</v>
      </c>
      <c r="E1245" s="27" t="s">
        <v>2672</v>
      </c>
      <c r="F1245" s="27" t="s">
        <v>3571</v>
      </c>
      <c r="G1245" s="47">
        <v>23222</v>
      </c>
      <c r="H1245" s="61">
        <v>2014</v>
      </c>
    </row>
    <row r="1246" spans="4:8" outlineLevel="2" x14ac:dyDescent="0.3">
      <c r="D1246" s="26">
        <v>6476398</v>
      </c>
      <c r="E1246" s="27" t="s">
        <v>2681</v>
      </c>
      <c r="F1246" s="27" t="s">
        <v>3571</v>
      </c>
      <c r="G1246" s="47">
        <v>23223</v>
      </c>
      <c r="H1246" s="61">
        <v>2015</v>
      </c>
    </row>
    <row r="1247" spans="4:8" outlineLevel="2" x14ac:dyDescent="0.3">
      <c r="D1247" s="26">
        <v>6476399</v>
      </c>
      <c r="E1247" s="27" t="s">
        <v>2682</v>
      </c>
      <c r="F1247" s="27" t="s">
        <v>3571</v>
      </c>
      <c r="G1247" s="47">
        <v>23224</v>
      </c>
      <c r="H1247" s="61">
        <v>1999</v>
      </c>
    </row>
    <row r="1248" spans="4:8" outlineLevel="2" x14ac:dyDescent="0.3">
      <c r="D1248" s="26">
        <v>6476400</v>
      </c>
      <c r="E1248" s="27" t="s">
        <v>2683</v>
      </c>
      <c r="F1248" s="27" t="s">
        <v>3571</v>
      </c>
      <c r="G1248" s="47">
        <v>23225</v>
      </c>
      <c r="H1248" s="61">
        <v>2000</v>
      </c>
    </row>
    <row r="1249" spans="4:8" outlineLevel="2" x14ac:dyDescent="0.3">
      <c r="D1249" s="26">
        <v>6476899</v>
      </c>
      <c r="E1249" s="27" t="s">
        <v>3182</v>
      </c>
      <c r="F1249" s="27" t="s">
        <v>3571</v>
      </c>
      <c r="G1249" s="47">
        <v>23226</v>
      </c>
      <c r="H1249" s="61">
        <v>2001</v>
      </c>
    </row>
    <row r="1250" spans="4:8" outlineLevel="2" x14ac:dyDescent="0.3">
      <c r="D1250" s="26">
        <v>6476900</v>
      </c>
      <c r="E1250" s="27" t="s">
        <v>3183</v>
      </c>
      <c r="F1250" s="27" t="s">
        <v>3571</v>
      </c>
      <c r="G1250" s="47">
        <v>23227</v>
      </c>
      <c r="H1250" s="61">
        <v>2002</v>
      </c>
    </row>
    <row r="1251" spans="4:8" outlineLevel="2" x14ac:dyDescent="0.3">
      <c r="D1251" s="26">
        <v>6476901</v>
      </c>
      <c r="E1251" s="27" t="s">
        <v>3184</v>
      </c>
      <c r="F1251" s="27" t="s">
        <v>3571</v>
      </c>
      <c r="G1251" s="47">
        <v>23228</v>
      </c>
      <c r="H1251" s="61">
        <v>2003</v>
      </c>
    </row>
    <row r="1252" spans="4:8" outlineLevel="2" x14ac:dyDescent="0.3">
      <c r="D1252" s="26">
        <v>6476902</v>
      </c>
      <c r="E1252" s="27" t="s">
        <v>3185</v>
      </c>
      <c r="F1252" s="27" t="s">
        <v>3571</v>
      </c>
      <c r="G1252" s="47">
        <v>23229</v>
      </c>
      <c r="H1252" s="61">
        <v>2004</v>
      </c>
    </row>
    <row r="1253" spans="4:8" outlineLevel="2" x14ac:dyDescent="0.3">
      <c r="D1253" s="26">
        <v>6476903</v>
      </c>
      <c r="E1253" s="27" t="s">
        <v>3186</v>
      </c>
      <c r="F1253" s="27" t="s">
        <v>3571</v>
      </c>
      <c r="G1253" s="47">
        <v>23230</v>
      </c>
      <c r="H1253" s="61">
        <v>2005</v>
      </c>
    </row>
    <row r="1254" spans="4:8" outlineLevel="2" x14ac:dyDescent="0.3">
      <c r="D1254" s="26">
        <v>6476921</v>
      </c>
      <c r="E1254" s="27" t="s">
        <v>3204</v>
      </c>
      <c r="F1254" s="27" t="s">
        <v>3571</v>
      </c>
      <c r="G1254" s="47">
        <v>23231</v>
      </c>
      <c r="H1254" s="61">
        <v>2006</v>
      </c>
    </row>
    <row r="1255" spans="4:8" outlineLevel="2" x14ac:dyDescent="0.3">
      <c r="D1255" s="26">
        <v>6476966</v>
      </c>
      <c r="E1255" s="27" t="s">
        <v>3249</v>
      </c>
      <c r="F1255" s="27" t="s">
        <v>3571</v>
      </c>
      <c r="G1255" s="47">
        <v>23232</v>
      </c>
      <c r="H1255" s="61">
        <v>2007</v>
      </c>
    </row>
    <row r="1256" spans="4:8" outlineLevel="2" x14ac:dyDescent="0.3">
      <c r="D1256" s="26">
        <v>6476967</v>
      </c>
      <c r="E1256" s="27" t="s">
        <v>3250</v>
      </c>
      <c r="F1256" s="27" t="s">
        <v>3571</v>
      </c>
      <c r="G1256" s="47">
        <v>23233</v>
      </c>
      <c r="H1256" s="61">
        <v>2008</v>
      </c>
    </row>
    <row r="1257" spans="4:8" outlineLevel="2" x14ac:dyDescent="0.3">
      <c r="D1257" s="26">
        <v>6476968</v>
      </c>
      <c r="E1257" s="27" t="s">
        <v>3251</v>
      </c>
      <c r="F1257" s="27" t="s">
        <v>3571</v>
      </c>
      <c r="G1257" s="47">
        <v>23234</v>
      </c>
      <c r="H1257" s="61">
        <v>2009</v>
      </c>
    </row>
    <row r="1258" spans="4:8" outlineLevel="2" x14ac:dyDescent="0.3">
      <c r="D1258" s="26">
        <v>6476969</v>
      </c>
      <c r="E1258" s="27" t="s">
        <v>3252</v>
      </c>
      <c r="F1258" s="27" t="s">
        <v>3571</v>
      </c>
      <c r="G1258" s="47">
        <v>23235</v>
      </c>
      <c r="H1258" s="61">
        <v>2010</v>
      </c>
    </row>
    <row r="1259" spans="4:8" outlineLevel="2" x14ac:dyDescent="0.3">
      <c r="D1259" s="26">
        <v>6476970</v>
      </c>
      <c r="E1259" s="27" t="s">
        <v>3253</v>
      </c>
      <c r="F1259" s="27" t="s">
        <v>3571</v>
      </c>
      <c r="G1259" s="47">
        <v>23236</v>
      </c>
      <c r="H1259" s="61">
        <v>2011</v>
      </c>
    </row>
    <row r="1260" spans="4:8" outlineLevel="2" x14ac:dyDescent="0.3">
      <c r="D1260" s="26">
        <v>6477088</v>
      </c>
      <c r="E1260" s="27" t="s">
        <v>3371</v>
      </c>
      <c r="F1260" s="27" t="s">
        <v>3571</v>
      </c>
      <c r="G1260" s="47">
        <v>23237</v>
      </c>
      <c r="H1260" s="61">
        <v>2012</v>
      </c>
    </row>
    <row r="1261" spans="4:8" outlineLevel="2" x14ac:dyDescent="0.3">
      <c r="D1261" s="26">
        <v>6477089</v>
      </c>
      <c r="E1261" s="27" t="s">
        <v>3372</v>
      </c>
      <c r="F1261" s="27" t="s">
        <v>3571</v>
      </c>
      <c r="G1261" s="47">
        <v>23238</v>
      </c>
      <c r="H1261" s="61">
        <v>2013</v>
      </c>
    </row>
    <row r="1262" spans="4:8" outlineLevel="2" x14ac:dyDescent="0.3">
      <c r="D1262" s="26">
        <v>6477090</v>
      </c>
      <c r="E1262" s="27" t="s">
        <v>3373</v>
      </c>
      <c r="F1262" s="27" t="s">
        <v>3571</v>
      </c>
      <c r="G1262" s="47">
        <v>23239</v>
      </c>
      <c r="H1262" s="61">
        <v>2014</v>
      </c>
    </row>
    <row r="1263" spans="4:8" outlineLevel="2" x14ac:dyDescent="0.3">
      <c r="D1263" s="26">
        <v>6477091</v>
      </c>
      <c r="E1263" s="27" t="s">
        <v>3374</v>
      </c>
      <c r="F1263" s="27" t="s">
        <v>3571</v>
      </c>
      <c r="G1263" s="47">
        <v>23240</v>
      </c>
      <c r="H1263" s="61">
        <v>1999</v>
      </c>
    </row>
    <row r="1264" spans="4:8" outlineLevel="2" x14ac:dyDescent="0.3">
      <c r="D1264" s="26">
        <v>6477092</v>
      </c>
      <c r="E1264" s="27" t="s">
        <v>3375</v>
      </c>
      <c r="F1264" s="27" t="s">
        <v>3571</v>
      </c>
      <c r="G1264" s="47">
        <v>23241</v>
      </c>
      <c r="H1264" s="61">
        <v>2000</v>
      </c>
    </row>
    <row r="1265" spans="4:8" outlineLevel="2" x14ac:dyDescent="0.3">
      <c r="D1265" s="26">
        <v>6477093</v>
      </c>
      <c r="E1265" s="27" t="s">
        <v>3376</v>
      </c>
      <c r="F1265" s="27" t="s">
        <v>3571</v>
      </c>
      <c r="G1265" s="47">
        <v>23242</v>
      </c>
      <c r="H1265" s="61">
        <v>2001</v>
      </c>
    </row>
    <row r="1266" spans="4:8" outlineLevel="2" x14ac:dyDescent="0.3">
      <c r="D1266" s="26">
        <v>6477094</v>
      </c>
      <c r="E1266" s="27" t="s">
        <v>3377</v>
      </c>
      <c r="F1266" s="27" t="s">
        <v>3571</v>
      </c>
      <c r="G1266" s="47">
        <v>23243</v>
      </c>
      <c r="H1266" s="61">
        <v>2002</v>
      </c>
    </row>
    <row r="1267" spans="4:8" outlineLevel="2" x14ac:dyDescent="0.3">
      <c r="D1267" s="26">
        <v>6477095</v>
      </c>
      <c r="E1267" s="27" t="s">
        <v>3378</v>
      </c>
      <c r="F1267" s="27" t="s">
        <v>3571</v>
      </c>
      <c r="G1267" s="47">
        <v>23244</v>
      </c>
      <c r="H1267" s="61">
        <v>2003</v>
      </c>
    </row>
    <row r="1268" spans="4:8" outlineLevel="2" x14ac:dyDescent="0.3">
      <c r="D1268" s="26">
        <v>6477099</v>
      </c>
      <c r="E1268" s="27" t="s">
        <v>3382</v>
      </c>
      <c r="F1268" s="27" t="s">
        <v>3571</v>
      </c>
      <c r="G1268" s="47">
        <v>23245</v>
      </c>
      <c r="H1268" s="61">
        <v>2004</v>
      </c>
    </row>
    <row r="1269" spans="4:8" outlineLevel="2" x14ac:dyDescent="0.3">
      <c r="D1269" s="26">
        <v>6477100</v>
      </c>
      <c r="E1269" s="27" t="s">
        <v>3383</v>
      </c>
      <c r="F1269" s="27" t="s">
        <v>3571</v>
      </c>
      <c r="G1269" s="47">
        <v>23246</v>
      </c>
      <c r="H1269" s="61">
        <v>2005</v>
      </c>
    </row>
    <row r="1270" spans="4:8" outlineLevel="2" x14ac:dyDescent="0.3">
      <c r="D1270" s="26">
        <v>6477101</v>
      </c>
      <c r="E1270" s="27" t="s">
        <v>3384</v>
      </c>
      <c r="F1270" s="27" t="s">
        <v>3571</v>
      </c>
      <c r="G1270" s="47">
        <v>23247</v>
      </c>
      <c r="H1270" s="61">
        <v>2006</v>
      </c>
    </row>
    <row r="1271" spans="4:8" outlineLevel="2" x14ac:dyDescent="0.3">
      <c r="D1271" s="26">
        <v>6477122</v>
      </c>
      <c r="E1271" s="27" t="s">
        <v>3405</v>
      </c>
      <c r="F1271" s="27" t="s">
        <v>3571</v>
      </c>
      <c r="G1271" s="47">
        <v>23248</v>
      </c>
      <c r="H1271" s="61">
        <v>2007</v>
      </c>
    </row>
    <row r="1272" spans="4:8" outlineLevel="2" x14ac:dyDescent="0.3">
      <c r="D1272" s="26">
        <v>6477123</v>
      </c>
      <c r="E1272" s="27" t="s">
        <v>3406</v>
      </c>
      <c r="F1272" s="27" t="s">
        <v>3571</v>
      </c>
      <c r="G1272" s="47">
        <v>45678</v>
      </c>
      <c r="H1272" s="61">
        <v>2008</v>
      </c>
    </row>
    <row r="1273" spans="4:8" outlineLevel="1" x14ac:dyDescent="0.3">
      <c r="D1273" s="26"/>
      <c r="E1273" s="27"/>
      <c r="F1273" s="27" t="s">
        <v>3655</v>
      </c>
      <c r="G1273" s="47">
        <f>SUBTOTAL(1,G944:G1272)</f>
        <v>23153.173252279634</v>
      </c>
      <c r="H1273" s="61"/>
    </row>
    <row r="1274" spans="4:8" outlineLevel="2" x14ac:dyDescent="0.3">
      <c r="D1274" s="26">
        <v>6474392</v>
      </c>
      <c r="E1274" s="27" t="s">
        <v>675</v>
      </c>
      <c r="F1274" s="27" t="s">
        <v>3579</v>
      </c>
      <c r="G1274" s="47">
        <v>45679</v>
      </c>
      <c r="H1274" s="61">
        <v>2009</v>
      </c>
    </row>
    <row r="1275" spans="4:8" outlineLevel="1" x14ac:dyDescent="0.3">
      <c r="D1275" s="26"/>
      <c r="E1275" s="27"/>
      <c r="F1275" s="27" t="s">
        <v>3656</v>
      </c>
      <c r="G1275" s="47">
        <f>SUBTOTAL(1,G1274:G1274)</f>
        <v>45679</v>
      </c>
      <c r="H1275" s="61"/>
    </row>
    <row r="1276" spans="4:8" outlineLevel="2" x14ac:dyDescent="0.3">
      <c r="D1276" s="26">
        <v>6474128</v>
      </c>
      <c r="E1276" s="27" t="s">
        <v>411</v>
      </c>
      <c r="F1276" s="27" t="s">
        <v>3568</v>
      </c>
      <c r="G1276" s="47">
        <v>45680</v>
      </c>
      <c r="H1276" s="61">
        <v>2010</v>
      </c>
    </row>
    <row r="1277" spans="4:8" outlineLevel="2" x14ac:dyDescent="0.3">
      <c r="D1277" s="26">
        <v>6474129</v>
      </c>
      <c r="E1277" s="27" t="s">
        <v>412</v>
      </c>
      <c r="F1277" s="27" t="s">
        <v>3568</v>
      </c>
      <c r="G1277" s="47">
        <v>45681</v>
      </c>
      <c r="H1277" s="61">
        <v>2011</v>
      </c>
    </row>
    <row r="1278" spans="4:8" outlineLevel="2" x14ac:dyDescent="0.3">
      <c r="D1278" s="26">
        <v>6474130</v>
      </c>
      <c r="E1278" s="27" t="s">
        <v>413</v>
      </c>
      <c r="F1278" s="27" t="s">
        <v>3568</v>
      </c>
      <c r="G1278" s="47">
        <v>45682</v>
      </c>
      <c r="H1278" s="61">
        <v>2012</v>
      </c>
    </row>
    <row r="1279" spans="4:8" outlineLevel="2" x14ac:dyDescent="0.3">
      <c r="D1279" s="26">
        <v>6474131</v>
      </c>
      <c r="E1279" s="27" t="s">
        <v>414</v>
      </c>
      <c r="F1279" s="27" t="s">
        <v>3568</v>
      </c>
      <c r="G1279" s="47">
        <v>45683</v>
      </c>
      <c r="H1279" s="61">
        <v>2013</v>
      </c>
    </row>
    <row r="1280" spans="4:8" outlineLevel="2" x14ac:dyDescent="0.3">
      <c r="D1280" s="26">
        <v>6474132</v>
      </c>
      <c r="E1280" s="27" t="s">
        <v>415</v>
      </c>
      <c r="F1280" s="27" t="s">
        <v>3568</v>
      </c>
      <c r="G1280" s="47">
        <v>45684</v>
      </c>
      <c r="H1280" s="61">
        <v>2014</v>
      </c>
    </row>
    <row r="1281" spans="4:8" outlineLevel="2" x14ac:dyDescent="0.3">
      <c r="D1281" s="26">
        <v>6474248</v>
      </c>
      <c r="E1281" s="27" t="s">
        <v>531</v>
      </c>
      <c r="F1281" s="27" t="s">
        <v>3568</v>
      </c>
      <c r="G1281" s="47">
        <v>45685</v>
      </c>
      <c r="H1281" s="61">
        <v>1999</v>
      </c>
    </row>
    <row r="1282" spans="4:8" outlineLevel="2" x14ac:dyDescent="0.3">
      <c r="D1282" s="26">
        <v>6474249</v>
      </c>
      <c r="E1282" s="27" t="s">
        <v>532</v>
      </c>
      <c r="F1282" s="27" t="s">
        <v>3568</v>
      </c>
      <c r="G1282" s="47">
        <v>45686</v>
      </c>
      <c r="H1282" s="61">
        <v>2000</v>
      </c>
    </row>
    <row r="1283" spans="4:8" outlineLevel="2" x14ac:dyDescent="0.3">
      <c r="D1283" s="26">
        <v>6474250</v>
      </c>
      <c r="E1283" s="27" t="s">
        <v>533</v>
      </c>
      <c r="F1283" s="27" t="s">
        <v>3568</v>
      </c>
      <c r="G1283" s="47">
        <v>45687</v>
      </c>
      <c r="H1283" s="61">
        <v>2001</v>
      </c>
    </row>
    <row r="1284" spans="4:8" outlineLevel="2" x14ac:dyDescent="0.3">
      <c r="D1284" s="26">
        <v>6474274</v>
      </c>
      <c r="E1284" s="27" t="s">
        <v>557</v>
      </c>
      <c r="F1284" s="27" t="s">
        <v>3568</v>
      </c>
      <c r="G1284" s="47">
        <v>45688</v>
      </c>
      <c r="H1284" s="61">
        <v>2002</v>
      </c>
    </row>
    <row r="1285" spans="4:8" outlineLevel="2" x14ac:dyDescent="0.3">
      <c r="D1285" s="26">
        <v>6474275</v>
      </c>
      <c r="E1285" s="27" t="s">
        <v>558</v>
      </c>
      <c r="F1285" s="27" t="s">
        <v>3568</v>
      </c>
      <c r="G1285" s="47">
        <v>45689</v>
      </c>
      <c r="H1285" s="61">
        <v>2003</v>
      </c>
    </row>
    <row r="1286" spans="4:8" outlineLevel="2" x14ac:dyDescent="0.3">
      <c r="D1286" s="26">
        <v>6474276</v>
      </c>
      <c r="E1286" s="27" t="s">
        <v>559</v>
      </c>
      <c r="F1286" s="27" t="s">
        <v>3568</v>
      </c>
      <c r="G1286" s="47">
        <v>45690</v>
      </c>
      <c r="H1286" s="61">
        <v>2004</v>
      </c>
    </row>
    <row r="1287" spans="4:8" outlineLevel="2" x14ac:dyDescent="0.3">
      <c r="D1287" s="26">
        <v>6474277</v>
      </c>
      <c r="E1287" s="27" t="s">
        <v>560</v>
      </c>
      <c r="F1287" s="27" t="s">
        <v>3568</v>
      </c>
      <c r="G1287" s="47">
        <v>45691</v>
      </c>
      <c r="H1287" s="61">
        <v>2005</v>
      </c>
    </row>
    <row r="1288" spans="4:8" outlineLevel="2" x14ac:dyDescent="0.3">
      <c r="D1288" s="26">
        <v>6474278</v>
      </c>
      <c r="E1288" s="27" t="s">
        <v>561</v>
      </c>
      <c r="F1288" s="27" t="s">
        <v>3568</v>
      </c>
      <c r="G1288" s="47">
        <v>45692</v>
      </c>
      <c r="H1288" s="61">
        <v>2006</v>
      </c>
    </row>
    <row r="1289" spans="4:8" outlineLevel="2" x14ac:dyDescent="0.3">
      <c r="D1289" s="26">
        <v>6474279</v>
      </c>
      <c r="E1289" s="27" t="s">
        <v>562</v>
      </c>
      <c r="F1289" s="27" t="s">
        <v>3568</v>
      </c>
      <c r="G1289" s="47">
        <v>45693</v>
      </c>
      <c r="H1289" s="61">
        <v>2007</v>
      </c>
    </row>
    <row r="1290" spans="4:8" outlineLevel="2" x14ac:dyDescent="0.3">
      <c r="D1290" s="26">
        <v>6474280</v>
      </c>
      <c r="E1290" s="27" t="s">
        <v>563</v>
      </c>
      <c r="F1290" s="27" t="s">
        <v>3568</v>
      </c>
      <c r="G1290" s="47">
        <v>45694</v>
      </c>
      <c r="H1290" s="61">
        <v>2008</v>
      </c>
    </row>
    <row r="1291" spans="4:8" outlineLevel="2" x14ac:dyDescent="0.3">
      <c r="D1291" s="26">
        <v>6474281</v>
      </c>
      <c r="E1291" s="27" t="s">
        <v>564</v>
      </c>
      <c r="F1291" s="27" t="s">
        <v>3568</v>
      </c>
      <c r="G1291" s="47">
        <v>45695</v>
      </c>
      <c r="H1291" s="61">
        <v>2009</v>
      </c>
    </row>
    <row r="1292" spans="4:8" outlineLevel="2" x14ac:dyDescent="0.3">
      <c r="D1292" s="26">
        <v>6474282</v>
      </c>
      <c r="E1292" s="27" t="s">
        <v>565</v>
      </c>
      <c r="F1292" s="27" t="s">
        <v>3568</v>
      </c>
      <c r="G1292" s="47">
        <v>45696</v>
      </c>
      <c r="H1292" s="61">
        <v>2010</v>
      </c>
    </row>
    <row r="1293" spans="4:8" outlineLevel="2" x14ac:dyDescent="0.3">
      <c r="D1293" s="26">
        <v>6474283</v>
      </c>
      <c r="E1293" s="27" t="s">
        <v>566</v>
      </c>
      <c r="F1293" s="27" t="s">
        <v>3568</v>
      </c>
      <c r="G1293" s="47">
        <v>45697</v>
      </c>
      <c r="H1293" s="61">
        <v>2011</v>
      </c>
    </row>
    <row r="1294" spans="4:8" outlineLevel="2" x14ac:dyDescent="0.3">
      <c r="D1294" s="26">
        <v>6474284</v>
      </c>
      <c r="E1294" s="27" t="s">
        <v>567</v>
      </c>
      <c r="F1294" s="27" t="s">
        <v>3568</v>
      </c>
      <c r="G1294" s="47">
        <v>45698</v>
      </c>
      <c r="H1294" s="61">
        <v>2012</v>
      </c>
    </row>
    <row r="1295" spans="4:8" outlineLevel="2" x14ac:dyDescent="0.3">
      <c r="D1295" s="26">
        <v>6474285</v>
      </c>
      <c r="E1295" s="27" t="s">
        <v>568</v>
      </c>
      <c r="F1295" s="27" t="s">
        <v>3568</v>
      </c>
      <c r="G1295" s="47">
        <v>45699</v>
      </c>
      <c r="H1295" s="61">
        <v>2013</v>
      </c>
    </row>
    <row r="1296" spans="4:8" outlineLevel="2" x14ac:dyDescent="0.3">
      <c r="D1296" s="26">
        <v>6474286</v>
      </c>
      <c r="E1296" s="27" t="s">
        <v>569</v>
      </c>
      <c r="F1296" s="27" t="s">
        <v>3568</v>
      </c>
      <c r="G1296" s="47">
        <v>45700</v>
      </c>
      <c r="H1296" s="61">
        <v>2014</v>
      </c>
    </row>
    <row r="1297" spans="4:8" outlineLevel="2" x14ac:dyDescent="0.3">
      <c r="D1297" s="26">
        <v>6474287</v>
      </c>
      <c r="E1297" s="27" t="s">
        <v>570</v>
      </c>
      <c r="F1297" s="27" t="s">
        <v>3568</v>
      </c>
      <c r="G1297" s="47">
        <v>45701</v>
      </c>
      <c r="H1297" s="61">
        <v>1999</v>
      </c>
    </row>
    <row r="1298" spans="4:8" outlineLevel="2" x14ac:dyDescent="0.3">
      <c r="D1298" s="26">
        <v>6474288</v>
      </c>
      <c r="E1298" s="27" t="s">
        <v>571</v>
      </c>
      <c r="F1298" s="27" t="s">
        <v>3568</v>
      </c>
      <c r="G1298" s="47">
        <v>45702</v>
      </c>
      <c r="H1298" s="61">
        <v>2000</v>
      </c>
    </row>
    <row r="1299" spans="4:8" outlineLevel="2" x14ac:dyDescent="0.3">
      <c r="D1299" s="26">
        <v>6474289</v>
      </c>
      <c r="E1299" s="27" t="s">
        <v>572</v>
      </c>
      <c r="F1299" s="27" t="s">
        <v>3568</v>
      </c>
      <c r="G1299" s="47">
        <v>45703</v>
      </c>
      <c r="H1299" s="61">
        <v>2001</v>
      </c>
    </row>
    <row r="1300" spans="4:8" outlineLevel="2" x14ac:dyDescent="0.3">
      <c r="D1300" s="26">
        <v>6474290</v>
      </c>
      <c r="E1300" s="27" t="s">
        <v>573</v>
      </c>
      <c r="F1300" s="27" t="s">
        <v>3568</v>
      </c>
      <c r="G1300" s="47">
        <v>45704</v>
      </c>
      <c r="H1300" s="61">
        <v>2002</v>
      </c>
    </row>
    <row r="1301" spans="4:8" outlineLevel="2" x14ac:dyDescent="0.3">
      <c r="D1301" s="26">
        <v>6474291</v>
      </c>
      <c r="E1301" s="27" t="s">
        <v>574</v>
      </c>
      <c r="F1301" s="27" t="s">
        <v>3568</v>
      </c>
      <c r="G1301" s="47">
        <v>45705</v>
      </c>
      <c r="H1301" s="61">
        <v>2003</v>
      </c>
    </row>
    <row r="1302" spans="4:8" outlineLevel="2" x14ac:dyDescent="0.3">
      <c r="D1302" s="26">
        <v>6474292</v>
      </c>
      <c r="E1302" s="27" t="s">
        <v>575</v>
      </c>
      <c r="F1302" s="27" t="s">
        <v>3568</v>
      </c>
      <c r="G1302" s="47">
        <v>45706</v>
      </c>
      <c r="H1302" s="61">
        <v>2004</v>
      </c>
    </row>
    <row r="1303" spans="4:8" outlineLevel="2" x14ac:dyDescent="0.3">
      <c r="D1303" s="26">
        <v>6474293</v>
      </c>
      <c r="E1303" s="27" t="s">
        <v>576</v>
      </c>
      <c r="F1303" s="27" t="s">
        <v>3568</v>
      </c>
      <c r="G1303" s="47">
        <v>45707</v>
      </c>
      <c r="H1303" s="61">
        <v>2005</v>
      </c>
    </row>
    <row r="1304" spans="4:8" outlineLevel="2" x14ac:dyDescent="0.3">
      <c r="D1304" s="26">
        <v>6474294</v>
      </c>
      <c r="E1304" s="27" t="s">
        <v>577</v>
      </c>
      <c r="F1304" s="27" t="s">
        <v>3568</v>
      </c>
      <c r="G1304" s="47">
        <v>45708</v>
      </c>
      <c r="H1304" s="61">
        <v>2006</v>
      </c>
    </row>
    <row r="1305" spans="4:8" outlineLevel="2" x14ac:dyDescent="0.3">
      <c r="D1305" s="26">
        <v>6474295</v>
      </c>
      <c r="E1305" s="27" t="s">
        <v>578</v>
      </c>
      <c r="F1305" s="27" t="s">
        <v>3568</v>
      </c>
      <c r="G1305" s="47">
        <v>45709</v>
      </c>
      <c r="H1305" s="61">
        <v>2007</v>
      </c>
    </row>
    <row r="1306" spans="4:8" outlineLevel="2" x14ac:dyDescent="0.3">
      <c r="D1306" s="26">
        <v>6474296</v>
      </c>
      <c r="E1306" s="27" t="s">
        <v>579</v>
      </c>
      <c r="F1306" s="27" t="s">
        <v>3568</v>
      </c>
      <c r="G1306" s="47">
        <v>45710</v>
      </c>
      <c r="H1306" s="61">
        <v>2008</v>
      </c>
    </row>
    <row r="1307" spans="4:8" outlineLevel="2" x14ac:dyDescent="0.3">
      <c r="D1307" s="26">
        <v>6474297</v>
      </c>
      <c r="E1307" s="27" t="s">
        <v>580</v>
      </c>
      <c r="F1307" s="27" t="s">
        <v>3568</v>
      </c>
      <c r="G1307" s="47">
        <v>45711</v>
      </c>
      <c r="H1307" s="61">
        <v>2009</v>
      </c>
    </row>
    <row r="1308" spans="4:8" outlineLevel="2" x14ac:dyDescent="0.3">
      <c r="D1308" s="26">
        <v>6474298</v>
      </c>
      <c r="E1308" s="27" t="s">
        <v>581</v>
      </c>
      <c r="F1308" s="27" t="s">
        <v>3568</v>
      </c>
      <c r="G1308" s="47">
        <v>45712</v>
      </c>
      <c r="H1308" s="61">
        <v>2010</v>
      </c>
    </row>
    <row r="1309" spans="4:8" outlineLevel="2" x14ac:dyDescent="0.3">
      <c r="D1309" s="26">
        <v>6474299</v>
      </c>
      <c r="E1309" s="27" t="s">
        <v>582</v>
      </c>
      <c r="F1309" s="27" t="s">
        <v>3568</v>
      </c>
      <c r="G1309" s="47">
        <v>45713</v>
      </c>
      <c r="H1309" s="61">
        <v>2011</v>
      </c>
    </row>
    <row r="1310" spans="4:8" outlineLevel="2" x14ac:dyDescent="0.3">
      <c r="D1310" s="26">
        <v>6474300</v>
      </c>
      <c r="E1310" s="27" t="s">
        <v>583</v>
      </c>
      <c r="F1310" s="27" t="s">
        <v>3568</v>
      </c>
      <c r="G1310" s="47">
        <v>45714</v>
      </c>
      <c r="H1310" s="61">
        <v>2012</v>
      </c>
    </row>
    <row r="1311" spans="4:8" outlineLevel="2" x14ac:dyDescent="0.3">
      <c r="D1311" s="26">
        <v>6474301</v>
      </c>
      <c r="E1311" s="27" t="s">
        <v>584</v>
      </c>
      <c r="F1311" s="27" t="s">
        <v>3568</v>
      </c>
      <c r="G1311" s="47">
        <v>45715</v>
      </c>
      <c r="H1311" s="61">
        <v>2013</v>
      </c>
    </row>
    <row r="1312" spans="4:8" outlineLevel="2" x14ac:dyDescent="0.3">
      <c r="D1312" s="26">
        <v>6474302</v>
      </c>
      <c r="E1312" s="27" t="s">
        <v>585</v>
      </c>
      <c r="F1312" s="27" t="s">
        <v>3568</v>
      </c>
      <c r="G1312" s="47">
        <v>45716</v>
      </c>
      <c r="H1312" s="61">
        <v>2014</v>
      </c>
    </row>
    <row r="1313" spans="4:8" outlineLevel="2" x14ac:dyDescent="0.3">
      <c r="D1313" s="26">
        <v>6474303</v>
      </c>
      <c r="E1313" s="27" t="s">
        <v>586</v>
      </c>
      <c r="F1313" s="27" t="s">
        <v>3568</v>
      </c>
      <c r="G1313" s="47">
        <v>45717</v>
      </c>
      <c r="H1313" s="61">
        <v>1999</v>
      </c>
    </row>
    <row r="1314" spans="4:8" outlineLevel="2" x14ac:dyDescent="0.3">
      <c r="D1314" s="26">
        <v>6474304</v>
      </c>
      <c r="E1314" s="27" t="s">
        <v>587</v>
      </c>
      <c r="F1314" s="27" t="s">
        <v>3568</v>
      </c>
      <c r="G1314" s="47">
        <v>45718</v>
      </c>
      <c r="H1314" s="61">
        <v>2000</v>
      </c>
    </row>
    <row r="1315" spans="4:8" outlineLevel="2" x14ac:dyDescent="0.3">
      <c r="D1315" s="26">
        <v>6474305</v>
      </c>
      <c r="E1315" s="27" t="s">
        <v>588</v>
      </c>
      <c r="F1315" s="27" t="s">
        <v>3568</v>
      </c>
      <c r="G1315" s="47">
        <v>45719</v>
      </c>
      <c r="H1315" s="61">
        <v>2001</v>
      </c>
    </row>
    <row r="1316" spans="4:8" outlineLevel="2" x14ac:dyDescent="0.3">
      <c r="D1316" s="26">
        <v>6474306</v>
      </c>
      <c r="E1316" s="27" t="s">
        <v>589</v>
      </c>
      <c r="F1316" s="27" t="s">
        <v>3568</v>
      </c>
      <c r="G1316" s="47">
        <v>45720</v>
      </c>
      <c r="H1316" s="61">
        <v>2002</v>
      </c>
    </row>
    <row r="1317" spans="4:8" outlineLevel="2" x14ac:dyDescent="0.3">
      <c r="D1317" s="26">
        <v>6474307</v>
      </c>
      <c r="E1317" s="27" t="s">
        <v>590</v>
      </c>
      <c r="F1317" s="27" t="s">
        <v>3568</v>
      </c>
      <c r="G1317" s="47">
        <v>45721</v>
      </c>
      <c r="H1317" s="61">
        <v>2003</v>
      </c>
    </row>
    <row r="1318" spans="4:8" outlineLevel="2" x14ac:dyDescent="0.3">
      <c r="D1318" s="26">
        <v>6474308</v>
      </c>
      <c r="E1318" s="27" t="s">
        <v>591</v>
      </c>
      <c r="F1318" s="27" t="s">
        <v>3568</v>
      </c>
      <c r="G1318" s="47">
        <v>45722</v>
      </c>
      <c r="H1318" s="61">
        <v>2004</v>
      </c>
    </row>
    <row r="1319" spans="4:8" outlineLevel="2" x14ac:dyDescent="0.3">
      <c r="D1319" s="26">
        <v>6474309</v>
      </c>
      <c r="E1319" s="27" t="s">
        <v>592</v>
      </c>
      <c r="F1319" s="27" t="s">
        <v>3568</v>
      </c>
      <c r="G1319" s="47">
        <v>45723</v>
      </c>
      <c r="H1319" s="61">
        <v>2005</v>
      </c>
    </row>
    <row r="1320" spans="4:8" outlineLevel="2" x14ac:dyDescent="0.3">
      <c r="D1320" s="26">
        <v>6474310</v>
      </c>
      <c r="E1320" s="27" t="s">
        <v>593</v>
      </c>
      <c r="F1320" s="27" t="s">
        <v>3568</v>
      </c>
      <c r="G1320" s="47">
        <v>45724</v>
      </c>
      <c r="H1320" s="61">
        <v>2006</v>
      </c>
    </row>
    <row r="1321" spans="4:8" outlineLevel="2" x14ac:dyDescent="0.3">
      <c r="D1321" s="26">
        <v>6474350</v>
      </c>
      <c r="E1321" s="27" t="s">
        <v>633</v>
      </c>
      <c r="F1321" s="27" t="s">
        <v>3568</v>
      </c>
      <c r="G1321" s="47">
        <v>45725</v>
      </c>
      <c r="H1321" s="61">
        <v>2007</v>
      </c>
    </row>
    <row r="1322" spans="4:8" outlineLevel="2" x14ac:dyDescent="0.3">
      <c r="D1322" s="26">
        <v>6474351</v>
      </c>
      <c r="E1322" s="27" t="s">
        <v>634</v>
      </c>
      <c r="F1322" s="27" t="s">
        <v>3568</v>
      </c>
      <c r="G1322" s="47">
        <v>45726</v>
      </c>
      <c r="H1322" s="61">
        <v>2008</v>
      </c>
    </row>
    <row r="1323" spans="4:8" outlineLevel="2" x14ac:dyDescent="0.3">
      <c r="D1323" s="26">
        <v>6474352</v>
      </c>
      <c r="E1323" s="27" t="s">
        <v>635</v>
      </c>
      <c r="F1323" s="27" t="s">
        <v>3568</v>
      </c>
      <c r="G1323" s="47">
        <v>45727</v>
      </c>
      <c r="H1323" s="61">
        <v>2009</v>
      </c>
    </row>
    <row r="1324" spans="4:8" outlineLevel="2" x14ac:dyDescent="0.3">
      <c r="D1324" s="26">
        <v>6474353</v>
      </c>
      <c r="E1324" s="27" t="s">
        <v>636</v>
      </c>
      <c r="F1324" s="27" t="s">
        <v>3568</v>
      </c>
      <c r="G1324" s="47">
        <v>45728</v>
      </c>
      <c r="H1324" s="61">
        <v>2010</v>
      </c>
    </row>
    <row r="1325" spans="4:8" outlineLevel="2" x14ac:dyDescent="0.3">
      <c r="D1325" s="26">
        <v>6474354</v>
      </c>
      <c r="E1325" s="27" t="s">
        <v>637</v>
      </c>
      <c r="F1325" s="27" t="s">
        <v>3568</v>
      </c>
      <c r="G1325" s="47">
        <v>45729</v>
      </c>
      <c r="H1325" s="61">
        <v>2011</v>
      </c>
    </row>
    <row r="1326" spans="4:8" outlineLevel="2" x14ac:dyDescent="0.3">
      <c r="D1326" s="26">
        <v>6474381</v>
      </c>
      <c r="E1326" s="27" t="s">
        <v>664</v>
      </c>
      <c r="F1326" s="27" t="s">
        <v>3568</v>
      </c>
      <c r="G1326" s="47">
        <v>45730</v>
      </c>
      <c r="H1326" s="61">
        <v>2012</v>
      </c>
    </row>
    <row r="1327" spans="4:8" outlineLevel="2" x14ac:dyDescent="0.3">
      <c r="D1327" s="26">
        <v>6474382</v>
      </c>
      <c r="E1327" s="27" t="s">
        <v>665</v>
      </c>
      <c r="F1327" s="27" t="s">
        <v>3568</v>
      </c>
      <c r="G1327" s="47">
        <v>45731</v>
      </c>
      <c r="H1327" s="61">
        <v>2013</v>
      </c>
    </row>
    <row r="1328" spans="4:8" outlineLevel="2" x14ac:dyDescent="0.3">
      <c r="D1328" s="26">
        <v>6474399</v>
      </c>
      <c r="E1328" s="27" t="s">
        <v>682</v>
      </c>
      <c r="F1328" s="27" t="s">
        <v>3568</v>
      </c>
      <c r="G1328" s="47">
        <v>45732</v>
      </c>
      <c r="H1328" s="61">
        <v>2014</v>
      </c>
    </row>
    <row r="1329" spans="4:8" outlineLevel="2" x14ac:dyDescent="0.3">
      <c r="D1329" s="26">
        <v>6474400</v>
      </c>
      <c r="E1329" s="27" t="s">
        <v>683</v>
      </c>
      <c r="F1329" s="27" t="s">
        <v>3568</v>
      </c>
      <c r="G1329" s="47">
        <v>45733</v>
      </c>
      <c r="H1329" s="61">
        <v>1999</v>
      </c>
    </row>
    <row r="1330" spans="4:8" outlineLevel="2" x14ac:dyDescent="0.3">
      <c r="D1330" s="26">
        <v>6474401</v>
      </c>
      <c r="E1330" s="27" t="s">
        <v>684</v>
      </c>
      <c r="F1330" s="27" t="s">
        <v>3568</v>
      </c>
      <c r="G1330" s="47">
        <v>45734</v>
      </c>
      <c r="H1330" s="61">
        <v>2000</v>
      </c>
    </row>
    <row r="1331" spans="4:8" outlineLevel="2" x14ac:dyDescent="0.3">
      <c r="D1331" s="26">
        <v>6474402</v>
      </c>
      <c r="E1331" s="27" t="s">
        <v>685</v>
      </c>
      <c r="F1331" s="27" t="s">
        <v>3568</v>
      </c>
      <c r="G1331" s="47">
        <v>45735</v>
      </c>
      <c r="H1331" s="61">
        <v>2001</v>
      </c>
    </row>
    <row r="1332" spans="4:8" outlineLevel="2" x14ac:dyDescent="0.3">
      <c r="D1332" s="26">
        <v>6474408</v>
      </c>
      <c r="E1332" s="27" t="s">
        <v>691</v>
      </c>
      <c r="F1332" s="27" t="s">
        <v>3568</v>
      </c>
      <c r="G1332" s="47">
        <v>45736</v>
      </c>
      <c r="H1332" s="61">
        <v>2002</v>
      </c>
    </row>
    <row r="1333" spans="4:8" outlineLevel="2" x14ac:dyDescent="0.3">
      <c r="D1333" s="26">
        <v>6474409</v>
      </c>
      <c r="E1333" s="27" t="s">
        <v>692</v>
      </c>
      <c r="F1333" s="27" t="s">
        <v>3568</v>
      </c>
      <c r="G1333" s="47">
        <v>45737</v>
      </c>
      <c r="H1333" s="61">
        <v>2003</v>
      </c>
    </row>
    <row r="1334" spans="4:8" outlineLevel="2" x14ac:dyDescent="0.3">
      <c r="D1334" s="26">
        <v>6474410</v>
      </c>
      <c r="E1334" s="27" t="s">
        <v>693</v>
      </c>
      <c r="F1334" s="27" t="s">
        <v>3568</v>
      </c>
      <c r="G1334" s="47">
        <v>45738</v>
      </c>
      <c r="H1334" s="61">
        <v>2004</v>
      </c>
    </row>
    <row r="1335" spans="4:8" outlineLevel="2" x14ac:dyDescent="0.3">
      <c r="D1335" s="26">
        <v>6474411</v>
      </c>
      <c r="E1335" s="27" t="s">
        <v>694</v>
      </c>
      <c r="F1335" s="27" t="s">
        <v>3568</v>
      </c>
      <c r="G1335" s="47">
        <v>45739</v>
      </c>
      <c r="H1335" s="61">
        <v>2005</v>
      </c>
    </row>
    <row r="1336" spans="4:8" outlineLevel="2" x14ac:dyDescent="0.3">
      <c r="D1336" s="26">
        <v>6474497</v>
      </c>
      <c r="E1336" s="27" t="s">
        <v>780</v>
      </c>
      <c r="F1336" s="27" t="s">
        <v>3568</v>
      </c>
      <c r="G1336" s="47">
        <v>45740</v>
      </c>
      <c r="H1336" s="61">
        <v>2006</v>
      </c>
    </row>
    <row r="1337" spans="4:8" outlineLevel="2" x14ac:dyDescent="0.3">
      <c r="D1337" s="26">
        <v>6474499</v>
      </c>
      <c r="E1337" s="27" t="s">
        <v>782</v>
      </c>
      <c r="F1337" s="27" t="s">
        <v>3568</v>
      </c>
      <c r="G1337" s="47">
        <v>45741</v>
      </c>
      <c r="H1337" s="61">
        <v>2007</v>
      </c>
    </row>
    <row r="1338" spans="4:8" outlineLevel="2" x14ac:dyDescent="0.3">
      <c r="D1338" s="26">
        <v>6474500</v>
      </c>
      <c r="E1338" s="27" t="s">
        <v>783</v>
      </c>
      <c r="F1338" s="27" t="s">
        <v>3568</v>
      </c>
      <c r="G1338" s="47">
        <v>45742</v>
      </c>
      <c r="H1338" s="61">
        <v>2008</v>
      </c>
    </row>
    <row r="1339" spans="4:8" outlineLevel="2" x14ac:dyDescent="0.3">
      <c r="D1339" s="26">
        <v>6474501</v>
      </c>
      <c r="E1339" s="27" t="s">
        <v>784</v>
      </c>
      <c r="F1339" s="27" t="s">
        <v>3568</v>
      </c>
      <c r="G1339" s="47">
        <v>45743</v>
      </c>
      <c r="H1339" s="61">
        <v>2009</v>
      </c>
    </row>
    <row r="1340" spans="4:8" outlineLevel="2" x14ac:dyDescent="0.3">
      <c r="D1340" s="26">
        <v>6474502</v>
      </c>
      <c r="E1340" s="27" t="s">
        <v>785</v>
      </c>
      <c r="F1340" s="27" t="s">
        <v>3568</v>
      </c>
      <c r="G1340" s="47">
        <v>45744</v>
      </c>
      <c r="H1340" s="61">
        <v>2010</v>
      </c>
    </row>
    <row r="1341" spans="4:8" outlineLevel="2" x14ac:dyDescent="0.3">
      <c r="D1341" s="26">
        <v>6474508</v>
      </c>
      <c r="E1341" s="27" t="s">
        <v>791</v>
      </c>
      <c r="F1341" s="27" t="s">
        <v>3568</v>
      </c>
      <c r="G1341" s="47">
        <v>45745</v>
      </c>
      <c r="H1341" s="61">
        <v>2011</v>
      </c>
    </row>
    <row r="1342" spans="4:8" outlineLevel="2" x14ac:dyDescent="0.3">
      <c r="D1342" s="26">
        <v>6474509</v>
      </c>
      <c r="E1342" s="27" t="s">
        <v>792</v>
      </c>
      <c r="F1342" s="27" t="s">
        <v>3568</v>
      </c>
      <c r="G1342" s="47">
        <v>45746</v>
      </c>
      <c r="H1342" s="61">
        <v>2012</v>
      </c>
    </row>
    <row r="1343" spans="4:8" outlineLevel="2" x14ac:dyDescent="0.3">
      <c r="D1343" s="26">
        <v>6474510</v>
      </c>
      <c r="E1343" s="27" t="s">
        <v>793</v>
      </c>
      <c r="F1343" s="27" t="s">
        <v>3568</v>
      </c>
      <c r="G1343" s="47">
        <v>45747</v>
      </c>
      <c r="H1343" s="61">
        <v>2013</v>
      </c>
    </row>
    <row r="1344" spans="4:8" outlineLevel="2" x14ac:dyDescent="0.3">
      <c r="D1344" s="26">
        <v>6474511</v>
      </c>
      <c r="E1344" s="27" t="s">
        <v>794</v>
      </c>
      <c r="F1344" s="27" t="s">
        <v>3568</v>
      </c>
      <c r="G1344" s="47">
        <v>45748</v>
      </c>
      <c r="H1344" s="61">
        <v>2014</v>
      </c>
    </row>
    <row r="1345" spans="4:8" outlineLevel="2" x14ac:dyDescent="0.3">
      <c r="D1345" s="26">
        <v>6474512</v>
      </c>
      <c r="E1345" s="27" t="s">
        <v>795</v>
      </c>
      <c r="F1345" s="27" t="s">
        <v>3568</v>
      </c>
      <c r="G1345" s="47">
        <v>45749</v>
      </c>
      <c r="H1345" s="61">
        <v>1999</v>
      </c>
    </row>
    <row r="1346" spans="4:8" outlineLevel="2" x14ac:dyDescent="0.3">
      <c r="D1346" s="26">
        <v>6474513</v>
      </c>
      <c r="E1346" s="27" t="s">
        <v>796</v>
      </c>
      <c r="F1346" s="27" t="s">
        <v>3568</v>
      </c>
      <c r="G1346" s="47">
        <v>45750</v>
      </c>
      <c r="H1346" s="61">
        <v>2000</v>
      </c>
    </row>
    <row r="1347" spans="4:8" outlineLevel="2" x14ac:dyDescent="0.3">
      <c r="D1347" s="26">
        <v>6474514</v>
      </c>
      <c r="E1347" s="27" t="s">
        <v>797</v>
      </c>
      <c r="F1347" s="27" t="s">
        <v>3568</v>
      </c>
      <c r="G1347" s="47">
        <v>45751</v>
      </c>
      <c r="H1347" s="61">
        <v>2001</v>
      </c>
    </row>
    <row r="1348" spans="4:8" outlineLevel="2" x14ac:dyDescent="0.3">
      <c r="D1348" s="26">
        <v>6474515</v>
      </c>
      <c r="E1348" s="27" t="s">
        <v>798</v>
      </c>
      <c r="F1348" s="27" t="s">
        <v>3568</v>
      </c>
      <c r="G1348" s="47">
        <v>45752</v>
      </c>
      <c r="H1348" s="61">
        <v>2002</v>
      </c>
    </row>
    <row r="1349" spans="4:8" outlineLevel="2" x14ac:dyDescent="0.3">
      <c r="D1349" s="26">
        <v>6474516</v>
      </c>
      <c r="E1349" s="27" t="s">
        <v>799</v>
      </c>
      <c r="F1349" s="27" t="s">
        <v>3568</v>
      </c>
      <c r="G1349" s="47">
        <v>45753</v>
      </c>
      <c r="H1349" s="61">
        <v>2003</v>
      </c>
    </row>
    <row r="1350" spans="4:8" outlineLevel="2" x14ac:dyDescent="0.3">
      <c r="D1350" s="26">
        <v>6474517</v>
      </c>
      <c r="E1350" s="27" t="s">
        <v>800</v>
      </c>
      <c r="F1350" s="27" t="s">
        <v>3568</v>
      </c>
      <c r="G1350" s="47">
        <v>45754</v>
      </c>
      <c r="H1350" s="61">
        <v>2004</v>
      </c>
    </row>
    <row r="1351" spans="4:8" outlineLevel="2" x14ac:dyDescent="0.3">
      <c r="D1351" s="26">
        <v>6474518</v>
      </c>
      <c r="E1351" s="27" t="s">
        <v>801</v>
      </c>
      <c r="F1351" s="27" t="s">
        <v>3568</v>
      </c>
      <c r="G1351" s="47">
        <v>45755</v>
      </c>
      <c r="H1351" s="61">
        <v>2005</v>
      </c>
    </row>
    <row r="1352" spans="4:8" outlineLevel="2" x14ac:dyDescent="0.3">
      <c r="D1352" s="26">
        <v>6474531</v>
      </c>
      <c r="E1352" s="27" t="s">
        <v>814</v>
      </c>
      <c r="F1352" s="27" t="s">
        <v>3568</v>
      </c>
      <c r="G1352" s="47">
        <v>45756</v>
      </c>
      <c r="H1352" s="61">
        <v>2006</v>
      </c>
    </row>
    <row r="1353" spans="4:8" outlineLevel="2" x14ac:dyDescent="0.3">
      <c r="D1353" s="26">
        <v>6474532</v>
      </c>
      <c r="E1353" s="27" t="s">
        <v>815</v>
      </c>
      <c r="F1353" s="27" t="s">
        <v>3568</v>
      </c>
      <c r="G1353" s="47">
        <v>45757</v>
      </c>
      <c r="H1353" s="61">
        <v>2007</v>
      </c>
    </row>
    <row r="1354" spans="4:8" outlineLevel="2" x14ac:dyDescent="0.3">
      <c r="D1354" s="26">
        <v>6474543</v>
      </c>
      <c r="E1354" s="27" t="s">
        <v>826</v>
      </c>
      <c r="F1354" s="27" t="s">
        <v>3568</v>
      </c>
      <c r="G1354" s="47">
        <v>45758</v>
      </c>
      <c r="H1354" s="61">
        <v>2008</v>
      </c>
    </row>
    <row r="1355" spans="4:8" outlineLevel="2" x14ac:dyDescent="0.3">
      <c r="D1355" s="26">
        <v>6474544</v>
      </c>
      <c r="E1355" s="27" t="s">
        <v>827</v>
      </c>
      <c r="F1355" s="27" t="s">
        <v>3568</v>
      </c>
      <c r="G1355" s="47">
        <v>45759</v>
      </c>
      <c r="H1355" s="61">
        <v>2009</v>
      </c>
    </row>
    <row r="1356" spans="4:8" outlineLevel="2" x14ac:dyDescent="0.3">
      <c r="D1356" s="26">
        <v>6474545</v>
      </c>
      <c r="E1356" s="27" t="s">
        <v>828</v>
      </c>
      <c r="F1356" s="27" t="s">
        <v>3568</v>
      </c>
      <c r="G1356" s="47">
        <v>45760</v>
      </c>
      <c r="H1356" s="61">
        <v>2010</v>
      </c>
    </row>
    <row r="1357" spans="4:8" outlineLevel="2" x14ac:dyDescent="0.3">
      <c r="D1357" s="26">
        <v>6474546</v>
      </c>
      <c r="E1357" s="27" t="s">
        <v>829</v>
      </c>
      <c r="F1357" s="27" t="s">
        <v>3568</v>
      </c>
      <c r="G1357" s="47">
        <v>45761</v>
      </c>
      <c r="H1357" s="61">
        <v>2011</v>
      </c>
    </row>
    <row r="1358" spans="4:8" outlineLevel="2" x14ac:dyDescent="0.3">
      <c r="D1358" s="26">
        <v>6474547</v>
      </c>
      <c r="E1358" s="27" t="s">
        <v>830</v>
      </c>
      <c r="F1358" s="27" t="s">
        <v>3568</v>
      </c>
      <c r="G1358" s="47">
        <v>45762</v>
      </c>
      <c r="H1358" s="61">
        <v>2012</v>
      </c>
    </row>
    <row r="1359" spans="4:8" outlineLevel="2" x14ac:dyDescent="0.3">
      <c r="D1359" s="26">
        <v>6474548</v>
      </c>
      <c r="E1359" s="27" t="s">
        <v>831</v>
      </c>
      <c r="F1359" s="27" t="s">
        <v>3568</v>
      </c>
      <c r="G1359" s="47">
        <v>45763</v>
      </c>
      <c r="H1359" s="61">
        <v>2013</v>
      </c>
    </row>
    <row r="1360" spans="4:8" outlineLevel="2" x14ac:dyDescent="0.3">
      <c r="D1360" s="26">
        <v>6474549</v>
      </c>
      <c r="E1360" s="27" t="s">
        <v>832</v>
      </c>
      <c r="F1360" s="27" t="s">
        <v>3568</v>
      </c>
      <c r="G1360" s="47">
        <v>45764</v>
      </c>
      <c r="H1360" s="61">
        <v>2014</v>
      </c>
    </row>
    <row r="1361" spans="4:8" outlineLevel="2" x14ac:dyDescent="0.3">
      <c r="D1361" s="26">
        <v>6474550</v>
      </c>
      <c r="E1361" s="27" t="s">
        <v>833</v>
      </c>
      <c r="F1361" s="27" t="s">
        <v>3568</v>
      </c>
      <c r="G1361" s="47">
        <v>45765</v>
      </c>
      <c r="H1361" s="61">
        <v>1999</v>
      </c>
    </row>
    <row r="1362" spans="4:8" outlineLevel="2" x14ac:dyDescent="0.3">
      <c r="D1362" s="26">
        <v>6474551</v>
      </c>
      <c r="E1362" s="27" t="s">
        <v>834</v>
      </c>
      <c r="F1362" s="27" t="s">
        <v>3568</v>
      </c>
      <c r="G1362" s="47">
        <v>45766</v>
      </c>
      <c r="H1362" s="61">
        <v>2000</v>
      </c>
    </row>
    <row r="1363" spans="4:8" outlineLevel="2" x14ac:dyDescent="0.3">
      <c r="D1363" s="26">
        <v>6474552</v>
      </c>
      <c r="E1363" s="27" t="s">
        <v>835</v>
      </c>
      <c r="F1363" s="27" t="s">
        <v>3568</v>
      </c>
      <c r="G1363" s="47">
        <v>45767</v>
      </c>
      <c r="H1363" s="61">
        <v>2001</v>
      </c>
    </row>
    <row r="1364" spans="4:8" outlineLevel="2" x14ac:dyDescent="0.3">
      <c r="D1364" s="26">
        <v>6474553</v>
      </c>
      <c r="E1364" s="27" t="s">
        <v>836</v>
      </c>
      <c r="F1364" s="27" t="s">
        <v>3568</v>
      </c>
      <c r="G1364" s="47">
        <v>45768</v>
      </c>
      <c r="H1364" s="61">
        <v>2002</v>
      </c>
    </row>
    <row r="1365" spans="4:8" outlineLevel="2" x14ac:dyDescent="0.3">
      <c r="D1365" s="26">
        <v>6474554</v>
      </c>
      <c r="E1365" s="27" t="s">
        <v>837</v>
      </c>
      <c r="F1365" s="27" t="s">
        <v>3568</v>
      </c>
      <c r="G1365" s="47">
        <v>45769</v>
      </c>
      <c r="H1365" s="61">
        <v>2003</v>
      </c>
    </row>
    <row r="1366" spans="4:8" outlineLevel="2" x14ac:dyDescent="0.3">
      <c r="D1366" s="26">
        <v>6474555</v>
      </c>
      <c r="E1366" s="27" t="s">
        <v>838</v>
      </c>
      <c r="F1366" s="27" t="s">
        <v>3568</v>
      </c>
      <c r="G1366" s="47">
        <v>45770</v>
      </c>
      <c r="H1366" s="61">
        <v>2004</v>
      </c>
    </row>
    <row r="1367" spans="4:8" outlineLevel="2" x14ac:dyDescent="0.3">
      <c r="D1367" s="26">
        <v>6474556</v>
      </c>
      <c r="E1367" s="27" t="s">
        <v>839</v>
      </c>
      <c r="F1367" s="27" t="s">
        <v>3568</v>
      </c>
      <c r="G1367" s="47">
        <v>45771</v>
      </c>
      <c r="H1367" s="61">
        <v>2005</v>
      </c>
    </row>
    <row r="1368" spans="4:8" outlineLevel="2" x14ac:dyDescent="0.3">
      <c r="D1368" s="26">
        <v>6474557</v>
      </c>
      <c r="E1368" s="27" t="s">
        <v>840</v>
      </c>
      <c r="F1368" s="27" t="s">
        <v>3568</v>
      </c>
      <c r="G1368" s="47">
        <v>45772</v>
      </c>
      <c r="H1368" s="61">
        <v>2006</v>
      </c>
    </row>
    <row r="1369" spans="4:8" outlineLevel="2" x14ac:dyDescent="0.3">
      <c r="D1369" s="26">
        <v>6474558</v>
      </c>
      <c r="E1369" s="27" t="s">
        <v>841</v>
      </c>
      <c r="F1369" s="27" t="s">
        <v>3568</v>
      </c>
      <c r="G1369" s="47">
        <v>45773</v>
      </c>
      <c r="H1369" s="61">
        <v>2007</v>
      </c>
    </row>
    <row r="1370" spans="4:8" outlineLevel="2" x14ac:dyDescent="0.3">
      <c r="D1370" s="26">
        <v>6474559</v>
      </c>
      <c r="E1370" s="27" t="s">
        <v>842</v>
      </c>
      <c r="F1370" s="27" t="s">
        <v>3568</v>
      </c>
      <c r="G1370" s="47">
        <v>45774</v>
      </c>
      <c r="H1370" s="61">
        <v>2008</v>
      </c>
    </row>
    <row r="1371" spans="4:8" outlineLevel="2" x14ac:dyDescent="0.3">
      <c r="D1371" s="26">
        <v>6474560</v>
      </c>
      <c r="E1371" s="27" t="s">
        <v>843</v>
      </c>
      <c r="F1371" s="27" t="s">
        <v>3568</v>
      </c>
      <c r="G1371" s="47">
        <v>45775</v>
      </c>
      <c r="H1371" s="61">
        <v>2009</v>
      </c>
    </row>
    <row r="1372" spans="4:8" outlineLevel="2" x14ac:dyDescent="0.3">
      <c r="D1372" s="26">
        <v>6474572</v>
      </c>
      <c r="E1372" s="27" t="s">
        <v>855</v>
      </c>
      <c r="F1372" s="27" t="s">
        <v>3568</v>
      </c>
      <c r="G1372" s="47">
        <v>45776</v>
      </c>
      <c r="H1372" s="61">
        <v>2010</v>
      </c>
    </row>
    <row r="1373" spans="4:8" outlineLevel="2" x14ac:dyDescent="0.3">
      <c r="D1373" s="26">
        <v>6474573</v>
      </c>
      <c r="E1373" s="27" t="s">
        <v>856</v>
      </c>
      <c r="F1373" s="27" t="s">
        <v>3568</v>
      </c>
      <c r="G1373" s="47">
        <v>45777</v>
      </c>
      <c r="H1373" s="61">
        <v>2011</v>
      </c>
    </row>
    <row r="1374" spans="4:8" outlineLevel="2" x14ac:dyDescent="0.3">
      <c r="D1374" s="26">
        <v>6474574</v>
      </c>
      <c r="E1374" s="27" t="s">
        <v>857</v>
      </c>
      <c r="F1374" s="27" t="s">
        <v>3568</v>
      </c>
      <c r="G1374" s="47">
        <v>45778</v>
      </c>
      <c r="H1374" s="61">
        <v>2012</v>
      </c>
    </row>
    <row r="1375" spans="4:8" outlineLevel="2" x14ac:dyDescent="0.3">
      <c r="D1375" s="26">
        <v>6474575</v>
      </c>
      <c r="E1375" s="27" t="s">
        <v>858</v>
      </c>
      <c r="F1375" s="27" t="s">
        <v>3568</v>
      </c>
      <c r="G1375" s="47">
        <v>45779</v>
      </c>
      <c r="H1375" s="61">
        <v>2013</v>
      </c>
    </row>
    <row r="1376" spans="4:8" outlineLevel="2" x14ac:dyDescent="0.3">
      <c r="D1376" s="26">
        <v>6474644</v>
      </c>
      <c r="E1376" s="27" t="s">
        <v>927</v>
      </c>
      <c r="F1376" s="27" t="s">
        <v>3568</v>
      </c>
      <c r="G1376" s="47">
        <v>45780</v>
      </c>
      <c r="H1376" s="61">
        <v>2014</v>
      </c>
    </row>
    <row r="1377" spans="4:8" outlineLevel="2" x14ac:dyDescent="0.3">
      <c r="D1377" s="26">
        <v>6474725</v>
      </c>
      <c r="E1377" s="27" t="s">
        <v>1008</v>
      </c>
      <c r="F1377" s="27" t="s">
        <v>3568</v>
      </c>
      <c r="G1377" s="47">
        <v>45781</v>
      </c>
      <c r="H1377" s="61">
        <v>1999</v>
      </c>
    </row>
    <row r="1378" spans="4:8" outlineLevel="2" x14ac:dyDescent="0.3">
      <c r="D1378" s="26">
        <v>6474726</v>
      </c>
      <c r="E1378" s="27" t="s">
        <v>1009</v>
      </c>
      <c r="F1378" s="27" t="s">
        <v>3568</v>
      </c>
      <c r="G1378" s="47">
        <v>45782</v>
      </c>
      <c r="H1378" s="61">
        <v>2000</v>
      </c>
    </row>
    <row r="1379" spans="4:8" outlineLevel="2" x14ac:dyDescent="0.3">
      <c r="D1379" s="26">
        <v>6474727</v>
      </c>
      <c r="E1379" s="27" t="s">
        <v>1010</v>
      </c>
      <c r="F1379" s="27" t="s">
        <v>3568</v>
      </c>
      <c r="G1379" s="47">
        <v>45783</v>
      </c>
      <c r="H1379" s="61">
        <v>2001</v>
      </c>
    </row>
    <row r="1380" spans="4:8" outlineLevel="2" x14ac:dyDescent="0.3">
      <c r="D1380" s="26">
        <v>6474767</v>
      </c>
      <c r="E1380" s="27" t="s">
        <v>1050</v>
      </c>
      <c r="F1380" s="27" t="s">
        <v>3568</v>
      </c>
      <c r="G1380" s="47">
        <v>45784</v>
      </c>
      <c r="H1380" s="61">
        <v>2002</v>
      </c>
    </row>
    <row r="1381" spans="4:8" outlineLevel="2" x14ac:dyDescent="0.3">
      <c r="D1381" s="26">
        <v>6474768</v>
      </c>
      <c r="E1381" s="27" t="s">
        <v>1051</v>
      </c>
      <c r="F1381" s="27" t="s">
        <v>3568</v>
      </c>
      <c r="G1381" s="47">
        <v>45785</v>
      </c>
      <c r="H1381" s="61">
        <v>2003</v>
      </c>
    </row>
    <row r="1382" spans="4:8" outlineLevel="2" x14ac:dyDescent="0.3">
      <c r="D1382" s="26">
        <v>6474769</v>
      </c>
      <c r="E1382" s="27" t="s">
        <v>1052</v>
      </c>
      <c r="F1382" s="27" t="s">
        <v>3568</v>
      </c>
      <c r="G1382" s="47">
        <v>45786</v>
      </c>
      <c r="H1382" s="61">
        <v>2004</v>
      </c>
    </row>
    <row r="1383" spans="4:8" outlineLevel="2" x14ac:dyDescent="0.3">
      <c r="D1383" s="26">
        <v>6474770</v>
      </c>
      <c r="E1383" s="27" t="s">
        <v>1053</v>
      </c>
      <c r="F1383" s="27" t="s">
        <v>3568</v>
      </c>
      <c r="G1383" s="47">
        <v>45787</v>
      </c>
      <c r="H1383" s="61">
        <v>2005</v>
      </c>
    </row>
    <row r="1384" spans="4:8" outlineLevel="2" x14ac:dyDescent="0.3">
      <c r="D1384" s="26">
        <v>6474771</v>
      </c>
      <c r="E1384" s="27" t="s">
        <v>1054</v>
      </c>
      <c r="F1384" s="27" t="s">
        <v>3568</v>
      </c>
      <c r="G1384" s="47">
        <v>45788</v>
      </c>
      <c r="H1384" s="61">
        <v>2006</v>
      </c>
    </row>
    <row r="1385" spans="4:8" outlineLevel="2" x14ac:dyDescent="0.3">
      <c r="D1385" s="26">
        <v>6474772</v>
      </c>
      <c r="E1385" s="27" t="s">
        <v>1055</v>
      </c>
      <c r="F1385" s="27" t="s">
        <v>3568</v>
      </c>
      <c r="G1385" s="47">
        <v>45789</v>
      </c>
      <c r="H1385" s="61">
        <v>2007</v>
      </c>
    </row>
    <row r="1386" spans="4:8" outlineLevel="2" x14ac:dyDescent="0.3">
      <c r="D1386" s="26">
        <v>6474773</v>
      </c>
      <c r="E1386" s="27" t="s">
        <v>1056</v>
      </c>
      <c r="F1386" s="27" t="s">
        <v>3568</v>
      </c>
      <c r="G1386" s="47">
        <v>45790</v>
      </c>
      <c r="H1386" s="61">
        <v>2008</v>
      </c>
    </row>
    <row r="1387" spans="4:8" outlineLevel="2" x14ac:dyDescent="0.3">
      <c r="D1387" s="26">
        <v>6474774</v>
      </c>
      <c r="E1387" s="27" t="s">
        <v>1057</v>
      </c>
      <c r="F1387" s="27" t="s">
        <v>3568</v>
      </c>
      <c r="G1387" s="47">
        <v>45791</v>
      </c>
      <c r="H1387" s="61">
        <v>2009</v>
      </c>
    </row>
    <row r="1388" spans="4:8" outlineLevel="2" x14ac:dyDescent="0.3">
      <c r="D1388" s="26">
        <v>6474775</v>
      </c>
      <c r="E1388" s="27" t="s">
        <v>1058</v>
      </c>
      <c r="F1388" s="27" t="s">
        <v>3568</v>
      </c>
      <c r="G1388" s="47">
        <v>45792</v>
      </c>
      <c r="H1388" s="61">
        <v>2010</v>
      </c>
    </row>
    <row r="1389" spans="4:8" outlineLevel="2" x14ac:dyDescent="0.3">
      <c r="D1389" s="26">
        <v>6474776</v>
      </c>
      <c r="E1389" s="27" t="s">
        <v>1059</v>
      </c>
      <c r="F1389" s="27" t="s">
        <v>3568</v>
      </c>
      <c r="G1389" s="47">
        <v>45793</v>
      </c>
      <c r="H1389" s="61">
        <v>2011</v>
      </c>
    </row>
    <row r="1390" spans="4:8" outlineLevel="2" x14ac:dyDescent="0.3">
      <c r="D1390" s="26">
        <v>6474777</v>
      </c>
      <c r="E1390" s="27" t="s">
        <v>1060</v>
      </c>
      <c r="F1390" s="27" t="s">
        <v>3568</v>
      </c>
      <c r="G1390" s="47">
        <v>45794</v>
      </c>
      <c r="H1390" s="61">
        <v>2012</v>
      </c>
    </row>
    <row r="1391" spans="4:8" outlineLevel="2" x14ac:dyDescent="0.3">
      <c r="D1391" s="26">
        <v>6474778</v>
      </c>
      <c r="E1391" s="27" t="s">
        <v>1061</v>
      </c>
      <c r="F1391" s="27" t="s">
        <v>3568</v>
      </c>
      <c r="G1391" s="47">
        <v>45795</v>
      </c>
      <c r="H1391" s="61">
        <v>2013</v>
      </c>
    </row>
    <row r="1392" spans="4:8" outlineLevel="2" x14ac:dyDescent="0.3">
      <c r="D1392" s="26">
        <v>6474779</v>
      </c>
      <c r="E1392" s="27" t="s">
        <v>1062</v>
      </c>
      <c r="F1392" s="27" t="s">
        <v>3568</v>
      </c>
      <c r="G1392" s="47">
        <v>45796</v>
      </c>
      <c r="H1392" s="61">
        <v>2014</v>
      </c>
    </row>
    <row r="1393" spans="4:8" outlineLevel="2" x14ac:dyDescent="0.3">
      <c r="D1393" s="26">
        <v>6474780</v>
      </c>
      <c r="E1393" s="27" t="s">
        <v>1063</v>
      </c>
      <c r="F1393" s="27" t="s">
        <v>3568</v>
      </c>
      <c r="G1393" s="47">
        <v>45797</v>
      </c>
      <c r="H1393" s="61">
        <v>1999</v>
      </c>
    </row>
    <row r="1394" spans="4:8" outlineLevel="2" x14ac:dyDescent="0.3">
      <c r="D1394" s="26">
        <v>6474781</v>
      </c>
      <c r="E1394" s="27" t="s">
        <v>1064</v>
      </c>
      <c r="F1394" s="27" t="s">
        <v>3568</v>
      </c>
      <c r="G1394" s="47">
        <v>45798</v>
      </c>
      <c r="H1394" s="61">
        <v>2000</v>
      </c>
    </row>
    <row r="1395" spans="4:8" outlineLevel="2" x14ac:dyDescent="0.3">
      <c r="D1395" s="26">
        <v>6474782</v>
      </c>
      <c r="E1395" s="27" t="s">
        <v>1065</v>
      </c>
      <c r="F1395" s="27" t="s">
        <v>3568</v>
      </c>
      <c r="G1395" s="47">
        <v>45799</v>
      </c>
      <c r="H1395" s="61">
        <v>2001</v>
      </c>
    </row>
    <row r="1396" spans="4:8" outlineLevel="2" x14ac:dyDescent="0.3">
      <c r="D1396" s="26">
        <v>6474783</v>
      </c>
      <c r="E1396" s="27" t="s">
        <v>1066</v>
      </c>
      <c r="F1396" s="27" t="s">
        <v>3568</v>
      </c>
      <c r="G1396" s="47">
        <v>45800</v>
      </c>
      <c r="H1396" s="61">
        <v>2002</v>
      </c>
    </row>
    <row r="1397" spans="4:8" outlineLevel="2" x14ac:dyDescent="0.3">
      <c r="D1397" s="26">
        <v>6474784</v>
      </c>
      <c r="E1397" s="27" t="s">
        <v>1067</v>
      </c>
      <c r="F1397" s="27" t="s">
        <v>3568</v>
      </c>
      <c r="G1397" s="47">
        <v>45801</v>
      </c>
      <c r="H1397" s="61">
        <v>2003</v>
      </c>
    </row>
    <row r="1398" spans="4:8" outlineLevel="2" x14ac:dyDescent="0.3">
      <c r="D1398" s="26">
        <v>6474785</v>
      </c>
      <c r="E1398" s="27" t="s">
        <v>1068</v>
      </c>
      <c r="F1398" s="27" t="s">
        <v>3568</v>
      </c>
      <c r="G1398" s="47">
        <v>45802</v>
      </c>
      <c r="H1398" s="61">
        <v>2004</v>
      </c>
    </row>
    <row r="1399" spans="4:8" outlineLevel="2" x14ac:dyDescent="0.3">
      <c r="D1399" s="26">
        <v>6474786</v>
      </c>
      <c r="E1399" s="27" t="s">
        <v>1069</v>
      </c>
      <c r="F1399" s="27" t="s">
        <v>3568</v>
      </c>
      <c r="G1399" s="47">
        <v>45803</v>
      </c>
      <c r="H1399" s="61">
        <v>2005</v>
      </c>
    </row>
    <row r="1400" spans="4:8" outlineLevel="2" x14ac:dyDescent="0.3">
      <c r="D1400" s="26">
        <v>6474787</v>
      </c>
      <c r="E1400" s="27" t="s">
        <v>1070</v>
      </c>
      <c r="F1400" s="27" t="s">
        <v>3568</v>
      </c>
      <c r="G1400" s="47">
        <v>45804</v>
      </c>
      <c r="H1400" s="61">
        <v>2006</v>
      </c>
    </row>
    <row r="1401" spans="4:8" outlineLevel="2" x14ac:dyDescent="0.3">
      <c r="D1401" s="26">
        <v>6474788</v>
      </c>
      <c r="E1401" s="27" t="s">
        <v>1071</v>
      </c>
      <c r="F1401" s="27" t="s">
        <v>3568</v>
      </c>
      <c r="G1401" s="47">
        <v>45805</v>
      </c>
      <c r="H1401" s="61">
        <v>2007</v>
      </c>
    </row>
    <row r="1402" spans="4:8" outlineLevel="2" x14ac:dyDescent="0.3">
      <c r="D1402" s="26">
        <v>6474789</v>
      </c>
      <c r="E1402" s="27" t="s">
        <v>1072</v>
      </c>
      <c r="F1402" s="27" t="s">
        <v>3568</v>
      </c>
      <c r="G1402" s="47">
        <v>45806</v>
      </c>
      <c r="H1402" s="61">
        <v>2008</v>
      </c>
    </row>
    <row r="1403" spans="4:8" outlineLevel="2" x14ac:dyDescent="0.3">
      <c r="D1403" s="26">
        <v>6474790</v>
      </c>
      <c r="E1403" s="27" t="s">
        <v>1073</v>
      </c>
      <c r="F1403" s="27" t="s">
        <v>3568</v>
      </c>
      <c r="G1403" s="47">
        <v>45807</v>
      </c>
      <c r="H1403" s="61">
        <v>2009</v>
      </c>
    </row>
    <row r="1404" spans="4:8" outlineLevel="2" x14ac:dyDescent="0.3">
      <c r="D1404" s="26">
        <v>6474791</v>
      </c>
      <c r="E1404" s="27" t="s">
        <v>1074</v>
      </c>
      <c r="F1404" s="27" t="s">
        <v>3568</v>
      </c>
      <c r="G1404" s="47">
        <v>45808</v>
      </c>
      <c r="H1404" s="61">
        <v>2010</v>
      </c>
    </row>
    <row r="1405" spans="4:8" outlineLevel="2" x14ac:dyDescent="0.3">
      <c r="D1405" s="26">
        <v>6474792</v>
      </c>
      <c r="E1405" s="27" t="s">
        <v>1075</v>
      </c>
      <c r="F1405" s="27" t="s">
        <v>3568</v>
      </c>
      <c r="G1405" s="47">
        <v>45809</v>
      </c>
      <c r="H1405" s="61">
        <v>2011</v>
      </c>
    </row>
    <row r="1406" spans="4:8" outlineLevel="2" x14ac:dyDescent="0.3">
      <c r="D1406" s="26">
        <v>6474793</v>
      </c>
      <c r="E1406" s="27" t="s">
        <v>1076</v>
      </c>
      <c r="F1406" s="27" t="s">
        <v>3568</v>
      </c>
      <c r="G1406" s="47">
        <v>45810</v>
      </c>
      <c r="H1406" s="61">
        <v>2012</v>
      </c>
    </row>
    <row r="1407" spans="4:8" outlineLevel="2" x14ac:dyDescent="0.3">
      <c r="D1407" s="26">
        <v>6474794</v>
      </c>
      <c r="E1407" s="27" t="s">
        <v>1077</v>
      </c>
      <c r="F1407" s="27" t="s">
        <v>3568</v>
      </c>
      <c r="G1407" s="47">
        <v>45811</v>
      </c>
      <c r="H1407" s="61">
        <v>2013</v>
      </c>
    </row>
    <row r="1408" spans="4:8" outlineLevel="2" x14ac:dyDescent="0.3">
      <c r="D1408" s="26">
        <v>6474795</v>
      </c>
      <c r="E1408" s="27" t="s">
        <v>1078</v>
      </c>
      <c r="F1408" s="27" t="s">
        <v>3568</v>
      </c>
      <c r="G1408" s="47">
        <v>45812</v>
      </c>
      <c r="H1408" s="61">
        <v>2014</v>
      </c>
    </row>
    <row r="1409" spans="4:8" outlineLevel="2" x14ac:dyDescent="0.3">
      <c r="D1409" s="26">
        <v>6474796</v>
      </c>
      <c r="E1409" s="27" t="s">
        <v>1079</v>
      </c>
      <c r="F1409" s="27" t="s">
        <v>3568</v>
      </c>
      <c r="G1409" s="47">
        <v>45813</v>
      </c>
      <c r="H1409" s="61">
        <v>1999</v>
      </c>
    </row>
    <row r="1410" spans="4:8" outlineLevel="2" x14ac:dyDescent="0.3">
      <c r="D1410" s="26">
        <v>6474797</v>
      </c>
      <c r="E1410" s="27" t="s">
        <v>1080</v>
      </c>
      <c r="F1410" s="27" t="s">
        <v>3568</v>
      </c>
      <c r="G1410" s="47">
        <v>45814</v>
      </c>
      <c r="H1410" s="61">
        <v>2000</v>
      </c>
    </row>
    <row r="1411" spans="4:8" outlineLevel="2" x14ac:dyDescent="0.3">
      <c r="D1411" s="26">
        <v>6474798</v>
      </c>
      <c r="E1411" s="27" t="s">
        <v>1081</v>
      </c>
      <c r="F1411" s="27" t="s">
        <v>3568</v>
      </c>
      <c r="G1411" s="47">
        <v>45815</v>
      </c>
      <c r="H1411" s="61">
        <v>2001</v>
      </c>
    </row>
    <row r="1412" spans="4:8" outlineLevel="2" x14ac:dyDescent="0.3">
      <c r="D1412" s="26">
        <v>6474799</v>
      </c>
      <c r="E1412" s="27" t="s">
        <v>1082</v>
      </c>
      <c r="F1412" s="27" t="s">
        <v>3568</v>
      </c>
      <c r="G1412" s="47">
        <v>45816</v>
      </c>
      <c r="H1412" s="61">
        <v>2002</v>
      </c>
    </row>
    <row r="1413" spans="4:8" outlineLevel="2" x14ac:dyDescent="0.3">
      <c r="D1413" s="26">
        <v>6474800</v>
      </c>
      <c r="E1413" s="27" t="s">
        <v>1083</v>
      </c>
      <c r="F1413" s="27" t="s">
        <v>3568</v>
      </c>
      <c r="G1413" s="47">
        <v>45817</v>
      </c>
      <c r="H1413" s="61">
        <v>2003</v>
      </c>
    </row>
    <row r="1414" spans="4:8" outlineLevel="2" x14ac:dyDescent="0.3">
      <c r="D1414" s="26">
        <v>6474801</v>
      </c>
      <c r="E1414" s="27" t="s">
        <v>1084</v>
      </c>
      <c r="F1414" s="27" t="s">
        <v>3568</v>
      </c>
      <c r="G1414" s="47">
        <v>45818</v>
      </c>
      <c r="H1414" s="61">
        <v>2004</v>
      </c>
    </row>
    <row r="1415" spans="4:8" outlineLevel="2" x14ac:dyDescent="0.3">
      <c r="D1415" s="26">
        <v>6474802</v>
      </c>
      <c r="E1415" s="27" t="s">
        <v>1085</v>
      </c>
      <c r="F1415" s="27" t="s">
        <v>3568</v>
      </c>
      <c r="G1415" s="47">
        <v>45819</v>
      </c>
      <c r="H1415" s="61">
        <v>2005</v>
      </c>
    </row>
    <row r="1416" spans="4:8" outlineLevel="2" x14ac:dyDescent="0.3">
      <c r="D1416" s="26">
        <v>6474803</v>
      </c>
      <c r="E1416" s="27" t="s">
        <v>1086</v>
      </c>
      <c r="F1416" s="27" t="s">
        <v>3568</v>
      </c>
      <c r="G1416" s="47">
        <v>45820</v>
      </c>
      <c r="H1416" s="61">
        <v>2006</v>
      </c>
    </row>
    <row r="1417" spans="4:8" outlineLevel="2" x14ac:dyDescent="0.3">
      <c r="D1417" s="26">
        <v>6474804</v>
      </c>
      <c r="E1417" s="27" t="s">
        <v>1087</v>
      </c>
      <c r="F1417" s="27" t="s">
        <v>3568</v>
      </c>
      <c r="G1417" s="47">
        <v>45821</v>
      </c>
      <c r="H1417" s="61">
        <v>2007</v>
      </c>
    </row>
    <row r="1418" spans="4:8" outlineLevel="2" x14ac:dyDescent="0.3">
      <c r="D1418" s="26">
        <v>6474805</v>
      </c>
      <c r="E1418" s="27" t="s">
        <v>1088</v>
      </c>
      <c r="F1418" s="27" t="s">
        <v>3568</v>
      </c>
      <c r="G1418" s="47">
        <v>45822</v>
      </c>
      <c r="H1418" s="61">
        <v>2008</v>
      </c>
    </row>
    <row r="1419" spans="4:8" outlineLevel="2" x14ac:dyDescent="0.3">
      <c r="D1419" s="26">
        <v>6474806</v>
      </c>
      <c r="E1419" s="27" t="s">
        <v>1089</v>
      </c>
      <c r="F1419" s="27" t="s">
        <v>3568</v>
      </c>
      <c r="G1419" s="47">
        <v>45823</v>
      </c>
      <c r="H1419" s="61">
        <v>2009</v>
      </c>
    </row>
    <row r="1420" spans="4:8" outlineLevel="2" x14ac:dyDescent="0.3">
      <c r="D1420" s="26">
        <v>6474807</v>
      </c>
      <c r="E1420" s="27" t="s">
        <v>1090</v>
      </c>
      <c r="F1420" s="27" t="s">
        <v>3568</v>
      </c>
      <c r="G1420" s="47">
        <v>45824</v>
      </c>
      <c r="H1420" s="61">
        <v>2010</v>
      </c>
    </row>
    <row r="1421" spans="4:8" outlineLevel="2" x14ac:dyDescent="0.3">
      <c r="D1421" s="26">
        <v>6474808</v>
      </c>
      <c r="E1421" s="27" t="s">
        <v>1091</v>
      </c>
      <c r="F1421" s="27" t="s">
        <v>3568</v>
      </c>
      <c r="G1421" s="47">
        <v>45825</v>
      </c>
      <c r="H1421" s="61">
        <v>2011</v>
      </c>
    </row>
    <row r="1422" spans="4:8" outlineLevel="2" x14ac:dyDescent="0.3">
      <c r="D1422" s="26">
        <v>6474809</v>
      </c>
      <c r="E1422" s="27" t="s">
        <v>1092</v>
      </c>
      <c r="F1422" s="27" t="s">
        <v>3568</v>
      </c>
      <c r="G1422" s="47">
        <v>45826</v>
      </c>
      <c r="H1422" s="61">
        <v>2012</v>
      </c>
    </row>
    <row r="1423" spans="4:8" outlineLevel="2" x14ac:dyDescent="0.3">
      <c r="D1423" s="26">
        <v>6474810</v>
      </c>
      <c r="E1423" s="27" t="s">
        <v>1093</v>
      </c>
      <c r="F1423" s="27" t="s">
        <v>3568</v>
      </c>
      <c r="G1423" s="47">
        <v>45827</v>
      </c>
      <c r="H1423" s="61">
        <v>2013</v>
      </c>
    </row>
    <row r="1424" spans="4:8" outlineLevel="2" x14ac:dyDescent="0.3">
      <c r="D1424" s="26">
        <v>6474811</v>
      </c>
      <c r="E1424" s="27" t="s">
        <v>1094</v>
      </c>
      <c r="F1424" s="27" t="s">
        <v>3568</v>
      </c>
      <c r="G1424" s="47">
        <v>45828</v>
      </c>
      <c r="H1424" s="61">
        <v>2014</v>
      </c>
    </row>
    <row r="1425" spans="4:8" outlineLevel="2" x14ac:dyDescent="0.3">
      <c r="D1425" s="26">
        <v>6474812</v>
      </c>
      <c r="E1425" s="27" t="s">
        <v>1095</v>
      </c>
      <c r="F1425" s="27" t="s">
        <v>3568</v>
      </c>
      <c r="G1425" s="47">
        <v>45829</v>
      </c>
      <c r="H1425" s="61">
        <v>1999</v>
      </c>
    </row>
    <row r="1426" spans="4:8" outlineLevel="2" x14ac:dyDescent="0.3">
      <c r="D1426" s="26">
        <v>6474813</v>
      </c>
      <c r="E1426" s="27" t="s">
        <v>1096</v>
      </c>
      <c r="F1426" s="27" t="s">
        <v>3568</v>
      </c>
      <c r="G1426" s="47">
        <v>45830</v>
      </c>
      <c r="H1426" s="61">
        <v>2000</v>
      </c>
    </row>
    <row r="1427" spans="4:8" outlineLevel="2" x14ac:dyDescent="0.3">
      <c r="D1427" s="26">
        <v>6474814</v>
      </c>
      <c r="E1427" s="27" t="s">
        <v>1097</v>
      </c>
      <c r="F1427" s="27" t="s">
        <v>3568</v>
      </c>
      <c r="G1427" s="47">
        <v>45831</v>
      </c>
      <c r="H1427" s="61">
        <v>2001</v>
      </c>
    </row>
    <row r="1428" spans="4:8" outlineLevel="2" x14ac:dyDescent="0.3">
      <c r="D1428" s="26">
        <v>6474815</v>
      </c>
      <c r="E1428" s="27" t="s">
        <v>1098</v>
      </c>
      <c r="F1428" s="27" t="s">
        <v>3568</v>
      </c>
      <c r="G1428" s="47">
        <v>45832</v>
      </c>
      <c r="H1428" s="61">
        <v>2002</v>
      </c>
    </row>
    <row r="1429" spans="4:8" outlineLevel="2" x14ac:dyDescent="0.3">
      <c r="D1429" s="26">
        <v>6474816</v>
      </c>
      <c r="E1429" s="27" t="s">
        <v>1099</v>
      </c>
      <c r="F1429" s="27" t="s">
        <v>3568</v>
      </c>
      <c r="G1429" s="47">
        <v>45833</v>
      </c>
      <c r="H1429" s="61">
        <v>2003</v>
      </c>
    </row>
    <row r="1430" spans="4:8" outlineLevel="2" x14ac:dyDescent="0.3">
      <c r="D1430" s="26">
        <v>6474817</v>
      </c>
      <c r="E1430" s="27" t="s">
        <v>1100</v>
      </c>
      <c r="F1430" s="27" t="s">
        <v>3568</v>
      </c>
      <c r="G1430" s="47">
        <v>45834</v>
      </c>
      <c r="H1430" s="61">
        <v>2004</v>
      </c>
    </row>
    <row r="1431" spans="4:8" outlineLevel="2" x14ac:dyDescent="0.3">
      <c r="D1431" s="26">
        <v>6474818</v>
      </c>
      <c r="E1431" s="27" t="s">
        <v>1101</v>
      </c>
      <c r="F1431" s="27" t="s">
        <v>3568</v>
      </c>
      <c r="G1431" s="47">
        <v>45835</v>
      </c>
      <c r="H1431" s="61">
        <v>2005</v>
      </c>
    </row>
    <row r="1432" spans="4:8" outlineLevel="2" x14ac:dyDescent="0.3">
      <c r="D1432" s="26">
        <v>6474819</v>
      </c>
      <c r="E1432" s="27" t="s">
        <v>1102</v>
      </c>
      <c r="F1432" s="27" t="s">
        <v>3568</v>
      </c>
      <c r="G1432" s="47">
        <v>45836</v>
      </c>
      <c r="H1432" s="61">
        <v>2006</v>
      </c>
    </row>
    <row r="1433" spans="4:8" outlineLevel="2" x14ac:dyDescent="0.3">
      <c r="D1433" s="26">
        <v>6474820</v>
      </c>
      <c r="E1433" s="27" t="s">
        <v>1103</v>
      </c>
      <c r="F1433" s="27" t="s">
        <v>3568</v>
      </c>
      <c r="G1433" s="47">
        <v>45837</v>
      </c>
      <c r="H1433" s="61">
        <v>2007</v>
      </c>
    </row>
    <row r="1434" spans="4:8" outlineLevel="2" x14ac:dyDescent="0.3">
      <c r="D1434" s="26">
        <v>6474821</v>
      </c>
      <c r="E1434" s="27" t="s">
        <v>1104</v>
      </c>
      <c r="F1434" s="27" t="s">
        <v>3568</v>
      </c>
      <c r="G1434" s="47">
        <v>45838</v>
      </c>
      <c r="H1434" s="61">
        <v>2008</v>
      </c>
    </row>
    <row r="1435" spans="4:8" outlineLevel="2" x14ac:dyDescent="0.3">
      <c r="D1435" s="26">
        <v>6474822</v>
      </c>
      <c r="E1435" s="27" t="s">
        <v>1105</v>
      </c>
      <c r="F1435" s="27" t="s">
        <v>3568</v>
      </c>
      <c r="G1435" s="47">
        <v>45839</v>
      </c>
      <c r="H1435" s="61">
        <v>2009</v>
      </c>
    </row>
    <row r="1436" spans="4:8" outlineLevel="2" x14ac:dyDescent="0.3">
      <c r="D1436" s="26">
        <v>6474823</v>
      </c>
      <c r="E1436" s="27" t="s">
        <v>1106</v>
      </c>
      <c r="F1436" s="27" t="s">
        <v>3568</v>
      </c>
      <c r="G1436" s="47">
        <v>45840</v>
      </c>
      <c r="H1436" s="61">
        <v>2010</v>
      </c>
    </row>
    <row r="1437" spans="4:8" outlineLevel="2" x14ac:dyDescent="0.3">
      <c r="D1437" s="26">
        <v>6474824</v>
      </c>
      <c r="E1437" s="27" t="s">
        <v>1107</v>
      </c>
      <c r="F1437" s="27" t="s">
        <v>3568</v>
      </c>
      <c r="G1437" s="47">
        <v>45841</v>
      </c>
      <c r="H1437" s="61">
        <v>2011</v>
      </c>
    </row>
    <row r="1438" spans="4:8" outlineLevel="2" x14ac:dyDescent="0.3">
      <c r="D1438" s="26">
        <v>6474825</v>
      </c>
      <c r="E1438" s="27" t="s">
        <v>1108</v>
      </c>
      <c r="F1438" s="27" t="s">
        <v>3568</v>
      </c>
      <c r="G1438" s="47">
        <v>45842</v>
      </c>
      <c r="H1438" s="61">
        <v>2012</v>
      </c>
    </row>
    <row r="1439" spans="4:8" outlineLevel="2" x14ac:dyDescent="0.3">
      <c r="D1439" s="26">
        <v>6474826</v>
      </c>
      <c r="E1439" s="27" t="s">
        <v>1109</v>
      </c>
      <c r="F1439" s="27" t="s">
        <v>3568</v>
      </c>
      <c r="G1439" s="47">
        <v>45843</v>
      </c>
      <c r="H1439" s="61">
        <v>2013</v>
      </c>
    </row>
    <row r="1440" spans="4:8" outlineLevel="2" x14ac:dyDescent="0.3">
      <c r="D1440" s="26">
        <v>6474827</v>
      </c>
      <c r="E1440" s="27" t="s">
        <v>1110</v>
      </c>
      <c r="F1440" s="27" t="s">
        <v>3568</v>
      </c>
      <c r="G1440" s="47">
        <v>45844</v>
      </c>
      <c r="H1440" s="61">
        <v>2014</v>
      </c>
    </row>
    <row r="1441" spans="4:8" outlineLevel="2" x14ac:dyDescent="0.3">
      <c r="D1441" s="26">
        <v>6474828</v>
      </c>
      <c r="E1441" s="27" t="s">
        <v>1111</v>
      </c>
      <c r="F1441" s="27" t="s">
        <v>3568</v>
      </c>
      <c r="G1441" s="47">
        <v>45845</v>
      </c>
      <c r="H1441" s="61">
        <v>1999</v>
      </c>
    </row>
    <row r="1442" spans="4:8" outlineLevel="2" x14ac:dyDescent="0.3">
      <c r="D1442" s="26">
        <v>6474843</v>
      </c>
      <c r="E1442" s="27" t="s">
        <v>1126</v>
      </c>
      <c r="F1442" s="27" t="s">
        <v>3568</v>
      </c>
      <c r="G1442" s="47">
        <v>45846</v>
      </c>
      <c r="H1442" s="61">
        <v>2000</v>
      </c>
    </row>
    <row r="1443" spans="4:8" outlineLevel="2" x14ac:dyDescent="0.3">
      <c r="D1443" s="26">
        <v>6474844</v>
      </c>
      <c r="E1443" s="27" t="s">
        <v>1127</v>
      </c>
      <c r="F1443" s="27" t="s">
        <v>3568</v>
      </c>
      <c r="G1443" s="47">
        <v>45847</v>
      </c>
      <c r="H1443" s="61">
        <v>2001</v>
      </c>
    </row>
    <row r="1444" spans="4:8" outlineLevel="2" x14ac:dyDescent="0.3">
      <c r="D1444" s="26">
        <v>6474845</v>
      </c>
      <c r="E1444" s="27" t="s">
        <v>1128</v>
      </c>
      <c r="F1444" s="27" t="s">
        <v>3568</v>
      </c>
      <c r="G1444" s="47">
        <v>45848</v>
      </c>
      <c r="H1444" s="61">
        <v>2002</v>
      </c>
    </row>
    <row r="1445" spans="4:8" outlineLevel="2" x14ac:dyDescent="0.3">
      <c r="D1445" s="26">
        <v>6474853</v>
      </c>
      <c r="E1445" s="27" t="s">
        <v>1136</v>
      </c>
      <c r="F1445" s="27" t="s">
        <v>3568</v>
      </c>
      <c r="G1445" s="47">
        <v>45849</v>
      </c>
      <c r="H1445" s="61">
        <v>2003</v>
      </c>
    </row>
    <row r="1446" spans="4:8" outlineLevel="2" x14ac:dyDescent="0.3">
      <c r="D1446" s="26">
        <v>6474854</v>
      </c>
      <c r="E1446" s="27" t="s">
        <v>1137</v>
      </c>
      <c r="F1446" s="27" t="s">
        <v>3568</v>
      </c>
      <c r="G1446" s="47">
        <v>45850</v>
      </c>
      <c r="H1446" s="61">
        <v>2004</v>
      </c>
    </row>
    <row r="1447" spans="4:8" outlineLevel="2" x14ac:dyDescent="0.3">
      <c r="D1447" s="26">
        <v>6474855</v>
      </c>
      <c r="E1447" s="27" t="s">
        <v>1138</v>
      </c>
      <c r="F1447" s="27" t="s">
        <v>3568</v>
      </c>
      <c r="G1447" s="47">
        <v>45851</v>
      </c>
      <c r="H1447" s="61">
        <v>2005</v>
      </c>
    </row>
    <row r="1448" spans="4:8" outlineLevel="2" x14ac:dyDescent="0.3">
      <c r="D1448" s="26">
        <v>6474856</v>
      </c>
      <c r="E1448" s="27" t="s">
        <v>1139</v>
      </c>
      <c r="F1448" s="27" t="s">
        <v>3568</v>
      </c>
      <c r="G1448" s="47">
        <v>45852</v>
      </c>
      <c r="H1448" s="61">
        <v>2006</v>
      </c>
    </row>
    <row r="1449" spans="4:8" outlineLevel="2" x14ac:dyDescent="0.3">
      <c r="D1449" s="26">
        <v>6474857</v>
      </c>
      <c r="E1449" s="27" t="s">
        <v>1140</v>
      </c>
      <c r="F1449" s="27" t="s">
        <v>3568</v>
      </c>
      <c r="G1449" s="47">
        <v>45853</v>
      </c>
      <c r="H1449" s="61">
        <v>2007</v>
      </c>
    </row>
    <row r="1450" spans="4:8" outlineLevel="2" x14ac:dyDescent="0.3">
      <c r="D1450" s="26">
        <v>6474858</v>
      </c>
      <c r="E1450" s="27" t="s">
        <v>1141</v>
      </c>
      <c r="F1450" s="27" t="s">
        <v>3568</v>
      </c>
      <c r="G1450" s="47">
        <v>45854</v>
      </c>
      <c r="H1450" s="61">
        <v>2008</v>
      </c>
    </row>
    <row r="1451" spans="4:8" outlineLevel="2" x14ac:dyDescent="0.3">
      <c r="D1451" s="26">
        <v>6474859</v>
      </c>
      <c r="E1451" s="27" t="s">
        <v>1142</v>
      </c>
      <c r="F1451" s="27" t="s">
        <v>3568</v>
      </c>
      <c r="G1451" s="47">
        <v>45855</v>
      </c>
      <c r="H1451" s="61">
        <v>2009</v>
      </c>
    </row>
    <row r="1452" spans="4:8" outlineLevel="2" x14ac:dyDescent="0.3">
      <c r="D1452" s="26">
        <v>6474860</v>
      </c>
      <c r="E1452" s="27" t="s">
        <v>1143</v>
      </c>
      <c r="F1452" s="27" t="s">
        <v>3568</v>
      </c>
      <c r="G1452" s="47">
        <v>45856</v>
      </c>
      <c r="H1452" s="61">
        <v>2010</v>
      </c>
    </row>
    <row r="1453" spans="4:8" outlineLevel="2" x14ac:dyDescent="0.3">
      <c r="D1453" s="26">
        <v>6475586</v>
      </c>
      <c r="E1453" s="27" t="s">
        <v>1869</v>
      </c>
      <c r="F1453" s="27" t="s">
        <v>3568</v>
      </c>
      <c r="G1453" s="47">
        <v>45857</v>
      </c>
      <c r="H1453" s="61">
        <v>2011</v>
      </c>
    </row>
    <row r="1454" spans="4:8" outlineLevel="2" x14ac:dyDescent="0.3">
      <c r="D1454" s="26">
        <v>6475587</v>
      </c>
      <c r="E1454" s="27" t="s">
        <v>1870</v>
      </c>
      <c r="F1454" s="27" t="s">
        <v>3568</v>
      </c>
      <c r="G1454" s="47">
        <v>45858</v>
      </c>
      <c r="H1454" s="61">
        <v>2012</v>
      </c>
    </row>
    <row r="1455" spans="4:8" outlineLevel="2" x14ac:dyDescent="0.3">
      <c r="D1455" s="26">
        <v>6475588</v>
      </c>
      <c r="E1455" s="27" t="s">
        <v>1871</v>
      </c>
      <c r="F1455" s="27" t="s">
        <v>3568</v>
      </c>
      <c r="G1455" s="47">
        <v>45859</v>
      </c>
      <c r="H1455" s="61">
        <v>2013</v>
      </c>
    </row>
    <row r="1456" spans="4:8" outlineLevel="2" x14ac:dyDescent="0.3">
      <c r="D1456" s="26">
        <v>6475638</v>
      </c>
      <c r="E1456" s="27" t="s">
        <v>1921</v>
      </c>
      <c r="F1456" s="27" t="s">
        <v>3568</v>
      </c>
      <c r="G1456" s="47">
        <v>45860</v>
      </c>
      <c r="H1456" s="61">
        <v>2014</v>
      </c>
    </row>
    <row r="1457" spans="4:8" outlineLevel="2" x14ac:dyDescent="0.3">
      <c r="D1457" s="26">
        <v>6475639</v>
      </c>
      <c r="E1457" s="27" t="s">
        <v>1922</v>
      </c>
      <c r="F1457" s="27" t="s">
        <v>3568</v>
      </c>
      <c r="G1457" s="47">
        <v>45861</v>
      </c>
      <c r="H1457" s="61">
        <v>1999</v>
      </c>
    </row>
    <row r="1458" spans="4:8" outlineLevel="2" x14ac:dyDescent="0.3">
      <c r="D1458" s="26">
        <v>6475640</v>
      </c>
      <c r="E1458" s="27" t="s">
        <v>1923</v>
      </c>
      <c r="F1458" s="27" t="s">
        <v>3568</v>
      </c>
      <c r="G1458" s="47">
        <v>45862</v>
      </c>
      <c r="H1458" s="61">
        <v>2000</v>
      </c>
    </row>
    <row r="1459" spans="4:8" outlineLevel="2" x14ac:dyDescent="0.3">
      <c r="D1459" s="26">
        <v>6475641</v>
      </c>
      <c r="E1459" s="27" t="s">
        <v>1924</v>
      </c>
      <c r="F1459" s="27" t="s">
        <v>3568</v>
      </c>
      <c r="G1459" s="47">
        <v>45863</v>
      </c>
      <c r="H1459" s="61">
        <v>2001</v>
      </c>
    </row>
    <row r="1460" spans="4:8" outlineLevel="2" x14ac:dyDescent="0.3">
      <c r="D1460" s="26">
        <v>6475642</v>
      </c>
      <c r="E1460" s="27" t="s">
        <v>1925</v>
      </c>
      <c r="F1460" s="27" t="s">
        <v>3568</v>
      </c>
      <c r="G1460" s="47">
        <v>45864</v>
      </c>
      <c r="H1460" s="61">
        <v>2002</v>
      </c>
    </row>
    <row r="1461" spans="4:8" outlineLevel="2" x14ac:dyDescent="0.3">
      <c r="D1461" s="26">
        <v>6475643</v>
      </c>
      <c r="E1461" s="27" t="s">
        <v>1926</v>
      </c>
      <c r="F1461" s="27" t="s">
        <v>3568</v>
      </c>
      <c r="G1461" s="47">
        <v>45865</v>
      </c>
      <c r="H1461" s="61">
        <v>2003</v>
      </c>
    </row>
    <row r="1462" spans="4:8" outlineLevel="2" x14ac:dyDescent="0.3">
      <c r="D1462" s="26">
        <v>6475644</v>
      </c>
      <c r="E1462" s="27" t="s">
        <v>1927</v>
      </c>
      <c r="F1462" s="27" t="s">
        <v>3568</v>
      </c>
      <c r="G1462" s="47">
        <v>33456</v>
      </c>
      <c r="H1462" s="61">
        <v>2004</v>
      </c>
    </row>
    <row r="1463" spans="4:8" outlineLevel="2" x14ac:dyDescent="0.3">
      <c r="D1463" s="26">
        <v>6475781</v>
      </c>
      <c r="E1463" s="27" t="s">
        <v>2064</v>
      </c>
      <c r="F1463" s="27" t="s">
        <v>3568</v>
      </c>
      <c r="G1463" s="47">
        <v>33457</v>
      </c>
      <c r="H1463" s="61">
        <v>2005</v>
      </c>
    </row>
    <row r="1464" spans="4:8" outlineLevel="2" x14ac:dyDescent="0.3">
      <c r="D1464" s="26">
        <v>6475796</v>
      </c>
      <c r="E1464" s="27" t="s">
        <v>2079</v>
      </c>
      <c r="F1464" s="27" t="s">
        <v>3568</v>
      </c>
      <c r="G1464" s="47">
        <v>33458</v>
      </c>
      <c r="H1464" s="61">
        <v>2006</v>
      </c>
    </row>
    <row r="1465" spans="4:8" outlineLevel="2" x14ac:dyDescent="0.3">
      <c r="D1465" s="26">
        <v>6475797</v>
      </c>
      <c r="E1465" s="27" t="s">
        <v>2080</v>
      </c>
      <c r="F1465" s="27" t="s">
        <v>3568</v>
      </c>
      <c r="G1465" s="47">
        <v>33459</v>
      </c>
      <c r="H1465" s="61">
        <v>2007</v>
      </c>
    </row>
    <row r="1466" spans="4:8" outlineLevel="2" x14ac:dyDescent="0.3">
      <c r="D1466" s="26">
        <v>6475874</v>
      </c>
      <c r="E1466" s="27" t="s">
        <v>2157</v>
      </c>
      <c r="F1466" s="27" t="s">
        <v>3568</v>
      </c>
      <c r="G1466" s="47">
        <v>33460</v>
      </c>
      <c r="H1466" s="61">
        <v>2008</v>
      </c>
    </row>
    <row r="1467" spans="4:8" outlineLevel="2" x14ac:dyDescent="0.3">
      <c r="D1467" s="26">
        <v>6475875</v>
      </c>
      <c r="E1467" s="27" t="s">
        <v>2158</v>
      </c>
      <c r="F1467" s="27" t="s">
        <v>3568</v>
      </c>
      <c r="G1467" s="47">
        <v>33461</v>
      </c>
      <c r="H1467" s="61">
        <v>2009</v>
      </c>
    </row>
    <row r="1468" spans="4:8" outlineLevel="2" x14ac:dyDescent="0.3">
      <c r="D1468" s="26">
        <v>6475876</v>
      </c>
      <c r="E1468" s="27" t="s">
        <v>2159</v>
      </c>
      <c r="F1468" s="27" t="s">
        <v>3568</v>
      </c>
      <c r="G1468" s="47">
        <v>33462</v>
      </c>
      <c r="H1468" s="61">
        <v>2010</v>
      </c>
    </row>
    <row r="1469" spans="4:8" outlineLevel="2" x14ac:dyDescent="0.3">
      <c r="D1469" s="26">
        <v>6475877</v>
      </c>
      <c r="E1469" s="27" t="s">
        <v>2160</v>
      </c>
      <c r="F1469" s="27" t="s">
        <v>3568</v>
      </c>
      <c r="G1469" s="47">
        <v>33463</v>
      </c>
      <c r="H1469" s="61">
        <v>2011</v>
      </c>
    </row>
    <row r="1470" spans="4:8" outlineLevel="2" x14ac:dyDescent="0.3">
      <c r="D1470" s="26">
        <v>6475878</v>
      </c>
      <c r="E1470" s="27" t="s">
        <v>2161</v>
      </c>
      <c r="F1470" s="27" t="s">
        <v>3568</v>
      </c>
      <c r="G1470" s="47">
        <v>33464</v>
      </c>
      <c r="H1470" s="61">
        <v>2012</v>
      </c>
    </row>
    <row r="1471" spans="4:8" outlineLevel="2" x14ac:dyDescent="0.3">
      <c r="D1471" s="26">
        <v>6475879</v>
      </c>
      <c r="E1471" s="27" t="s">
        <v>2162</v>
      </c>
      <c r="F1471" s="27" t="s">
        <v>3568</v>
      </c>
      <c r="G1471" s="47">
        <v>33465</v>
      </c>
      <c r="H1471" s="61">
        <v>2013</v>
      </c>
    </row>
    <row r="1472" spans="4:8" outlineLevel="2" x14ac:dyDescent="0.3">
      <c r="D1472" s="26">
        <v>6475880</v>
      </c>
      <c r="E1472" s="27" t="s">
        <v>2163</v>
      </c>
      <c r="F1472" s="27" t="s">
        <v>3568</v>
      </c>
      <c r="G1472" s="47">
        <v>33466</v>
      </c>
      <c r="H1472" s="61">
        <v>2014</v>
      </c>
    </row>
    <row r="1473" spans="4:8" outlineLevel="2" x14ac:dyDescent="0.3">
      <c r="D1473" s="26">
        <v>6475881</v>
      </c>
      <c r="E1473" s="27" t="s">
        <v>2164</v>
      </c>
      <c r="F1473" s="27" t="s">
        <v>3568</v>
      </c>
      <c r="G1473" s="47">
        <v>33467</v>
      </c>
      <c r="H1473" s="61">
        <v>1999</v>
      </c>
    </row>
    <row r="1474" spans="4:8" outlineLevel="2" x14ac:dyDescent="0.3">
      <c r="D1474" s="26">
        <v>6475882</v>
      </c>
      <c r="E1474" s="27" t="s">
        <v>2165</v>
      </c>
      <c r="F1474" s="27" t="s">
        <v>3568</v>
      </c>
      <c r="G1474" s="47">
        <v>33468</v>
      </c>
      <c r="H1474" s="61">
        <v>2000</v>
      </c>
    </row>
    <row r="1475" spans="4:8" outlineLevel="2" x14ac:dyDescent="0.3">
      <c r="D1475" s="26">
        <v>6475883</v>
      </c>
      <c r="E1475" s="27" t="s">
        <v>2166</v>
      </c>
      <c r="F1475" s="27" t="s">
        <v>3568</v>
      </c>
      <c r="G1475" s="47">
        <v>33469</v>
      </c>
      <c r="H1475" s="61">
        <v>2001</v>
      </c>
    </row>
    <row r="1476" spans="4:8" outlineLevel="2" x14ac:dyDescent="0.3">
      <c r="D1476" s="26">
        <v>6475884</v>
      </c>
      <c r="E1476" s="27" t="s">
        <v>2167</v>
      </c>
      <c r="F1476" s="27" t="s">
        <v>3568</v>
      </c>
      <c r="G1476" s="47">
        <v>33470</v>
      </c>
      <c r="H1476" s="61">
        <v>2002</v>
      </c>
    </row>
    <row r="1477" spans="4:8" outlineLevel="2" x14ac:dyDescent="0.3">
      <c r="D1477" s="26">
        <v>6475885</v>
      </c>
      <c r="E1477" s="27" t="s">
        <v>2168</v>
      </c>
      <c r="F1477" s="27" t="s">
        <v>3568</v>
      </c>
      <c r="G1477" s="47">
        <v>33471</v>
      </c>
      <c r="H1477" s="61">
        <v>2003</v>
      </c>
    </row>
    <row r="1478" spans="4:8" outlineLevel="2" x14ac:dyDescent="0.3">
      <c r="D1478" s="26">
        <v>6475915</v>
      </c>
      <c r="E1478" s="27" t="s">
        <v>2198</v>
      </c>
      <c r="F1478" s="27" t="s">
        <v>3568</v>
      </c>
      <c r="G1478" s="47">
        <v>33472</v>
      </c>
      <c r="H1478" s="61">
        <v>2004</v>
      </c>
    </row>
    <row r="1479" spans="4:8" outlineLevel="2" x14ac:dyDescent="0.3">
      <c r="D1479" s="26">
        <v>6475916</v>
      </c>
      <c r="E1479" s="27" t="s">
        <v>2199</v>
      </c>
      <c r="F1479" s="27" t="s">
        <v>3568</v>
      </c>
      <c r="G1479" s="47">
        <v>33473</v>
      </c>
      <c r="H1479" s="61">
        <v>2005</v>
      </c>
    </row>
    <row r="1480" spans="4:8" outlineLevel="2" x14ac:dyDescent="0.3">
      <c r="D1480" s="26">
        <v>6475917</v>
      </c>
      <c r="E1480" s="27" t="s">
        <v>2200</v>
      </c>
      <c r="F1480" s="27" t="s">
        <v>3568</v>
      </c>
      <c r="G1480" s="47">
        <v>33474</v>
      </c>
      <c r="H1480" s="61">
        <v>2006</v>
      </c>
    </row>
    <row r="1481" spans="4:8" outlineLevel="2" x14ac:dyDescent="0.3">
      <c r="D1481" s="26">
        <v>6475918</v>
      </c>
      <c r="E1481" s="27" t="s">
        <v>2201</v>
      </c>
      <c r="F1481" s="27" t="s">
        <v>3568</v>
      </c>
      <c r="G1481" s="47">
        <v>33475</v>
      </c>
      <c r="H1481" s="61">
        <v>2007</v>
      </c>
    </row>
    <row r="1482" spans="4:8" outlineLevel="2" x14ac:dyDescent="0.3">
      <c r="D1482" s="26">
        <v>6475919</v>
      </c>
      <c r="E1482" s="27" t="s">
        <v>2202</v>
      </c>
      <c r="F1482" s="27" t="s">
        <v>3568</v>
      </c>
      <c r="G1482" s="47">
        <v>33476</v>
      </c>
      <c r="H1482" s="61">
        <v>2008</v>
      </c>
    </row>
    <row r="1483" spans="4:8" outlineLevel="2" x14ac:dyDescent="0.3">
      <c r="D1483" s="26">
        <v>6475920</v>
      </c>
      <c r="E1483" s="27" t="s">
        <v>2203</v>
      </c>
      <c r="F1483" s="27" t="s">
        <v>3568</v>
      </c>
      <c r="G1483" s="47">
        <v>33477</v>
      </c>
      <c r="H1483" s="61">
        <v>2009</v>
      </c>
    </row>
    <row r="1484" spans="4:8" outlineLevel="2" x14ac:dyDescent="0.3">
      <c r="D1484" s="26">
        <v>6475921</v>
      </c>
      <c r="E1484" s="27" t="s">
        <v>2204</v>
      </c>
      <c r="F1484" s="27" t="s">
        <v>3568</v>
      </c>
      <c r="G1484" s="47">
        <v>33478</v>
      </c>
      <c r="H1484" s="61">
        <v>2010</v>
      </c>
    </row>
    <row r="1485" spans="4:8" outlineLevel="2" x14ac:dyDescent="0.3">
      <c r="D1485" s="26">
        <v>6475922</v>
      </c>
      <c r="E1485" s="27" t="s">
        <v>2205</v>
      </c>
      <c r="F1485" s="27" t="s">
        <v>3568</v>
      </c>
      <c r="G1485" s="47">
        <v>33479</v>
      </c>
      <c r="H1485" s="61">
        <v>2011</v>
      </c>
    </row>
    <row r="1486" spans="4:8" outlineLevel="2" x14ac:dyDescent="0.3">
      <c r="D1486" s="26">
        <v>6475924</v>
      </c>
      <c r="E1486" s="27" t="s">
        <v>2207</v>
      </c>
      <c r="F1486" s="27" t="s">
        <v>3568</v>
      </c>
      <c r="G1486" s="47">
        <v>33480</v>
      </c>
      <c r="H1486" s="61">
        <v>2012</v>
      </c>
    </row>
    <row r="1487" spans="4:8" outlineLevel="2" x14ac:dyDescent="0.3">
      <c r="D1487" s="26">
        <v>6475925</v>
      </c>
      <c r="E1487" s="27" t="s">
        <v>2208</v>
      </c>
      <c r="F1487" s="27" t="s">
        <v>3568</v>
      </c>
      <c r="G1487" s="47">
        <v>33481</v>
      </c>
      <c r="H1487" s="61">
        <v>2013</v>
      </c>
    </row>
    <row r="1488" spans="4:8" outlineLevel="2" x14ac:dyDescent="0.3">
      <c r="D1488" s="26">
        <v>6475926</v>
      </c>
      <c r="E1488" s="27" t="s">
        <v>2209</v>
      </c>
      <c r="F1488" s="27" t="s">
        <v>3568</v>
      </c>
      <c r="G1488" s="47">
        <v>33482</v>
      </c>
      <c r="H1488" s="61">
        <v>2014</v>
      </c>
    </row>
    <row r="1489" spans="4:8" outlineLevel="2" x14ac:dyDescent="0.3">
      <c r="D1489" s="26">
        <v>6475927</v>
      </c>
      <c r="E1489" s="27" t="s">
        <v>2210</v>
      </c>
      <c r="F1489" s="27" t="s">
        <v>3568</v>
      </c>
      <c r="G1489" s="47">
        <v>33483</v>
      </c>
      <c r="H1489" s="61">
        <v>1999</v>
      </c>
    </row>
    <row r="1490" spans="4:8" outlineLevel="2" x14ac:dyDescent="0.3">
      <c r="D1490" s="26">
        <v>6475928</v>
      </c>
      <c r="E1490" s="27" t="s">
        <v>2211</v>
      </c>
      <c r="F1490" s="27" t="s">
        <v>3568</v>
      </c>
      <c r="G1490" s="47">
        <v>33484</v>
      </c>
      <c r="H1490" s="61">
        <v>2000</v>
      </c>
    </row>
    <row r="1491" spans="4:8" outlineLevel="2" x14ac:dyDescent="0.3">
      <c r="D1491" s="26">
        <v>6475929</v>
      </c>
      <c r="E1491" s="27" t="s">
        <v>2212</v>
      </c>
      <c r="F1491" s="27" t="s">
        <v>3568</v>
      </c>
      <c r="G1491" s="47">
        <v>33485</v>
      </c>
      <c r="H1491" s="61">
        <v>2001</v>
      </c>
    </row>
    <row r="1492" spans="4:8" outlineLevel="2" x14ac:dyDescent="0.3">
      <c r="D1492" s="26">
        <v>6475930</v>
      </c>
      <c r="E1492" s="27" t="s">
        <v>2213</v>
      </c>
      <c r="F1492" s="27" t="s">
        <v>3568</v>
      </c>
      <c r="G1492" s="47">
        <v>33486</v>
      </c>
      <c r="H1492" s="61">
        <v>2002</v>
      </c>
    </row>
    <row r="1493" spans="4:8" outlineLevel="2" x14ac:dyDescent="0.3">
      <c r="D1493" s="26">
        <v>6475931</v>
      </c>
      <c r="E1493" s="27" t="s">
        <v>2214</v>
      </c>
      <c r="F1493" s="27" t="s">
        <v>3568</v>
      </c>
      <c r="G1493" s="47">
        <v>33487</v>
      </c>
      <c r="H1493" s="61">
        <v>2003</v>
      </c>
    </row>
    <row r="1494" spans="4:8" outlineLevel="2" x14ac:dyDescent="0.3">
      <c r="D1494" s="26">
        <v>6475952</v>
      </c>
      <c r="E1494" s="27" t="s">
        <v>2235</v>
      </c>
      <c r="F1494" s="27" t="s">
        <v>3568</v>
      </c>
      <c r="G1494" s="47">
        <v>33488</v>
      </c>
      <c r="H1494" s="61">
        <v>2004</v>
      </c>
    </row>
    <row r="1495" spans="4:8" outlineLevel="2" x14ac:dyDescent="0.3">
      <c r="D1495" s="26">
        <v>6475953</v>
      </c>
      <c r="E1495" s="27" t="s">
        <v>2236</v>
      </c>
      <c r="F1495" s="27" t="s">
        <v>3568</v>
      </c>
      <c r="G1495" s="47">
        <v>33489</v>
      </c>
      <c r="H1495" s="61">
        <v>2005</v>
      </c>
    </row>
    <row r="1496" spans="4:8" outlineLevel="2" x14ac:dyDescent="0.3">
      <c r="D1496" s="26">
        <v>6475954</v>
      </c>
      <c r="E1496" s="27" t="s">
        <v>2237</v>
      </c>
      <c r="F1496" s="27" t="s">
        <v>3568</v>
      </c>
      <c r="G1496" s="47">
        <v>33490</v>
      </c>
      <c r="H1496" s="61">
        <v>2006</v>
      </c>
    </row>
    <row r="1497" spans="4:8" outlineLevel="2" x14ac:dyDescent="0.3">
      <c r="D1497" s="26">
        <v>6475955</v>
      </c>
      <c r="E1497" s="27" t="s">
        <v>2238</v>
      </c>
      <c r="F1497" s="27" t="s">
        <v>3568</v>
      </c>
      <c r="G1497" s="47">
        <v>33491</v>
      </c>
      <c r="H1497" s="61">
        <v>2007</v>
      </c>
    </row>
    <row r="1498" spans="4:8" outlineLevel="2" x14ac:dyDescent="0.3">
      <c r="D1498" s="26">
        <v>6475956</v>
      </c>
      <c r="E1498" s="27" t="s">
        <v>2239</v>
      </c>
      <c r="F1498" s="27" t="s">
        <v>3568</v>
      </c>
      <c r="G1498" s="47">
        <v>33492</v>
      </c>
      <c r="H1498" s="61">
        <v>2008</v>
      </c>
    </row>
    <row r="1499" spans="4:8" outlineLevel="2" x14ac:dyDescent="0.3">
      <c r="D1499" s="26">
        <v>6475957</v>
      </c>
      <c r="E1499" s="27" t="s">
        <v>2240</v>
      </c>
      <c r="F1499" s="27" t="s">
        <v>3568</v>
      </c>
      <c r="G1499" s="47">
        <v>33493</v>
      </c>
      <c r="H1499" s="61">
        <v>2009</v>
      </c>
    </row>
    <row r="1500" spans="4:8" outlineLevel="2" x14ac:dyDescent="0.3">
      <c r="D1500" s="26">
        <v>6475958</v>
      </c>
      <c r="E1500" s="27" t="s">
        <v>2241</v>
      </c>
      <c r="F1500" s="27" t="s">
        <v>3568</v>
      </c>
      <c r="G1500" s="47">
        <v>33494</v>
      </c>
      <c r="H1500" s="61">
        <v>2010</v>
      </c>
    </row>
    <row r="1501" spans="4:8" outlineLevel="2" x14ac:dyDescent="0.3">
      <c r="D1501" s="26">
        <v>6475959</v>
      </c>
      <c r="E1501" s="27" t="s">
        <v>2242</v>
      </c>
      <c r="F1501" s="27" t="s">
        <v>3568</v>
      </c>
      <c r="G1501" s="47">
        <v>33495</v>
      </c>
      <c r="H1501" s="61">
        <v>2011</v>
      </c>
    </row>
    <row r="1502" spans="4:8" outlineLevel="2" x14ac:dyDescent="0.3">
      <c r="D1502" s="26">
        <v>6475960</v>
      </c>
      <c r="E1502" s="27" t="s">
        <v>2243</v>
      </c>
      <c r="F1502" s="27" t="s">
        <v>3568</v>
      </c>
      <c r="G1502" s="47">
        <v>33496</v>
      </c>
      <c r="H1502" s="61">
        <v>2012</v>
      </c>
    </row>
    <row r="1503" spans="4:8" outlineLevel="2" x14ac:dyDescent="0.3">
      <c r="D1503" s="26">
        <v>6475961</v>
      </c>
      <c r="E1503" s="27" t="s">
        <v>2244</v>
      </c>
      <c r="F1503" s="27" t="s">
        <v>3568</v>
      </c>
      <c r="G1503" s="47">
        <v>33497</v>
      </c>
      <c r="H1503" s="61">
        <v>2013</v>
      </c>
    </row>
    <row r="1504" spans="4:8" outlineLevel="2" x14ac:dyDescent="0.3">
      <c r="D1504" s="26">
        <v>6476249</v>
      </c>
      <c r="E1504" s="27" t="s">
        <v>2532</v>
      </c>
      <c r="F1504" s="27" t="s">
        <v>3568</v>
      </c>
      <c r="G1504" s="47">
        <v>33498</v>
      </c>
      <c r="H1504" s="61">
        <v>2014</v>
      </c>
    </row>
    <row r="1505" spans="4:8" outlineLevel="2" x14ac:dyDescent="0.3">
      <c r="D1505" s="26">
        <v>6476250</v>
      </c>
      <c r="E1505" s="27" t="s">
        <v>2533</v>
      </c>
      <c r="F1505" s="27" t="s">
        <v>3568</v>
      </c>
      <c r="G1505" s="47">
        <v>33499</v>
      </c>
      <c r="H1505" s="61">
        <v>2014</v>
      </c>
    </row>
    <row r="1506" spans="4:8" outlineLevel="2" x14ac:dyDescent="0.3">
      <c r="D1506" s="26">
        <v>6476251</v>
      </c>
      <c r="E1506" s="27" t="s">
        <v>2534</v>
      </c>
      <c r="F1506" s="27" t="s">
        <v>3568</v>
      </c>
      <c r="G1506" s="47">
        <v>33500</v>
      </c>
      <c r="H1506" s="61">
        <v>1999</v>
      </c>
    </row>
    <row r="1507" spans="4:8" outlineLevel="2" x14ac:dyDescent="0.3">
      <c r="D1507" s="26">
        <v>6476252</v>
      </c>
      <c r="E1507" s="27" t="s">
        <v>2535</v>
      </c>
      <c r="F1507" s="27" t="s">
        <v>3568</v>
      </c>
      <c r="G1507" s="47">
        <v>33501</v>
      </c>
      <c r="H1507" s="61">
        <v>2000</v>
      </c>
    </row>
    <row r="1508" spans="4:8" outlineLevel="2" x14ac:dyDescent="0.3">
      <c r="D1508" s="26">
        <v>6476408</v>
      </c>
      <c r="E1508" s="27" t="s">
        <v>2691</v>
      </c>
      <c r="F1508" s="27" t="s">
        <v>3568</v>
      </c>
      <c r="G1508" s="47">
        <v>33502</v>
      </c>
      <c r="H1508" s="61">
        <v>2001</v>
      </c>
    </row>
    <row r="1509" spans="4:8" outlineLevel="2" x14ac:dyDescent="0.3">
      <c r="D1509" s="26">
        <v>6476409</v>
      </c>
      <c r="E1509" s="27" t="s">
        <v>2692</v>
      </c>
      <c r="F1509" s="27" t="s">
        <v>3568</v>
      </c>
      <c r="G1509" s="47">
        <v>33503</v>
      </c>
      <c r="H1509" s="61">
        <v>2002</v>
      </c>
    </row>
    <row r="1510" spans="4:8" outlineLevel="2" x14ac:dyDescent="0.3">
      <c r="D1510" s="26">
        <v>6476410</v>
      </c>
      <c r="E1510" s="27" t="s">
        <v>2693</v>
      </c>
      <c r="F1510" s="27" t="s">
        <v>3568</v>
      </c>
      <c r="G1510" s="47">
        <v>33504</v>
      </c>
      <c r="H1510" s="61">
        <v>2003</v>
      </c>
    </row>
    <row r="1511" spans="4:8" outlineLevel="2" x14ac:dyDescent="0.3">
      <c r="D1511" s="26">
        <v>6476411</v>
      </c>
      <c r="E1511" s="27" t="s">
        <v>2694</v>
      </c>
      <c r="F1511" s="27" t="s">
        <v>3568</v>
      </c>
      <c r="G1511" s="47">
        <v>33505</v>
      </c>
      <c r="H1511" s="61">
        <v>2004</v>
      </c>
    </row>
    <row r="1512" spans="4:8" outlineLevel="2" x14ac:dyDescent="0.3">
      <c r="D1512" s="26">
        <v>6476412</v>
      </c>
      <c r="E1512" s="27" t="s">
        <v>2695</v>
      </c>
      <c r="F1512" s="27" t="s">
        <v>3568</v>
      </c>
      <c r="G1512" s="47">
        <v>33506</v>
      </c>
      <c r="H1512" s="61">
        <v>2005</v>
      </c>
    </row>
    <row r="1513" spans="4:8" outlineLevel="2" x14ac:dyDescent="0.3">
      <c r="D1513" s="26">
        <v>6476413</v>
      </c>
      <c r="E1513" s="27" t="s">
        <v>2696</v>
      </c>
      <c r="F1513" s="27" t="s">
        <v>3568</v>
      </c>
      <c r="G1513" s="47">
        <v>33507</v>
      </c>
      <c r="H1513" s="61">
        <v>2006</v>
      </c>
    </row>
    <row r="1514" spans="4:8" outlineLevel="2" x14ac:dyDescent="0.3">
      <c r="D1514" s="26">
        <v>6476414</v>
      </c>
      <c r="E1514" s="27" t="s">
        <v>2697</v>
      </c>
      <c r="F1514" s="27" t="s">
        <v>3568</v>
      </c>
      <c r="G1514" s="47">
        <v>33508</v>
      </c>
      <c r="H1514" s="61">
        <v>2007</v>
      </c>
    </row>
    <row r="1515" spans="4:8" outlineLevel="2" x14ac:dyDescent="0.3">
      <c r="D1515" s="26">
        <v>6476415</v>
      </c>
      <c r="E1515" s="27" t="s">
        <v>2698</v>
      </c>
      <c r="F1515" s="27" t="s">
        <v>3568</v>
      </c>
      <c r="G1515" s="47">
        <v>33509</v>
      </c>
      <c r="H1515" s="61">
        <v>2008</v>
      </c>
    </row>
    <row r="1516" spans="4:8" outlineLevel="2" x14ac:dyDescent="0.3">
      <c r="D1516" s="26">
        <v>6476416</v>
      </c>
      <c r="E1516" s="27" t="s">
        <v>2699</v>
      </c>
      <c r="F1516" s="27" t="s">
        <v>3568</v>
      </c>
      <c r="G1516" s="47">
        <v>33510</v>
      </c>
      <c r="H1516" s="61">
        <v>2009</v>
      </c>
    </row>
    <row r="1517" spans="4:8" outlineLevel="2" x14ac:dyDescent="0.3">
      <c r="D1517" s="26">
        <v>6476417</v>
      </c>
      <c r="E1517" s="27" t="s">
        <v>2700</v>
      </c>
      <c r="F1517" s="27" t="s">
        <v>3568</v>
      </c>
      <c r="G1517" s="47">
        <v>33511</v>
      </c>
      <c r="H1517" s="61">
        <v>2010</v>
      </c>
    </row>
    <row r="1518" spans="4:8" outlineLevel="2" x14ac:dyDescent="0.3">
      <c r="D1518" s="26">
        <v>6476418</v>
      </c>
      <c r="E1518" s="27" t="s">
        <v>2701</v>
      </c>
      <c r="F1518" s="27" t="s">
        <v>3568</v>
      </c>
      <c r="G1518" s="47">
        <v>33512</v>
      </c>
      <c r="H1518" s="61">
        <v>2011</v>
      </c>
    </row>
    <row r="1519" spans="4:8" outlineLevel="2" x14ac:dyDescent="0.3">
      <c r="D1519" s="26">
        <v>6476419</v>
      </c>
      <c r="E1519" s="27" t="s">
        <v>2702</v>
      </c>
      <c r="F1519" s="27" t="s">
        <v>3568</v>
      </c>
      <c r="G1519" s="47">
        <v>33513</v>
      </c>
      <c r="H1519" s="61">
        <v>2012</v>
      </c>
    </row>
    <row r="1520" spans="4:8" outlineLevel="2" x14ac:dyDescent="0.3">
      <c r="D1520" s="26">
        <v>6476420</v>
      </c>
      <c r="E1520" s="27" t="s">
        <v>2703</v>
      </c>
      <c r="F1520" s="27" t="s">
        <v>3568</v>
      </c>
      <c r="G1520" s="47">
        <v>33514</v>
      </c>
      <c r="H1520" s="61">
        <v>2013</v>
      </c>
    </row>
    <row r="1521" spans="4:8" outlineLevel="2" x14ac:dyDescent="0.3">
      <c r="D1521" s="26">
        <v>6476421</v>
      </c>
      <c r="E1521" s="27" t="s">
        <v>2704</v>
      </c>
      <c r="F1521" s="27" t="s">
        <v>3568</v>
      </c>
      <c r="G1521" s="47">
        <v>33515</v>
      </c>
      <c r="H1521" s="61">
        <v>2014</v>
      </c>
    </row>
    <row r="1522" spans="4:8" outlineLevel="2" x14ac:dyDescent="0.3">
      <c r="D1522" s="26">
        <v>6476422</v>
      </c>
      <c r="E1522" s="27" t="s">
        <v>2705</v>
      </c>
      <c r="F1522" s="27" t="s">
        <v>3568</v>
      </c>
      <c r="G1522" s="47">
        <v>33516</v>
      </c>
      <c r="H1522" s="61">
        <v>1999</v>
      </c>
    </row>
    <row r="1523" spans="4:8" outlineLevel="2" x14ac:dyDescent="0.3">
      <c r="D1523" s="26">
        <v>6476423</v>
      </c>
      <c r="E1523" s="27" t="s">
        <v>2706</v>
      </c>
      <c r="F1523" s="27" t="s">
        <v>3568</v>
      </c>
      <c r="G1523" s="47">
        <v>33517</v>
      </c>
      <c r="H1523" s="61">
        <v>2000</v>
      </c>
    </row>
    <row r="1524" spans="4:8" outlineLevel="2" x14ac:dyDescent="0.3">
      <c r="D1524" s="26">
        <v>6476424</v>
      </c>
      <c r="E1524" s="27" t="s">
        <v>2707</v>
      </c>
      <c r="F1524" s="27" t="s">
        <v>3568</v>
      </c>
      <c r="G1524" s="47">
        <v>33518</v>
      </c>
      <c r="H1524" s="61">
        <v>2001</v>
      </c>
    </row>
    <row r="1525" spans="4:8" outlineLevel="2" x14ac:dyDescent="0.3">
      <c r="D1525" s="26">
        <v>6476425</v>
      </c>
      <c r="E1525" s="27" t="s">
        <v>2708</v>
      </c>
      <c r="F1525" s="27" t="s">
        <v>3568</v>
      </c>
      <c r="G1525" s="47">
        <v>33519</v>
      </c>
      <c r="H1525" s="61">
        <v>2002</v>
      </c>
    </row>
    <row r="1526" spans="4:8" outlineLevel="2" x14ac:dyDescent="0.3">
      <c r="D1526" s="26">
        <v>6476426</v>
      </c>
      <c r="E1526" s="27" t="s">
        <v>2709</v>
      </c>
      <c r="F1526" s="27" t="s">
        <v>3568</v>
      </c>
      <c r="G1526" s="47">
        <v>33520</v>
      </c>
      <c r="H1526" s="61">
        <v>2003</v>
      </c>
    </row>
    <row r="1527" spans="4:8" outlineLevel="2" x14ac:dyDescent="0.3">
      <c r="D1527" s="26">
        <v>6476427</v>
      </c>
      <c r="E1527" s="27" t="s">
        <v>2710</v>
      </c>
      <c r="F1527" s="27" t="s">
        <v>3568</v>
      </c>
      <c r="G1527" s="47">
        <v>33521</v>
      </c>
      <c r="H1527" s="61">
        <v>2004</v>
      </c>
    </row>
    <row r="1528" spans="4:8" outlineLevel="2" x14ac:dyDescent="0.3">
      <c r="D1528" s="26">
        <v>6476428</v>
      </c>
      <c r="E1528" s="27" t="s">
        <v>2711</v>
      </c>
      <c r="F1528" s="27" t="s">
        <v>3568</v>
      </c>
      <c r="G1528" s="47">
        <v>33522</v>
      </c>
      <c r="H1528" s="61">
        <v>2005</v>
      </c>
    </row>
    <row r="1529" spans="4:8" outlineLevel="2" x14ac:dyDescent="0.3">
      <c r="D1529" s="26">
        <v>6476429</v>
      </c>
      <c r="E1529" s="27" t="s">
        <v>2712</v>
      </c>
      <c r="F1529" s="27" t="s">
        <v>3568</v>
      </c>
      <c r="G1529" s="47">
        <v>33523</v>
      </c>
      <c r="H1529" s="61">
        <v>2006</v>
      </c>
    </row>
    <row r="1530" spans="4:8" outlineLevel="2" x14ac:dyDescent="0.3">
      <c r="D1530" s="26">
        <v>6476430</v>
      </c>
      <c r="E1530" s="27" t="s">
        <v>2713</v>
      </c>
      <c r="F1530" s="27" t="s">
        <v>3568</v>
      </c>
      <c r="G1530" s="47">
        <v>33524</v>
      </c>
      <c r="H1530" s="61">
        <v>2007</v>
      </c>
    </row>
    <row r="1531" spans="4:8" outlineLevel="2" x14ac:dyDescent="0.3">
      <c r="D1531" s="26">
        <v>6476431</v>
      </c>
      <c r="E1531" s="27" t="s">
        <v>2714</v>
      </c>
      <c r="F1531" s="27" t="s">
        <v>3568</v>
      </c>
      <c r="G1531" s="47">
        <v>33525</v>
      </c>
      <c r="H1531" s="61">
        <v>2008</v>
      </c>
    </row>
    <row r="1532" spans="4:8" outlineLevel="2" x14ac:dyDescent="0.3">
      <c r="D1532" s="26">
        <v>6476432</v>
      </c>
      <c r="E1532" s="27" t="s">
        <v>2715</v>
      </c>
      <c r="F1532" s="27" t="s">
        <v>3568</v>
      </c>
      <c r="G1532" s="47">
        <v>33526</v>
      </c>
      <c r="H1532" s="61">
        <v>2009</v>
      </c>
    </row>
    <row r="1533" spans="4:8" outlineLevel="2" x14ac:dyDescent="0.3">
      <c r="D1533" s="26">
        <v>6476433</v>
      </c>
      <c r="E1533" s="27" t="s">
        <v>2716</v>
      </c>
      <c r="F1533" s="27" t="s">
        <v>3568</v>
      </c>
      <c r="G1533" s="47">
        <v>33527</v>
      </c>
      <c r="H1533" s="61">
        <v>2010</v>
      </c>
    </row>
    <row r="1534" spans="4:8" outlineLevel="2" x14ac:dyDescent="0.3">
      <c r="D1534" s="26">
        <v>6476434</v>
      </c>
      <c r="E1534" s="27" t="s">
        <v>2717</v>
      </c>
      <c r="F1534" s="27" t="s">
        <v>3568</v>
      </c>
      <c r="G1534" s="47">
        <v>65900</v>
      </c>
      <c r="H1534" s="61">
        <v>2011</v>
      </c>
    </row>
    <row r="1535" spans="4:8" outlineLevel="2" x14ac:dyDescent="0.3">
      <c r="D1535" s="26">
        <v>6476435</v>
      </c>
      <c r="E1535" s="27" t="s">
        <v>2718</v>
      </c>
      <c r="F1535" s="27" t="s">
        <v>3568</v>
      </c>
      <c r="G1535" s="47">
        <v>65901</v>
      </c>
      <c r="H1535" s="61">
        <v>2012</v>
      </c>
    </row>
    <row r="1536" spans="4:8" outlineLevel="2" x14ac:dyDescent="0.3">
      <c r="D1536" s="26">
        <v>6476436</v>
      </c>
      <c r="E1536" s="27" t="s">
        <v>2719</v>
      </c>
      <c r="F1536" s="27" t="s">
        <v>3568</v>
      </c>
      <c r="G1536" s="47">
        <v>65902</v>
      </c>
      <c r="H1536" s="61">
        <v>2013</v>
      </c>
    </row>
    <row r="1537" spans="4:8" outlineLevel="2" x14ac:dyDescent="0.3">
      <c r="D1537" s="26">
        <v>6476437</v>
      </c>
      <c r="E1537" s="27" t="s">
        <v>2720</v>
      </c>
      <c r="F1537" s="27" t="s">
        <v>3568</v>
      </c>
      <c r="G1537" s="47">
        <v>65903</v>
      </c>
      <c r="H1537" s="61">
        <v>2014</v>
      </c>
    </row>
    <row r="1538" spans="4:8" outlineLevel="2" x14ac:dyDescent="0.3">
      <c r="D1538" s="26">
        <v>6476438</v>
      </c>
      <c r="E1538" s="27" t="s">
        <v>2721</v>
      </c>
      <c r="F1538" s="27" t="s">
        <v>3568</v>
      </c>
      <c r="G1538" s="47">
        <v>65904</v>
      </c>
      <c r="H1538" s="61">
        <v>1999</v>
      </c>
    </row>
    <row r="1539" spans="4:8" outlineLevel="2" x14ac:dyDescent="0.3">
      <c r="D1539" s="26">
        <v>6476439</v>
      </c>
      <c r="E1539" s="27" t="s">
        <v>2722</v>
      </c>
      <c r="F1539" s="27" t="s">
        <v>3568</v>
      </c>
      <c r="G1539" s="47">
        <v>65905</v>
      </c>
      <c r="H1539" s="61">
        <v>2000</v>
      </c>
    </row>
    <row r="1540" spans="4:8" outlineLevel="2" x14ac:dyDescent="0.3">
      <c r="D1540" s="26">
        <v>6476440</v>
      </c>
      <c r="E1540" s="27" t="s">
        <v>2723</v>
      </c>
      <c r="F1540" s="27" t="s">
        <v>3568</v>
      </c>
      <c r="G1540" s="47">
        <v>65906</v>
      </c>
      <c r="H1540" s="61">
        <v>2001</v>
      </c>
    </row>
    <row r="1541" spans="4:8" outlineLevel="2" x14ac:dyDescent="0.3">
      <c r="D1541" s="26">
        <v>6476441</v>
      </c>
      <c r="E1541" s="27" t="s">
        <v>2724</v>
      </c>
      <c r="F1541" s="27" t="s">
        <v>3568</v>
      </c>
      <c r="G1541" s="47">
        <v>65907</v>
      </c>
      <c r="H1541" s="61">
        <v>2002</v>
      </c>
    </row>
    <row r="1542" spans="4:8" outlineLevel="2" x14ac:dyDescent="0.3">
      <c r="D1542" s="26">
        <v>6476442</v>
      </c>
      <c r="E1542" s="27" t="s">
        <v>2725</v>
      </c>
      <c r="F1542" s="27" t="s">
        <v>3568</v>
      </c>
      <c r="G1542" s="47">
        <v>65908</v>
      </c>
      <c r="H1542" s="61">
        <v>2003</v>
      </c>
    </row>
    <row r="1543" spans="4:8" outlineLevel="2" x14ac:dyDescent="0.3">
      <c r="D1543" s="26">
        <v>6476443</v>
      </c>
      <c r="E1543" s="27" t="s">
        <v>2726</v>
      </c>
      <c r="F1543" s="27" t="s">
        <v>3568</v>
      </c>
      <c r="G1543" s="47">
        <v>65909</v>
      </c>
      <c r="H1543" s="61">
        <v>2004</v>
      </c>
    </row>
    <row r="1544" spans="4:8" outlineLevel="2" x14ac:dyDescent="0.3">
      <c r="D1544" s="26">
        <v>6476444</v>
      </c>
      <c r="E1544" s="27" t="s">
        <v>2727</v>
      </c>
      <c r="F1544" s="27" t="s">
        <v>3568</v>
      </c>
      <c r="G1544" s="47">
        <v>65910</v>
      </c>
      <c r="H1544" s="61">
        <v>2005</v>
      </c>
    </row>
    <row r="1545" spans="4:8" outlineLevel="2" x14ac:dyDescent="0.3">
      <c r="D1545" s="26">
        <v>6476445</v>
      </c>
      <c r="E1545" s="27" t="s">
        <v>2728</v>
      </c>
      <c r="F1545" s="27" t="s">
        <v>3568</v>
      </c>
      <c r="G1545" s="47">
        <v>65911</v>
      </c>
      <c r="H1545" s="61">
        <v>2006</v>
      </c>
    </row>
    <row r="1546" spans="4:8" outlineLevel="2" x14ac:dyDescent="0.3">
      <c r="D1546" s="26">
        <v>6476446</v>
      </c>
      <c r="E1546" s="27" t="s">
        <v>2729</v>
      </c>
      <c r="F1546" s="27" t="s">
        <v>3568</v>
      </c>
      <c r="G1546" s="47">
        <v>65912</v>
      </c>
      <c r="H1546" s="61">
        <v>2007</v>
      </c>
    </row>
    <row r="1547" spans="4:8" outlineLevel="2" x14ac:dyDescent="0.3">
      <c r="D1547" s="26">
        <v>6476447</v>
      </c>
      <c r="E1547" s="27" t="s">
        <v>2730</v>
      </c>
      <c r="F1547" s="27" t="s">
        <v>3568</v>
      </c>
      <c r="G1547" s="47">
        <v>65913</v>
      </c>
      <c r="H1547" s="61">
        <v>2008</v>
      </c>
    </row>
    <row r="1548" spans="4:8" outlineLevel="2" x14ac:dyDescent="0.3">
      <c r="D1548" s="26">
        <v>6476448</v>
      </c>
      <c r="E1548" s="27" t="s">
        <v>2731</v>
      </c>
      <c r="F1548" s="27" t="s">
        <v>3568</v>
      </c>
      <c r="G1548" s="47">
        <v>65914</v>
      </c>
      <c r="H1548" s="61">
        <v>2009</v>
      </c>
    </row>
    <row r="1549" spans="4:8" outlineLevel="2" x14ac:dyDescent="0.3">
      <c r="D1549" s="26">
        <v>6476449</v>
      </c>
      <c r="E1549" s="27" t="s">
        <v>2732</v>
      </c>
      <c r="F1549" s="27" t="s">
        <v>3568</v>
      </c>
      <c r="G1549" s="47">
        <v>65915</v>
      </c>
      <c r="H1549" s="61">
        <v>2010</v>
      </c>
    </row>
    <row r="1550" spans="4:8" outlineLevel="2" x14ac:dyDescent="0.3">
      <c r="D1550" s="26">
        <v>6476450</v>
      </c>
      <c r="E1550" s="27" t="s">
        <v>2733</v>
      </c>
      <c r="F1550" s="27" t="s">
        <v>3568</v>
      </c>
      <c r="G1550" s="47">
        <v>65916</v>
      </c>
      <c r="H1550" s="61">
        <v>2011</v>
      </c>
    </row>
    <row r="1551" spans="4:8" outlineLevel="2" x14ac:dyDescent="0.3">
      <c r="D1551" s="26">
        <v>6476451</v>
      </c>
      <c r="E1551" s="27" t="s">
        <v>2734</v>
      </c>
      <c r="F1551" s="27" t="s">
        <v>3568</v>
      </c>
      <c r="G1551" s="47">
        <v>65917</v>
      </c>
      <c r="H1551" s="61">
        <v>2012</v>
      </c>
    </row>
    <row r="1552" spans="4:8" outlineLevel="2" x14ac:dyDescent="0.3">
      <c r="D1552" s="26">
        <v>6476452</v>
      </c>
      <c r="E1552" s="27" t="s">
        <v>2735</v>
      </c>
      <c r="F1552" s="27" t="s">
        <v>3568</v>
      </c>
      <c r="G1552" s="47">
        <v>65918</v>
      </c>
      <c r="H1552" s="61">
        <v>2013</v>
      </c>
    </row>
    <row r="1553" spans="4:8" outlineLevel="2" x14ac:dyDescent="0.3">
      <c r="D1553" s="26">
        <v>6476453</v>
      </c>
      <c r="E1553" s="27" t="s">
        <v>2736</v>
      </c>
      <c r="F1553" s="27" t="s">
        <v>3568</v>
      </c>
      <c r="G1553" s="47">
        <v>65919</v>
      </c>
      <c r="H1553" s="61">
        <v>2014</v>
      </c>
    </row>
    <row r="1554" spans="4:8" outlineLevel="2" x14ac:dyDescent="0.3">
      <c r="D1554" s="26">
        <v>6476454</v>
      </c>
      <c r="E1554" s="27" t="s">
        <v>2737</v>
      </c>
      <c r="F1554" s="27" t="s">
        <v>3568</v>
      </c>
      <c r="G1554" s="47">
        <v>65920</v>
      </c>
      <c r="H1554" s="61">
        <v>1996</v>
      </c>
    </row>
    <row r="1555" spans="4:8" outlineLevel="2" x14ac:dyDescent="0.3">
      <c r="D1555" s="26">
        <v>6476455</v>
      </c>
      <c r="E1555" s="27" t="s">
        <v>2738</v>
      </c>
      <c r="F1555" s="27" t="s">
        <v>3568</v>
      </c>
      <c r="G1555" s="47">
        <v>65921</v>
      </c>
      <c r="H1555" s="61">
        <v>1997</v>
      </c>
    </row>
    <row r="1556" spans="4:8" outlineLevel="2" x14ac:dyDescent="0.3">
      <c r="D1556" s="26">
        <v>6476456</v>
      </c>
      <c r="E1556" s="27" t="s">
        <v>2739</v>
      </c>
      <c r="F1556" s="27" t="s">
        <v>3568</v>
      </c>
      <c r="G1556" s="47">
        <v>65922</v>
      </c>
      <c r="H1556" s="61">
        <v>1998</v>
      </c>
    </row>
    <row r="1557" spans="4:8" outlineLevel="2" x14ac:dyDescent="0.3">
      <c r="D1557" s="26">
        <v>6476457</v>
      </c>
      <c r="E1557" s="27" t="s">
        <v>2740</v>
      </c>
      <c r="F1557" s="27" t="s">
        <v>3568</v>
      </c>
      <c r="G1557" s="47">
        <v>65923</v>
      </c>
      <c r="H1557" s="61">
        <v>1999</v>
      </c>
    </row>
    <row r="1558" spans="4:8" outlineLevel="2" x14ac:dyDescent="0.3">
      <c r="D1558" s="26">
        <v>6476458</v>
      </c>
      <c r="E1558" s="27" t="s">
        <v>2741</v>
      </c>
      <c r="F1558" s="27" t="s">
        <v>3568</v>
      </c>
      <c r="G1558" s="47">
        <v>65924</v>
      </c>
      <c r="H1558" s="61">
        <v>2000</v>
      </c>
    </row>
    <row r="1559" spans="4:8" outlineLevel="2" x14ac:dyDescent="0.3">
      <c r="D1559" s="26">
        <v>6476459</v>
      </c>
      <c r="E1559" s="27" t="s">
        <v>2742</v>
      </c>
      <c r="F1559" s="27" t="s">
        <v>3568</v>
      </c>
      <c r="G1559" s="47">
        <v>65925</v>
      </c>
      <c r="H1559" s="61">
        <v>2001</v>
      </c>
    </row>
    <row r="1560" spans="4:8" outlineLevel="2" x14ac:dyDescent="0.3">
      <c r="D1560" s="26">
        <v>6476460</v>
      </c>
      <c r="E1560" s="27" t="s">
        <v>2743</v>
      </c>
      <c r="F1560" s="27" t="s">
        <v>3568</v>
      </c>
      <c r="G1560" s="47">
        <v>65926</v>
      </c>
      <c r="H1560" s="61">
        <v>2002</v>
      </c>
    </row>
    <row r="1561" spans="4:8" outlineLevel="2" x14ac:dyDescent="0.3">
      <c r="D1561" s="26">
        <v>6476461</v>
      </c>
      <c r="E1561" s="27" t="s">
        <v>2744</v>
      </c>
      <c r="F1561" s="27" t="s">
        <v>3568</v>
      </c>
      <c r="G1561" s="47">
        <v>65927</v>
      </c>
      <c r="H1561" s="61">
        <v>2003</v>
      </c>
    </row>
    <row r="1562" spans="4:8" outlineLevel="2" x14ac:dyDescent="0.3">
      <c r="D1562" s="26">
        <v>6476462</v>
      </c>
      <c r="E1562" s="27" t="s">
        <v>2745</v>
      </c>
      <c r="F1562" s="27" t="s">
        <v>3568</v>
      </c>
      <c r="G1562" s="47">
        <v>65928</v>
      </c>
      <c r="H1562" s="61">
        <v>2004</v>
      </c>
    </row>
    <row r="1563" spans="4:8" outlineLevel="2" x14ac:dyDescent="0.3">
      <c r="D1563" s="26">
        <v>6476463</v>
      </c>
      <c r="E1563" s="27" t="s">
        <v>2746</v>
      </c>
      <c r="F1563" s="27" t="s">
        <v>3568</v>
      </c>
      <c r="G1563" s="47">
        <v>65929</v>
      </c>
      <c r="H1563" s="61">
        <v>2005</v>
      </c>
    </row>
    <row r="1564" spans="4:8" outlineLevel="2" x14ac:dyDescent="0.3">
      <c r="D1564" s="26">
        <v>6476464</v>
      </c>
      <c r="E1564" s="27" t="s">
        <v>2747</v>
      </c>
      <c r="F1564" s="27" t="s">
        <v>3568</v>
      </c>
      <c r="G1564" s="47">
        <v>65930</v>
      </c>
      <c r="H1564" s="61">
        <v>2006</v>
      </c>
    </row>
    <row r="1565" spans="4:8" outlineLevel="2" x14ac:dyDescent="0.3">
      <c r="D1565" s="26">
        <v>6476465</v>
      </c>
      <c r="E1565" s="27" t="s">
        <v>2748</v>
      </c>
      <c r="F1565" s="27" t="s">
        <v>3568</v>
      </c>
      <c r="G1565" s="47">
        <v>65931</v>
      </c>
      <c r="H1565" s="61">
        <v>2007</v>
      </c>
    </row>
    <row r="1566" spans="4:8" outlineLevel="2" x14ac:dyDescent="0.3">
      <c r="D1566" s="26">
        <v>6476466</v>
      </c>
      <c r="E1566" s="27" t="s">
        <v>2749</v>
      </c>
      <c r="F1566" s="27" t="s">
        <v>3568</v>
      </c>
      <c r="G1566" s="47">
        <v>65932</v>
      </c>
      <c r="H1566" s="61">
        <v>2008</v>
      </c>
    </row>
    <row r="1567" spans="4:8" outlineLevel="2" x14ac:dyDescent="0.3">
      <c r="D1567" s="26">
        <v>6476467</v>
      </c>
      <c r="E1567" s="27" t="s">
        <v>2750</v>
      </c>
      <c r="F1567" s="27" t="s">
        <v>3568</v>
      </c>
      <c r="G1567" s="47">
        <v>65933</v>
      </c>
      <c r="H1567" s="61">
        <v>2009</v>
      </c>
    </row>
    <row r="1568" spans="4:8" outlineLevel="2" x14ac:dyDescent="0.3">
      <c r="D1568" s="26">
        <v>6476468</v>
      </c>
      <c r="E1568" s="27" t="s">
        <v>2751</v>
      </c>
      <c r="F1568" s="27" t="s">
        <v>3568</v>
      </c>
      <c r="G1568" s="47">
        <v>65934</v>
      </c>
      <c r="H1568" s="61">
        <v>2010</v>
      </c>
    </row>
    <row r="1569" spans="4:8" outlineLevel="2" x14ac:dyDescent="0.3">
      <c r="D1569" s="26">
        <v>6476469</v>
      </c>
      <c r="E1569" s="27" t="s">
        <v>2752</v>
      </c>
      <c r="F1569" s="27" t="s">
        <v>3568</v>
      </c>
      <c r="G1569" s="47">
        <v>65935</v>
      </c>
      <c r="H1569" s="61">
        <v>2011</v>
      </c>
    </row>
    <row r="1570" spans="4:8" outlineLevel="2" x14ac:dyDescent="0.3">
      <c r="D1570" s="26">
        <v>6476470</v>
      </c>
      <c r="E1570" s="27" t="s">
        <v>2753</v>
      </c>
      <c r="F1570" s="27" t="s">
        <v>3568</v>
      </c>
      <c r="G1570" s="47">
        <v>65936</v>
      </c>
      <c r="H1570" s="61">
        <v>2012</v>
      </c>
    </row>
    <row r="1571" spans="4:8" outlineLevel="2" x14ac:dyDescent="0.3">
      <c r="D1571" s="26">
        <v>6476471</v>
      </c>
      <c r="E1571" s="27" t="s">
        <v>2754</v>
      </c>
      <c r="F1571" s="27" t="s">
        <v>3568</v>
      </c>
      <c r="G1571" s="47">
        <v>65937</v>
      </c>
      <c r="H1571" s="61">
        <v>2013</v>
      </c>
    </row>
    <row r="1572" spans="4:8" outlineLevel="2" x14ac:dyDescent="0.3">
      <c r="D1572" s="26">
        <v>6476472</v>
      </c>
      <c r="E1572" s="27" t="s">
        <v>2755</v>
      </c>
      <c r="F1572" s="27" t="s">
        <v>3568</v>
      </c>
      <c r="G1572" s="47">
        <v>65938</v>
      </c>
      <c r="H1572" s="61">
        <v>2014</v>
      </c>
    </row>
    <row r="1573" spans="4:8" outlineLevel="2" x14ac:dyDescent="0.3">
      <c r="D1573" s="26">
        <v>6476473</v>
      </c>
      <c r="E1573" s="27" t="s">
        <v>2756</v>
      </c>
      <c r="F1573" s="27" t="s">
        <v>3568</v>
      </c>
      <c r="G1573" s="47">
        <v>65939</v>
      </c>
      <c r="H1573" s="61">
        <v>2015</v>
      </c>
    </row>
    <row r="1574" spans="4:8" outlineLevel="2" x14ac:dyDescent="0.3">
      <c r="D1574" s="26">
        <v>6476474</v>
      </c>
      <c r="E1574" s="27" t="s">
        <v>2757</v>
      </c>
      <c r="F1574" s="27" t="s">
        <v>3568</v>
      </c>
      <c r="G1574" s="47">
        <v>65940</v>
      </c>
      <c r="H1574" s="61">
        <v>1992</v>
      </c>
    </row>
    <row r="1575" spans="4:8" outlineLevel="2" x14ac:dyDescent="0.3">
      <c r="D1575" s="26">
        <v>6476475</v>
      </c>
      <c r="E1575" s="27" t="s">
        <v>2758</v>
      </c>
      <c r="F1575" s="27" t="s">
        <v>3568</v>
      </c>
      <c r="G1575" s="47">
        <v>65941</v>
      </c>
      <c r="H1575" s="61">
        <v>1993</v>
      </c>
    </row>
    <row r="1576" spans="4:8" outlineLevel="2" x14ac:dyDescent="0.3">
      <c r="D1576" s="26">
        <v>6476476</v>
      </c>
      <c r="E1576" s="27" t="s">
        <v>2759</v>
      </c>
      <c r="F1576" s="27" t="s">
        <v>3568</v>
      </c>
      <c r="G1576" s="47">
        <v>65942</v>
      </c>
      <c r="H1576" s="61">
        <v>1994</v>
      </c>
    </row>
    <row r="1577" spans="4:8" outlineLevel="2" x14ac:dyDescent="0.3">
      <c r="D1577" s="26">
        <v>6476477</v>
      </c>
      <c r="E1577" s="27" t="s">
        <v>2760</v>
      </c>
      <c r="F1577" s="27" t="s">
        <v>3568</v>
      </c>
      <c r="G1577" s="47">
        <v>65943</v>
      </c>
      <c r="H1577" s="61">
        <v>1995</v>
      </c>
    </row>
    <row r="1578" spans="4:8" outlineLevel="2" x14ac:dyDescent="0.3">
      <c r="D1578" s="26">
        <v>6476478</v>
      </c>
      <c r="E1578" s="27" t="s">
        <v>2761</v>
      </c>
      <c r="F1578" s="27" t="s">
        <v>3568</v>
      </c>
      <c r="G1578" s="47">
        <v>65944</v>
      </c>
      <c r="H1578" s="61">
        <v>1996</v>
      </c>
    </row>
    <row r="1579" spans="4:8" outlineLevel="2" x14ac:dyDescent="0.3">
      <c r="D1579" s="26">
        <v>6476576</v>
      </c>
      <c r="E1579" s="27" t="s">
        <v>2859</v>
      </c>
      <c r="F1579" s="27" t="s">
        <v>3568</v>
      </c>
      <c r="G1579" s="47">
        <v>65945</v>
      </c>
      <c r="H1579" s="61">
        <v>1997</v>
      </c>
    </row>
    <row r="1580" spans="4:8" outlineLevel="2" x14ac:dyDescent="0.3">
      <c r="D1580" s="26">
        <v>6476677</v>
      </c>
      <c r="E1580" s="27" t="s">
        <v>2960</v>
      </c>
      <c r="F1580" s="27" t="s">
        <v>3568</v>
      </c>
      <c r="G1580" s="47">
        <v>65946</v>
      </c>
      <c r="H1580" s="61">
        <v>1998</v>
      </c>
    </row>
    <row r="1581" spans="4:8" outlineLevel="2" x14ac:dyDescent="0.3">
      <c r="D1581" s="26">
        <v>6476678</v>
      </c>
      <c r="E1581" s="27" t="s">
        <v>2961</v>
      </c>
      <c r="F1581" s="27" t="s">
        <v>3568</v>
      </c>
      <c r="G1581" s="47">
        <v>65947</v>
      </c>
      <c r="H1581" s="61">
        <v>1999</v>
      </c>
    </row>
    <row r="1582" spans="4:8" outlineLevel="2" x14ac:dyDescent="0.3">
      <c r="D1582" s="26">
        <v>6476679</v>
      </c>
      <c r="E1582" s="27" t="s">
        <v>2962</v>
      </c>
      <c r="F1582" s="27" t="s">
        <v>3568</v>
      </c>
      <c r="G1582" s="47">
        <v>65948</v>
      </c>
      <c r="H1582" s="61">
        <v>2000</v>
      </c>
    </row>
    <row r="1583" spans="4:8" outlineLevel="2" x14ac:dyDescent="0.3">
      <c r="D1583" s="26">
        <v>6476680</v>
      </c>
      <c r="E1583" s="27" t="s">
        <v>2963</v>
      </c>
      <c r="F1583" s="27" t="s">
        <v>3568</v>
      </c>
      <c r="G1583" s="47">
        <v>65949</v>
      </c>
      <c r="H1583" s="61">
        <v>2001</v>
      </c>
    </row>
    <row r="1584" spans="4:8" outlineLevel="2" x14ac:dyDescent="0.3">
      <c r="D1584" s="26">
        <v>6476681</v>
      </c>
      <c r="E1584" s="27" t="s">
        <v>2964</v>
      </c>
      <c r="F1584" s="27" t="s">
        <v>3568</v>
      </c>
      <c r="G1584" s="47">
        <v>65950</v>
      </c>
      <c r="H1584" s="61">
        <v>2002</v>
      </c>
    </row>
    <row r="1585" spans="4:8" outlineLevel="2" x14ac:dyDescent="0.3">
      <c r="D1585" s="26">
        <v>6476682</v>
      </c>
      <c r="E1585" s="27" t="s">
        <v>2965</v>
      </c>
      <c r="F1585" s="27" t="s">
        <v>3568</v>
      </c>
      <c r="G1585" s="47">
        <v>65951</v>
      </c>
      <c r="H1585" s="61">
        <v>2003</v>
      </c>
    </row>
    <row r="1586" spans="4:8" outlineLevel="2" x14ac:dyDescent="0.3">
      <c r="D1586" s="26">
        <v>6476683</v>
      </c>
      <c r="E1586" s="27" t="s">
        <v>2966</v>
      </c>
      <c r="F1586" s="27" t="s">
        <v>3568</v>
      </c>
      <c r="G1586" s="47">
        <v>65952</v>
      </c>
      <c r="H1586" s="61">
        <v>2004</v>
      </c>
    </row>
    <row r="1587" spans="4:8" outlineLevel="2" x14ac:dyDescent="0.3">
      <c r="D1587" s="26">
        <v>6476684</v>
      </c>
      <c r="E1587" s="27" t="s">
        <v>2967</v>
      </c>
      <c r="F1587" s="27" t="s">
        <v>3568</v>
      </c>
      <c r="G1587" s="47">
        <v>65953</v>
      </c>
      <c r="H1587" s="61">
        <v>2005</v>
      </c>
    </row>
    <row r="1588" spans="4:8" outlineLevel="2" x14ac:dyDescent="0.3">
      <c r="D1588" s="26">
        <v>6476685</v>
      </c>
      <c r="E1588" s="27" t="s">
        <v>2968</v>
      </c>
      <c r="F1588" s="27" t="s">
        <v>3568</v>
      </c>
      <c r="G1588" s="47">
        <v>65954</v>
      </c>
      <c r="H1588" s="61">
        <v>2006</v>
      </c>
    </row>
    <row r="1589" spans="4:8" outlineLevel="2" x14ac:dyDescent="0.3">
      <c r="D1589" s="26">
        <v>6476686</v>
      </c>
      <c r="E1589" s="27" t="s">
        <v>2969</v>
      </c>
      <c r="F1589" s="27" t="s">
        <v>3568</v>
      </c>
      <c r="G1589" s="47">
        <v>65955</v>
      </c>
      <c r="H1589" s="61">
        <v>2007</v>
      </c>
    </row>
    <row r="1590" spans="4:8" outlineLevel="2" x14ac:dyDescent="0.3">
      <c r="D1590" s="26">
        <v>6476687</v>
      </c>
      <c r="E1590" s="27" t="s">
        <v>2970</v>
      </c>
      <c r="F1590" s="27" t="s">
        <v>3568</v>
      </c>
      <c r="G1590" s="47">
        <v>65956</v>
      </c>
      <c r="H1590" s="61">
        <v>2008</v>
      </c>
    </row>
    <row r="1591" spans="4:8" outlineLevel="2" x14ac:dyDescent="0.3">
      <c r="D1591" s="26">
        <v>6476688</v>
      </c>
      <c r="E1591" s="27" t="s">
        <v>2971</v>
      </c>
      <c r="F1591" s="27" t="s">
        <v>3568</v>
      </c>
      <c r="G1591" s="47">
        <v>65957</v>
      </c>
      <c r="H1591" s="61">
        <v>2009</v>
      </c>
    </row>
    <row r="1592" spans="4:8" outlineLevel="2" x14ac:dyDescent="0.3">
      <c r="D1592" s="26">
        <v>6476689</v>
      </c>
      <c r="E1592" s="27" t="s">
        <v>2972</v>
      </c>
      <c r="F1592" s="27" t="s">
        <v>3568</v>
      </c>
      <c r="G1592" s="47">
        <v>65958</v>
      </c>
      <c r="H1592" s="61">
        <v>2010</v>
      </c>
    </row>
    <row r="1593" spans="4:8" outlineLevel="2" x14ac:dyDescent="0.3">
      <c r="D1593" s="26">
        <v>6476690</v>
      </c>
      <c r="E1593" s="27" t="s">
        <v>2973</v>
      </c>
      <c r="F1593" s="27" t="s">
        <v>3568</v>
      </c>
      <c r="G1593" s="47">
        <v>65959</v>
      </c>
      <c r="H1593" s="61">
        <v>2011</v>
      </c>
    </row>
    <row r="1594" spans="4:8" outlineLevel="2" x14ac:dyDescent="0.3">
      <c r="D1594" s="26">
        <v>6476691</v>
      </c>
      <c r="E1594" s="27" t="s">
        <v>2974</v>
      </c>
      <c r="F1594" s="27" t="s">
        <v>3568</v>
      </c>
      <c r="G1594" s="47">
        <v>65960</v>
      </c>
      <c r="H1594" s="61">
        <v>2012</v>
      </c>
    </row>
    <row r="1595" spans="4:8" outlineLevel="2" x14ac:dyDescent="0.3">
      <c r="D1595" s="26">
        <v>6476692</v>
      </c>
      <c r="E1595" s="27" t="s">
        <v>2975</v>
      </c>
      <c r="F1595" s="27" t="s">
        <v>3568</v>
      </c>
      <c r="G1595" s="47">
        <v>65961</v>
      </c>
      <c r="H1595" s="61">
        <v>2013</v>
      </c>
    </row>
    <row r="1596" spans="4:8" outlineLevel="2" x14ac:dyDescent="0.3">
      <c r="D1596" s="26">
        <v>6476693</v>
      </c>
      <c r="E1596" s="27" t="s">
        <v>2976</v>
      </c>
      <c r="F1596" s="27" t="s">
        <v>3568</v>
      </c>
      <c r="G1596" s="47">
        <v>65962</v>
      </c>
      <c r="H1596" s="61">
        <v>2014</v>
      </c>
    </row>
    <row r="1597" spans="4:8" outlineLevel="2" x14ac:dyDescent="0.3">
      <c r="D1597" s="26">
        <v>6476694</v>
      </c>
      <c r="E1597" s="27" t="s">
        <v>2977</v>
      </c>
      <c r="F1597" s="27" t="s">
        <v>3568</v>
      </c>
      <c r="G1597" s="47">
        <v>65963</v>
      </c>
      <c r="H1597" s="61">
        <v>2015</v>
      </c>
    </row>
    <row r="1598" spans="4:8" outlineLevel="2" x14ac:dyDescent="0.3">
      <c r="D1598" s="26">
        <v>6476695</v>
      </c>
      <c r="E1598" s="27" t="s">
        <v>2978</v>
      </c>
      <c r="F1598" s="27" t="s">
        <v>3568</v>
      </c>
      <c r="G1598" s="47">
        <v>65964</v>
      </c>
      <c r="H1598" s="61">
        <v>2009</v>
      </c>
    </row>
    <row r="1599" spans="4:8" outlineLevel="2" x14ac:dyDescent="0.3">
      <c r="D1599" s="26">
        <v>6476696</v>
      </c>
      <c r="E1599" s="27" t="s">
        <v>2979</v>
      </c>
      <c r="F1599" s="27" t="s">
        <v>3568</v>
      </c>
      <c r="G1599" s="47">
        <v>65965</v>
      </c>
      <c r="H1599" s="61">
        <v>2010</v>
      </c>
    </row>
    <row r="1600" spans="4:8" outlineLevel="2" x14ac:dyDescent="0.3">
      <c r="D1600" s="26">
        <v>6476722</v>
      </c>
      <c r="E1600" s="27" t="s">
        <v>3005</v>
      </c>
      <c r="F1600" s="27" t="s">
        <v>3568</v>
      </c>
      <c r="G1600" s="47">
        <v>65966</v>
      </c>
      <c r="H1600" s="61">
        <v>2011</v>
      </c>
    </row>
    <row r="1601" spans="4:8" outlineLevel="2" x14ac:dyDescent="0.3">
      <c r="D1601" s="26">
        <v>6476747</v>
      </c>
      <c r="E1601" s="27" t="s">
        <v>3030</v>
      </c>
      <c r="F1601" s="27" t="s">
        <v>3568</v>
      </c>
      <c r="G1601" s="47">
        <v>65967</v>
      </c>
      <c r="H1601" s="61">
        <v>2012</v>
      </c>
    </row>
    <row r="1602" spans="4:8" outlineLevel="2" x14ac:dyDescent="0.3">
      <c r="D1602" s="26">
        <v>6476748</v>
      </c>
      <c r="E1602" s="27" t="s">
        <v>3031</v>
      </c>
      <c r="F1602" s="27" t="s">
        <v>3568</v>
      </c>
      <c r="G1602" s="47">
        <v>65968</v>
      </c>
      <c r="H1602" s="61">
        <v>2013</v>
      </c>
    </row>
    <row r="1603" spans="4:8" outlineLevel="2" x14ac:dyDescent="0.3">
      <c r="D1603" s="26">
        <v>6476749</v>
      </c>
      <c r="E1603" s="27" t="s">
        <v>3032</v>
      </c>
      <c r="F1603" s="27" t="s">
        <v>3568</v>
      </c>
      <c r="G1603" s="47">
        <v>65969</v>
      </c>
      <c r="H1603" s="61">
        <v>2014</v>
      </c>
    </row>
    <row r="1604" spans="4:8" outlineLevel="2" x14ac:dyDescent="0.3">
      <c r="D1604" s="26">
        <v>6476750</v>
      </c>
      <c r="E1604" s="27" t="s">
        <v>3033</v>
      </c>
      <c r="F1604" s="27" t="s">
        <v>3568</v>
      </c>
      <c r="G1604" s="47">
        <v>65970</v>
      </c>
      <c r="H1604" s="61">
        <v>1999</v>
      </c>
    </row>
    <row r="1605" spans="4:8" outlineLevel="2" x14ac:dyDescent="0.3">
      <c r="D1605" s="26">
        <v>6476817</v>
      </c>
      <c r="E1605" s="27" t="s">
        <v>3100</v>
      </c>
      <c r="F1605" s="27" t="s">
        <v>3568</v>
      </c>
      <c r="G1605" s="47">
        <v>65971</v>
      </c>
      <c r="H1605" s="61">
        <v>2000</v>
      </c>
    </row>
    <row r="1606" spans="4:8" outlineLevel="2" x14ac:dyDescent="0.3">
      <c r="D1606" s="26">
        <v>6476870</v>
      </c>
      <c r="E1606" s="27" t="s">
        <v>3153</v>
      </c>
      <c r="F1606" s="27" t="s">
        <v>3568</v>
      </c>
      <c r="G1606" s="47">
        <v>65972</v>
      </c>
      <c r="H1606" s="61">
        <v>2001</v>
      </c>
    </row>
    <row r="1607" spans="4:8" outlineLevel="2" x14ac:dyDescent="0.3">
      <c r="D1607" s="26">
        <v>6476873</v>
      </c>
      <c r="E1607" s="27" t="s">
        <v>3156</v>
      </c>
      <c r="F1607" s="27" t="s">
        <v>3568</v>
      </c>
      <c r="G1607" s="47">
        <v>65973</v>
      </c>
      <c r="H1607" s="61">
        <v>2002</v>
      </c>
    </row>
    <row r="1608" spans="4:8" outlineLevel="2" x14ac:dyDescent="0.3">
      <c r="D1608" s="26">
        <v>6476874</v>
      </c>
      <c r="E1608" s="27" t="s">
        <v>3157</v>
      </c>
      <c r="F1608" s="27" t="s">
        <v>3568</v>
      </c>
      <c r="G1608" s="47">
        <v>65974</v>
      </c>
      <c r="H1608" s="61">
        <v>2003</v>
      </c>
    </row>
    <row r="1609" spans="4:8" outlineLevel="2" x14ac:dyDescent="0.3">
      <c r="D1609" s="26">
        <v>6476875</v>
      </c>
      <c r="E1609" s="27" t="s">
        <v>3158</v>
      </c>
      <c r="F1609" s="27" t="s">
        <v>3568</v>
      </c>
      <c r="G1609" s="47">
        <v>65975</v>
      </c>
      <c r="H1609" s="61">
        <v>2004</v>
      </c>
    </row>
    <row r="1610" spans="4:8" outlineLevel="2" x14ac:dyDescent="0.3">
      <c r="D1610" s="26">
        <v>6476876</v>
      </c>
      <c r="E1610" s="27" t="s">
        <v>3159</v>
      </c>
      <c r="F1610" s="27" t="s">
        <v>3568</v>
      </c>
      <c r="G1610" s="47">
        <v>65976</v>
      </c>
      <c r="H1610" s="61">
        <v>2005</v>
      </c>
    </row>
    <row r="1611" spans="4:8" outlineLevel="2" x14ac:dyDescent="0.3">
      <c r="D1611" s="26">
        <v>6476877</v>
      </c>
      <c r="E1611" s="27" t="s">
        <v>3160</v>
      </c>
      <c r="F1611" s="27" t="s">
        <v>3568</v>
      </c>
      <c r="G1611" s="47">
        <v>65977</v>
      </c>
      <c r="H1611" s="61">
        <v>2006</v>
      </c>
    </row>
    <row r="1612" spans="4:8" outlineLevel="2" x14ac:dyDescent="0.3">
      <c r="D1612" s="26">
        <v>6476888</v>
      </c>
      <c r="E1612" s="27" t="s">
        <v>3171</v>
      </c>
      <c r="F1612" s="27" t="s">
        <v>3568</v>
      </c>
      <c r="G1612" s="47">
        <v>65978</v>
      </c>
      <c r="H1612" s="61">
        <v>2007</v>
      </c>
    </row>
    <row r="1613" spans="4:8" outlineLevel="2" x14ac:dyDescent="0.3">
      <c r="D1613" s="26">
        <v>6476923</v>
      </c>
      <c r="E1613" s="27" t="s">
        <v>3206</v>
      </c>
      <c r="F1613" s="27" t="s">
        <v>3568</v>
      </c>
      <c r="G1613" s="47">
        <v>65979</v>
      </c>
      <c r="H1613" s="61">
        <v>2008</v>
      </c>
    </row>
    <row r="1614" spans="4:8" outlineLevel="2" x14ac:dyDescent="0.3">
      <c r="D1614" s="26">
        <v>6476924</v>
      </c>
      <c r="E1614" s="27" t="s">
        <v>3207</v>
      </c>
      <c r="F1614" s="27" t="s">
        <v>3568</v>
      </c>
      <c r="G1614" s="47">
        <v>65980</v>
      </c>
      <c r="H1614" s="61">
        <v>2009</v>
      </c>
    </row>
    <row r="1615" spans="4:8" outlineLevel="2" x14ac:dyDescent="0.3">
      <c r="D1615" s="26">
        <v>6476953</v>
      </c>
      <c r="E1615" s="27" t="s">
        <v>3236</v>
      </c>
      <c r="F1615" s="27" t="s">
        <v>3568</v>
      </c>
      <c r="G1615" s="47">
        <v>65981</v>
      </c>
      <c r="H1615" s="61">
        <v>2010</v>
      </c>
    </row>
    <row r="1616" spans="4:8" outlineLevel="2" x14ac:dyDescent="0.3">
      <c r="D1616" s="26">
        <v>6476954</v>
      </c>
      <c r="E1616" s="27" t="s">
        <v>3237</v>
      </c>
      <c r="F1616" s="27" t="s">
        <v>3568</v>
      </c>
      <c r="G1616" s="47">
        <v>65982</v>
      </c>
      <c r="H1616" s="61">
        <v>2011</v>
      </c>
    </row>
    <row r="1617" spans="4:8" outlineLevel="2" x14ac:dyDescent="0.3">
      <c r="D1617" s="26">
        <v>6476955</v>
      </c>
      <c r="E1617" s="27" t="s">
        <v>3238</v>
      </c>
      <c r="F1617" s="27" t="s">
        <v>3568</v>
      </c>
      <c r="G1617" s="47">
        <v>65983</v>
      </c>
      <c r="H1617" s="61">
        <v>2012</v>
      </c>
    </row>
    <row r="1618" spans="4:8" outlineLevel="2" x14ac:dyDescent="0.3">
      <c r="D1618" s="26">
        <v>6476957</v>
      </c>
      <c r="E1618" s="27" t="s">
        <v>3240</v>
      </c>
      <c r="F1618" s="27" t="s">
        <v>3568</v>
      </c>
      <c r="G1618" s="47">
        <v>65984</v>
      </c>
      <c r="H1618" s="61">
        <v>2013</v>
      </c>
    </row>
    <row r="1619" spans="4:8" outlineLevel="2" x14ac:dyDescent="0.3">
      <c r="D1619" s="26">
        <v>6476958</v>
      </c>
      <c r="E1619" s="27" t="s">
        <v>3241</v>
      </c>
      <c r="F1619" s="27" t="s">
        <v>3568</v>
      </c>
      <c r="G1619" s="47">
        <v>65985</v>
      </c>
      <c r="H1619" s="61">
        <v>2014</v>
      </c>
    </row>
    <row r="1620" spans="4:8" outlineLevel="2" x14ac:dyDescent="0.3">
      <c r="D1620" s="26">
        <v>6476961</v>
      </c>
      <c r="E1620" s="27" t="s">
        <v>3244</v>
      </c>
      <c r="F1620" s="27" t="s">
        <v>3568</v>
      </c>
      <c r="G1620" s="47">
        <v>65986</v>
      </c>
      <c r="H1620" s="61">
        <v>1999</v>
      </c>
    </row>
    <row r="1621" spans="4:8" outlineLevel="2" x14ac:dyDescent="0.3">
      <c r="D1621" s="26">
        <v>6476962</v>
      </c>
      <c r="E1621" s="27" t="s">
        <v>3245</v>
      </c>
      <c r="F1621" s="27" t="s">
        <v>3568</v>
      </c>
      <c r="G1621" s="47">
        <v>65987</v>
      </c>
      <c r="H1621" s="61">
        <v>2000</v>
      </c>
    </row>
    <row r="1622" spans="4:8" outlineLevel="2" x14ac:dyDescent="0.3">
      <c r="D1622" s="26">
        <v>6477060</v>
      </c>
      <c r="E1622" s="27" t="s">
        <v>3343</v>
      </c>
      <c r="F1622" s="27" t="s">
        <v>3568</v>
      </c>
      <c r="G1622" s="47">
        <v>65988</v>
      </c>
      <c r="H1622" s="61">
        <v>2001</v>
      </c>
    </row>
    <row r="1623" spans="4:8" outlineLevel="2" x14ac:dyDescent="0.3">
      <c r="D1623" s="26">
        <v>6477061</v>
      </c>
      <c r="E1623" s="27" t="s">
        <v>3344</v>
      </c>
      <c r="F1623" s="27" t="s">
        <v>3568</v>
      </c>
      <c r="G1623" s="47">
        <v>65989</v>
      </c>
      <c r="H1623" s="61">
        <v>2002</v>
      </c>
    </row>
    <row r="1624" spans="4:8" outlineLevel="2" x14ac:dyDescent="0.3">
      <c r="D1624" s="26">
        <v>6477062</v>
      </c>
      <c r="E1624" s="27" t="s">
        <v>3345</v>
      </c>
      <c r="F1624" s="27" t="s">
        <v>3568</v>
      </c>
      <c r="G1624" s="47">
        <v>65990</v>
      </c>
      <c r="H1624" s="61">
        <v>2003</v>
      </c>
    </row>
    <row r="1625" spans="4:8" outlineLevel="2" x14ac:dyDescent="0.3">
      <c r="D1625" s="26">
        <v>6477063</v>
      </c>
      <c r="E1625" s="27" t="s">
        <v>3346</v>
      </c>
      <c r="F1625" s="27" t="s">
        <v>3568</v>
      </c>
      <c r="G1625" s="47">
        <v>65991</v>
      </c>
      <c r="H1625" s="61">
        <v>2004</v>
      </c>
    </row>
    <row r="1626" spans="4:8" outlineLevel="2" x14ac:dyDescent="0.3">
      <c r="D1626" s="26">
        <v>6477064</v>
      </c>
      <c r="E1626" s="27" t="s">
        <v>3347</v>
      </c>
      <c r="F1626" s="27" t="s">
        <v>3568</v>
      </c>
      <c r="G1626" s="47">
        <v>65992</v>
      </c>
      <c r="H1626" s="61">
        <v>2005</v>
      </c>
    </row>
    <row r="1627" spans="4:8" outlineLevel="2" x14ac:dyDescent="0.3">
      <c r="D1627" s="26">
        <v>6477065</v>
      </c>
      <c r="E1627" s="27" t="s">
        <v>3348</v>
      </c>
      <c r="F1627" s="27" t="s">
        <v>3568</v>
      </c>
      <c r="G1627" s="47">
        <v>65993</v>
      </c>
      <c r="H1627" s="61">
        <v>2006</v>
      </c>
    </row>
    <row r="1628" spans="4:8" outlineLevel="2" x14ac:dyDescent="0.3">
      <c r="D1628" s="26">
        <v>6477066</v>
      </c>
      <c r="E1628" s="27" t="s">
        <v>3349</v>
      </c>
      <c r="F1628" s="27" t="s">
        <v>3568</v>
      </c>
      <c r="G1628" s="47">
        <v>65994</v>
      </c>
      <c r="H1628" s="61">
        <v>2007</v>
      </c>
    </row>
    <row r="1629" spans="4:8" outlineLevel="2" x14ac:dyDescent="0.3">
      <c r="D1629" s="26">
        <v>6477067</v>
      </c>
      <c r="E1629" s="27" t="s">
        <v>3350</v>
      </c>
      <c r="F1629" s="27" t="s">
        <v>3568</v>
      </c>
      <c r="G1629" s="47">
        <v>65995</v>
      </c>
      <c r="H1629" s="61">
        <v>2008</v>
      </c>
    </row>
    <row r="1630" spans="4:8" outlineLevel="2" x14ac:dyDescent="0.3">
      <c r="D1630" s="26">
        <v>6477068</v>
      </c>
      <c r="E1630" s="27" t="s">
        <v>3351</v>
      </c>
      <c r="F1630" s="27" t="s">
        <v>3568</v>
      </c>
      <c r="G1630" s="47">
        <v>65996</v>
      </c>
      <c r="H1630" s="61">
        <v>2009</v>
      </c>
    </row>
    <row r="1631" spans="4:8" outlineLevel="2" x14ac:dyDescent="0.3">
      <c r="D1631" s="26">
        <v>6477069</v>
      </c>
      <c r="E1631" s="27" t="s">
        <v>3352</v>
      </c>
      <c r="F1631" s="27" t="s">
        <v>3568</v>
      </c>
      <c r="G1631" s="47">
        <v>65997</v>
      </c>
      <c r="H1631" s="61">
        <v>2010</v>
      </c>
    </row>
    <row r="1632" spans="4:8" outlineLevel="2" x14ac:dyDescent="0.3">
      <c r="D1632" s="26">
        <v>6477070</v>
      </c>
      <c r="E1632" s="27" t="s">
        <v>3353</v>
      </c>
      <c r="F1632" s="27" t="s">
        <v>3568</v>
      </c>
      <c r="G1632" s="47">
        <v>65998</v>
      </c>
      <c r="H1632" s="61">
        <v>2011</v>
      </c>
    </row>
    <row r="1633" spans="4:8" outlineLevel="2" x14ac:dyDescent="0.3">
      <c r="D1633" s="26">
        <v>6477071</v>
      </c>
      <c r="E1633" s="27" t="s">
        <v>3354</v>
      </c>
      <c r="F1633" s="27" t="s">
        <v>3568</v>
      </c>
      <c r="G1633" s="47">
        <v>65999</v>
      </c>
      <c r="H1633" s="61">
        <v>2012</v>
      </c>
    </row>
    <row r="1634" spans="4:8" outlineLevel="2" x14ac:dyDescent="0.3">
      <c r="D1634" s="26">
        <v>6477072</v>
      </c>
      <c r="E1634" s="27" t="s">
        <v>3355</v>
      </c>
      <c r="F1634" s="27" t="s">
        <v>3568</v>
      </c>
      <c r="G1634" s="47">
        <v>66000</v>
      </c>
      <c r="H1634" s="61">
        <v>2013</v>
      </c>
    </row>
    <row r="1635" spans="4:8" outlineLevel="2" x14ac:dyDescent="0.3">
      <c r="D1635" s="26">
        <v>6477073</v>
      </c>
      <c r="E1635" s="27" t="s">
        <v>3356</v>
      </c>
      <c r="F1635" s="27" t="s">
        <v>3568</v>
      </c>
      <c r="G1635" s="47">
        <v>66001</v>
      </c>
      <c r="H1635" s="61">
        <v>2014</v>
      </c>
    </row>
    <row r="1636" spans="4:8" outlineLevel="2" x14ac:dyDescent="0.3">
      <c r="D1636" s="26">
        <v>6477074</v>
      </c>
      <c r="E1636" s="27" t="s">
        <v>3357</v>
      </c>
      <c r="F1636" s="27" t="s">
        <v>3568</v>
      </c>
      <c r="G1636" s="47">
        <v>66002</v>
      </c>
      <c r="H1636" s="61">
        <v>1999</v>
      </c>
    </row>
    <row r="1637" spans="4:8" outlineLevel="2" x14ac:dyDescent="0.3">
      <c r="D1637" s="26">
        <v>6477075</v>
      </c>
      <c r="E1637" s="27" t="s">
        <v>3358</v>
      </c>
      <c r="F1637" s="27" t="s">
        <v>3568</v>
      </c>
      <c r="G1637" s="47">
        <v>56790</v>
      </c>
      <c r="H1637" s="61">
        <v>2000</v>
      </c>
    </row>
    <row r="1638" spans="4:8" outlineLevel="2" x14ac:dyDescent="0.3">
      <c r="D1638" s="26">
        <v>6477076</v>
      </c>
      <c r="E1638" s="27" t="s">
        <v>3359</v>
      </c>
      <c r="F1638" s="27" t="s">
        <v>3568</v>
      </c>
      <c r="G1638" s="47">
        <v>56791</v>
      </c>
      <c r="H1638" s="61">
        <v>2001</v>
      </c>
    </row>
    <row r="1639" spans="4:8" outlineLevel="2" x14ac:dyDescent="0.3">
      <c r="D1639" s="26">
        <v>6477077</v>
      </c>
      <c r="E1639" s="27" t="s">
        <v>3360</v>
      </c>
      <c r="F1639" s="27" t="s">
        <v>3568</v>
      </c>
      <c r="G1639" s="47">
        <v>56792</v>
      </c>
      <c r="H1639" s="61">
        <v>2002</v>
      </c>
    </row>
    <row r="1640" spans="4:8" outlineLevel="2" x14ac:dyDescent="0.3">
      <c r="D1640" s="26">
        <v>6477078</v>
      </c>
      <c r="E1640" s="27" t="s">
        <v>3361</v>
      </c>
      <c r="F1640" s="27" t="s">
        <v>3568</v>
      </c>
      <c r="G1640" s="47">
        <v>56793</v>
      </c>
      <c r="H1640" s="61">
        <v>2003</v>
      </c>
    </row>
    <row r="1641" spans="4:8" outlineLevel="2" x14ac:dyDescent="0.3">
      <c r="D1641" s="26">
        <v>6477079</v>
      </c>
      <c r="E1641" s="27" t="s">
        <v>3362</v>
      </c>
      <c r="F1641" s="27" t="s">
        <v>3568</v>
      </c>
      <c r="G1641" s="47">
        <v>56794</v>
      </c>
      <c r="H1641" s="61">
        <v>2004</v>
      </c>
    </row>
    <row r="1642" spans="4:8" outlineLevel="2" x14ac:dyDescent="0.3">
      <c r="D1642" s="26">
        <v>6477080</v>
      </c>
      <c r="E1642" s="27" t="s">
        <v>3363</v>
      </c>
      <c r="F1642" s="27" t="s">
        <v>3568</v>
      </c>
      <c r="G1642" s="47">
        <v>56795</v>
      </c>
      <c r="H1642" s="61">
        <v>2005</v>
      </c>
    </row>
    <row r="1643" spans="4:8" outlineLevel="2" x14ac:dyDescent="0.3">
      <c r="D1643" s="26">
        <v>6477081</v>
      </c>
      <c r="E1643" s="27" t="s">
        <v>3364</v>
      </c>
      <c r="F1643" s="27" t="s">
        <v>3568</v>
      </c>
      <c r="G1643" s="47">
        <v>56796</v>
      </c>
      <c r="H1643" s="61">
        <v>2006</v>
      </c>
    </row>
    <row r="1644" spans="4:8" outlineLevel="2" x14ac:dyDescent="0.3">
      <c r="D1644" s="26">
        <v>6477082</v>
      </c>
      <c r="E1644" s="27" t="s">
        <v>3365</v>
      </c>
      <c r="F1644" s="27" t="s">
        <v>3568</v>
      </c>
      <c r="G1644" s="47">
        <v>56797</v>
      </c>
      <c r="H1644" s="61">
        <v>2007</v>
      </c>
    </row>
    <row r="1645" spans="4:8" outlineLevel="2" x14ac:dyDescent="0.3">
      <c r="D1645" s="26">
        <v>6477083</v>
      </c>
      <c r="E1645" s="27" t="s">
        <v>3366</v>
      </c>
      <c r="F1645" s="27" t="s">
        <v>3568</v>
      </c>
      <c r="G1645" s="47">
        <v>56798</v>
      </c>
      <c r="H1645" s="61">
        <v>2008</v>
      </c>
    </row>
    <row r="1646" spans="4:8" outlineLevel="2" x14ac:dyDescent="0.3">
      <c r="D1646" s="26">
        <v>6477086</v>
      </c>
      <c r="E1646" s="27" t="s">
        <v>3369</v>
      </c>
      <c r="F1646" s="27" t="s">
        <v>3568</v>
      </c>
      <c r="G1646" s="47">
        <v>56799</v>
      </c>
      <c r="H1646" s="61">
        <v>2009</v>
      </c>
    </row>
    <row r="1647" spans="4:8" outlineLevel="2" x14ac:dyDescent="0.3">
      <c r="D1647" s="26">
        <v>6477087</v>
      </c>
      <c r="E1647" s="27" t="s">
        <v>3370</v>
      </c>
      <c r="F1647" s="27" t="s">
        <v>3568</v>
      </c>
      <c r="G1647" s="47">
        <v>56800</v>
      </c>
      <c r="H1647" s="61">
        <v>2010</v>
      </c>
    </row>
    <row r="1648" spans="4:8" outlineLevel="2" x14ac:dyDescent="0.3">
      <c r="D1648" s="26">
        <v>6477253</v>
      </c>
      <c r="E1648" s="27" t="s">
        <v>3536</v>
      </c>
      <c r="F1648" s="27" t="s">
        <v>3568</v>
      </c>
      <c r="G1648" s="47">
        <v>56801</v>
      </c>
      <c r="H1648" s="61">
        <v>2011</v>
      </c>
    </row>
    <row r="1649" spans="4:8" outlineLevel="2" x14ac:dyDescent="0.3">
      <c r="D1649" s="26">
        <v>6477254</v>
      </c>
      <c r="E1649" s="27" t="s">
        <v>3537</v>
      </c>
      <c r="F1649" s="27" t="s">
        <v>3568</v>
      </c>
      <c r="G1649" s="47">
        <v>56802</v>
      </c>
      <c r="H1649" s="61">
        <v>2012</v>
      </c>
    </row>
    <row r="1650" spans="4:8" outlineLevel="2" x14ac:dyDescent="0.3">
      <c r="D1650" s="26">
        <v>6477255</v>
      </c>
      <c r="E1650" s="27" t="s">
        <v>3538</v>
      </c>
      <c r="F1650" s="27" t="s">
        <v>3568</v>
      </c>
      <c r="G1650" s="47">
        <v>56803</v>
      </c>
      <c r="H1650" s="61">
        <v>2013</v>
      </c>
    </row>
    <row r="1651" spans="4:8" outlineLevel="2" x14ac:dyDescent="0.3">
      <c r="D1651" s="26">
        <v>6477256</v>
      </c>
      <c r="E1651" s="27" t="s">
        <v>3539</v>
      </c>
      <c r="F1651" s="27" t="s">
        <v>3568</v>
      </c>
      <c r="G1651" s="47">
        <v>56804</v>
      </c>
      <c r="H1651" s="61">
        <v>2014</v>
      </c>
    </row>
    <row r="1652" spans="4:8" outlineLevel="2" x14ac:dyDescent="0.3">
      <c r="D1652" s="26">
        <v>6477257</v>
      </c>
      <c r="E1652" s="27" t="s">
        <v>3540</v>
      </c>
      <c r="F1652" s="27" t="s">
        <v>3568</v>
      </c>
      <c r="G1652" s="47">
        <v>56805</v>
      </c>
      <c r="H1652" s="61">
        <v>1999</v>
      </c>
    </row>
    <row r="1653" spans="4:8" outlineLevel="2" x14ac:dyDescent="0.3">
      <c r="D1653" s="26">
        <v>6477258</v>
      </c>
      <c r="E1653" s="27" t="s">
        <v>3541</v>
      </c>
      <c r="F1653" s="27" t="s">
        <v>3568</v>
      </c>
      <c r="G1653" s="47">
        <v>56806</v>
      </c>
      <c r="H1653" s="61">
        <v>2000</v>
      </c>
    </row>
    <row r="1654" spans="4:8" outlineLevel="2" x14ac:dyDescent="0.3">
      <c r="D1654" s="26">
        <v>6477259</v>
      </c>
      <c r="E1654" s="27" t="s">
        <v>3542</v>
      </c>
      <c r="F1654" s="27" t="s">
        <v>3568</v>
      </c>
      <c r="G1654" s="47">
        <v>56807</v>
      </c>
      <c r="H1654" s="61">
        <v>2001</v>
      </c>
    </row>
    <row r="1655" spans="4:8" outlineLevel="2" x14ac:dyDescent="0.3">
      <c r="D1655" s="26">
        <v>6477260</v>
      </c>
      <c r="E1655" s="27" t="s">
        <v>3543</v>
      </c>
      <c r="F1655" s="27" t="s">
        <v>3568</v>
      </c>
      <c r="G1655" s="47">
        <v>56808</v>
      </c>
      <c r="H1655" s="61">
        <v>2002</v>
      </c>
    </row>
    <row r="1656" spans="4:8" outlineLevel="2" x14ac:dyDescent="0.3">
      <c r="D1656" s="26">
        <v>6477261</v>
      </c>
      <c r="E1656" s="27" t="s">
        <v>3544</v>
      </c>
      <c r="F1656" s="27" t="s">
        <v>3568</v>
      </c>
      <c r="G1656" s="47">
        <v>56809</v>
      </c>
      <c r="H1656" s="61">
        <v>2003</v>
      </c>
    </row>
    <row r="1657" spans="4:8" outlineLevel="2" x14ac:dyDescent="0.3">
      <c r="D1657" s="26">
        <v>6477262</v>
      </c>
      <c r="E1657" s="27" t="s">
        <v>3545</v>
      </c>
      <c r="F1657" s="27" t="s">
        <v>3568</v>
      </c>
      <c r="G1657" s="47">
        <v>56810</v>
      </c>
      <c r="H1657" s="61">
        <v>2004</v>
      </c>
    </row>
    <row r="1658" spans="4:8" outlineLevel="2" x14ac:dyDescent="0.3">
      <c r="D1658" s="26">
        <v>6477263</v>
      </c>
      <c r="E1658" s="27" t="s">
        <v>3546</v>
      </c>
      <c r="F1658" s="27" t="s">
        <v>3568</v>
      </c>
      <c r="G1658" s="47">
        <v>56811</v>
      </c>
      <c r="H1658" s="61">
        <v>2005</v>
      </c>
    </row>
    <row r="1659" spans="4:8" outlineLevel="1" x14ac:dyDescent="0.3">
      <c r="D1659" s="26"/>
      <c r="E1659" s="27"/>
      <c r="F1659" s="27" t="s">
        <v>3657</v>
      </c>
      <c r="G1659" s="47">
        <f>SUBTOTAL(1,G1276:G1658)</f>
        <v>49523.856396866839</v>
      </c>
      <c r="H1659" s="61"/>
    </row>
    <row r="1660" spans="4:8" outlineLevel="2" x14ac:dyDescent="0.3">
      <c r="D1660" s="26">
        <v>6474237</v>
      </c>
      <c r="E1660" s="27" t="s">
        <v>520</v>
      </c>
      <c r="F1660" s="27" t="s">
        <v>3570</v>
      </c>
      <c r="G1660" s="47">
        <v>56812</v>
      </c>
      <c r="H1660" s="61">
        <v>2006</v>
      </c>
    </row>
    <row r="1661" spans="4:8" outlineLevel="2" x14ac:dyDescent="0.3">
      <c r="D1661" s="26">
        <v>6474238</v>
      </c>
      <c r="E1661" s="27" t="s">
        <v>521</v>
      </c>
      <c r="F1661" s="27" t="s">
        <v>3570</v>
      </c>
      <c r="G1661" s="47">
        <v>56813</v>
      </c>
      <c r="H1661" s="61">
        <v>2007</v>
      </c>
    </row>
    <row r="1662" spans="4:8" outlineLevel="2" x14ac:dyDescent="0.3">
      <c r="D1662" s="26">
        <v>6474239</v>
      </c>
      <c r="E1662" s="27" t="s">
        <v>522</v>
      </c>
      <c r="F1662" s="27" t="s">
        <v>3570</v>
      </c>
      <c r="G1662" s="47">
        <v>56814</v>
      </c>
      <c r="H1662" s="61">
        <v>2008</v>
      </c>
    </row>
    <row r="1663" spans="4:8" outlineLevel="2" x14ac:dyDescent="0.3">
      <c r="D1663" s="26">
        <v>6474240</v>
      </c>
      <c r="E1663" s="27" t="s">
        <v>523</v>
      </c>
      <c r="F1663" s="27" t="s">
        <v>3570</v>
      </c>
      <c r="G1663" s="47">
        <v>56815</v>
      </c>
      <c r="H1663" s="61">
        <v>2009</v>
      </c>
    </row>
    <row r="1664" spans="4:8" outlineLevel="2" x14ac:dyDescent="0.3">
      <c r="D1664" s="26">
        <v>6474241</v>
      </c>
      <c r="E1664" s="27" t="s">
        <v>524</v>
      </c>
      <c r="F1664" s="27" t="s">
        <v>3570</v>
      </c>
      <c r="G1664" s="47">
        <v>56816</v>
      </c>
      <c r="H1664" s="61">
        <v>2010</v>
      </c>
    </row>
    <row r="1665" spans="4:8" outlineLevel="2" x14ac:dyDescent="0.3">
      <c r="D1665" s="26">
        <v>6474242</v>
      </c>
      <c r="E1665" s="27" t="s">
        <v>525</v>
      </c>
      <c r="F1665" s="27" t="s">
        <v>3570</v>
      </c>
      <c r="G1665" s="47">
        <v>56817</v>
      </c>
      <c r="H1665" s="61">
        <v>2011</v>
      </c>
    </row>
    <row r="1666" spans="4:8" outlineLevel="2" x14ac:dyDescent="0.3">
      <c r="D1666" s="26">
        <v>6474243</v>
      </c>
      <c r="E1666" s="27" t="s">
        <v>526</v>
      </c>
      <c r="F1666" s="27" t="s">
        <v>3570</v>
      </c>
      <c r="G1666" s="47">
        <v>56818</v>
      </c>
      <c r="H1666" s="61">
        <v>2012</v>
      </c>
    </row>
    <row r="1667" spans="4:8" outlineLevel="2" x14ac:dyDescent="0.3">
      <c r="D1667" s="26">
        <v>6474244</v>
      </c>
      <c r="E1667" s="27" t="s">
        <v>527</v>
      </c>
      <c r="F1667" s="27" t="s">
        <v>3570</v>
      </c>
      <c r="G1667" s="47">
        <v>56819</v>
      </c>
      <c r="H1667" s="61">
        <v>2013</v>
      </c>
    </row>
    <row r="1668" spans="4:8" outlineLevel="2" x14ac:dyDescent="0.3">
      <c r="D1668" s="26">
        <v>6474245</v>
      </c>
      <c r="E1668" s="27" t="s">
        <v>528</v>
      </c>
      <c r="F1668" s="27" t="s">
        <v>3570</v>
      </c>
      <c r="G1668" s="47">
        <v>56820</v>
      </c>
      <c r="H1668" s="61">
        <v>2014</v>
      </c>
    </row>
    <row r="1669" spans="4:8" outlineLevel="2" x14ac:dyDescent="0.3">
      <c r="D1669" s="26">
        <v>6474246</v>
      </c>
      <c r="E1669" s="27" t="s">
        <v>529</v>
      </c>
      <c r="F1669" s="27" t="s">
        <v>3570</v>
      </c>
      <c r="G1669" s="47">
        <v>56821</v>
      </c>
      <c r="H1669" s="61">
        <v>1999</v>
      </c>
    </row>
    <row r="1670" spans="4:8" outlineLevel="2" x14ac:dyDescent="0.3">
      <c r="D1670" s="26">
        <v>6474580</v>
      </c>
      <c r="E1670" s="27" t="s">
        <v>863</v>
      </c>
      <c r="F1670" s="27" t="s">
        <v>3570</v>
      </c>
      <c r="G1670" s="47">
        <v>56822</v>
      </c>
      <c r="H1670" s="61">
        <v>2000</v>
      </c>
    </row>
    <row r="1671" spans="4:8" outlineLevel="2" x14ac:dyDescent="0.3">
      <c r="D1671" s="26">
        <v>6474581</v>
      </c>
      <c r="E1671" s="27" t="s">
        <v>864</v>
      </c>
      <c r="F1671" s="27" t="s">
        <v>3570</v>
      </c>
      <c r="G1671" s="47">
        <v>56823</v>
      </c>
      <c r="H1671" s="61">
        <v>2001</v>
      </c>
    </row>
    <row r="1672" spans="4:8" outlineLevel="2" x14ac:dyDescent="0.3">
      <c r="D1672" s="26">
        <v>6474582</v>
      </c>
      <c r="E1672" s="27" t="s">
        <v>865</v>
      </c>
      <c r="F1672" s="27" t="s">
        <v>3570</v>
      </c>
      <c r="G1672" s="47">
        <v>56824</v>
      </c>
      <c r="H1672" s="61">
        <v>2002</v>
      </c>
    </row>
    <row r="1673" spans="4:8" outlineLevel="2" x14ac:dyDescent="0.3">
      <c r="D1673" s="26">
        <v>6474583</v>
      </c>
      <c r="E1673" s="27" t="s">
        <v>866</v>
      </c>
      <c r="F1673" s="27" t="s">
        <v>3570</v>
      </c>
      <c r="G1673" s="47">
        <v>56825</v>
      </c>
      <c r="H1673" s="61">
        <v>2003</v>
      </c>
    </row>
    <row r="1674" spans="4:8" outlineLevel="2" x14ac:dyDescent="0.3">
      <c r="D1674" s="26">
        <v>6474584</v>
      </c>
      <c r="E1674" s="27" t="s">
        <v>867</v>
      </c>
      <c r="F1674" s="27" t="s">
        <v>3570</v>
      </c>
      <c r="G1674" s="47">
        <v>56826</v>
      </c>
      <c r="H1674" s="61">
        <v>2004</v>
      </c>
    </row>
    <row r="1675" spans="4:8" outlineLevel="2" x14ac:dyDescent="0.3">
      <c r="D1675" s="26">
        <v>6474585</v>
      </c>
      <c r="E1675" s="27" t="s">
        <v>868</v>
      </c>
      <c r="F1675" s="27" t="s">
        <v>3570</v>
      </c>
      <c r="G1675" s="47">
        <v>56827</v>
      </c>
      <c r="H1675" s="61">
        <v>2005</v>
      </c>
    </row>
    <row r="1676" spans="4:8" outlineLevel="2" x14ac:dyDescent="0.3">
      <c r="D1676" s="26">
        <v>6474586</v>
      </c>
      <c r="E1676" s="27" t="s">
        <v>869</v>
      </c>
      <c r="F1676" s="27" t="s">
        <v>3570</v>
      </c>
      <c r="G1676" s="47">
        <v>56828</v>
      </c>
      <c r="H1676" s="61">
        <v>2006</v>
      </c>
    </row>
    <row r="1677" spans="4:8" outlineLevel="2" x14ac:dyDescent="0.3">
      <c r="D1677" s="26">
        <v>6474587</v>
      </c>
      <c r="E1677" s="27" t="s">
        <v>870</v>
      </c>
      <c r="F1677" s="27" t="s">
        <v>3570</v>
      </c>
      <c r="G1677" s="47">
        <v>56829</v>
      </c>
      <c r="H1677" s="61">
        <v>2007</v>
      </c>
    </row>
    <row r="1678" spans="4:8" outlineLevel="2" x14ac:dyDescent="0.3">
      <c r="D1678" s="26">
        <v>6474588</v>
      </c>
      <c r="E1678" s="27" t="s">
        <v>871</v>
      </c>
      <c r="F1678" s="27" t="s">
        <v>3570</v>
      </c>
      <c r="G1678" s="47">
        <v>56830</v>
      </c>
      <c r="H1678" s="61">
        <v>2008</v>
      </c>
    </row>
    <row r="1679" spans="4:8" outlineLevel="2" x14ac:dyDescent="0.3">
      <c r="D1679" s="26">
        <v>6474589</v>
      </c>
      <c r="E1679" s="27" t="s">
        <v>872</v>
      </c>
      <c r="F1679" s="27" t="s">
        <v>3570</v>
      </c>
      <c r="G1679" s="47">
        <v>56831</v>
      </c>
      <c r="H1679" s="61">
        <v>2009</v>
      </c>
    </row>
    <row r="1680" spans="4:8" outlineLevel="2" x14ac:dyDescent="0.3">
      <c r="D1680" s="26">
        <v>6474590</v>
      </c>
      <c r="E1680" s="27" t="s">
        <v>873</v>
      </c>
      <c r="F1680" s="27" t="s">
        <v>3570</v>
      </c>
      <c r="G1680" s="47">
        <v>56832</v>
      </c>
      <c r="H1680" s="61">
        <v>2010</v>
      </c>
    </row>
    <row r="1681" spans="4:8" outlineLevel="2" x14ac:dyDescent="0.3">
      <c r="D1681" s="26">
        <v>6474591</v>
      </c>
      <c r="E1681" s="27" t="s">
        <v>874</v>
      </c>
      <c r="F1681" s="27" t="s">
        <v>3570</v>
      </c>
      <c r="G1681" s="47">
        <v>56833</v>
      </c>
      <c r="H1681" s="61">
        <v>2011</v>
      </c>
    </row>
    <row r="1682" spans="4:8" outlineLevel="2" x14ac:dyDescent="0.3">
      <c r="D1682" s="26">
        <v>6474592</v>
      </c>
      <c r="E1682" s="27" t="s">
        <v>875</v>
      </c>
      <c r="F1682" s="27" t="s">
        <v>3570</v>
      </c>
      <c r="G1682" s="47">
        <v>56834</v>
      </c>
      <c r="H1682" s="61">
        <v>2012</v>
      </c>
    </row>
    <row r="1683" spans="4:8" outlineLevel="2" x14ac:dyDescent="0.3">
      <c r="D1683" s="26">
        <v>6474593</v>
      </c>
      <c r="E1683" s="27" t="s">
        <v>876</v>
      </c>
      <c r="F1683" s="27" t="s">
        <v>3570</v>
      </c>
      <c r="G1683" s="47">
        <v>56835</v>
      </c>
      <c r="H1683" s="61">
        <v>2013</v>
      </c>
    </row>
    <row r="1684" spans="4:8" outlineLevel="2" x14ac:dyDescent="0.3">
      <c r="D1684" s="26">
        <v>6474594</v>
      </c>
      <c r="E1684" s="27" t="s">
        <v>877</v>
      </c>
      <c r="F1684" s="27" t="s">
        <v>3570</v>
      </c>
      <c r="G1684" s="47">
        <v>56836</v>
      </c>
      <c r="H1684" s="61">
        <v>2014</v>
      </c>
    </row>
    <row r="1685" spans="4:8" outlineLevel="2" x14ac:dyDescent="0.3">
      <c r="D1685" s="26">
        <v>6474595</v>
      </c>
      <c r="E1685" s="27" t="s">
        <v>878</v>
      </c>
      <c r="F1685" s="27" t="s">
        <v>3570</v>
      </c>
      <c r="G1685" s="47">
        <v>56837</v>
      </c>
      <c r="H1685" s="61">
        <v>1999</v>
      </c>
    </row>
    <row r="1686" spans="4:8" outlineLevel="2" x14ac:dyDescent="0.3">
      <c r="D1686" s="26">
        <v>6474596</v>
      </c>
      <c r="E1686" s="27" t="s">
        <v>879</v>
      </c>
      <c r="F1686" s="27" t="s">
        <v>3570</v>
      </c>
      <c r="G1686" s="47">
        <v>56838</v>
      </c>
      <c r="H1686" s="61">
        <v>2000</v>
      </c>
    </row>
    <row r="1687" spans="4:8" outlineLevel="2" x14ac:dyDescent="0.3">
      <c r="D1687" s="26">
        <v>6474597</v>
      </c>
      <c r="E1687" s="27" t="s">
        <v>880</v>
      </c>
      <c r="F1687" s="27" t="s">
        <v>3570</v>
      </c>
      <c r="G1687" s="47">
        <v>56839</v>
      </c>
      <c r="H1687" s="61">
        <v>2001</v>
      </c>
    </row>
    <row r="1688" spans="4:8" outlineLevel="2" x14ac:dyDescent="0.3">
      <c r="D1688" s="26">
        <v>6474598</v>
      </c>
      <c r="E1688" s="27" t="s">
        <v>881</v>
      </c>
      <c r="F1688" s="27" t="s">
        <v>3570</v>
      </c>
      <c r="G1688" s="47">
        <v>56840</v>
      </c>
      <c r="H1688" s="61">
        <v>2002</v>
      </c>
    </row>
    <row r="1689" spans="4:8" outlineLevel="2" x14ac:dyDescent="0.3">
      <c r="D1689" s="26">
        <v>6474599</v>
      </c>
      <c r="E1689" s="27" t="s">
        <v>882</v>
      </c>
      <c r="F1689" s="27" t="s">
        <v>3570</v>
      </c>
      <c r="G1689" s="47">
        <v>56841</v>
      </c>
      <c r="H1689" s="61">
        <v>2003</v>
      </c>
    </row>
    <row r="1690" spans="4:8" outlineLevel="2" x14ac:dyDescent="0.3">
      <c r="D1690" s="26">
        <v>6474600</v>
      </c>
      <c r="E1690" s="27" t="s">
        <v>883</v>
      </c>
      <c r="F1690" s="27" t="s">
        <v>3570</v>
      </c>
      <c r="G1690" s="47">
        <v>56842</v>
      </c>
      <c r="H1690" s="61">
        <v>2004</v>
      </c>
    </row>
    <row r="1691" spans="4:8" outlineLevel="2" x14ac:dyDescent="0.3">
      <c r="D1691" s="26">
        <v>6474601</v>
      </c>
      <c r="E1691" s="27" t="s">
        <v>884</v>
      </c>
      <c r="F1691" s="27" t="s">
        <v>3570</v>
      </c>
      <c r="G1691" s="47">
        <v>56843</v>
      </c>
      <c r="H1691" s="61">
        <v>2005</v>
      </c>
    </row>
    <row r="1692" spans="4:8" outlineLevel="2" x14ac:dyDescent="0.3">
      <c r="D1692" s="26">
        <v>6474602</v>
      </c>
      <c r="E1692" s="27" t="s">
        <v>885</v>
      </c>
      <c r="F1692" s="27" t="s">
        <v>3570</v>
      </c>
      <c r="G1692" s="47">
        <v>56844</v>
      </c>
      <c r="H1692" s="61">
        <v>2006</v>
      </c>
    </row>
    <row r="1693" spans="4:8" outlineLevel="2" x14ac:dyDescent="0.3">
      <c r="D1693" s="26">
        <v>6474603</v>
      </c>
      <c r="E1693" s="27" t="s">
        <v>886</v>
      </c>
      <c r="F1693" s="27" t="s">
        <v>3570</v>
      </c>
      <c r="G1693" s="47">
        <v>56845</v>
      </c>
      <c r="H1693" s="61">
        <v>2007</v>
      </c>
    </row>
    <row r="1694" spans="4:8" outlineLevel="2" x14ac:dyDescent="0.3">
      <c r="D1694" s="26">
        <v>6474604</v>
      </c>
      <c r="E1694" s="27" t="s">
        <v>887</v>
      </c>
      <c r="F1694" s="27" t="s">
        <v>3570</v>
      </c>
      <c r="G1694" s="47">
        <v>56846</v>
      </c>
      <c r="H1694" s="61">
        <v>2008</v>
      </c>
    </row>
    <row r="1695" spans="4:8" outlineLevel="2" x14ac:dyDescent="0.3">
      <c r="D1695" s="26">
        <v>6474605</v>
      </c>
      <c r="E1695" s="27" t="s">
        <v>888</v>
      </c>
      <c r="F1695" s="27" t="s">
        <v>3570</v>
      </c>
      <c r="G1695" s="47">
        <v>56847</v>
      </c>
      <c r="H1695" s="61">
        <v>2009</v>
      </c>
    </row>
    <row r="1696" spans="4:8" outlineLevel="2" x14ac:dyDescent="0.3">
      <c r="D1696" s="26">
        <v>6474606</v>
      </c>
      <c r="E1696" s="27" t="s">
        <v>889</v>
      </c>
      <c r="F1696" s="27" t="s">
        <v>3570</v>
      </c>
      <c r="G1696" s="47">
        <v>56848</v>
      </c>
      <c r="H1696" s="61">
        <v>2010</v>
      </c>
    </row>
    <row r="1697" spans="4:8" outlineLevel="2" x14ac:dyDescent="0.3">
      <c r="D1697" s="26">
        <v>6474607</v>
      </c>
      <c r="E1697" s="27" t="s">
        <v>890</v>
      </c>
      <c r="F1697" s="27" t="s">
        <v>3570</v>
      </c>
      <c r="G1697" s="47">
        <v>56849</v>
      </c>
      <c r="H1697" s="61">
        <v>2011</v>
      </c>
    </row>
    <row r="1698" spans="4:8" outlineLevel="2" x14ac:dyDescent="0.3">
      <c r="D1698" s="26">
        <v>6474608</v>
      </c>
      <c r="E1698" s="27" t="s">
        <v>891</v>
      </c>
      <c r="F1698" s="27" t="s">
        <v>3570</v>
      </c>
      <c r="G1698" s="47">
        <v>56850</v>
      </c>
      <c r="H1698" s="61">
        <v>2012</v>
      </c>
    </row>
    <row r="1699" spans="4:8" outlineLevel="2" x14ac:dyDescent="0.3">
      <c r="D1699" s="26">
        <v>6474609</v>
      </c>
      <c r="E1699" s="27" t="s">
        <v>892</v>
      </c>
      <c r="F1699" s="27" t="s">
        <v>3570</v>
      </c>
      <c r="G1699" s="47">
        <v>56851</v>
      </c>
      <c r="H1699" s="61">
        <v>2013</v>
      </c>
    </row>
    <row r="1700" spans="4:8" outlineLevel="2" x14ac:dyDescent="0.3">
      <c r="D1700" s="26">
        <v>6474610</v>
      </c>
      <c r="E1700" s="27" t="s">
        <v>893</v>
      </c>
      <c r="F1700" s="27" t="s">
        <v>3570</v>
      </c>
      <c r="G1700" s="47">
        <v>56852</v>
      </c>
      <c r="H1700" s="61">
        <v>2014</v>
      </c>
    </row>
    <row r="1701" spans="4:8" outlineLevel="2" x14ac:dyDescent="0.3">
      <c r="D1701" s="26">
        <v>6474611</v>
      </c>
      <c r="E1701" s="27" t="s">
        <v>894</v>
      </c>
      <c r="F1701" s="27" t="s">
        <v>3570</v>
      </c>
      <c r="G1701" s="47">
        <v>56853</v>
      </c>
      <c r="H1701" s="61">
        <v>1999</v>
      </c>
    </row>
    <row r="1702" spans="4:8" outlineLevel="2" x14ac:dyDescent="0.3">
      <c r="D1702" s="26">
        <v>6474612</v>
      </c>
      <c r="E1702" s="27" t="s">
        <v>895</v>
      </c>
      <c r="F1702" s="27" t="s">
        <v>3570</v>
      </c>
      <c r="G1702" s="47">
        <v>56854</v>
      </c>
      <c r="H1702" s="61">
        <v>2000</v>
      </c>
    </row>
    <row r="1703" spans="4:8" outlineLevel="2" x14ac:dyDescent="0.3">
      <c r="D1703" s="26">
        <v>6474613</v>
      </c>
      <c r="E1703" s="27" t="s">
        <v>896</v>
      </c>
      <c r="F1703" s="27" t="s">
        <v>3570</v>
      </c>
      <c r="G1703" s="47">
        <v>56855</v>
      </c>
      <c r="H1703" s="61">
        <v>2001</v>
      </c>
    </row>
    <row r="1704" spans="4:8" outlineLevel="2" x14ac:dyDescent="0.3">
      <c r="D1704" s="26">
        <v>6474614</v>
      </c>
      <c r="E1704" s="27" t="s">
        <v>897</v>
      </c>
      <c r="F1704" s="27" t="s">
        <v>3570</v>
      </c>
      <c r="G1704" s="47">
        <v>56856</v>
      </c>
      <c r="H1704" s="61">
        <v>2002</v>
      </c>
    </row>
    <row r="1705" spans="4:8" outlineLevel="2" x14ac:dyDescent="0.3">
      <c r="D1705" s="26">
        <v>6474615</v>
      </c>
      <c r="E1705" s="27" t="s">
        <v>898</v>
      </c>
      <c r="F1705" s="27" t="s">
        <v>3570</v>
      </c>
      <c r="G1705" s="47">
        <v>56857</v>
      </c>
      <c r="H1705" s="61">
        <v>2003</v>
      </c>
    </row>
    <row r="1706" spans="4:8" outlineLevel="2" x14ac:dyDescent="0.3">
      <c r="D1706" s="26">
        <v>6474616</v>
      </c>
      <c r="E1706" s="27" t="s">
        <v>899</v>
      </c>
      <c r="F1706" s="27" t="s">
        <v>3570</v>
      </c>
      <c r="G1706" s="47">
        <v>56858</v>
      </c>
      <c r="H1706" s="61">
        <v>2004</v>
      </c>
    </row>
    <row r="1707" spans="4:8" outlineLevel="2" x14ac:dyDescent="0.3">
      <c r="D1707" s="26">
        <v>6474846</v>
      </c>
      <c r="E1707" s="27" t="s">
        <v>1129</v>
      </c>
      <c r="F1707" s="27" t="s">
        <v>3570</v>
      </c>
      <c r="G1707" s="47">
        <v>56859</v>
      </c>
      <c r="H1707" s="61">
        <v>2005</v>
      </c>
    </row>
    <row r="1708" spans="4:8" outlineLevel="2" x14ac:dyDescent="0.3">
      <c r="D1708" s="26">
        <v>6474847</v>
      </c>
      <c r="E1708" s="27" t="s">
        <v>1130</v>
      </c>
      <c r="F1708" s="27" t="s">
        <v>3570</v>
      </c>
      <c r="G1708" s="47">
        <v>56860</v>
      </c>
      <c r="H1708" s="61">
        <v>2006</v>
      </c>
    </row>
    <row r="1709" spans="4:8" outlineLevel="2" x14ac:dyDescent="0.3">
      <c r="D1709" s="26">
        <v>6474848</v>
      </c>
      <c r="E1709" s="27" t="s">
        <v>1131</v>
      </c>
      <c r="F1709" s="27" t="s">
        <v>3570</v>
      </c>
      <c r="G1709" s="47">
        <v>56861</v>
      </c>
      <c r="H1709" s="61">
        <v>2007</v>
      </c>
    </row>
    <row r="1710" spans="4:8" outlineLevel="2" x14ac:dyDescent="0.3">
      <c r="D1710" s="26">
        <v>6474849</v>
      </c>
      <c r="E1710" s="27" t="s">
        <v>1132</v>
      </c>
      <c r="F1710" s="27" t="s">
        <v>3570</v>
      </c>
      <c r="G1710" s="47">
        <v>56862</v>
      </c>
      <c r="H1710" s="61">
        <v>2008</v>
      </c>
    </row>
    <row r="1711" spans="4:8" outlineLevel="2" x14ac:dyDescent="0.3">
      <c r="D1711" s="26">
        <v>6474850</v>
      </c>
      <c r="E1711" s="27" t="s">
        <v>1133</v>
      </c>
      <c r="F1711" s="27" t="s">
        <v>3570</v>
      </c>
      <c r="G1711" s="47">
        <v>56863</v>
      </c>
      <c r="H1711" s="61">
        <v>2009</v>
      </c>
    </row>
    <row r="1712" spans="4:8" outlineLevel="2" x14ac:dyDescent="0.3">
      <c r="D1712" s="26">
        <v>6474851</v>
      </c>
      <c r="E1712" s="27" t="s">
        <v>1134</v>
      </c>
      <c r="F1712" s="27" t="s">
        <v>3570</v>
      </c>
      <c r="G1712" s="47">
        <v>56864</v>
      </c>
      <c r="H1712" s="61">
        <v>2010</v>
      </c>
    </row>
    <row r="1713" spans="4:8" outlineLevel="2" x14ac:dyDescent="0.3">
      <c r="D1713" s="26">
        <v>6475199</v>
      </c>
      <c r="E1713" s="27" t="s">
        <v>1482</v>
      </c>
      <c r="F1713" s="27" t="s">
        <v>3570</v>
      </c>
      <c r="G1713" s="47">
        <v>56865</v>
      </c>
      <c r="H1713" s="61">
        <v>2011</v>
      </c>
    </row>
    <row r="1714" spans="4:8" outlineLevel="2" x14ac:dyDescent="0.3">
      <c r="D1714" s="26">
        <v>6475200</v>
      </c>
      <c r="E1714" s="27" t="s">
        <v>1483</v>
      </c>
      <c r="F1714" s="27" t="s">
        <v>3570</v>
      </c>
      <c r="G1714" s="47">
        <v>56866</v>
      </c>
      <c r="H1714" s="61">
        <v>2012</v>
      </c>
    </row>
    <row r="1715" spans="4:8" outlineLevel="2" x14ac:dyDescent="0.3">
      <c r="D1715" s="26">
        <v>6475201</v>
      </c>
      <c r="E1715" s="27" t="s">
        <v>1484</v>
      </c>
      <c r="F1715" s="27" t="s">
        <v>3570</v>
      </c>
      <c r="G1715" s="47">
        <v>56867</v>
      </c>
      <c r="H1715" s="61">
        <v>2013</v>
      </c>
    </row>
    <row r="1716" spans="4:8" outlineLevel="2" x14ac:dyDescent="0.3">
      <c r="D1716" s="26">
        <v>6475202</v>
      </c>
      <c r="E1716" s="27" t="s">
        <v>1485</v>
      </c>
      <c r="F1716" s="27" t="s">
        <v>3570</v>
      </c>
      <c r="G1716" s="47">
        <v>56868</v>
      </c>
      <c r="H1716" s="61">
        <v>2014</v>
      </c>
    </row>
    <row r="1717" spans="4:8" outlineLevel="2" x14ac:dyDescent="0.3">
      <c r="D1717" s="26">
        <v>6475203</v>
      </c>
      <c r="E1717" s="27" t="s">
        <v>1486</v>
      </c>
      <c r="F1717" s="27" t="s">
        <v>3570</v>
      </c>
      <c r="G1717" s="47">
        <v>56869</v>
      </c>
      <c r="H1717" s="61">
        <v>1999</v>
      </c>
    </row>
    <row r="1718" spans="4:8" outlineLevel="2" x14ac:dyDescent="0.3">
      <c r="D1718" s="26">
        <v>6475204</v>
      </c>
      <c r="E1718" s="27" t="s">
        <v>1487</v>
      </c>
      <c r="F1718" s="27" t="s">
        <v>3570</v>
      </c>
      <c r="G1718" s="47">
        <v>56870</v>
      </c>
      <c r="H1718" s="61">
        <v>2000</v>
      </c>
    </row>
    <row r="1719" spans="4:8" outlineLevel="2" x14ac:dyDescent="0.3">
      <c r="D1719" s="26">
        <v>6475205</v>
      </c>
      <c r="E1719" s="27" t="s">
        <v>1488</v>
      </c>
      <c r="F1719" s="27" t="s">
        <v>3570</v>
      </c>
      <c r="G1719" s="47">
        <v>56871</v>
      </c>
      <c r="H1719" s="61">
        <v>2001</v>
      </c>
    </row>
    <row r="1720" spans="4:8" outlineLevel="2" x14ac:dyDescent="0.3">
      <c r="D1720" s="26">
        <v>6475206</v>
      </c>
      <c r="E1720" s="27" t="s">
        <v>1489</v>
      </c>
      <c r="F1720" s="27" t="s">
        <v>3570</v>
      </c>
      <c r="G1720" s="47">
        <v>56872</v>
      </c>
      <c r="H1720" s="61">
        <v>2002</v>
      </c>
    </row>
    <row r="1721" spans="4:8" outlineLevel="2" x14ac:dyDescent="0.3">
      <c r="D1721" s="26">
        <v>6475207</v>
      </c>
      <c r="E1721" s="27" t="s">
        <v>1490</v>
      </c>
      <c r="F1721" s="27" t="s">
        <v>3570</v>
      </c>
      <c r="G1721" s="47">
        <v>56873</v>
      </c>
      <c r="H1721" s="61">
        <v>2003</v>
      </c>
    </row>
    <row r="1722" spans="4:8" outlineLevel="2" x14ac:dyDescent="0.3">
      <c r="D1722" s="26">
        <v>6475208</v>
      </c>
      <c r="E1722" s="27" t="s">
        <v>1491</v>
      </c>
      <c r="F1722" s="27" t="s">
        <v>3570</v>
      </c>
      <c r="G1722" s="47">
        <v>56874</v>
      </c>
      <c r="H1722" s="61">
        <v>2004</v>
      </c>
    </row>
    <row r="1723" spans="4:8" outlineLevel="2" x14ac:dyDescent="0.3">
      <c r="D1723" s="26">
        <v>6475949</v>
      </c>
      <c r="E1723" s="27" t="s">
        <v>2232</v>
      </c>
      <c r="F1723" s="27" t="s">
        <v>3570</v>
      </c>
      <c r="G1723" s="47">
        <v>56875</v>
      </c>
      <c r="H1723" s="61">
        <v>2005</v>
      </c>
    </row>
    <row r="1724" spans="4:8" outlineLevel="2" x14ac:dyDescent="0.3">
      <c r="D1724" s="26">
        <v>6475950</v>
      </c>
      <c r="E1724" s="27" t="s">
        <v>2233</v>
      </c>
      <c r="F1724" s="27" t="s">
        <v>3570</v>
      </c>
      <c r="G1724" s="47">
        <v>56876</v>
      </c>
      <c r="H1724" s="61">
        <v>2006</v>
      </c>
    </row>
    <row r="1725" spans="4:8" outlineLevel="2" x14ac:dyDescent="0.3">
      <c r="D1725" s="26">
        <v>6476191</v>
      </c>
      <c r="E1725" s="27" t="s">
        <v>2474</v>
      </c>
      <c r="F1725" s="27" t="s">
        <v>3570</v>
      </c>
      <c r="G1725" s="47">
        <v>56877</v>
      </c>
      <c r="H1725" s="61">
        <v>2007</v>
      </c>
    </row>
    <row r="1726" spans="4:8" outlineLevel="2" x14ac:dyDescent="0.3">
      <c r="D1726" s="26">
        <v>6476192</v>
      </c>
      <c r="E1726" s="27" t="s">
        <v>2475</v>
      </c>
      <c r="F1726" s="27" t="s">
        <v>3570</v>
      </c>
      <c r="G1726" s="47">
        <v>56878</v>
      </c>
      <c r="H1726" s="61">
        <v>2008</v>
      </c>
    </row>
    <row r="1727" spans="4:8" outlineLevel="2" x14ac:dyDescent="0.3">
      <c r="D1727" s="26">
        <v>6476193</v>
      </c>
      <c r="E1727" s="27" t="s">
        <v>2476</v>
      </c>
      <c r="F1727" s="27" t="s">
        <v>3570</v>
      </c>
      <c r="G1727" s="47">
        <v>56879</v>
      </c>
      <c r="H1727" s="61">
        <v>2009</v>
      </c>
    </row>
    <row r="1728" spans="4:8" outlineLevel="2" x14ac:dyDescent="0.3">
      <c r="D1728" s="26">
        <v>6476239</v>
      </c>
      <c r="E1728" s="27" t="s">
        <v>2522</v>
      </c>
      <c r="F1728" s="27" t="s">
        <v>3570</v>
      </c>
      <c r="G1728" s="47">
        <v>56880</v>
      </c>
      <c r="H1728" s="61">
        <v>2010</v>
      </c>
    </row>
    <row r="1729" spans="4:8" outlineLevel="2" x14ac:dyDescent="0.3">
      <c r="D1729" s="26">
        <v>6476240</v>
      </c>
      <c r="E1729" s="27" t="s">
        <v>2523</v>
      </c>
      <c r="F1729" s="27" t="s">
        <v>3570</v>
      </c>
      <c r="G1729" s="47">
        <v>56881</v>
      </c>
      <c r="H1729" s="61">
        <v>2011</v>
      </c>
    </row>
    <row r="1730" spans="4:8" outlineLevel="1" x14ac:dyDescent="0.3">
      <c r="D1730" s="26"/>
      <c r="E1730" s="27"/>
      <c r="F1730" s="27" t="s">
        <v>3658</v>
      </c>
      <c r="G1730" s="47">
        <f>SUBTOTAL(1,G1660:G1729)</f>
        <v>56846.5</v>
      </c>
      <c r="H1730" s="61"/>
    </row>
    <row r="1731" spans="4:8" outlineLevel="2" x14ac:dyDescent="0.3">
      <c r="D1731" s="26">
        <v>6474232</v>
      </c>
      <c r="E1731" s="27" t="s">
        <v>515</v>
      </c>
      <c r="F1731" s="27" t="s">
        <v>3569</v>
      </c>
      <c r="G1731" s="47">
        <v>56882</v>
      </c>
      <c r="H1731" s="61">
        <v>2012</v>
      </c>
    </row>
    <row r="1732" spans="4:8" outlineLevel="2" x14ac:dyDescent="0.3">
      <c r="D1732" s="26">
        <v>6474233</v>
      </c>
      <c r="E1732" s="27" t="s">
        <v>516</v>
      </c>
      <c r="F1732" s="27" t="s">
        <v>3569</v>
      </c>
      <c r="G1732" s="47">
        <v>17896</v>
      </c>
      <c r="H1732" s="61">
        <v>2013</v>
      </c>
    </row>
    <row r="1733" spans="4:8" outlineLevel="2" x14ac:dyDescent="0.3">
      <c r="D1733" s="26">
        <v>6474234</v>
      </c>
      <c r="E1733" s="27" t="s">
        <v>517</v>
      </c>
      <c r="F1733" s="27" t="s">
        <v>3569</v>
      </c>
      <c r="G1733" s="47">
        <v>17897</v>
      </c>
      <c r="H1733" s="61">
        <v>2014</v>
      </c>
    </row>
    <row r="1734" spans="4:8" outlineLevel="2" x14ac:dyDescent="0.3">
      <c r="D1734" s="26">
        <v>6474235</v>
      </c>
      <c r="E1734" s="27" t="s">
        <v>518</v>
      </c>
      <c r="F1734" s="27" t="s">
        <v>3569</v>
      </c>
      <c r="G1734" s="47">
        <v>17898</v>
      </c>
      <c r="H1734" s="61">
        <v>2014</v>
      </c>
    </row>
    <row r="1735" spans="4:8" outlineLevel="2" x14ac:dyDescent="0.3">
      <c r="D1735" s="26">
        <v>6474236</v>
      </c>
      <c r="E1735" s="27" t="s">
        <v>519</v>
      </c>
      <c r="F1735" s="27" t="s">
        <v>3569</v>
      </c>
      <c r="G1735" s="47">
        <v>17899</v>
      </c>
      <c r="H1735" s="61">
        <v>1999</v>
      </c>
    </row>
    <row r="1736" spans="4:8" outlineLevel="2" x14ac:dyDescent="0.3">
      <c r="D1736" s="26">
        <v>6474314</v>
      </c>
      <c r="E1736" s="27" t="s">
        <v>597</v>
      </c>
      <c r="F1736" s="27" t="s">
        <v>3569</v>
      </c>
      <c r="G1736" s="47">
        <v>17900</v>
      </c>
      <c r="H1736" s="61">
        <v>2000</v>
      </c>
    </row>
    <row r="1737" spans="4:8" outlineLevel="2" x14ac:dyDescent="0.3">
      <c r="D1737" s="26">
        <v>6474315</v>
      </c>
      <c r="E1737" s="27" t="s">
        <v>598</v>
      </c>
      <c r="F1737" s="27" t="s">
        <v>3569</v>
      </c>
      <c r="G1737" s="47">
        <v>17901</v>
      </c>
      <c r="H1737" s="61">
        <v>2001</v>
      </c>
    </row>
    <row r="1738" spans="4:8" outlineLevel="2" x14ac:dyDescent="0.3">
      <c r="D1738" s="26">
        <v>6474316</v>
      </c>
      <c r="E1738" s="27" t="s">
        <v>599</v>
      </c>
      <c r="F1738" s="27" t="s">
        <v>3569</v>
      </c>
      <c r="G1738" s="47">
        <v>17902</v>
      </c>
      <c r="H1738" s="61">
        <v>2002</v>
      </c>
    </row>
    <row r="1739" spans="4:8" outlineLevel="2" x14ac:dyDescent="0.3">
      <c r="D1739" s="26">
        <v>6474317</v>
      </c>
      <c r="E1739" s="27" t="s">
        <v>600</v>
      </c>
      <c r="F1739" s="27" t="s">
        <v>3569</v>
      </c>
      <c r="G1739" s="47">
        <v>17903</v>
      </c>
      <c r="H1739" s="61">
        <v>2003</v>
      </c>
    </row>
    <row r="1740" spans="4:8" outlineLevel="2" x14ac:dyDescent="0.3">
      <c r="D1740" s="26">
        <v>6474323</v>
      </c>
      <c r="E1740" s="27" t="s">
        <v>606</v>
      </c>
      <c r="F1740" s="27" t="s">
        <v>3569</v>
      </c>
      <c r="G1740" s="47">
        <v>17904</v>
      </c>
      <c r="H1740" s="61">
        <v>2004</v>
      </c>
    </row>
    <row r="1741" spans="4:8" outlineLevel="2" x14ac:dyDescent="0.3">
      <c r="D1741" s="26">
        <v>6474324</v>
      </c>
      <c r="E1741" s="27" t="s">
        <v>607</v>
      </c>
      <c r="F1741" s="27" t="s">
        <v>3569</v>
      </c>
      <c r="G1741" s="47">
        <v>17905</v>
      </c>
      <c r="H1741" s="61">
        <v>2005</v>
      </c>
    </row>
    <row r="1742" spans="4:8" outlineLevel="2" x14ac:dyDescent="0.3">
      <c r="D1742" s="26">
        <v>6474830</v>
      </c>
      <c r="E1742" s="27" t="s">
        <v>1113</v>
      </c>
      <c r="F1742" s="27" t="s">
        <v>3569</v>
      </c>
      <c r="G1742" s="47">
        <v>17906</v>
      </c>
      <c r="H1742" s="61">
        <v>2006</v>
      </c>
    </row>
    <row r="1743" spans="4:8" outlineLevel="2" x14ac:dyDescent="0.3">
      <c r="D1743" s="26">
        <v>6474831</v>
      </c>
      <c r="E1743" s="27" t="s">
        <v>1114</v>
      </c>
      <c r="F1743" s="27" t="s">
        <v>3569</v>
      </c>
      <c r="G1743" s="47">
        <v>17907</v>
      </c>
      <c r="H1743" s="61">
        <v>2007</v>
      </c>
    </row>
    <row r="1744" spans="4:8" outlineLevel="2" x14ac:dyDescent="0.3">
      <c r="D1744" s="26">
        <v>6474832</v>
      </c>
      <c r="E1744" s="27" t="s">
        <v>1115</v>
      </c>
      <c r="F1744" s="27" t="s">
        <v>3569</v>
      </c>
      <c r="G1744" s="47">
        <v>17908</v>
      </c>
      <c r="H1744" s="61">
        <v>2008</v>
      </c>
    </row>
    <row r="1745" spans="4:8" outlineLevel="2" x14ac:dyDescent="0.3">
      <c r="D1745" s="26">
        <v>6474833</v>
      </c>
      <c r="E1745" s="27" t="s">
        <v>1116</v>
      </c>
      <c r="F1745" s="27" t="s">
        <v>3569</v>
      </c>
      <c r="G1745" s="47">
        <v>17909</v>
      </c>
      <c r="H1745" s="61">
        <v>2009</v>
      </c>
    </row>
    <row r="1746" spans="4:8" outlineLevel="2" x14ac:dyDescent="0.3">
      <c r="D1746" s="26">
        <v>6474852</v>
      </c>
      <c r="E1746" s="27" t="s">
        <v>1135</v>
      </c>
      <c r="F1746" s="27" t="s">
        <v>3569</v>
      </c>
      <c r="G1746" s="47">
        <v>17910</v>
      </c>
      <c r="H1746" s="61">
        <v>2010</v>
      </c>
    </row>
    <row r="1747" spans="4:8" outlineLevel="2" x14ac:dyDescent="0.3">
      <c r="D1747" s="26">
        <v>6475035</v>
      </c>
      <c r="E1747" s="27" t="s">
        <v>1318</v>
      </c>
      <c r="F1747" s="27" t="s">
        <v>3569</v>
      </c>
      <c r="G1747" s="47">
        <v>17911</v>
      </c>
      <c r="H1747" s="61">
        <v>2011</v>
      </c>
    </row>
    <row r="1748" spans="4:8" outlineLevel="2" x14ac:dyDescent="0.3">
      <c r="D1748" s="26">
        <v>6475036</v>
      </c>
      <c r="E1748" s="27" t="s">
        <v>1319</v>
      </c>
      <c r="F1748" s="27" t="s">
        <v>3569</v>
      </c>
      <c r="G1748" s="47">
        <v>17912</v>
      </c>
      <c r="H1748" s="61">
        <v>2012</v>
      </c>
    </row>
    <row r="1749" spans="4:8" outlineLevel="2" x14ac:dyDescent="0.3">
      <c r="D1749" s="26">
        <v>6475037</v>
      </c>
      <c r="E1749" s="27" t="s">
        <v>1320</v>
      </c>
      <c r="F1749" s="27" t="s">
        <v>3569</v>
      </c>
      <c r="G1749" s="47">
        <v>17913</v>
      </c>
      <c r="H1749" s="61">
        <v>2013</v>
      </c>
    </row>
    <row r="1750" spans="4:8" outlineLevel="2" x14ac:dyDescent="0.3">
      <c r="D1750" s="26">
        <v>6475038</v>
      </c>
      <c r="E1750" s="27" t="s">
        <v>1321</v>
      </c>
      <c r="F1750" s="27" t="s">
        <v>3569</v>
      </c>
      <c r="G1750" s="47">
        <v>17914</v>
      </c>
      <c r="H1750" s="61">
        <v>2014</v>
      </c>
    </row>
    <row r="1751" spans="4:8" outlineLevel="2" x14ac:dyDescent="0.3">
      <c r="D1751" s="26">
        <v>6475039</v>
      </c>
      <c r="E1751" s="27" t="s">
        <v>1322</v>
      </c>
      <c r="F1751" s="27" t="s">
        <v>3569</v>
      </c>
      <c r="G1751" s="47">
        <v>17915</v>
      </c>
      <c r="H1751" s="61">
        <v>1999</v>
      </c>
    </row>
    <row r="1752" spans="4:8" outlineLevel="2" x14ac:dyDescent="0.3">
      <c r="D1752" s="26">
        <v>6475040</v>
      </c>
      <c r="E1752" s="27" t="s">
        <v>1323</v>
      </c>
      <c r="F1752" s="27" t="s">
        <v>3569</v>
      </c>
      <c r="G1752" s="47">
        <v>17916</v>
      </c>
      <c r="H1752" s="61">
        <v>2000</v>
      </c>
    </row>
    <row r="1753" spans="4:8" outlineLevel="2" x14ac:dyDescent="0.3">
      <c r="D1753" s="26">
        <v>6475041</v>
      </c>
      <c r="E1753" s="27" t="s">
        <v>1324</v>
      </c>
      <c r="F1753" s="27" t="s">
        <v>3569</v>
      </c>
      <c r="G1753" s="47">
        <v>17917</v>
      </c>
      <c r="H1753" s="61">
        <v>2001</v>
      </c>
    </row>
    <row r="1754" spans="4:8" outlineLevel="2" x14ac:dyDescent="0.3">
      <c r="D1754" s="26">
        <v>6475042</v>
      </c>
      <c r="E1754" s="27" t="s">
        <v>1325</v>
      </c>
      <c r="F1754" s="27" t="s">
        <v>3569</v>
      </c>
      <c r="G1754" s="47">
        <v>17918</v>
      </c>
      <c r="H1754" s="61">
        <v>2002</v>
      </c>
    </row>
    <row r="1755" spans="4:8" outlineLevel="2" x14ac:dyDescent="0.3">
      <c r="D1755" s="26">
        <v>6475076</v>
      </c>
      <c r="E1755" s="27" t="s">
        <v>1359</v>
      </c>
      <c r="F1755" s="27" t="s">
        <v>3569</v>
      </c>
      <c r="G1755" s="47">
        <v>70995</v>
      </c>
      <c r="H1755" s="61">
        <v>2003</v>
      </c>
    </row>
    <row r="1756" spans="4:8" outlineLevel="2" x14ac:dyDescent="0.3">
      <c r="D1756" s="26">
        <v>6475077</v>
      </c>
      <c r="E1756" s="27" t="s">
        <v>1360</v>
      </c>
      <c r="F1756" s="27" t="s">
        <v>3569</v>
      </c>
      <c r="G1756" s="47">
        <v>70996</v>
      </c>
      <c r="H1756" s="61">
        <v>2004</v>
      </c>
    </row>
    <row r="1757" spans="4:8" outlineLevel="2" x14ac:dyDescent="0.3">
      <c r="D1757" s="26">
        <v>6475078</v>
      </c>
      <c r="E1757" s="27" t="s">
        <v>1361</v>
      </c>
      <c r="F1757" s="27" t="s">
        <v>3569</v>
      </c>
      <c r="G1757" s="47">
        <v>70997</v>
      </c>
      <c r="H1757" s="61">
        <v>2005</v>
      </c>
    </row>
    <row r="1758" spans="4:8" outlineLevel="2" x14ac:dyDescent="0.3">
      <c r="D1758" s="26">
        <v>6475079</v>
      </c>
      <c r="E1758" s="27" t="s">
        <v>1362</v>
      </c>
      <c r="F1758" s="27" t="s">
        <v>3569</v>
      </c>
      <c r="G1758" s="47">
        <v>70998</v>
      </c>
      <c r="H1758" s="61">
        <v>2006</v>
      </c>
    </row>
    <row r="1759" spans="4:8" outlineLevel="2" x14ac:dyDescent="0.3">
      <c r="D1759" s="26">
        <v>6475312</v>
      </c>
      <c r="E1759" s="27" t="s">
        <v>1595</v>
      </c>
      <c r="F1759" s="27" t="s">
        <v>3569</v>
      </c>
      <c r="G1759" s="47">
        <v>70999</v>
      </c>
      <c r="H1759" s="61">
        <v>2007</v>
      </c>
    </row>
    <row r="1760" spans="4:8" outlineLevel="2" x14ac:dyDescent="0.3">
      <c r="D1760" s="26">
        <v>6475313</v>
      </c>
      <c r="E1760" s="27" t="s">
        <v>1596</v>
      </c>
      <c r="F1760" s="27" t="s">
        <v>3569</v>
      </c>
      <c r="G1760" s="47">
        <v>71000</v>
      </c>
      <c r="H1760" s="61">
        <v>2008</v>
      </c>
    </row>
    <row r="1761" spans="4:8" outlineLevel="2" x14ac:dyDescent="0.3">
      <c r="D1761" s="26">
        <v>6475314</v>
      </c>
      <c r="E1761" s="27" t="s">
        <v>1597</v>
      </c>
      <c r="F1761" s="27" t="s">
        <v>3569</v>
      </c>
      <c r="G1761" s="47">
        <v>71001</v>
      </c>
      <c r="H1761" s="61">
        <v>2009</v>
      </c>
    </row>
    <row r="1762" spans="4:8" outlineLevel="2" x14ac:dyDescent="0.3">
      <c r="D1762" s="26">
        <v>6475315</v>
      </c>
      <c r="E1762" s="27" t="s">
        <v>1598</v>
      </c>
      <c r="F1762" s="27" t="s">
        <v>3569</v>
      </c>
      <c r="G1762" s="47">
        <v>71002</v>
      </c>
      <c r="H1762" s="61">
        <v>2010</v>
      </c>
    </row>
    <row r="1763" spans="4:8" outlineLevel="2" x14ac:dyDescent="0.3">
      <c r="D1763" s="26">
        <v>6475316</v>
      </c>
      <c r="E1763" s="27" t="s">
        <v>1599</v>
      </c>
      <c r="F1763" s="27" t="s">
        <v>3569</v>
      </c>
      <c r="G1763" s="47">
        <v>71003</v>
      </c>
      <c r="H1763" s="61">
        <v>2011</v>
      </c>
    </row>
    <row r="1764" spans="4:8" outlineLevel="2" x14ac:dyDescent="0.3">
      <c r="D1764" s="26">
        <v>6475317</v>
      </c>
      <c r="E1764" s="27" t="s">
        <v>1600</v>
      </c>
      <c r="F1764" s="27" t="s">
        <v>3569</v>
      </c>
      <c r="G1764" s="47">
        <v>71004</v>
      </c>
      <c r="H1764" s="61">
        <v>2012</v>
      </c>
    </row>
    <row r="1765" spans="4:8" outlineLevel="2" x14ac:dyDescent="0.3">
      <c r="D1765" s="26">
        <v>6475466</v>
      </c>
      <c r="E1765" s="27" t="s">
        <v>1749</v>
      </c>
      <c r="F1765" s="27" t="s">
        <v>3569</v>
      </c>
      <c r="G1765" s="47">
        <v>71005</v>
      </c>
      <c r="H1765" s="61">
        <v>2013</v>
      </c>
    </row>
    <row r="1766" spans="4:8" outlineLevel="2" x14ac:dyDescent="0.3">
      <c r="D1766" s="26">
        <v>6475467</v>
      </c>
      <c r="E1766" s="27" t="s">
        <v>1750</v>
      </c>
      <c r="F1766" s="27" t="s">
        <v>3569</v>
      </c>
      <c r="G1766" s="47">
        <v>71006</v>
      </c>
      <c r="H1766" s="61">
        <v>2014</v>
      </c>
    </row>
    <row r="1767" spans="4:8" outlineLevel="2" x14ac:dyDescent="0.3">
      <c r="D1767" s="26">
        <v>6475468</v>
      </c>
      <c r="E1767" s="27" t="s">
        <v>1751</v>
      </c>
      <c r="F1767" s="27" t="s">
        <v>3569</v>
      </c>
      <c r="G1767" s="47">
        <v>71007</v>
      </c>
      <c r="H1767" s="61">
        <v>1999</v>
      </c>
    </row>
    <row r="1768" spans="4:8" outlineLevel="2" x14ac:dyDescent="0.3">
      <c r="D1768" s="26">
        <v>6475469</v>
      </c>
      <c r="E1768" s="27" t="s">
        <v>1752</v>
      </c>
      <c r="F1768" s="27" t="s">
        <v>3569</v>
      </c>
      <c r="G1768" s="47">
        <v>71008</v>
      </c>
      <c r="H1768" s="61">
        <v>2000</v>
      </c>
    </row>
    <row r="1769" spans="4:8" outlineLevel="2" x14ac:dyDescent="0.3">
      <c r="D1769" s="26">
        <v>6475470</v>
      </c>
      <c r="E1769" s="27" t="s">
        <v>1753</v>
      </c>
      <c r="F1769" s="27" t="s">
        <v>3569</v>
      </c>
      <c r="G1769" s="47">
        <v>71009</v>
      </c>
      <c r="H1769" s="61">
        <v>2001</v>
      </c>
    </row>
    <row r="1770" spans="4:8" outlineLevel="2" x14ac:dyDescent="0.3">
      <c r="D1770" s="26">
        <v>6475471</v>
      </c>
      <c r="E1770" s="27" t="s">
        <v>1754</v>
      </c>
      <c r="F1770" s="27" t="s">
        <v>3569</v>
      </c>
      <c r="G1770" s="47">
        <v>71010</v>
      </c>
      <c r="H1770" s="61">
        <v>2002</v>
      </c>
    </row>
    <row r="1771" spans="4:8" outlineLevel="2" x14ac:dyDescent="0.3">
      <c r="D1771" s="26">
        <v>6475472</v>
      </c>
      <c r="E1771" s="27" t="s">
        <v>1755</v>
      </c>
      <c r="F1771" s="27" t="s">
        <v>3569</v>
      </c>
      <c r="G1771" s="47">
        <v>71011</v>
      </c>
      <c r="H1771" s="61">
        <v>2003</v>
      </c>
    </row>
    <row r="1772" spans="4:8" outlineLevel="2" x14ac:dyDescent="0.3">
      <c r="D1772" s="26">
        <v>6475473</v>
      </c>
      <c r="E1772" s="27" t="s">
        <v>1756</v>
      </c>
      <c r="F1772" s="27" t="s">
        <v>3569</v>
      </c>
      <c r="G1772" s="47">
        <v>71012</v>
      </c>
      <c r="H1772" s="61">
        <v>2004</v>
      </c>
    </row>
    <row r="1773" spans="4:8" outlineLevel="2" x14ac:dyDescent="0.3">
      <c r="D1773" s="26">
        <v>6475474</v>
      </c>
      <c r="E1773" s="27" t="s">
        <v>1757</v>
      </c>
      <c r="F1773" s="27" t="s">
        <v>3569</v>
      </c>
      <c r="G1773" s="47">
        <v>71013</v>
      </c>
      <c r="H1773" s="61">
        <v>2005</v>
      </c>
    </row>
    <row r="1774" spans="4:8" outlineLevel="2" x14ac:dyDescent="0.3">
      <c r="D1774" s="26">
        <v>6475475</v>
      </c>
      <c r="E1774" s="27" t="s">
        <v>1758</v>
      </c>
      <c r="F1774" s="27" t="s">
        <v>3569</v>
      </c>
      <c r="G1774" s="47">
        <v>71014</v>
      </c>
      <c r="H1774" s="61">
        <v>2006</v>
      </c>
    </row>
    <row r="1775" spans="4:8" outlineLevel="2" x14ac:dyDescent="0.3">
      <c r="D1775" s="26">
        <v>6475476</v>
      </c>
      <c r="E1775" s="27" t="s">
        <v>1759</v>
      </c>
      <c r="F1775" s="27" t="s">
        <v>3569</v>
      </c>
      <c r="G1775" s="47">
        <v>71015</v>
      </c>
      <c r="H1775" s="61">
        <v>2007</v>
      </c>
    </row>
    <row r="1776" spans="4:8" outlineLevel="2" x14ac:dyDescent="0.3">
      <c r="D1776" s="26">
        <v>6475477</v>
      </c>
      <c r="E1776" s="27" t="s">
        <v>1760</v>
      </c>
      <c r="F1776" s="27" t="s">
        <v>3569</v>
      </c>
      <c r="G1776" s="47">
        <v>71016</v>
      </c>
      <c r="H1776" s="61">
        <v>2008</v>
      </c>
    </row>
    <row r="1777" spans="4:8" outlineLevel="2" x14ac:dyDescent="0.3">
      <c r="D1777" s="26">
        <v>6475478</v>
      </c>
      <c r="E1777" s="27" t="s">
        <v>1761</v>
      </c>
      <c r="F1777" s="27" t="s">
        <v>3569</v>
      </c>
      <c r="G1777" s="47">
        <v>71017</v>
      </c>
      <c r="H1777" s="61">
        <v>2009</v>
      </c>
    </row>
    <row r="1778" spans="4:8" outlineLevel="2" x14ac:dyDescent="0.3">
      <c r="D1778" s="26">
        <v>6475479</v>
      </c>
      <c r="E1778" s="27" t="s">
        <v>1762</v>
      </c>
      <c r="F1778" s="27" t="s">
        <v>3569</v>
      </c>
      <c r="G1778" s="47">
        <v>71018</v>
      </c>
      <c r="H1778" s="61">
        <v>2010</v>
      </c>
    </row>
    <row r="1779" spans="4:8" outlineLevel="2" x14ac:dyDescent="0.3">
      <c r="D1779" s="26">
        <v>6475480</v>
      </c>
      <c r="E1779" s="27" t="s">
        <v>1763</v>
      </c>
      <c r="F1779" s="27" t="s">
        <v>3569</v>
      </c>
      <c r="G1779" s="47">
        <v>71019</v>
      </c>
      <c r="H1779" s="61">
        <v>2011</v>
      </c>
    </row>
    <row r="1780" spans="4:8" outlineLevel="2" x14ac:dyDescent="0.3">
      <c r="D1780" s="26">
        <v>6475535</v>
      </c>
      <c r="E1780" s="27" t="s">
        <v>1818</v>
      </c>
      <c r="F1780" s="27" t="s">
        <v>3569</v>
      </c>
      <c r="G1780" s="47">
        <v>71020</v>
      </c>
      <c r="H1780" s="61">
        <v>2012</v>
      </c>
    </row>
    <row r="1781" spans="4:8" outlineLevel="2" x14ac:dyDescent="0.3">
      <c r="D1781" s="26">
        <v>6475539</v>
      </c>
      <c r="E1781" s="27" t="s">
        <v>1822</v>
      </c>
      <c r="F1781" s="27" t="s">
        <v>3569</v>
      </c>
      <c r="G1781" s="47">
        <v>71021</v>
      </c>
      <c r="H1781" s="61">
        <v>2013</v>
      </c>
    </row>
    <row r="1782" spans="4:8" outlineLevel="2" x14ac:dyDescent="0.3">
      <c r="D1782" s="26">
        <v>6475540</v>
      </c>
      <c r="E1782" s="27" t="s">
        <v>1823</v>
      </c>
      <c r="F1782" s="27" t="s">
        <v>3569</v>
      </c>
      <c r="G1782" s="47">
        <v>71022</v>
      </c>
      <c r="H1782" s="61">
        <v>2014</v>
      </c>
    </row>
    <row r="1783" spans="4:8" outlineLevel="2" x14ac:dyDescent="0.3">
      <c r="D1783" s="26">
        <v>6475541</v>
      </c>
      <c r="E1783" s="27" t="s">
        <v>1824</v>
      </c>
      <c r="F1783" s="27" t="s">
        <v>3569</v>
      </c>
      <c r="G1783" s="47">
        <v>71023</v>
      </c>
      <c r="H1783" s="61">
        <v>1996</v>
      </c>
    </row>
    <row r="1784" spans="4:8" outlineLevel="2" x14ac:dyDescent="0.3">
      <c r="D1784" s="26">
        <v>6475542</v>
      </c>
      <c r="E1784" s="27" t="s">
        <v>1825</v>
      </c>
      <c r="F1784" s="27" t="s">
        <v>3569</v>
      </c>
      <c r="G1784" s="47">
        <v>71024</v>
      </c>
      <c r="H1784" s="61">
        <v>1997</v>
      </c>
    </row>
    <row r="1785" spans="4:8" outlineLevel="2" x14ac:dyDescent="0.3">
      <c r="D1785" s="26">
        <v>6475589</v>
      </c>
      <c r="E1785" s="27" t="s">
        <v>1872</v>
      </c>
      <c r="F1785" s="27" t="s">
        <v>3569</v>
      </c>
      <c r="G1785" s="47">
        <v>71025</v>
      </c>
      <c r="H1785" s="61">
        <v>1998</v>
      </c>
    </row>
    <row r="1786" spans="4:8" outlineLevel="2" x14ac:dyDescent="0.3">
      <c r="D1786" s="26">
        <v>6475590</v>
      </c>
      <c r="E1786" s="27" t="s">
        <v>1873</v>
      </c>
      <c r="F1786" s="27" t="s">
        <v>3569</v>
      </c>
      <c r="G1786" s="47">
        <v>71026</v>
      </c>
      <c r="H1786" s="61">
        <v>1999</v>
      </c>
    </row>
    <row r="1787" spans="4:8" outlineLevel="2" x14ac:dyDescent="0.3">
      <c r="D1787" s="26">
        <v>6475591</v>
      </c>
      <c r="E1787" s="27" t="s">
        <v>1874</v>
      </c>
      <c r="F1787" s="27" t="s">
        <v>3569</v>
      </c>
      <c r="G1787" s="47">
        <v>71027</v>
      </c>
      <c r="H1787" s="61">
        <v>2000</v>
      </c>
    </row>
    <row r="1788" spans="4:8" outlineLevel="2" x14ac:dyDescent="0.3">
      <c r="D1788" s="26">
        <v>6475592</v>
      </c>
      <c r="E1788" s="27" t="s">
        <v>1875</v>
      </c>
      <c r="F1788" s="27" t="s">
        <v>3569</v>
      </c>
      <c r="G1788" s="47">
        <v>71028</v>
      </c>
      <c r="H1788" s="61">
        <v>2001</v>
      </c>
    </row>
    <row r="1789" spans="4:8" outlineLevel="2" x14ac:dyDescent="0.3">
      <c r="D1789" s="26">
        <v>6475839</v>
      </c>
      <c r="E1789" s="27" t="s">
        <v>2122</v>
      </c>
      <c r="F1789" s="27" t="s">
        <v>3569</v>
      </c>
      <c r="G1789" s="47">
        <v>71029</v>
      </c>
      <c r="H1789" s="61">
        <v>2002</v>
      </c>
    </row>
    <row r="1790" spans="4:8" outlineLevel="2" x14ac:dyDescent="0.3">
      <c r="D1790" s="26">
        <v>6475840</v>
      </c>
      <c r="E1790" s="27" t="s">
        <v>2123</v>
      </c>
      <c r="F1790" s="27" t="s">
        <v>3569</v>
      </c>
      <c r="G1790" s="47">
        <v>71030</v>
      </c>
      <c r="H1790" s="61">
        <v>2003</v>
      </c>
    </row>
    <row r="1791" spans="4:8" outlineLevel="2" x14ac:dyDescent="0.3">
      <c r="D1791" s="26">
        <v>6476237</v>
      </c>
      <c r="E1791" s="27" t="s">
        <v>2520</v>
      </c>
      <c r="F1791" s="27" t="s">
        <v>3569</v>
      </c>
      <c r="G1791" s="47">
        <v>71031</v>
      </c>
      <c r="H1791" s="61">
        <v>2004</v>
      </c>
    </row>
    <row r="1792" spans="4:8" outlineLevel="2" x14ac:dyDescent="0.3">
      <c r="D1792" s="26">
        <v>6476238</v>
      </c>
      <c r="E1792" s="27" t="s">
        <v>2521</v>
      </c>
      <c r="F1792" s="27" t="s">
        <v>3569</v>
      </c>
      <c r="G1792" s="47">
        <v>71032</v>
      </c>
      <c r="H1792" s="61">
        <v>2005</v>
      </c>
    </row>
    <row r="1793" spans="4:8" outlineLevel="2" x14ac:dyDescent="0.3">
      <c r="D1793" s="26">
        <v>6476564</v>
      </c>
      <c r="E1793" s="27" t="s">
        <v>2847</v>
      </c>
      <c r="F1793" s="27" t="s">
        <v>3569</v>
      </c>
      <c r="G1793" s="47">
        <v>71033</v>
      </c>
      <c r="H1793" s="61">
        <v>2006</v>
      </c>
    </row>
    <row r="1794" spans="4:8" outlineLevel="2" x14ac:dyDescent="0.3">
      <c r="D1794" s="26">
        <v>6476565</v>
      </c>
      <c r="E1794" s="27" t="s">
        <v>2848</v>
      </c>
      <c r="F1794" s="27" t="s">
        <v>3569</v>
      </c>
      <c r="G1794" s="47">
        <v>71034</v>
      </c>
      <c r="H1794" s="61">
        <v>2007</v>
      </c>
    </row>
    <row r="1795" spans="4:8" outlineLevel="2" x14ac:dyDescent="0.3">
      <c r="D1795" s="26">
        <v>6476566</v>
      </c>
      <c r="E1795" s="27" t="s">
        <v>2849</v>
      </c>
      <c r="F1795" s="27" t="s">
        <v>3569</v>
      </c>
      <c r="G1795" s="47">
        <v>71035</v>
      </c>
      <c r="H1795" s="61">
        <v>2008</v>
      </c>
    </row>
    <row r="1796" spans="4:8" outlineLevel="2" x14ac:dyDescent="0.3">
      <c r="D1796" s="26">
        <v>6476621</v>
      </c>
      <c r="E1796" s="27" t="s">
        <v>2904</v>
      </c>
      <c r="F1796" s="27" t="s">
        <v>3569</v>
      </c>
      <c r="G1796" s="47">
        <v>71036</v>
      </c>
      <c r="H1796" s="61">
        <v>2009</v>
      </c>
    </row>
    <row r="1797" spans="4:8" outlineLevel="2" x14ac:dyDescent="0.3">
      <c r="D1797" s="26">
        <v>6476715</v>
      </c>
      <c r="E1797" s="27" t="s">
        <v>2998</v>
      </c>
      <c r="F1797" s="27" t="s">
        <v>3569</v>
      </c>
      <c r="G1797" s="47">
        <v>71037</v>
      </c>
      <c r="H1797" s="61">
        <v>2010</v>
      </c>
    </row>
    <row r="1798" spans="4:8" outlineLevel="2" x14ac:dyDescent="0.3">
      <c r="D1798" s="26">
        <v>6476716</v>
      </c>
      <c r="E1798" s="27" t="s">
        <v>2999</v>
      </c>
      <c r="F1798" s="27" t="s">
        <v>3569</v>
      </c>
      <c r="G1798" s="47">
        <v>71038</v>
      </c>
      <c r="H1798" s="61">
        <v>2011</v>
      </c>
    </row>
    <row r="1799" spans="4:8" outlineLevel="2" x14ac:dyDescent="0.3">
      <c r="D1799" s="26">
        <v>6476717</v>
      </c>
      <c r="E1799" s="27" t="s">
        <v>3000</v>
      </c>
      <c r="F1799" s="27" t="s">
        <v>3569</v>
      </c>
      <c r="G1799" s="47">
        <v>71039</v>
      </c>
      <c r="H1799" s="61">
        <v>2012</v>
      </c>
    </row>
    <row r="1800" spans="4:8" outlineLevel="2" x14ac:dyDescent="0.3">
      <c r="D1800" s="26">
        <v>6476718</v>
      </c>
      <c r="E1800" s="27" t="s">
        <v>3001</v>
      </c>
      <c r="F1800" s="27" t="s">
        <v>3569</v>
      </c>
      <c r="G1800" s="47">
        <v>71040</v>
      </c>
      <c r="H1800" s="61">
        <v>2013</v>
      </c>
    </row>
    <row r="1801" spans="4:8" outlineLevel="2" x14ac:dyDescent="0.3">
      <c r="D1801" s="26">
        <v>6476719</v>
      </c>
      <c r="E1801" s="27" t="s">
        <v>3002</v>
      </c>
      <c r="F1801" s="27" t="s">
        <v>3569</v>
      </c>
      <c r="G1801" s="47">
        <v>71041</v>
      </c>
      <c r="H1801" s="61">
        <v>2014</v>
      </c>
    </row>
    <row r="1802" spans="4:8" outlineLevel="2" x14ac:dyDescent="0.3">
      <c r="D1802" s="26">
        <v>6476720</v>
      </c>
      <c r="E1802" s="27" t="s">
        <v>3003</v>
      </c>
      <c r="F1802" s="27" t="s">
        <v>3569</v>
      </c>
      <c r="G1802" s="47">
        <v>71042</v>
      </c>
      <c r="H1802" s="61">
        <v>2015</v>
      </c>
    </row>
    <row r="1803" spans="4:8" outlineLevel="2" x14ac:dyDescent="0.3">
      <c r="D1803" s="26">
        <v>6476721</v>
      </c>
      <c r="E1803" s="27" t="s">
        <v>3004</v>
      </c>
      <c r="F1803" s="27" t="s">
        <v>3569</v>
      </c>
      <c r="G1803" s="47">
        <v>80000</v>
      </c>
      <c r="H1803" s="61">
        <v>1992</v>
      </c>
    </row>
    <row r="1804" spans="4:8" outlineLevel="2" x14ac:dyDescent="0.3">
      <c r="D1804" s="26">
        <v>6476916</v>
      </c>
      <c r="E1804" s="27" t="s">
        <v>3199</v>
      </c>
      <c r="F1804" s="27" t="s">
        <v>3569</v>
      </c>
      <c r="G1804" s="47">
        <v>80001</v>
      </c>
      <c r="H1804" s="61">
        <v>1993</v>
      </c>
    </row>
    <row r="1805" spans="4:8" outlineLevel="2" x14ac:dyDescent="0.3">
      <c r="D1805" s="26">
        <v>6476917</v>
      </c>
      <c r="E1805" s="27" t="s">
        <v>3200</v>
      </c>
      <c r="F1805" s="27" t="s">
        <v>3569</v>
      </c>
      <c r="G1805" s="47">
        <v>80002</v>
      </c>
      <c r="H1805" s="61">
        <v>1994</v>
      </c>
    </row>
    <row r="1806" spans="4:8" outlineLevel="2" x14ac:dyDescent="0.3">
      <c r="D1806" s="26">
        <v>6476918</v>
      </c>
      <c r="E1806" s="27" t="s">
        <v>3201</v>
      </c>
      <c r="F1806" s="27" t="s">
        <v>3569</v>
      </c>
      <c r="G1806" s="47">
        <v>80003</v>
      </c>
      <c r="H1806" s="61">
        <v>1995</v>
      </c>
    </row>
    <row r="1807" spans="4:8" outlineLevel="2" x14ac:dyDescent="0.3">
      <c r="D1807" s="26">
        <v>6476964</v>
      </c>
      <c r="E1807" s="27" t="s">
        <v>3247</v>
      </c>
      <c r="F1807" s="27" t="s">
        <v>3569</v>
      </c>
      <c r="G1807" s="47">
        <v>80004</v>
      </c>
      <c r="H1807" s="61">
        <v>1996</v>
      </c>
    </row>
    <row r="1808" spans="4:8" outlineLevel="2" x14ac:dyDescent="0.3">
      <c r="D1808" s="26">
        <v>6476980</v>
      </c>
      <c r="E1808" s="27" t="s">
        <v>3263</v>
      </c>
      <c r="F1808" s="27" t="s">
        <v>3569</v>
      </c>
      <c r="G1808" s="47">
        <v>80005</v>
      </c>
      <c r="H1808" s="61">
        <v>1997</v>
      </c>
    </row>
    <row r="1809" spans="4:8" outlineLevel="2" x14ac:dyDescent="0.3">
      <c r="D1809" s="26">
        <v>6476981</v>
      </c>
      <c r="E1809" s="27" t="s">
        <v>3264</v>
      </c>
      <c r="F1809" s="27" t="s">
        <v>3569</v>
      </c>
      <c r="G1809" s="47">
        <v>80006</v>
      </c>
      <c r="H1809" s="61">
        <v>1998</v>
      </c>
    </row>
    <row r="1810" spans="4:8" outlineLevel="2" x14ac:dyDescent="0.3">
      <c r="D1810" s="26">
        <v>6476982</v>
      </c>
      <c r="E1810" s="27" t="s">
        <v>3265</v>
      </c>
      <c r="F1810" s="27" t="s">
        <v>3569</v>
      </c>
      <c r="G1810" s="47">
        <v>80007</v>
      </c>
      <c r="H1810" s="61">
        <v>1999</v>
      </c>
    </row>
    <row r="1811" spans="4:8" outlineLevel="2" x14ac:dyDescent="0.3">
      <c r="D1811" s="26">
        <v>6476983</v>
      </c>
      <c r="E1811" s="27" t="s">
        <v>3266</v>
      </c>
      <c r="F1811" s="27" t="s">
        <v>3569</v>
      </c>
      <c r="G1811" s="47">
        <v>80008</v>
      </c>
      <c r="H1811" s="61">
        <v>2000</v>
      </c>
    </row>
    <row r="1812" spans="4:8" outlineLevel="2" x14ac:dyDescent="0.3">
      <c r="D1812" s="26">
        <v>6477084</v>
      </c>
      <c r="E1812" s="27" t="s">
        <v>3367</v>
      </c>
      <c r="F1812" s="27" t="s">
        <v>3569</v>
      </c>
      <c r="G1812" s="47">
        <v>80009</v>
      </c>
      <c r="H1812" s="61">
        <v>2001</v>
      </c>
    </row>
    <row r="1813" spans="4:8" outlineLevel="2" x14ac:dyDescent="0.3">
      <c r="D1813" s="26">
        <v>6477085</v>
      </c>
      <c r="E1813" s="27" t="s">
        <v>3368</v>
      </c>
      <c r="F1813" s="27" t="s">
        <v>3569</v>
      </c>
      <c r="G1813" s="47">
        <v>80010</v>
      </c>
      <c r="H1813" s="61">
        <v>2002</v>
      </c>
    </row>
    <row r="1814" spans="4:8" outlineLevel="1" x14ac:dyDescent="0.3">
      <c r="D1814" s="26"/>
      <c r="E1814" s="27"/>
      <c r="F1814" s="27" t="s">
        <v>3659</v>
      </c>
      <c r="G1814" s="47">
        <f>SUBTOTAL(1,G1731:G1813)</f>
        <v>57321.51807228916</v>
      </c>
      <c r="H1814" s="61"/>
    </row>
    <row r="1815" spans="4:8" outlineLevel="2" x14ac:dyDescent="0.3">
      <c r="D1815" s="26">
        <v>6475593</v>
      </c>
      <c r="E1815" s="27" t="s">
        <v>1876</v>
      </c>
      <c r="F1815" s="27" t="s">
        <v>3588</v>
      </c>
      <c r="G1815" s="47">
        <v>80011</v>
      </c>
      <c r="H1815" s="61">
        <v>2003</v>
      </c>
    </row>
    <row r="1816" spans="4:8" outlineLevel="2" x14ac:dyDescent="0.3">
      <c r="D1816" s="26">
        <v>6475594</v>
      </c>
      <c r="E1816" s="27" t="s">
        <v>1877</v>
      </c>
      <c r="F1816" s="27" t="s">
        <v>3588</v>
      </c>
      <c r="G1816" s="47">
        <v>80012</v>
      </c>
      <c r="H1816" s="61">
        <v>2004</v>
      </c>
    </row>
    <row r="1817" spans="4:8" outlineLevel="2" x14ac:dyDescent="0.3">
      <c r="D1817" s="26">
        <v>6475595</v>
      </c>
      <c r="E1817" s="27" t="s">
        <v>1878</v>
      </c>
      <c r="F1817" s="27" t="s">
        <v>3588</v>
      </c>
      <c r="G1817" s="47">
        <v>80013</v>
      </c>
      <c r="H1817" s="61">
        <v>2005</v>
      </c>
    </row>
    <row r="1818" spans="4:8" outlineLevel="2" x14ac:dyDescent="0.3">
      <c r="D1818" s="26">
        <v>6475596</v>
      </c>
      <c r="E1818" s="27" t="s">
        <v>1879</v>
      </c>
      <c r="F1818" s="27" t="s">
        <v>3588</v>
      </c>
      <c r="G1818" s="47">
        <v>80014</v>
      </c>
      <c r="H1818" s="61">
        <v>2006</v>
      </c>
    </row>
    <row r="1819" spans="4:8" outlineLevel="2" x14ac:dyDescent="0.3">
      <c r="D1819" s="26">
        <v>6475597</v>
      </c>
      <c r="E1819" s="27" t="s">
        <v>1880</v>
      </c>
      <c r="F1819" s="27" t="s">
        <v>3588</v>
      </c>
      <c r="G1819" s="47">
        <v>80015</v>
      </c>
      <c r="H1819" s="61">
        <v>2007</v>
      </c>
    </row>
    <row r="1820" spans="4:8" outlineLevel="2" x14ac:dyDescent="0.3">
      <c r="D1820" s="26">
        <v>6475598</v>
      </c>
      <c r="E1820" s="27" t="s">
        <v>1881</v>
      </c>
      <c r="F1820" s="27" t="s">
        <v>3588</v>
      </c>
      <c r="G1820" s="47">
        <v>80016</v>
      </c>
      <c r="H1820" s="61">
        <v>2008</v>
      </c>
    </row>
    <row r="1821" spans="4:8" outlineLevel="1" x14ac:dyDescent="0.3">
      <c r="D1821" s="26"/>
      <c r="E1821" s="27"/>
      <c r="F1821" s="27" t="s">
        <v>3660</v>
      </c>
      <c r="G1821" s="47">
        <f>SUBTOTAL(1,G1815:G1820)</f>
        <v>80013.5</v>
      </c>
      <c r="H1821" s="61"/>
    </row>
    <row r="1822" spans="4:8" outlineLevel="2" x14ac:dyDescent="0.3">
      <c r="D1822" s="26">
        <v>6474863</v>
      </c>
      <c r="E1822" s="27" t="s">
        <v>1146</v>
      </c>
      <c r="F1822" s="27" t="s">
        <v>3583</v>
      </c>
      <c r="G1822" s="47">
        <v>80017</v>
      </c>
      <c r="H1822" s="61">
        <v>2009</v>
      </c>
    </row>
    <row r="1823" spans="4:8" outlineLevel="2" x14ac:dyDescent="0.3">
      <c r="D1823" s="26">
        <v>6476867</v>
      </c>
      <c r="E1823" s="27" t="s">
        <v>3150</v>
      </c>
      <c r="F1823" s="27" t="s">
        <v>3583</v>
      </c>
      <c r="G1823" s="47">
        <v>80018</v>
      </c>
      <c r="H1823" s="61">
        <v>2010</v>
      </c>
    </row>
    <row r="1824" spans="4:8" outlineLevel="2" x14ac:dyDescent="0.3">
      <c r="D1824" s="26">
        <v>6476868</v>
      </c>
      <c r="E1824" s="27" t="s">
        <v>3151</v>
      </c>
      <c r="F1824" s="27" t="s">
        <v>3583</v>
      </c>
      <c r="G1824" s="47">
        <v>80019</v>
      </c>
      <c r="H1824" s="61">
        <v>2011</v>
      </c>
    </row>
    <row r="1825" spans="4:8" outlineLevel="2" x14ac:dyDescent="0.3">
      <c r="D1825" s="26">
        <v>6476869</v>
      </c>
      <c r="E1825" s="27" t="s">
        <v>3152</v>
      </c>
      <c r="F1825" s="27" t="s">
        <v>3583</v>
      </c>
      <c r="G1825" s="47">
        <v>80020</v>
      </c>
      <c r="H1825" s="61">
        <v>2012</v>
      </c>
    </row>
    <row r="1826" spans="4:8" outlineLevel="2" x14ac:dyDescent="0.3">
      <c r="D1826" s="26">
        <v>6477175</v>
      </c>
      <c r="E1826" s="27" t="s">
        <v>3458</v>
      </c>
      <c r="F1826" s="27" t="s">
        <v>3583</v>
      </c>
      <c r="G1826" s="47">
        <v>80021</v>
      </c>
      <c r="H1826" s="61">
        <v>2013</v>
      </c>
    </row>
    <row r="1827" spans="4:8" outlineLevel="2" x14ac:dyDescent="0.3">
      <c r="D1827" s="26">
        <v>6477176</v>
      </c>
      <c r="E1827" s="27" t="s">
        <v>3459</v>
      </c>
      <c r="F1827" s="27" t="s">
        <v>3583</v>
      </c>
      <c r="G1827" s="47">
        <v>80022</v>
      </c>
      <c r="H1827" s="61">
        <v>2014</v>
      </c>
    </row>
    <row r="1828" spans="4:8" outlineLevel="2" x14ac:dyDescent="0.3">
      <c r="D1828" s="26">
        <v>6477177</v>
      </c>
      <c r="E1828" s="27" t="s">
        <v>3460</v>
      </c>
      <c r="F1828" s="27" t="s">
        <v>3583</v>
      </c>
      <c r="G1828" s="47">
        <v>80023</v>
      </c>
      <c r="H1828" s="61">
        <v>2015</v>
      </c>
    </row>
    <row r="1829" spans="4:8" outlineLevel="2" x14ac:dyDescent="0.3">
      <c r="D1829" s="26">
        <v>6477178</v>
      </c>
      <c r="E1829" s="27" t="s">
        <v>3461</v>
      </c>
      <c r="F1829" s="27" t="s">
        <v>3583</v>
      </c>
      <c r="G1829" s="47">
        <v>80024</v>
      </c>
      <c r="H1829" s="61">
        <v>1999</v>
      </c>
    </row>
    <row r="1830" spans="4:8" outlineLevel="2" x14ac:dyDescent="0.3">
      <c r="D1830" s="26">
        <v>6477179</v>
      </c>
      <c r="E1830" s="27" t="s">
        <v>3462</v>
      </c>
      <c r="F1830" s="27" t="s">
        <v>3583</v>
      </c>
      <c r="G1830" s="47">
        <v>80025</v>
      </c>
      <c r="H1830" s="61">
        <v>2000</v>
      </c>
    </row>
    <row r="1831" spans="4:8" outlineLevel="2" x14ac:dyDescent="0.3">
      <c r="D1831" s="26">
        <v>6477180</v>
      </c>
      <c r="E1831" s="27" t="s">
        <v>3463</v>
      </c>
      <c r="F1831" s="27" t="s">
        <v>3583</v>
      </c>
      <c r="G1831" s="47">
        <v>22900</v>
      </c>
      <c r="H1831" s="61">
        <v>2001</v>
      </c>
    </row>
    <row r="1832" spans="4:8" outlineLevel="2" x14ac:dyDescent="0.3">
      <c r="D1832" s="26">
        <v>6477181</v>
      </c>
      <c r="E1832" s="27" t="s">
        <v>3464</v>
      </c>
      <c r="F1832" s="27" t="s">
        <v>3583</v>
      </c>
      <c r="G1832" s="47">
        <v>22901</v>
      </c>
      <c r="H1832" s="61">
        <v>2002</v>
      </c>
    </row>
    <row r="1833" spans="4:8" outlineLevel="2" x14ac:dyDescent="0.3">
      <c r="D1833" s="26">
        <v>6477182</v>
      </c>
      <c r="E1833" s="27" t="s">
        <v>3465</v>
      </c>
      <c r="F1833" s="27" t="s">
        <v>3583</v>
      </c>
      <c r="G1833" s="47">
        <v>22902</v>
      </c>
      <c r="H1833" s="61">
        <v>2003</v>
      </c>
    </row>
    <row r="1834" spans="4:8" outlineLevel="2" x14ac:dyDescent="0.3">
      <c r="D1834" s="26">
        <v>6477183</v>
      </c>
      <c r="E1834" s="27" t="s">
        <v>3466</v>
      </c>
      <c r="F1834" s="27" t="s">
        <v>3583</v>
      </c>
      <c r="G1834" s="47">
        <v>22903</v>
      </c>
      <c r="H1834" s="61">
        <v>2004</v>
      </c>
    </row>
    <row r="1835" spans="4:8" outlineLevel="2" x14ac:dyDescent="0.3">
      <c r="D1835" s="26">
        <v>6477184</v>
      </c>
      <c r="E1835" s="27" t="s">
        <v>3467</v>
      </c>
      <c r="F1835" s="27" t="s">
        <v>3583</v>
      </c>
      <c r="G1835" s="47">
        <v>22904</v>
      </c>
      <c r="H1835" s="61">
        <v>2005</v>
      </c>
    </row>
    <row r="1836" spans="4:8" outlineLevel="2" x14ac:dyDescent="0.3">
      <c r="D1836" s="26">
        <v>6477185</v>
      </c>
      <c r="E1836" s="27" t="s">
        <v>3468</v>
      </c>
      <c r="F1836" s="27" t="s">
        <v>3583</v>
      </c>
      <c r="G1836" s="47">
        <v>22905</v>
      </c>
      <c r="H1836" s="61">
        <v>2006</v>
      </c>
    </row>
    <row r="1837" spans="4:8" outlineLevel="2" x14ac:dyDescent="0.3">
      <c r="D1837" s="26">
        <v>6477186</v>
      </c>
      <c r="E1837" s="27" t="s">
        <v>3469</v>
      </c>
      <c r="F1837" s="27" t="s">
        <v>3583</v>
      </c>
      <c r="G1837" s="47">
        <v>22906</v>
      </c>
      <c r="H1837" s="61">
        <v>2007</v>
      </c>
    </row>
    <row r="1838" spans="4:8" outlineLevel="2" x14ac:dyDescent="0.3">
      <c r="D1838" s="26">
        <v>6477187</v>
      </c>
      <c r="E1838" s="27" t="s">
        <v>3470</v>
      </c>
      <c r="F1838" s="27" t="s">
        <v>3583</v>
      </c>
      <c r="G1838" s="47">
        <v>22907</v>
      </c>
      <c r="H1838" s="61">
        <v>2008</v>
      </c>
    </row>
    <row r="1839" spans="4:8" outlineLevel="2" x14ac:dyDescent="0.3">
      <c r="D1839" s="26">
        <v>6477188</v>
      </c>
      <c r="E1839" s="27" t="s">
        <v>3471</v>
      </c>
      <c r="F1839" s="27" t="s">
        <v>3583</v>
      </c>
      <c r="G1839" s="47">
        <v>22908</v>
      </c>
      <c r="H1839" s="61">
        <v>2009</v>
      </c>
    </row>
    <row r="1840" spans="4:8" outlineLevel="2" x14ac:dyDescent="0.3">
      <c r="D1840" s="26">
        <v>6477189</v>
      </c>
      <c r="E1840" s="27" t="s">
        <v>3472</v>
      </c>
      <c r="F1840" s="27" t="s">
        <v>3583</v>
      </c>
      <c r="G1840" s="47">
        <v>22909</v>
      </c>
      <c r="H1840" s="61">
        <v>2010</v>
      </c>
    </row>
    <row r="1841" spans="4:8" outlineLevel="2" x14ac:dyDescent="0.3">
      <c r="D1841" s="26">
        <v>6477190</v>
      </c>
      <c r="E1841" s="27" t="s">
        <v>3473</v>
      </c>
      <c r="F1841" s="27" t="s">
        <v>3583</v>
      </c>
      <c r="G1841" s="47">
        <v>22910</v>
      </c>
      <c r="H1841" s="61">
        <v>2011</v>
      </c>
    </row>
    <row r="1842" spans="4:8" outlineLevel="2" x14ac:dyDescent="0.3">
      <c r="D1842" s="26">
        <v>6477191</v>
      </c>
      <c r="E1842" s="27" t="s">
        <v>3474</v>
      </c>
      <c r="F1842" s="27" t="s">
        <v>3583</v>
      </c>
      <c r="G1842" s="47">
        <v>22911</v>
      </c>
      <c r="H1842" s="61">
        <v>2012</v>
      </c>
    </row>
    <row r="1843" spans="4:8" outlineLevel="2" x14ac:dyDescent="0.3">
      <c r="D1843" s="26">
        <v>6477192</v>
      </c>
      <c r="E1843" s="27" t="s">
        <v>3475</v>
      </c>
      <c r="F1843" s="27" t="s">
        <v>3583</v>
      </c>
      <c r="G1843" s="47">
        <v>22912</v>
      </c>
      <c r="H1843" s="61">
        <v>2013</v>
      </c>
    </row>
    <row r="1844" spans="4:8" outlineLevel="2" x14ac:dyDescent="0.3">
      <c r="D1844" s="26">
        <v>6477193</v>
      </c>
      <c r="E1844" s="27" t="s">
        <v>3476</v>
      </c>
      <c r="F1844" s="27" t="s">
        <v>3583</v>
      </c>
      <c r="G1844" s="47">
        <v>22913</v>
      </c>
      <c r="H1844" s="61">
        <v>2014</v>
      </c>
    </row>
    <row r="1845" spans="4:8" outlineLevel="2" x14ac:dyDescent="0.3">
      <c r="D1845" s="26">
        <v>6477194</v>
      </c>
      <c r="E1845" s="27" t="s">
        <v>3477</v>
      </c>
      <c r="F1845" s="27" t="s">
        <v>3583</v>
      </c>
      <c r="G1845" s="47">
        <v>22914</v>
      </c>
      <c r="H1845" s="61">
        <v>1999</v>
      </c>
    </row>
    <row r="1846" spans="4:8" outlineLevel="2" x14ac:dyDescent="0.3">
      <c r="D1846" s="26">
        <v>6477195</v>
      </c>
      <c r="E1846" s="27" t="s">
        <v>3478</v>
      </c>
      <c r="F1846" s="27" t="s">
        <v>3583</v>
      </c>
      <c r="G1846" s="47">
        <v>22915</v>
      </c>
      <c r="H1846" s="61">
        <v>2000</v>
      </c>
    </row>
    <row r="1847" spans="4:8" outlineLevel="2" x14ac:dyDescent="0.3">
      <c r="D1847" s="26">
        <v>6477236</v>
      </c>
      <c r="E1847" s="27" t="s">
        <v>3519</v>
      </c>
      <c r="F1847" s="27" t="s">
        <v>3583</v>
      </c>
      <c r="G1847" s="47">
        <v>22916</v>
      </c>
      <c r="H1847" s="61">
        <v>2001</v>
      </c>
    </row>
    <row r="1848" spans="4:8" outlineLevel="2" x14ac:dyDescent="0.3">
      <c r="D1848" s="26">
        <v>6477237</v>
      </c>
      <c r="E1848" s="27" t="s">
        <v>3520</v>
      </c>
      <c r="F1848" s="27" t="s">
        <v>3583</v>
      </c>
      <c r="G1848" s="47">
        <v>22917</v>
      </c>
      <c r="H1848" s="61">
        <v>2002</v>
      </c>
    </row>
    <row r="1849" spans="4:8" outlineLevel="2" x14ac:dyDescent="0.3">
      <c r="D1849" s="26">
        <v>6477238</v>
      </c>
      <c r="E1849" s="27" t="s">
        <v>3521</v>
      </c>
      <c r="F1849" s="27" t="s">
        <v>3583</v>
      </c>
      <c r="G1849" s="47">
        <v>22918</v>
      </c>
      <c r="H1849" s="61">
        <v>2003</v>
      </c>
    </row>
    <row r="1850" spans="4:8" outlineLevel="1" x14ac:dyDescent="0.3">
      <c r="D1850" s="26"/>
      <c r="E1850" s="27"/>
      <c r="F1850" s="27" t="s">
        <v>3661</v>
      </c>
      <c r="G1850" s="47">
        <f>SUBTOTAL(1,G1822:G1849)</f>
        <v>41266.428571428572</v>
      </c>
      <c r="H1850" s="61"/>
    </row>
    <row r="1851" spans="4:8" outlineLevel="2" x14ac:dyDescent="0.3">
      <c r="D1851" s="26">
        <v>6474566</v>
      </c>
      <c r="E1851" s="27" t="s">
        <v>849</v>
      </c>
      <c r="F1851" s="27" t="s">
        <v>3581</v>
      </c>
      <c r="G1851" s="47">
        <v>22919</v>
      </c>
      <c r="H1851" s="61">
        <v>2004</v>
      </c>
    </row>
    <row r="1852" spans="4:8" outlineLevel="2" x14ac:dyDescent="0.3">
      <c r="D1852" s="26">
        <v>6474567</v>
      </c>
      <c r="E1852" s="27" t="s">
        <v>850</v>
      </c>
      <c r="F1852" s="27" t="s">
        <v>3581</v>
      </c>
      <c r="G1852" s="47">
        <v>22920</v>
      </c>
      <c r="H1852" s="61">
        <v>2005</v>
      </c>
    </row>
    <row r="1853" spans="4:8" outlineLevel="2" x14ac:dyDescent="0.3">
      <c r="D1853" s="26">
        <v>6474568</v>
      </c>
      <c r="E1853" s="27" t="s">
        <v>851</v>
      </c>
      <c r="F1853" s="27" t="s">
        <v>3581</v>
      </c>
      <c r="G1853" s="47">
        <v>22921</v>
      </c>
      <c r="H1853" s="61">
        <v>2006</v>
      </c>
    </row>
    <row r="1854" spans="4:8" outlineLevel="2" x14ac:dyDescent="0.3">
      <c r="D1854" s="26">
        <v>6474569</v>
      </c>
      <c r="E1854" s="27" t="s">
        <v>852</v>
      </c>
      <c r="F1854" s="27" t="s">
        <v>3581</v>
      </c>
      <c r="G1854" s="47">
        <v>22922</v>
      </c>
      <c r="H1854" s="61">
        <v>2007</v>
      </c>
    </row>
    <row r="1855" spans="4:8" outlineLevel="2" x14ac:dyDescent="0.3">
      <c r="D1855" s="26">
        <v>6474570</v>
      </c>
      <c r="E1855" s="27" t="s">
        <v>853</v>
      </c>
      <c r="F1855" s="27" t="s">
        <v>3581</v>
      </c>
      <c r="G1855" s="47">
        <v>22923</v>
      </c>
      <c r="H1855" s="61">
        <v>2008</v>
      </c>
    </row>
    <row r="1856" spans="4:8" outlineLevel="2" x14ac:dyDescent="0.3">
      <c r="D1856" s="26">
        <v>6474571</v>
      </c>
      <c r="E1856" s="27" t="s">
        <v>854</v>
      </c>
      <c r="F1856" s="27" t="s">
        <v>3581</v>
      </c>
      <c r="G1856" s="47">
        <v>22924</v>
      </c>
      <c r="H1856" s="61">
        <v>2009</v>
      </c>
    </row>
    <row r="1857" spans="4:8" outlineLevel="2" x14ac:dyDescent="0.3">
      <c r="D1857" s="26">
        <v>6474730</v>
      </c>
      <c r="E1857" s="27" t="s">
        <v>1013</v>
      </c>
      <c r="F1857" s="27" t="s">
        <v>3581</v>
      </c>
      <c r="G1857" s="47">
        <v>22925</v>
      </c>
      <c r="H1857" s="61">
        <v>2010</v>
      </c>
    </row>
    <row r="1858" spans="4:8" outlineLevel="2" x14ac:dyDescent="0.3">
      <c r="D1858" s="26">
        <v>6474731</v>
      </c>
      <c r="E1858" s="27" t="s">
        <v>1014</v>
      </c>
      <c r="F1858" s="27" t="s">
        <v>3581</v>
      </c>
      <c r="G1858" s="47">
        <v>22926</v>
      </c>
      <c r="H1858" s="61">
        <v>2011</v>
      </c>
    </row>
    <row r="1859" spans="4:8" outlineLevel="2" x14ac:dyDescent="0.3">
      <c r="D1859" s="26">
        <v>6475429</v>
      </c>
      <c r="E1859" s="27" t="s">
        <v>1712</v>
      </c>
      <c r="F1859" s="27" t="s">
        <v>3581</v>
      </c>
      <c r="G1859" s="47">
        <v>22927</v>
      </c>
      <c r="H1859" s="61">
        <v>2012</v>
      </c>
    </row>
    <row r="1860" spans="4:8" outlineLevel="2" x14ac:dyDescent="0.3">
      <c r="D1860" s="26">
        <v>6475430</v>
      </c>
      <c r="E1860" s="27" t="s">
        <v>1713</v>
      </c>
      <c r="F1860" s="27" t="s">
        <v>3581</v>
      </c>
      <c r="G1860" s="47">
        <v>22928</v>
      </c>
      <c r="H1860" s="61">
        <v>2013</v>
      </c>
    </row>
    <row r="1861" spans="4:8" outlineLevel="2" x14ac:dyDescent="0.3">
      <c r="D1861" s="26">
        <v>6475431</v>
      </c>
      <c r="E1861" s="27" t="s">
        <v>1714</v>
      </c>
      <c r="F1861" s="27" t="s">
        <v>3581</v>
      </c>
      <c r="G1861" s="47">
        <v>22929</v>
      </c>
      <c r="H1861" s="61">
        <v>2014</v>
      </c>
    </row>
    <row r="1862" spans="4:8" outlineLevel="2" x14ac:dyDescent="0.3">
      <c r="D1862" s="26">
        <v>6475432</v>
      </c>
      <c r="E1862" s="27" t="s">
        <v>1715</v>
      </c>
      <c r="F1862" s="27" t="s">
        <v>3581</v>
      </c>
      <c r="G1862" s="47">
        <v>22930</v>
      </c>
      <c r="H1862" s="61">
        <v>1999</v>
      </c>
    </row>
    <row r="1863" spans="4:8" outlineLevel="2" x14ac:dyDescent="0.3">
      <c r="D1863" s="26">
        <v>6475433</v>
      </c>
      <c r="E1863" s="27" t="s">
        <v>1716</v>
      </c>
      <c r="F1863" s="27" t="s">
        <v>3581</v>
      </c>
      <c r="G1863" s="47">
        <v>22931</v>
      </c>
      <c r="H1863" s="61">
        <v>2000</v>
      </c>
    </row>
    <row r="1864" spans="4:8" outlineLevel="2" x14ac:dyDescent="0.3">
      <c r="D1864" s="26">
        <v>6475434</v>
      </c>
      <c r="E1864" s="27" t="s">
        <v>1717</v>
      </c>
      <c r="F1864" s="27" t="s">
        <v>3581</v>
      </c>
      <c r="G1864" s="47">
        <v>22932</v>
      </c>
      <c r="H1864" s="61">
        <v>2001</v>
      </c>
    </row>
    <row r="1865" spans="4:8" outlineLevel="2" x14ac:dyDescent="0.3">
      <c r="D1865" s="26">
        <v>6475435</v>
      </c>
      <c r="E1865" s="27" t="s">
        <v>1718</v>
      </c>
      <c r="F1865" s="27" t="s">
        <v>3581</v>
      </c>
      <c r="G1865" s="47">
        <v>22933</v>
      </c>
      <c r="H1865" s="61">
        <v>2002</v>
      </c>
    </row>
    <row r="1866" spans="4:8" outlineLevel="2" x14ac:dyDescent="0.3">
      <c r="D1866" s="26">
        <v>6475436</v>
      </c>
      <c r="E1866" s="27" t="s">
        <v>1719</v>
      </c>
      <c r="F1866" s="27" t="s">
        <v>3581</v>
      </c>
      <c r="G1866" s="47">
        <v>22934</v>
      </c>
      <c r="H1866" s="61">
        <v>2003</v>
      </c>
    </row>
    <row r="1867" spans="4:8" outlineLevel="2" x14ac:dyDescent="0.3">
      <c r="D1867" s="26">
        <v>6475437</v>
      </c>
      <c r="E1867" s="27" t="s">
        <v>1720</v>
      </c>
      <c r="F1867" s="27" t="s">
        <v>3581</v>
      </c>
      <c r="G1867" s="47">
        <v>22935</v>
      </c>
      <c r="H1867" s="61">
        <v>2004</v>
      </c>
    </row>
    <row r="1868" spans="4:8" outlineLevel="2" x14ac:dyDescent="0.3">
      <c r="D1868" s="26">
        <v>6475438</v>
      </c>
      <c r="E1868" s="27" t="s">
        <v>1721</v>
      </c>
      <c r="F1868" s="27" t="s">
        <v>3581</v>
      </c>
      <c r="G1868" s="47">
        <v>22936</v>
      </c>
      <c r="H1868" s="61">
        <v>2005</v>
      </c>
    </row>
    <row r="1869" spans="4:8" outlineLevel="2" x14ac:dyDescent="0.3">
      <c r="D1869" s="26">
        <v>6475439</v>
      </c>
      <c r="E1869" s="27" t="s">
        <v>1722</v>
      </c>
      <c r="F1869" s="27" t="s">
        <v>3581</v>
      </c>
      <c r="G1869" s="47">
        <v>22937</v>
      </c>
      <c r="H1869" s="61">
        <v>2006</v>
      </c>
    </row>
    <row r="1870" spans="4:8" outlineLevel="2" x14ac:dyDescent="0.3">
      <c r="D1870" s="26">
        <v>6475440</v>
      </c>
      <c r="E1870" s="27" t="s">
        <v>1723</v>
      </c>
      <c r="F1870" s="27" t="s">
        <v>3581</v>
      </c>
      <c r="G1870" s="47">
        <v>22938</v>
      </c>
      <c r="H1870" s="61">
        <v>2007</v>
      </c>
    </row>
    <row r="1871" spans="4:8" outlineLevel="2" x14ac:dyDescent="0.3">
      <c r="D1871" s="26">
        <v>6475441</v>
      </c>
      <c r="E1871" s="27" t="s">
        <v>1724</v>
      </c>
      <c r="F1871" s="27" t="s">
        <v>3581</v>
      </c>
      <c r="G1871" s="47">
        <v>22939</v>
      </c>
      <c r="H1871" s="61">
        <v>2008</v>
      </c>
    </row>
    <row r="1872" spans="4:8" outlineLevel="2" x14ac:dyDescent="0.3">
      <c r="D1872" s="26">
        <v>6475442</v>
      </c>
      <c r="E1872" s="27" t="s">
        <v>1725</v>
      </c>
      <c r="F1872" s="27" t="s">
        <v>3581</v>
      </c>
      <c r="G1872" s="47">
        <v>22940</v>
      </c>
      <c r="H1872" s="61">
        <v>2009</v>
      </c>
    </row>
    <row r="1873" spans="4:8" outlineLevel="2" x14ac:dyDescent="0.3">
      <c r="D1873" s="26">
        <v>6477124</v>
      </c>
      <c r="E1873" s="27" t="s">
        <v>3407</v>
      </c>
      <c r="F1873" s="27" t="s">
        <v>3581</v>
      </c>
      <c r="G1873" s="47">
        <v>22941</v>
      </c>
      <c r="H1873" s="61">
        <v>2010</v>
      </c>
    </row>
    <row r="1874" spans="4:8" outlineLevel="2" x14ac:dyDescent="0.3">
      <c r="D1874" s="26">
        <v>6477125</v>
      </c>
      <c r="E1874" s="27" t="s">
        <v>3408</v>
      </c>
      <c r="F1874" s="27" t="s">
        <v>3581</v>
      </c>
      <c r="G1874" s="47">
        <v>22942</v>
      </c>
      <c r="H1874" s="61">
        <v>2011</v>
      </c>
    </row>
    <row r="1875" spans="4:8" outlineLevel="2" x14ac:dyDescent="0.3">
      <c r="D1875" s="26">
        <v>6477126</v>
      </c>
      <c r="E1875" s="27" t="s">
        <v>3409</v>
      </c>
      <c r="F1875" s="27" t="s">
        <v>3581</v>
      </c>
      <c r="G1875" s="47">
        <v>22943</v>
      </c>
      <c r="H1875" s="61">
        <v>2012</v>
      </c>
    </row>
    <row r="1876" spans="4:8" outlineLevel="2" x14ac:dyDescent="0.3">
      <c r="D1876" s="26">
        <v>6477127</v>
      </c>
      <c r="E1876" s="27" t="s">
        <v>3410</v>
      </c>
      <c r="F1876" s="27" t="s">
        <v>3581</v>
      </c>
      <c r="G1876" s="47">
        <v>22944</v>
      </c>
      <c r="H1876" s="61">
        <v>2013</v>
      </c>
    </row>
    <row r="1877" spans="4:8" outlineLevel="2" x14ac:dyDescent="0.3">
      <c r="D1877" s="26">
        <v>6477128</v>
      </c>
      <c r="E1877" s="27" t="s">
        <v>3411</v>
      </c>
      <c r="F1877" s="27" t="s">
        <v>3581</v>
      </c>
      <c r="G1877" s="47">
        <v>22945</v>
      </c>
      <c r="H1877" s="61">
        <v>2014</v>
      </c>
    </row>
    <row r="1878" spans="4:8" outlineLevel="2" x14ac:dyDescent="0.3">
      <c r="D1878" s="26">
        <v>6477129</v>
      </c>
      <c r="E1878" s="27" t="s">
        <v>3412</v>
      </c>
      <c r="F1878" s="27" t="s">
        <v>3581</v>
      </c>
      <c r="G1878" s="47">
        <v>22946</v>
      </c>
      <c r="H1878" s="61">
        <v>1999</v>
      </c>
    </row>
    <row r="1879" spans="4:8" outlineLevel="2" x14ac:dyDescent="0.3">
      <c r="D1879" s="26">
        <v>6477130</v>
      </c>
      <c r="E1879" s="27" t="s">
        <v>3413</v>
      </c>
      <c r="F1879" s="27" t="s">
        <v>3581</v>
      </c>
      <c r="G1879" s="47">
        <v>22947</v>
      </c>
      <c r="H1879" s="61">
        <v>2000</v>
      </c>
    </row>
    <row r="1880" spans="4:8" outlineLevel="1" x14ac:dyDescent="0.3">
      <c r="D1880" s="26"/>
      <c r="E1880" s="27"/>
      <c r="F1880" s="27" t="s">
        <v>3662</v>
      </c>
      <c r="G1880" s="47">
        <f>SUBTOTAL(1,G1851:G1879)</f>
        <v>22933</v>
      </c>
      <c r="H1880" s="61"/>
    </row>
    <row r="1881" spans="4:8" outlineLevel="2" x14ac:dyDescent="0.3">
      <c r="D1881" s="26">
        <v>6474341</v>
      </c>
      <c r="E1881" s="27" t="s">
        <v>624</v>
      </c>
      <c r="F1881" s="27" t="s">
        <v>3578</v>
      </c>
      <c r="G1881" s="47">
        <v>22948</v>
      </c>
      <c r="H1881" s="61">
        <v>2001</v>
      </c>
    </row>
    <row r="1882" spans="4:8" outlineLevel="2" x14ac:dyDescent="0.3">
      <c r="D1882" s="26">
        <v>6474342</v>
      </c>
      <c r="E1882" s="27" t="s">
        <v>625</v>
      </c>
      <c r="F1882" s="27" t="s">
        <v>3578</v>
      </c>
      <c r="G1882" s="47">
        <v>22949</v>
      </c>
      <c r="H1882" s="61">
        <v>2002</v>
      </c>
    </row>
    <row r="1883" spans="4:8" outlineLevel="2" x14ac:dyDescent="0.3">
      <c r="D1883" s="26">
        <v>6474343</v>
      </c>
      <c r="E1883" s="27" t="s">
        <v>626</v>
      </c>
      <c r="F1883" s="27" t="s">
        <v>3578</v>
      </c>
      <c r="G1883" s="47">
        <v>22950</v>
      </c>
      <c r="H1883" s="61">
        <v>2003</v>
      </c>
    </row>
    <row r="1884" spans="4:8" outlineLevel="2" x14ac:dyDescent="0.3">
      <c r="D1884" s="26">
        <v>6474344</v>
      </c>
      <c r="E1884" s="27" t="s">
        <v>627</v>
      </c>
      <c r="F1884" s="27" t="s">
        <v>3578</v>
      </c>
      <c r="G1884" s="47">
        <v>22951</v>
      </c>
      <c r="H1884" s="61">
        <v>2004</v>
      </c>
    </row>
    <row r="1885" spans="4:8" outlineLevel="2" x14ac:dyDescent="0.3">
      <c r="D1885" s="26">
        <v>6474345</v>
      </c>
      <c r="E1885" s="27" t="s">
        <v>628</v>
      </c>
      <c r="F1885" s="27" t="s">
        <v>3578</v>
      </c>
      <c r="G1885" s="47">
        <v>22952</v>
      </c>
      <c r="H1885" s="61">
        <v>2005</v>
      </c>
    </row>
    <row r="1886" spans="4:8" outlineLevel="2" x14ac:dyDescent="0.3">
      <c r="D1886" s="26">
        <v>6474346</v>
      </c>
      <c r="E1886" s="27" t="s">
        <v>629</v>
      </c>
      <c r="F1886" s="27" t="s">
        <v>3578</v>
      </c>
      <c r="G1886" s="47">
        <v>22953</v>
      </c>
      <c r="H1886" s="61">
        <v>2006</v>
      </c>
    </row>
    <row r="1887" spans="4:8" outlineLevel="2" x14ac:dyDescent="0.3">
      <c r="D1887" s="26">
        <v>6474347</v>
      </c>
      <c r="E1887" s="27" t="s">
        <v>630</v>
      </c>
      <c r="F1887" s="27" t="s">
        <v>3578</v>
      </c>
      <c r="G1887" s="47">
        <v>22954</v>
      </c>
      <c r="H1887" s="61">
        <v>2007</v>
      </c>
    </row>
    <row r="1888" spans="4:8" outlineLevel="2" x14ac:dyDescent="0.3">
      <c r="D1888" s="26">
        <v>6474348</v>
      </c>
      <c r="E1888" s="27" t="s">
        <v>631</v>
      </c>
      <c r="F1888" s="27" t="s">
        <v>3578</v>
      </c>
      <c r="G1888" s="47">
        <v>22955</v>
      </c>
      <c r="H1888" s="61">
        <v>2008</v>
      </c>
    </row>
    <row r="1889" spans="4:8" outlineLevel="2" x14ac:dyDescent="0.3">
      <c r="D1889" s="26">
        <v>6474349</v>
      </c>
      <c r="E1889" s="27" t="s">
        <v>632</v>
      </c>
      <c r="F1889" s="27" t="s">
        <v>3578</v>
      </c>
      <c r="G1889" s="47">
        <v>22956</v>
      </c>
      <c r="H1889" s="61">
        <v>2009</v>
      </c>
    </row>
    <row r="1890" spans="4:8" outlineLevel="2" x14ac:dyDescent="0.3">
      <c r="D1890" s="26">
        <v>6474355</v>
      </c>
      <c r="E1890" s="27" t="s">
        <v>638</v>
      </c>
      <c r="F1890" s="27" t="s">
        <v>3578</v>
      </c>
      <c r="G1890" s="47">
        <v>22957</v>
      </c>
      <c r="H1890" s="61">
        <v>2010</v>
      </c>
    </row>
    <row r="1891" spans="4:8" outlineLevel="2" x14ac:dyDescent="0.3">
      <c r="D1891" s="26">
        <v>6474356</v>
      </c>
      <c r="E1891" s="27" t="s">
        <v>639</v>
      </c>
      <c r="F1891" s="27" t="s">
        <v>3578</v>
      </c>
      <c r="G1891" s="47">
        <v>22958</v>
      </c>
      <c r="H1891" s="61">
        <v>2011</v>
      </c>
    </row>
    <row r="1892" spans="4:8" outlineLevel="2" x14ac:dyDescent="0.3">
      <c r="D1892" s="26">
        <v>6474357</v>
      </c>
      <c r="E1892" s="27" t="s">
        <v>640</v>
      </c>
      <c r="F1892" s="27" t="s">
        <v>3578</v>
      </c>
      <c r="G1892" s="47">
        <v>22959</v>
      </c>
      <c r="H1892" s="61">
        <v>2012</v>
      </c>
    </row>
    <row r="1893" spans="4:8" outlineLevel="2" x14ac:dyDescent="0.3">
      <c r="D1893" s="26">
        <v>6474358</v>
      </c>
      <c r="E1893" s="27" t="s">
        <v>641</v>
      </c>
      <c r="F1893" s="27" t="s">
        <v>3578</v>
      </c>
      <c r="G1893" s="47">
        <v>22960</v>
      </c>
      <c r="H1893" s="61">
        <v>2013</v>
      </c>
    </row>
    <row r="1894" spans="4:8" outlineLevel="2" x14ac:dyDescent="0.3">
      <c r="D1894" s="26">
        <v>6474359</v>
      </c>
      <c r="E1894" s="27" t="s">
        <v>642</v>
      </c>
      <c r="F1894" s="27" t="s">
        <v>3578</v>
      </c>
      <c r="G1894" s="47">
        <v>22961</v>
      </c>
      <c r="H1894" s="61">
        <v>2014</v>
      </c>
    </row>
    <row r="1895" spans="4:8" outlineLevel="2" x14ac:dyDescent="0.3">
      <c r="D1895" s="26">
        <v>6474360</v>
      </c>
      <c r="E1895" s="27" t="s">
        <v>643</v>
      </c>
      <c r="F1895" s="27" t="s">
        <v>3578</v>
      </c>
      <c r="G1895" s="47">
        <v>22962</v>
      </c>
      <c r="H1895" s="61">
        <v>1999</v>
      </c>
    </row>
    <row r="1896" spans="4:8" outlineLevel="2" x14ac:dyDescent="0.3">
      <c r="D1896" s="26">
        <v>6474496</v>
      </c>
      <c r="E1896" s="27" t="s">
        <v>779</v>
      </c>
      <c r="F1896" s="27" t="s">
        <v>3578</v>
      </c>
      <c r="G1896" s="47">
        <v>22963</v>
      </c>
      <c r="H1896" s="61">
        <v>2000</v>
      </c>
    </row>
    <row r="1897" spans="4:8" outlineLevel="2" x14ac:dyDescent="0.3">
      <c r="D1897" s="26">
        <v>6474524</v>
      </c>
      <c r="E1897" s="27" t="s">
        <v>807</v>
      </c>
      <c r="F1897" s="27" t="s">
        <v>3578</v>
      </c>
      <c r="G1897" s="47">
        <v>22964</v>
      </c>
      <c r="H1897" s="61">
        <v>2001</v>
      </c>
    </row>
    <row r="1898" spans="4:8" outlineLevel="2" x14ac:dyDescent="0.3">
      <c r="D1898" s="26">
        <v>6474525</v>
      </c>
      <c r="E1898" s="27" t="s">
        <v>808</v>
      </c>
      <c r="F1898" s="27" t="s">
        <v>3578</v>
      </c>
      <c r="G1898" s="47">
        <v>22965</v>
      </c>
      <c r="H1898" s="61">
        <v>2002</v>
      </c>
    </row>
    <row r="1899" spans="4:8" outlineLevel="2" x14ac:dyDescent="0.3">
      <c r="D1899" s="26">
        <v>6474526</v>
      </c>
      <c r="E1899" s="27" t="s">
        <v>809</v>
      </c>
      <c r="F1899" s="27" t="s">
        <v>3578</v>
      </c>
      <c r="G1899" s="47">
        <v>22966</v>
      </c>
      <c r="H1899" s="61">
        <v>2003</v>
      </c>
    </row>
    <row r="1900" spans="4:8" outlineLevel="2" x14ac:dyDescent="0.3">
      <c r="D1900" s="26">
        <v>6474527</v>
      </c>
      <c r="E1900" s="27" t="s">
        <v>810</v>
      </c>
      <c r="F1900" s="27" t="s">
        <v>3578</v>
      </c>
      <c r="G1900" s="47">
        <v>22967</v>
      </c>
      <c r="H1900" s="61">
        <v>2004</v>
      </c>
    </row>
    <row r="1901" spans="4:8" outlineLevel="2" x14ac:dyDescent="0.3">
      <c r="D1901" s="26">
        <v>6474528</v>
      </c>
      <c r="E1901" s="27" t="s">
        <v>811</v>
      </c>
      <c r="F1901" s="27" t="s">
        <v>3578</v>
      </c>
      <c r="G1901" s="47">
        <v>22968</v>
      </c>
      <c r="H1901" s="61">
        <v>2005</v>
      </c>
    </row>
    <row r="1902" spans="4:8" outlineLevel="2" x14ac:dyDescent="0.3">
      <c r="D1902" s="26">
        <v>6474529</v>
      </c>
      <c r="E1902" s="27" t="s">
        <v>812</v>
      </c>
      <c r="F1902" s="27" t="s">
        <v>3578</v>
      </c>
      <c r="G1902" s="47">
        <v>22969</v>
      </c>
      <c r="H1902" s="61">
        <v>2006</v>
      </c>
    </row>
    <row r="1903" spans="4:8" outlineLevel="2" x14ac:dyDescent="0.3">
      <c r="D1903" s="26">
        <v>6474530</v>
      </c>
      <c r="E1903" s="27" t="s">
        <v>813</v>
      </c>
      <c r="F1903" s="27" t="s">
        <v>3578</v>
      </c>
      <c r="G1903" s="47">
        <v>22970</v>
      </c>
      <c r="H1903" s="61">
        <v>2007</v>
      </c>
    </row>
    <row r="1904" spans="4:8" outlineLevel="2" x14ac:dyDescent="0.3">
      <c r="D1904" s="26">
        <v>6474561</v>
      </c>
      <c r="E1904" s="27" t="s">
        <v>844</v>
      </c>
      <c r="F1904" s="27" t="s">
        <v>3578</v>
      </c>
      <c r="G1904" s="47">
        <v>22971</v>
      </c>
      <c r="H1904" s="61">
        <v>2008</v>
      </c>
    </row>
    <row r="1905" spans="4:8" outlineLevel="2" x14ac:dyDescent="0.3">
      <c r="D1905" s="26">
        <v>6474562</v>
      </c>
      <c r="E1905" s="27" t="s">
        <v>845</v>
      </c>
      <c r="F1905" s="27" t="s">
        <v>3578</v>
      </c>
      <c r="G1905" s="47">
        <v>22972</v>
      </c>
      <c r="H1905" s="61">
        <v>2009</v>
      </c>
    </row>
    <row r="1906" spans="4:8" outlineLevel="2" x14ac:dyDescent="0.3">
      <c r="D1906" s="26">
        <v>6474563</v>
      </c>
      <c r="E1906" s="27" t="s">
        <v>846</v>
      </c>
      <c r="F1906" s="27" t="s">
        <v>3578</v>
      </c>
      <c r="G1906" s="47">
        <v>22973</v>
      </c>
      <c r="H1906" s="61">
        <v>2010</v>
      </c>
    </row>
    <row r="1907" spans="4:8" outlineLevel="2" x14ac:dyDescent="0.3">
      <c r="D1907" s="26">
        <v>6474564</v>
      </c>
      <c r="E1907" s="27" t="s">
        <v>847</v>
      </c>
      <c r="F1907" s="27" t="s">
        <v>3578</v>
      </c>
      <c r="G1907" s="47">
        <v>22974</v>
      </c>
      <c r="H1907" s="61">
        <v>2011</v>
      </c>
    </row>
    <row r="1908" spans="4:8" outlineLevel="2" x14ac:dyDescent="0.3">
      <c r="D1908" s="26">
        <v>6474565</v>
      </c>
      <c r="E1908" s="27" t="s">
        <v>848</v>
      </c>
      <c r="F1908" s="27" t="s">
        <v>3578</v>
      </c>
      <c r="G1908" s="47">
        <v>22975</v>
      </c>
      <c r="H1908" s="61">
        <v>2012</v>
      </c>
    </row>
    <row r="1909" spans="4:8" outlineLevel="2" x14ac:dyDescent="0.3">
      <c r="D1909" s="26">
        <v>6474621</v>
      </c>
      <c r="E1909" s="27" t="s">
        <v>904</v>
      </c>
      <c r="F1909" s="27" t="s">
        <v>3578</v>
      </c>
      <c r="G1909" s="47">
        <v>22976</v>
      </c>
      <c r="H1909" s="61">
        <v>2013</v>
      </c>
    </row>
    <row r="1910" spans="4:8" outlineLevel="2" x14ac:dyDescent="0.3">
      <c r="D1910" s="26">
        <v>6474622</v>
      </c>
      <c r="E1910" s="27" t="s">
        <v>905</v>
      </c>
      <c r="F1910" s="27" t="s">
        <v>3578</v>
      </c>
      <c r="G1910" s="47">
        <v>22977</v>
      </c>
      <c r="H1910" s="61">
        <v>2014</v>
      </c>
    </row>
    <row r="1911" spans="4:8" outlineLevel="2" x14ac:dyDescent="0.3">
      <c r="D1911" s="26">
        <v>6474623</v>
      </c>
      <c r="E1911" s="27" t="s">
        <v>906</v>
      </c>
      <c r="F1911" s="27" t="s">
        <v>3578</v>
      </c>
      <c r="G1911" s="47">
        <v>22978</v>
      </c>
      <c r="H1911" s="61">
        <v>1999</v>
      </c>
    </row>
    <row r="1912" spans="4:8" outlineLevel="2" x14ac:dyDescent="0.3">
      <c r="D1912" s="26">
        <v>6474624</v>
      </c>
      <c r="E1912" s="27" t="s">
        <v>907</v>
      </c>
      <c r="F1912" s="27" t="s">
        <v>3578</v>
      </c>
      <c r="G1912" s="47">
        <v>22979</v>
      </c>
      <c r="H1912" s="61">
        <v>2000</v>
      </c>
    </row>
    <row r="1913" spans="4:8" outlineLevel="2" x14ac:dyDescent="0.3">
      <c r="D1913" s="26">
        <v>6475794</v>
      </c>
      <c r="E1913" s="27" t="s">
        <v>2077</v>
      </c>
      <c r="F1913" s="27" t="s">
        <v>3578</v>
      </c>
      <c r="G1913" s="47">
        <v>22980</v>
      </c>
      <c r="H1913" s="61">
        <v>2001</v>
      </c>
    </row>
    <row r="1914" spans="4:8" outlineLevel="2" x14ac:dyDescent="0.3">
      <c r="D1914" s="26">
        <v>6475795</v>
      </c>
      <c r="E1914" s="27" t="s">
        <v>2078</v>
      </c>
      <c r="F1914" s="27" t="s">
        <v>3578</v>
      </c>
      <c r="G1914" s="47">
        <v>22981</v>
      </c>
      <c r="H1914" s="61">
        <v>2002</v>
      </c>
    </row>
    <row r="1915" spans="4:8" outlineLevel="2" x14ac:dyDescent="0.3">
      <c r="D1915" s="26">
        <v>6475899</v>
      </c>
      <c r="E1915" s="27" t="s">
        <v>2182</v>
      </c>
      <c r="F1915" s="27" t="s">
        <v>3578</v>
      </c>
      <c r="G1915" s="47">
        <v>22982</v>
      </c>
      <c r="H1915" s="61">
        <v>2003</v>
      </c>
    </row>
    <row r="1916" spans="4:8" outlineLevel="2" x14ac:dyDescent="0.3">
      <c r="D1916" s="26">
        <v>6475900</v>
      </c>
      <c r="E1916" s="27" t="s">
        <v>2183</v>
      </c>
      <c r="F1916" s="27" t="s">
        <v>3578</v>
      </c>
      <c r="G1916" s="47">
        <v>22983</v>
      </c>
      <c r="H1916" s="61">
        <v>2004</v>
      </c>
    </row>
    <row r="1917" spans="4:8" outlineLevel="2" x14ac:dyDescent="0.3">
      <c r="D1917" s="26">
        <v>6475901</v>
      </c>
      <c r="E1917" s="27" t="s">
        <v>2184</v>
      </c>
      <c r="F1917" s="27" t="s">
        <v>3578</v>
      </c>
      <c r="G1917" s="47">
        <v>22984</v>
      </c>
      <c r="H1917" s="61">
        <v>2005</v>
      </c>
    </row>
    <row r="1918" spans="4:8" outlineLevel="2" x14ac:dyDescent="0.3">
      <c r="D1918" s="26">
        <v>6475962</v>
      </c>
      <c r="E1918" s="27" t="s">
        <v>2245</v>
      </c>
      <c r="F1918" s="27" t="s">
        <v>3578</v>
      </c>
      <c r="G1918" s="47">
        <v>22985</v>
      </c>
      <c r="H1918" s="61">
        <v>2006</v>
      </c>
    </row>
    <row r="1919" spans="4:8" outlineLevel="2" x14ac:dyDescent="0.3">
      <c r="D1919" s="26">
        <v>6475963</v>
      </c>
      <c r="E1919" s="27" t="s">
        <v>2246</v>
      </c>
      <c r="F1919" s="27" t="s">
        <v>3578</v>
      </c>
      <c r="G1919" s="47">
        <v>22986</v>
      </c>
      <c r="H1919" s="61">
        <v>2007</v>
      </c>
    </row>
    <row r="1920" spans="4:8" outlineLevel="2" x14ac:dyDescent="0.3">
      <c r="D1920" s="26">
        <v>6475964</v>
      </c>
      <c r="E1920" s="27" t="s">
        <v>2247</v>
      </c>
      <c r="F1920" s="27" t="s">
        <v>3578</v>
      </c>
      <c r="G1920" s="47">
        <v>22987</v>
      </c>
      <c r="H1920" s="61">
        <v>2008</v>
      </c>
    </row>
    <row r="1921" spans="4:8" outlineLevel="2" x14ac:dyDescent="0.3">
      <c r="D1921" s="26">
        <v>6476205</v>
      </c>
      <c r="E1921" s="27" t="s">
        <v>2488</v>
      </c>
      <c r="F1921" s="27" t="s">
        <v>3578</v>
      </c>
      <c r="G1921" s="47">
        <v>22988</v>
      </c>
      <c r="H1921" s="61">
        <v>2009</v>
      </c>
    </row>
    <row r="1922" spans="4:8" outlineLevel="2" x14ac:dyDescent="0.3">
      <c r="D1922" s="26">
        <v>6476206</v>
      </c>
      <c r="E1922" s="27" t="s">
        <v>2489</v>
      </c>
      <c r="F1922" s="27" t="s">
        <v>3578</v>
      </c>
      <c r="G1922" s="47">
        <v>22989</v>
      </c>
      <c r="H1922" s="61">
        <v>2010</v>
      </c>
    </row>
    <row r="1923" spans="4:8" outlineLevel="2" x14ac:dyDescent="0.3">
      <c r="D1923" s="26">
        <v>6476635</v>
      </c>
      <c r="E1923" s="27" t="s">
        <v>2918</v>
      </c>
      <c r="F1923" s="27" t="s">
        <v>3578</v>
      </c>
      <c r="G1923" s="47">
        <v>22990</v>
      </c>
      <c r="H1923" s="61">
        <v>2011</v>
      </c>
    </row>
    <row r="1924" spans="4:8" outlineLevel="2" x14ac:dyDescent="0.3">
      <c r="D1924" s="26">
        <v>6476636</v>
      </c>
      <c r="E1924" s="27" t="s">
        <v>2919</v>
      </c>
      <c r="F1924" s="27" t="s">
        <v>3578</v>
      </c>
      <c r="G1924" s="47">
        <v>22991</v>
      </c>
      <c r="H1924" s="61">
        <v>2012</v>
      </c>
    </row>
    <row r="1925" spans="4:8" outlineLevel="2" x14ac:dyDescent="0.3">
      <c r="D1925" s="26">
        <v>6476637</v>
      </c>
      <c r="E1925" s="27" t="s">
        <v>2920</v>
      </c>
      <c r="F1925" s="27" t="s">
        <v>3578</v>
      </c>
      <c r="G1925" s="47">
        <v>22992</v>
      </c>
      <c r="H1925" s="61">
        <v>2013</v>
      </c>
    </row>
    <row r="1926" spans="4:8" outlineLevel="2" x14ac:dyDescent="0.3">
      <c r="D1926" s="26">
        <v>6476638</v>
      </c>
      <c r="E1926" s="27" t="s">
        <v>2921</v>
      </c>
      <c r="F1926" s="27" t="s">
        <v>3578</v>
      </c>
      <c r="G1926" s="47">
        <v>22993</v>
      </c>
      <c r="H1926" s="61">
        <v>2014</v>
      </c>
    </row>
    <row r="1927" spans="4:8" outlineLevel="2" x14ac:dyDescent="0.3">
      <c r="D1927" s="26">
        <v>6476639</v>
      </c>
      <c r="E1927" s="27" t="s">
        <v>2922</v>
      </c>
      <c r="F1927" s="27" t="s">
        <v>3578</v>
      </c>
      <c r="G1927" s="47">
        <v>22994</v>
      </c>
      <c r="H1927" s="61">
        <v>1999</v>
      </c>
    </row>
    <row r="1928" spans="4:8" outlineLevel="2" x14ac:dyDescent="0.3">
      <c r="D1928" s="26">
        <v>6476640</v>
      </c>
      <c r="E1928" s="27" t="s">
        <v>2923</v>
      </c>
      <c r="F1928" s="27" t="s">
        <v>3578</v>
      </c>
      <c r="G1928" s="47">
        <v>22995</v>
      </c>
      <c r="H1928" s="61">
        <v>2000</v>
      </c>
    </row>
    <row r="1929" spans="4:8" outlineLevel="2" x14ac:dyDescent="0.3">
      <c r="D1929" s="26">
        <v>6476641</v>
      </c>
      <c r="E1929" s="27" t="s">
        <v>2924</v>
      </c>
      <c r="F1929" s="27" t="s">
        <v>3578</v>
      </c>
      <c r="G1929" s="47">
        <v>22996</v>
      </c>
      <c r="H1929" s="61">
        <v>2001</v>
      </c>
    </row>
    <row r="1930" spans="4:8" outlineLevel="2" x14ac:dyDescent="0.3">
      <c r="D1930" s="26">
        <v>6476723</v>
      </c>
      <c r="E1930" s="27" t="s">
        <v>3006</v>
      </c>
      <c r="F1930" s="27" t="s">
        <v>3578</v>
      </c>
      <c r="G1930" s="47">
        <v>22997</v>
      </c>
      <c r="H1930" s="61">
        <v>2002</v>
      </c>
    </row>
    <row r="1931" spans="4:8" outlineLevel="2" x14ac:dyDescent="0.3">
      <c r="D1931" s="26">
        <v>6476724</v>
      </c>
      <c r="E1931" s="27" t="s">
        <v>3007</v>
      </c>
      <c r="F1931" s="27" t="s">
        <v>3578</v>
      </c>
      <c r="G1931" s="47">
        <v>22998</v>
      </c>
      <c r="H1931" s="61">
        <v>2003</v>
      </c>
    </row>
    <row r="1932" spans="4:8" outlineLevel="2" x14ac:dyDescent="0.3">
      <c r="D1932" s="26">
        <v>6476725</v>
      </c>
      <c r="E1932" s="27" t="s">
        <v>3008</v>
      </c>
      <c r="F1932" s="27" t="s">
        <v>3578</v>
      </c>
      <c r="G1932" s="47">
        <v>22999</v>
      </c>
      <c r="H1932" s="61">
        <v>2004</v>
      </c>
    </row>
    <row r="1933" spans="4:8" outlineLevel="2" x14ac:dyDescent="0.3">
      <c r="D1933" s="26">
        <v>6476726</v>
      </c>
      <c r="E1933" s="27" t="s">
        <v>3009</v>
      </c>
      <c r="F1933" s="27" t="s">
        <v>3578</v>
      </c>
      <c r="G1933" s="47">
        <v>23000</v>
      </c>
      <c r="H1933" s="61">
        <v>2005</v>
      </c>
    </row>
    <row r="1934" spans="4:8" outlineLevel="2" x14ac:dyDescent="0.3">
      <c r="D1934" s="26">
        <v>6476727</v>
      </c>
      <c r="E1934" s="27" t="s">
        <v>3010</v>
      </c>
      <c r="F1934" s="27" t="s">
        <v>3578</v>
      </c>
      <c r="G1934" s="47">
        <v>23001</v>
      </c>
      <c r="H1934" s="61">
        <v>2006</v>
      </c>
    </row>
    <row r="1935" spans="4:8" outlineLevel="2" x14ac:dyDescent="0.3">
      <c r="D1935" s="26">
        <v>6476728</v>
      </c>
      <c r="E1935" s="27" t="s">
        <v>3011</v>
      </c>
      <c r="F1935" s="27" t="s">
        <v>3578</v>
      </c>
      <c r="G1935" s="47">
        <v>23002</v>
      </c>
      <c r="H1935" s="61">
        <v>2007</v>
      </c>
    </row>
    <row r="1936" spans="4:8" outlineLevel="2" x14ac:dyDescent="0.3">
      <c r="D1936" s="26">
        <v>6476729</v>
      </c>
      <c r="E1936" s="27" t="s">
        <v>3012</v>
      </c>
      <c r="F1936" s="27" t="s">
        <v>3578</v>
      </c>
      <c r="G1936" s="47">
        <v>23003</v>
      </c>
      <c r="H1936" s="61">
        <v>2008</v>
      </c>
    </row>
    <row r="1937" spans="4:8" outlineLevel="2" x14ac:dyDescent="0.3">
      <c r="D1937" s="26">
        <v>6476730</v>
      </c>
      <c r="E1937" s="27" t="s">
        <v>3013</v>
      </c>
      <c r="F1937" s="27" t="s">
        <v>3578</v>
      </c>
      <c r="G1937" s="47">
        <v>23004</v>
      </c>
      <c r="H1937" s="61">
        <v>2009</v>
      </c>
    </row>
    <row r="1938" spans="4:8" outlineLevel="2" x14ac:dyDescent="0.3">
      <c r="D1938" s="26">
        <v>6476731</v>
      </c>
      <c r="E1938" s="27" t="s">
        <v>3014</v>
      </c>
      <c r="F1938" s="27" t="s">
        <v>3578</v>
      </c>
      <c r="G1938" s="47">
        <v>23005</v>
      </c>
      <c r="H1938" s="61">
        <v>2010</v>
      </c>
    </row>
    <row r="1939" spans="4:8" outlineLevel="2" x14ac:dyDescent="0.3">
      <c r="D1939" s="26">
        <v>6476732</v>
      </c>
      <c r="E1939" s="27" t="s">
        <v>3015</v>
      </c>
      <c r="F1939" s="27" t="s">
        <v>3578</v>
      </c>
      <c r="G1939" s="47">
        <v>23006</v>
      </c>
      <c r="H1939" s="61">
        <v>2011</v>
      </c>
    </row>
    <row r="1940" spans="4:8" outlineLevel="2" x14ac:dyDescent="0.3">
      <c r="D1940" s="26">
        <v>6476733</v>
      </c>
      <c r="E1940" s="27" t="s">
        <v>3016</v>
      </c>
      <c r="F1940" s="27" t="s">
        <v>3578</v>
      </c>
      <c r="G1940" s="47">
        <v>23007</v>
      </c>
      <c r="H1940" s="61">
        <v>2012</v>
      </c>
    </row>
    <row r="1941" spans="4:8" outlineLevel="2" x14ac:dyDescent="0.3">
      <c r="D1941" s="26">
        <v>6476734</v>
      </c>
      <c r="E1941" s="27" t="s">
        <v>3017</v>
      </c>
      <c r="F1941" s="27" t="s">
        <v>3578</v>
      </c>
      <c r="G1941" s="47">
        <v>23008</v>
      </c>
      <c r="H1941" s="61">
        <v>2013</v>
      </c>
    </row>
    <row r="1942" spans="4:8" outlineLevel="2" x14ac:dyDescent="0.3">
      <c r="D1942" s="26">
        <v>6476752</v>
      </c>
      <c r="E1942" s="27" t="s">
        <v>3035</v>
      </c>
      <c r="F1942" s="27" t="s">
        <v>3578</v>
      </c>
      <c r="G1942" s="47">
        <v>23009</v>
      </c>
      <c r="H1942" s="61">
        <v>2014</v>
      </c>
    </row>
    <row r="1943" spans="4:8" outlineLevel="2" x14ac:dyDescent="0.3">
      <c r="D1943" s="26">
        <v>6476753</v>
      </c>
      <c r="E1943" s="27" t="s">
        <v>3036</v>
      </c>
      <c r="F1943" s="27" t="s">
        <v>3578</v>
      </c>
      <c r="G1943" s="47">
        <v>23010</v>
      </c>
      <c r="H1943" s="61">
        <v>1999</v>
      </c>
    </row>
    <row r="1944" spans="4:8" outlineLevel="2" x14ac:dyDescent="0.3">
      <c r="D1944" s="26">
        <v>6476754</v>
      </c>
      <c r="E1944" s="27" t="s">
        <v>3037</v>
      </c>
      <c r="F1944" s="27" t="s">
        <v>3578</v>
      </c>
      <c r="G1944" s="47">
        <v>23011</v>
      </c>
      <c r="H1944" s="61">
        <v>2000</v>
      </c>
    </row>
    <row r="1945" spans="4:8" outlineLevel="2" x14ac:dyDescent="0.3">
      <c r="D1945" s="26">
        <v>6476755</v>
      </c>
      <c r="E1945" s="27" t="s">
        <v>3038</v>
      </c>
      <c r="F1945" s="27" t="s">
        <v>3578</v>
      </c>
      <c r="G1945" s="47">
        <v>23012</v>
      </c>
      <c r="H1945" s="61">
        <v>2001</v>
      </c>
    </row>
    <row r="1946" spans="4:8" outlineLevel="2" x14ac:dyDescent="0.3">
      <c r="D1946" s="26">
        <v>6476756</v>
      </c>
      <c r="E1946" s="27" t="s">
        <v>3039</v>
      </c>
      <c r="F1946" s="27" t="s">
        <v>3578</v>
      </c>
      <c r="G1946" s="47">
        <v>23013</v>
      </c>
      <c r="H1946" s="61">
        <v>2002</v>
      </c>
    </row>
    <row r="1947" spans="4:8" outlineLevel="2" x14ac:dyDescent="0.3">
      <c r="D1947" s="26">
        <v>6476757</v>
      </c>
      <c r="E1947" s="27" t="s">
        <v>3040</v>
      </c>
      <c r="F1947" s="27" t="s">
        <v>3578</v>
      </c>
      <c r="G1947" s="47">
        <v>23014</v>
      </c>
      <c r="H1947" s="61">
        <v>2003</v>
      </c>
    </row>
    <row r="1948" spans="4:8" outlineLevel="2" x14ac:dyDescent="0.3">
      <c r="D1948" s="26">
        <v>6476758</v>
      </c>
      <c r="E1948" s="27" t="s">
        <v>3041</v>
      </c>
      <c r="F1948" s="27" t="s">
        <v>3578</v>
      </c>
      <c r="G1948" s="47">
        <v>23015</v>
      </c>
      <c r="H1948" s="61">
        <v>2004</v>
      </c>
    </row>
    <row r="1949" spans="4:8" outlineLevel="2" x14ac:dyDescent="0.3">
      <c r="D1949" s="26">
        <v>6476759</v>
      </c>
      <c r="E1949" s="27" t="s">
        <v>3042</v>
      </c>
      <c r="F1949" s="27" t="s">
        <v>3578</v>
      </c>
      <c r="G1949" s="47">
        <v>23016</v>
      </c>
      <c r="H1949" s="61">
        <v>2005</v>
      </c>
    </row>
    <row r="1950" spans="4:8" outlineLevel="2" x14ac:dyDescent="0.3">
      <c r="D1950" s="26">
        <v>6476760</v>
      </c>
      <c r="E1950" s="27" t="s">
        <v>3043</v>
      </c>
      <c r="F1950" s="27" t="s">
        <v>3578</v>
      </c>
      <c r="G1950" s="47">
        <v>23017</v>
      </c>
      <c r="H1950" s="61">
        <v>2006</v>
      </c>
    </row>
    <row r="1951" spans="4:8" outlineLevel="2" x14ac:dyDescent="0.3">
      <c r="D1951" s="26">
        <v>6476761</v>
      </c>
      <c r="E1951" s="27" t="s">
        <v>3044</v>
      </c>
      <c r="F1951" s="27" t="s">
        <v>3578</v>
      </c>
      <c r="G1951" s="47">
        <v>23018</v>
      </c>
      <c r="H1951" s="61">
        <v>2007</v>
      </c>
    </row>
    <row r="1952" spans="4:8" outlineLevel="2" x14ac:dyDescent="0.3">
      <c r="D1952" s="26">
        <v>6476762</v>
      </c>
      <c r="E1952" s="27" t="s">
        <v>3045</v>
      </c>
      <c r="F1952" s="27" t="s">
        <v>3578</v>
      </c>
      <c r="G1952" s="47">
        <v>23019</v>
      </c>
      <c r="H1952" s="61">
        <v>2008</v>
      </c>
    </row>
    <row r="1953" spans="4:8" outlineLevel="2" x14ac:dyDescent="0.3">
      <c r="D1953" s="26">
        <v>6476763</v>
      </c>
      <c r="E1953" s="27" t="s">
        <v>3046</v>
      </c>
      <c r="F1953" s="27" t="s">
        <v>3578</v>
      </c>
      <c r="G1953" s="47">
        <v>23020</v>
      </c>
      <c r="H1953" s="61">
        <v>2009</v>
      </c>
    </row>
    <row r="1954" spans="4:8" outlineLevel="2" x14ac:dyDescent="0.3">
      <c r="D1954" s="26">
        <v>6476764</v>
      </c>
      <c r="E1954" s="27" t="s">
        <v>3047</v>
      </c>
      <c r="F1954" s="27" t="s">
        <v>3578</v>
      </c>
      <c r="G1954" s="47">
        <v>23021</v>
      </c>
      <c r="H1954" s="61">
        <v>2010</v>
      </c>
    </row>
    <row r="1955" spans="4:8" outlineLevel="2" x14ac:dyDescent="0.3">
      <c r="D1955" s="26">
        <v>6476765</v>
      </c>
      <c r="E1955" s="27" t="s">
        <v>3048</v>
      </c>
      <c r="F1955" s="27" t="s">
        <v>3578</v>
      </c>
      <c r="G1955" s="47">
        <v>23022</v>
      </c>
      <c r="H1955" s="61">
        <v>2011</v>
      </c>
    </row>
    <row r="1956" spans="4:8" outlineLevel="2" x14ac:dyDescent="0.3">
      <c r="D1956" s="26">
        <v>6476766</v>
      </c>
      <c r="E1956" s="27" t="s">
        <v>3049</v>
      </c>
      <c r="F1956" s="27" t="s">
        <v>3578</v>
      </c>
      <c r="G1956" s="47">
        <v>23023</v>
      </c>
      <c r="H1956" s="61">
        <v>2012</v>
      </c>
    </row>
    <row r="1957" spans="4:8" outlineLevel="2" x14ac:dyDescent="0.3">
      <c r="D1957" s="26">
        <v>6476767</v>
      </c>
      <c r="E1957" s="27" t="s">
        <v>3050</v>
      </c>
      <c r="F1957" s="27" t="s">
        <v>3578</v>
      </c>
      <c r="G1957" s="47">
        <v>23024</v>
      </c>
      <c r="H1957" s="61">
        <v>2013</v>
      </c>
    </row>
    <row r="1958" spans="4:8" outlineLevel="1" x14ac:dyDescent="0.3">
      <c r="D1958" s="26"/>
      <c r="E1958" s="27"/>
      <c r="F1958" s="27" t="s">
        <v>3663</v>
      </c>
      <c r="G1958" s="47">
        <f>SUBTOTAL(1,G1881:G1957)</f>
        <v>22986</v>
      </c>
      <c r="H1958" s="61"/>
    </row>
    <row r="1959" spans="4:8" outlineLevel="2" x14ac:dyDescent="0.3">
      <c r="D1959" s="26">
        <v>6475705</v>
      </c>
      <c r="E1959" s="27" t="s">
        <v>1988</v>
      </c>
      <c r="F1959" s="27" t="s">
        <v>3589</v>
      </c>
      <c r="G1959" s="47">
        <v>23025</v>
      </c>
      <c r="H1959" s="61">
        <v>2014</v>
      </c>
    </row>
    <row r="1960" spans="4:8" outlineLevel="2" x14ac:dyDescent="0.3">
      <c r="D1960" s="26">
        <v>6475706</v>
      </c>
      <c r="E1960" s="27" t="s">
        <v>1989</v>
      </c>
      <c r="F1960" s="27" t="s">
        <v>3589</v>
      </c>
      <c r="G1960" s="47">
        <v>23026</v>
      </c>
      <c r="H1960" s="61">
        <v>1999</v>
      </c>
    </row>
    <row r="1961" spans="4:8" outlineLevel="2" x14ac:dyDescent="0.3">
      <c r="D1961" s="26">
        <v>6475707</v>
      </c>
      <c r="E1961" s="27" t="s">
        <v>1990</v>
      </c>
      <c r="F1961" s="27" t="s">
        <v>3589</v>
      </c>
      <c r="G1961" s="47">
        <v>23027</v>
      </c>
      <c r="H1961" s="61">
        <v>2000</v>
      </c>
    </row>
    <row r="1962" spans="4:8" outlineLevel="2" x14ac:dyDescent="0.3">
      <c r="D1962" s="26">
        <v>6475944</v>
      </c>
      <c r="E1962" s="27" t="s">
        <v>2227</v>
      </c>
      <c r="F1962" s="27" t="s">
        <v>3589</v>
      </c>
      <c r="G1962" s="47">
        <v>23028</v>
      </c>
      <c r="H1962" s="61">
        <v>2001</v>
      </c>
    </row>
    <row r="1963" spans="4:8" outlineLevel="2" x14ac:dyDescent="0.3">
      <c r="D1963" s="26">
        <v>6475945</v>
      </c>
      <c r="E1963" s="27" t="s">
        <v>2228</v>
      </c>
      <c r="F1963" s="27" t="s">
        <v>3589</v>
      </c>
      <c r="G1963" s="47">
        <v>23029</v>
      </c>
      <c r="H1963" s="61">
        <v>2002</v>
      </c>
    </row>
    <row r="1964" spans="4:8" outlineLevel="2" x14ac:dyDescent="0.3">
      <c r="D1964" s="26">
        <v>6475946</v>
      </c>
      <c r="E1964" s="27" t="s">
        <v>2229</v>
      </c>
      <c r="F1964" s="27" t="s">
        <v>3589</v>
      </c>
      <c r="G1964" s="47">
        <v>23030</v>
      </c>
      <c r="H1964" s="61">
        <v>2003</v>
      </c>
    </row>
    <row r="1965" spans="4:8" outlineLevel="2" x14ac:dyDescent="0.3">
      <c r="D1965" s="26">
        <v>6476548</v>
      </c>
      <c r="E1965" s="27" t="s">
        <v>2831</v>
      </c>
      <c r="F1965" s="27" t="s">
        <v>3589</v>
      </c>
      <c r="G1965" s="47">
        <v>23031</v>
      </c>
      <c r="H1965" s="61">
        <v>2004</v>
      </c>
    </row>
    <row r="1966" spans="4:8" outlineLevel="1" x14ac:dyDescent="0.3">
      <c r="D1966" s="26"/>
      <c r="E1966" s="27"/>
      <c r="F1966" s="27" t="s">
        <v>3664</v>
      </c>
      <c r="G1966" s="47">
        <f>SUBTOTAL(1,G1959:G1965)</f>
        <v>23028</v>
      </c>
      <c r="H1966" s="61"/>
    </row>
    <row r="1967" spans="4:8" outlineLevel="2" x14ac:dyDescent="0.3">
      <c r="D1967" s="26">
        <v>6475307</v>
      </c>
      <c r="E1967" s="27" t="s">
        <v>1590</v>
      </c>
      <c r="F1967" s="27" t="s">
        <v>3586</v>
      </c>
      <c r="G1967" s="47">
        <v>23032</v>
      </c>
      <c r="H1967" s="61">
        <v>2005</v>
      </c>
    </row>
    <row r="1968" spans="4:8" outlineLevel="2" x14ac:dyDescent="0.3">
      <c r="D1968" s="26">
        <v>6475308</v>
      </c>
      <c r="E1968" s="27" t="s">
        <v>1591</v>
      </c>
      <c r="F1968" s="27" t="s">
        <v>3586</v>
      </c>
      <c r="G1968" s="47">
        <v>23033</v>
      </c>
      <c r="H1968" s="61">
        <v>2006</v>
      </c>
    </row>
    <row r="1969" spans="4:8" outlineLevel="2" x14ac:dyDescent="0.3">
      <c r="D1969" s="26">
        <v>6475309</v>
      </c>
      <c r="E1969" s="27" t="s">
        <v>1592</v>
      </c>
      <c r="F1969" s="27" t="s">
        <v>3586</v>
      </c>
      <c r="G1969" s="47">
        <v>23034</v>
      </c>
      <c r="H1969" s="61">
        <v>2007</v>
      </c>
    </row>
    <row r="1970" spans="4:8" outlineLevel="2" x14ac:dyDescent="0.3">
      <c r="D1970" s="26">
        <v>6475310</v>
      </c>
      <c r="E1970" s="27" t="s">
        <v>1593</v>
      </c>
      <c r="F1970" s="27" t="s">
        <v>3586</v>
      </c>
      <c r="G1970" s="47">
        <v>23035</v>
      </c>
      <c r="H1970" s="61">
        <v>2008</v>
      </c>
    </row>
    <row r="1971" spans="4:8" outlineLevel="2" x14ac:dyDescent="0.3">
      <c r="D1971" s="26">
        <v>6475311</v>
      </c>
      <c r="E1971" s="27" t="s">
        <v>1594</v>
      </c>
      <c r="F1971" s="27" t="s">
        <v>3586</v>
      </c>
      <c r="G1971" s="47">
        <v>23036</v>
      </c>
      <c r="H1971" s="61">
        <v>2009</v>
      </c>
    </row>
    <row r="1972" spans="4:8" outlineLevel="1" x14ac:dyDescent="0.3">
      <c r="D1972" s="26"/>
      <c r="E1972" s="27"/>
      <c r="F1972" s="27" t="s">
        <v>3665</v>
      </c>
      <c r="G1972" s="47">
        <f>SUBTOTAL(1,G1967:G1971)</f>
        <v>23034</v>
      </c>
      <c r="H1972" s="61"/>
    </row>
    <row r="1973" spans="4:8" outlineLevel="2" x14ac:dyDescent="0.3">
      <c r="D1973" s="26">
        <v>6474881</v>
      </c>
      <c r="E1973" s="27" t="s">
        <v>1164</v>
      </c>
      <c r="F1973" s="27" t="s">
        <v>3584</v>
      </c>
      <c r="G1973" s="47">
        <v>23037</v>
      </c>
      <c r="H1973" s="61">
        <v>2010</v>
      </c>
    </row>
    <row r="1974" spans="4:8" outlineLevel="2" x14ac:dyDescent="0.3">
      <c r="D1974" s="26">
        <v>6474882</v>
      </c>
      <c r="E1974" s="27" t="s">
        <v>1165</v>
      </c>
      <c r="F1974" s="27" t="s">
        <v>3584</v>
      </c>
      <c r="G1974" s="47">
        <v>23038</v>
      </c>
      <c r="H1974" s="61">
        <v>2011</v>
      </c>
    </row>
    <row r="1975" spans="4:8" outlineLevel="2" x14ac:dyDescent="0.3">
      <c r="D1975" s="26">
        <v>6474883</v>
      </c>
      <c r="E1975" s="27" t="s">
        <v>1166</v>
      </c>
      <c r="F1975" s="27" t="s">
        <v>3584</v>
      </c>
      <c r="G1975" s="47">
        <v>23039</v>
      </c>
      <c r="H1975" s="61">
        <v>2012</v>
      </c>
    </row>
    <row r="1976" spans="4:8" outlineLevel="2" x14ac:dyDescent="0.3">
      <c r="D1976" s="26">
        <v>6474884</v>
      </c>
      <c r="E1976" s="27" t="s">
        <v>1167</v>
      </c>
      <c r="F1976" s="27" t="s">
        <v>3584</v>
      </c>
      <c r="G1976" s="47">
        <v>23040</v>
      </c>
      <c r="H1976" s="61">
        <v>2013</v>
      </c>
    </row>
    <row r="1977" spans="4:8" outlineLevel="2" x14ac:dyDescent="0.3">
      <c r="D1977" s="26">
        <v>6474885</v>
      </c>
      <c r="E1977" s="27" t="s">
        <v>1168</v>
      </c>
      <c r="F1977" s="27" t="s">
        <v>3584</v>
      </c>
      <c r="G1977" s="47">
        <v>23041</v>
      </c>
      <c r="H1977" s="61">
        <v>2014</v>
      </c>
    </row>
    <row r="1978" spans="4:8" outlineLevel="2" x14ac:dyDescent="0.3">
      <c r="D1978" s="26">
        <v>6474886</v>
      </c>
      <c r="E1978" s="27" t="s">
        <v>1169</v>
      </c>
      <c r="F1978" s="27" t="s">
        <v>3584</v>
      </c>
      <c r="G1978" s="47">
        <v>23042</v>
      </c>
      <c r="H1978" s="61">
        <v>1999</v>
      </c>
    </row>
    <row r="1979" spans="4:8" outlineLevel="2" x14ac:dyDescent="0.3">
      <c r="D1979" s="26">
        <v>6474887</v>
      </c>
      <c r="E1979" s="27" t="s">
        <v>1170</v>
      </c>
      <c r="F1979" s="27" t="s">
        <v>3584</v>
      </c>
      <c r="G1979" s="47">
        <v>23043</v>
      </c>
      <c r="H1979" s="61">
        <v>2000</v>
      </c>
    </row>
    <row r="1980" spans="4:8" outlineLevel="2" x14ac:dyDescent="0.3">
      <c r="D1980" s="26">
        <v>6474888</v>
      </c>
      <c r="E1980" s="27" t="s">
        <v>1171</v>
      </c>
      <c r="F1980" s="27" t="s">
        <v>3584</v>
      </c>
      <c r="G1980" s="47">
        <v>23044</v>
      </c>
      <c r="H1980" s="61">
        <v>2001</v>
      </c>
    </row>
    <row r="1981" spans="4:8" outlineLevel="2" x14ac:dyDescent="0.3">
      <c r="D1981" s="26">
        <v>6474889</v>
      </c>
      <c r="E1981" s="27" t="s">
        <v>1172</v>
      </c>
      <c r="F1981" s="27" t="s">
        <v>3584</v>
      </c>
      <c r="G1981" s="47">
        <v>23045</v>
      </c>
      <c r="H1981" s="61">
        <v>2002</v>
      </c>
    </row>
    <row r="1982" spans="4:8" outlineLevel="2" x14ac:dyDescent="0.3">
      <c r="D1982" s="26">
        <v>6474890</v>
      </c>
      <c r="E1982" s="27" t="s">
        <v>1173</v>
      </c>
      <c r="F1982" s="27" t="s">
        <v>3584</v>
      </c>
      <c r="G1982" s="47">
        <v>23046</v>
      </c>
      <c r="H1982" s="61">
        <v>2003</v>
      </c>
    </row>
    <row r="1983" spans="4:8" outlineLevel="2" x14ac:dyDescent="0.3">
      <c r="D1983" s="26">
        <v>6474891</v>
      </c>
      <c r="E1983" s="27" t="s">
        <v>1174</v>
      </c>
      <c r="F1983" s="27" t="s">
        <v>3584</v>
      </c>
      <c r="G1983" s="47">
        <v>23047</v>
      </c>
      <c r="H1983" s="61">
        <v>2004</v>
      </c>
    </row>
    <row r="1984" spans="4:8" outlineLevel="2" x14ac:dyDescent="0.3">
      <c r="D1984" s="26">
        <v>6474892</v>
      </c>
      <c r="E1984" s="27" t="s">
        <v>1175</v>
      </c>
      <c r="F1984" s="27" t="s">
        <v>3584</v>
      </c>
      <c r="G1984" s="47">
        <v>23048</v>
      </c>
      <c r="H1984" s="61">
        <v>2005</v>
      </c>
    </row>
    <row r="1985" spans="4:8" outlineLevel="2" x14ac:dyDescent="0.3">
      <c r="D1985" s="26">
        <v>6474893</v>
      </c>
      <c r="E1985" s="27" t="s">
        <v>1176</v>
      </c>
      <c r="F1985" s="27" t="s">
        <v>3584</v>
      </c>
      <c r="G1985" s="47">
        <v>23049</v>
      </c>
      <c r="H1985" s="61">
        <v>2006</v>
      </c>
    </row>
    <row r="1986" spans="4:8" outlineLevel="2" x14ac:dyDescent="0.3">
      <c r="D1986" s="26">
        <v>6474894</v>
      </c>
      <c r="E1986" s="27" t="s">
        <v>1177</v>
      </c>
      <c r="F1986" s="27" t="s">
        <v>3584</v>
      </c>
      <c r="G1986" s="47">
        <v>23050</v>
      </c>
      <c r="H1986" s="61">
        <v>2007</v>
      </c>
    </row>
    <row r="1987" spans="4:8" outlineLevel="2" x14ac:dyDescent="0.3">
      <c r="D1987" s="26">
        <v>6474895</v>
      </c>
      <c r="E1987" s="27" t="s">
        <v>1178</v>
      </c>
      <c r="F1987" s="27" t="s">
        <v>3584</v>
      </c>
      <c r="G1987" s="47">
        <v>23051</v>
      </c>
      <c r="H1987" s="61">
        <v>2008</v>
      </c>
    </row>
    <row r="1988" spans="4:8" outlineLevel="2" x14ac:dyDescent="0.3">
      <c r="D1988" s="26">
        <v>6474896</v>
      </c>
      <c r="E1988" s="27" t="s">
        <v>1179</v>
      </c>
      <c r="F1988" s="27" t="s">
        <v>3584</v>
      </c>
      <c r="G1988" s="47">
        <v>23052</v>
      </c>
      <c r="H1988" s="61">
        <v>2009</v>
      </c>
    </row>
    <row r="1989" spans="4:8" outlineLevel="2" x14ac:dyDescent="0.3">
      <c r="D1989" s="26">
        <v>6474897</v>
      </c>
      <c r="E1989" s="27" t="s">
        <v>1180</v>
      </c>
      <c r="F1989" s="27" t="s">
        <v>3584</v>
      </c>
      <c r="G1989" s="47">
        <v>23053</v>
      </c>
      <c r="H1989" s="61">
        <v>2010</v>
      </c>
    </row>
    <row r="1990" spans="4:8" outlineLevel="2" x14ac:dyDescent="0.3">
      <c r="D1990" s="26">
        <v>6474898</v>
      </c>
      <c r="E1990" s="27" t="s">
        <v>1181</v>
      </c>
      <c r="F1990" s="27" t="s">
        <v>3584</v>
      </c>
      <c r="G1990" s="47">
        <v>23054</v>
      </c>
      <c r="H1990" s="61">
        <v>2011</v>
      </c>
    </row>
    <row r="1991" spans="4:8" outlineLevel="2" x14ac:dyDescent="0.3">
      <c r="D1991" s="26">
        <v>6474899</v>
      </c>
      <c r="E1991" s="27" t="s">
        <v>1182</v>
      </c>
      <c r="F1991" s="27" t="s">
        <v>3584</v>
      </c>
      <c r="G1991" s="47">
        <v>23055</v>
      </c>
      <c r="H1991" s="61">
        <v>2012</v>
      </c>
    </row>
    <row r="1992" spans="4:8" outlineLevel="2" x14ac:dyDescent="0.3">
      <c r="D1992" s="26">
        <v>6474900</v>
      </c>
      <c r="E1992" s="27" t="s">
        <v>1183</v>
      </c>
      <c r="F1992" s="27" t="s">
        <v>3584</v>
      </c>
      <c r="G1992" s="47">
        <v>23056</v>
      </c>
      <c r="H1992" s="61">
        <v>2013</v>
      </c>
    </row>
    <row r="1993" spans="4:8" outlineLevel="2" x14ac:dyDescent="0.3">
      <c r="D1993" s="26">
        <v>6474901</v>
      </c>
      <c r="E1993" s="27" t="s">
        <v>1184</v>
      </c>
      <c r="F1993" s="27" t="s">
        <v>3584</v>
      </c>
      <c r="G1993" s="47">
        <v>23057</v>
      </c>
      <c r="H1993" s="61">
        <v>2014</v>
      </c>
    </row>
    <row r="1994" spans="4:8" outlineLevel="2" x14ac:dyDescent="0.3">
      <c r="D1994" s="26">
        <v>6474902</v>
      </c>
      <c r="E1994" s="27" t="s">
        <v>1185</v>
      </c>
      <c r="F1994" s="27" t="s">
        <v>3584</v>
      </c>
      <c r="G1994" s="47">
        <v>23058</v>
      </c>
      <c r="H1994" s="61">
        <v>1999</v>
      </c>
    </row>
    <row r="1995" spans="4:8" outlineLevel="2" x14ac:dyDescent="0.3">
      <c r="D1995" s="26">
        <v>6474903</v>
      </c>
      <c r="E1995" s="27" t="s">
        <v>1186</v>
      </c>
      <c r="F1995" s="27" t="s">
        <v>3584</v>
      </c>
      <c r="G1995" s="47">
        <v>23059</v>
      </c>
      <c r="H1995" s="61">
        <v>2000</v>
      </c>
    </row>
    <row r="1996" spans="4:8" outlineLevel="2" x14ac:dyDescent="0.3">
      <c r="D1996" s="26">
        <v>6474904</v>
      </c>
      <c r="E1996" s="27" t="s">
        <v>1187</v>
      </c>
      <c r="F1996" s="27" t="s">
        <v>3584</v>
      </c>
      <c r="G1996" s="47">
        <v>23060</v>
      </c>
      <c r="H1996" s="61">
        <v>2001</v>
      </c>
    </row>
    <row r="1997" spans="4:8" outlineLevel="2" x14ac:dyDescent="0.3">
      <c r="D1997" s="26">
        <v>6474913</v>
      </c>
      <c r="E1997" s="27" t="s">
        <v>1196</v>
      </c>
      <c r="F1997" s="27" t="s">
        <v>3584</v>
      </c>
      <c r="G1997" s="47">
        <v>23061</v>
      </c>
      <c r="H1997" s="61">
        <v>2002</v>
      </c>
    </row>
    <row r="1998" spans="4:8" outlineLevel="2" x14ac:dyDescent="0.3">
      <c r="D1998" s="26">
        <v>6474914</v>
      </c>
      <c r="E1998" s="27" t="s">
        <v>1197</v>
      </c>
      <c r="F1998" s="27" t="s">
        <v>3584</v>
      </c>
      <c r="G1998" s="47">
        <v>23062</v>
      </c>
      <c r="H1998" s="61">
        <v>2003</v>
      </c>
    </row>
    <row r="1999" spans="4:8" outlineLevel="2" x14ac:dyDescent="0.3">
      <c r="D1999" s="26">
        <v>6474915</v>
      </c>
      <c r="E1999" s="27" t="s">
        <v>1198</v>
      </c>
      <c r="F1999" s="27" t="s">
        <v>3584</v>
      </c>
      <c r="G1999" s="47">
        <v>23063</v>
      </c>
      <c r="H1999" s="61">
        <v>2004</v>
      </c>
    </row>
    <row r="2000" spans="4:8" outlineLevel="2" x14ac:dyDescent="0.3">
      <c r="D2000" s="26">
        <v>6474916</v>
      </c>
      <c r="E2000" s="27" t="s">
        <v>1199</v>
      </c>
      <c r="F2000" s="27" t="s">
        <v>3584</v>
      </c>
      <c r="G2000" s="47">
        <v>23064</v>
      </c>
      <c r="H2000" s="61">
        <v>2005</v>
      </c>
    </row>
    <row r="2001" spans="4:8" outlineLevel="2" x14ac:dyDescent="0.3">
      <c r="D2001" s="26">
        <v>6474917</v>
      </c>
      <c r="E2001" s="27" t="s">
        <v>1200</v>
      </c>
      <c r="F2001" s="27" t="s">
        <v>3584</v>
      </c>
      <c r="G2001" s="47">
        <v>23065</v>
      </c>
      <c r="H2001" s="61">
        <v>2006</v>
      </c>
    </row>
    <row r="2002" spans="4:8" outlineLevel="2" x14ac:dyDescent="0.3">
      <c r="D2002" s="26">
        <v>6474918</v>
      </c>
      <c r="E2002" s="27" t="s">
        <v>1201</v>
      </c>
      <c r="F2002" s="27" t="s">
        <v>3584</v>
      </c>
      <c r="G2002" s="47">
        <v>23066</v>
      </c>
      <c r="H2002" s="61">
        <v>2007</v>
      </c>
    </row>
    <row r="2003" spans="4:8" outlineLevel="2" x14ac:dyDescent="0.3">
      <c r="D2003" s="26">
        <v>6474919</v>
      </c>
      <c r="E2003" s="27" t="s">
        <v>1202</v>
      </c>
      <c r="F2003" s="27" t="s">
        <v>3584</v>
      </c>
      <c r="G2003" s="47">
        <v>23067</v>
      </c>
      <c r="H2003" s="61">
        <v>2008</v>
      </c>
    </row>
    <row r="2004" spans="4:8" outlineLevel="2" x14ac:dyDescent="0.3">
      <c r="D2004" s="26">
        <v>6474920</v>
      </c>
      <c r="E2004" s="27" t="s">
        <v>1203</v>
      </c>
      <c r="F2004" s="27" t="s">
        <v>3584</v>
      </c>
      <c r="G2004" s="47">
        <v>23068</v>
      </c>
      <c r="H2004" s="61">
        <v>2009</v>
      </c>
    </row>
    <row r="2005" spans="4:8" outlineLevel="2" x14ac:dyDescent="0.3">
      <c r="D2005" s="26">
        <v>6474921</v>
      </c>
      <c r="E2005" s="27" t="s">
        <v>1204</v>
      </c>
      <c r="F2005" s="27" t="s">
        <v>3584</v>
      </c>
      <c r="G2005" s="47">
        <v>23069</v>
      </c>
      <c r="H2005" s="61">
        <v>2010</v>
      </c>
    </row>
    <row r="2006" spans="4:8" outlineLevel="2" x14ac:dyDescent="0.3">
      <c r="D2006" s="26">
        <v>6474922</v>
      </c>
      <c r="E2006" s="27" t="s">
        <v>1205</v>
      </c>
      <c r="F2006" s="27" t="s">
        <v>3584</v>
      </c>
      <c r="G2006" s="47">
        <v>23070</v>
      </c>
      <c r="H2006" s="61">
        <v>2011</v>
      </c>
    </row>
    <row r="2007" spans="4:8" outlineLevel="2" x14ac:dyDescent="0.3">
      <c r="D2007" s="26">
        <v>6474923</v>
      </c>
      <c r="E2007" s="27" t="s">
        <v>1206</v>
      </c>
      <c r="F2007" s="27" t="s">
        <v>3584</v>
      </c>
      <c r="G2007" s="47">
        <v>23071</v>
      </c>
      <c r="H2007" s="61">
        <v>2012</v>
      </c>
    </row>
    <row r="2008" spans="4:8" outlineLevel="2" x14ac:dyDescent="0.3">
      <c r="D2008" s="26">
        <v>6474924</v>
      </c>
      <c r="E2008" s="27" t="s">
        <v>1207</v>
      </c>
      <c r="F2008" s="27" t="s">
        <v>3584</v>
      </c>
      <c r="G2008" s="47">
        <v>23072</v>
      </c>
      <c r="H2008" s="61">
        <v>2013</v>
      </c>
    </row>
    <row r="2009" spans="4:8" outlineLevel="2" x14ac:dyDescent="0.3">
      <c r="D2009" s="26">
        <v>6474925</v>
      </c>
      <c r="E2009" s="27" t="s">
        <v>1208</v>
      </c>
      <c r="F2009" s="27" t="s">
        <v>3584</v>
      </c>
      <c r="G2009" s="47">
        <v>23073</v>
      </c>
      <c r="H2009" s="61">
        <v>2014</v>
      </c>
    </row>
    <row r="2010" spans="4:8" outlineLevel="2" x14ac:dyDescent="0.3">
      <c r="D2010" s="26">
        <v>6474926</v>
      </c>
      <c r="E2010" s="27" t="s">
        <v>1209</v>
      </c>
      <c r="F2010" s="27" t="s">
        <v>3584</v>
      </c>
      <c r="G2010" s="47">
        <v>23074</v>
      </c>
      <c r="H2010" s="61">
        <v>1999</v>
      </c>
    </row>
    <row r="2011" spans="4:8" outlineLevel="2" x14ac:dyDescent="0.3">
      <c r="D2011" s="26">
        <v>6474927</v>
      </c>
      <c r="E2011" s="27" t="s">
        <v>1210</v>
      </c>
      <c r="F2011" s="27" t="s">
        <v>3584</v>
      </c>
      <c r="G2011" s="47">
        <v>23075</v>
      </c>
      <c r="H2011" s="61">
        <v>2000</v>
      </c>
    </row>
    <row r="2012" spans="4:8" outlineLevel="2" x14ac:dyDescent="0.3">
      <c r="D2012" s="26">
        <v>6474928</v>
      </c>
      <c r="E2012" s="27" t="s">
        <v>1211</v>
      </c>
      <c r="F2012" s="27" t="s">
        <v>3584</v>
      </c>
      <c r="G2012" s="47">
        <v>23076</v>
      </c>
      <c r="H2012" s="61">
        <v>2001</v>
      </c>
    </row>
    <row r="2013" spans="4:8" outlineLevel="2" x14ac:dyDescent="0.3">
      <c r="D2013" s="26">
        <v>6474929</v>
      </c>
      <c r="E2013" s="27" t="s">
        <v>1212</v>
      </c>
      <c r="F2013" s="27" t="s">
        <v>3584</v>
      </c>
      <c r="G2013" s="47">
        <v>23077</v>
      </c>
      <c r="H2013" s="61">
        <v>2002</v>
      </c>
    </row>
    <row r="2014" spans="4:8" outlineLevel="2" x14ac:dyDescent="0.3">
      <c r="D2014" s="26">
        <v>6474930</v>
      </c>
      <c r="E2014" s="27" t="s">
        <v>1213</v>
      </c>
      <c r="F2014" s="27" t="s">
        <v>3584</v>
      </c>
      <c r="G2014" s="47">
        <v>23078</v>
      </c>
      <c r="H2014" s="61">
        <v>2003</v>
      </c>
    </row>
    <row r="2015" spans="4:8" outlineLevel="2" x14ac:dyDescent="0.3">
      <c r="D2015" s="26">
        <v>6474931</v>
      </c>
      <c r="E2015" s="27" t="s">
        <v>1214</v>
      </c>
      <c r="F2015" s="27" t="s">
        <v>3584</v>
      </c>
      <c r="G2015" s="47">
        <v>23079</v>
      </c>
      <c r="H2015" s="61">
        <v>2004</v>
      </c>
    </row>
    <row r="2016" spans="4:8" outlineLevel="2" x14ac:dyDescent="0.3">
      <c r="D2016" s="26">
        <v>6475256</v>
      </c>
      <c r="E2016" s="27" t="s">
        <v>1539</v>
      </c>
      <c r="F2016" s="27" t="s">
        <v>3584</v>
      </c>
      <c r="G2016" s="47">
        <v>23080</v>
      </c>
      <c r="H2016" s="61">
        <v>2005</v>
      </c>
    </row>
    <row r="2017" spans="4:8" outlineLevel="2" x14ac:dyDescent="0.3">
      <c r="D2017" s="26">
        <v>6475257</v>
      </c>
      <c r="E2017" s="27" t="s">
        <v>1540</v>
      </c>
      <c r="F2017" s="27" t="s">
        <v>3584</v>
      </c>
      <c r="G2017" s="47">
        <v>23081</v>
      </c>
      <c r="H2017" s="61">
        <v>2006</v>
      </c>
    </row>
    <row r="2018" spans="4:8" outlineLevel="2" x14ac:dyDescent="0.3">
      <c r="D2018" s="26">
        <v>6475258</v>
      </c>
      <c r="E2018" s="27" t="s">
        <v>1541</v>
      </c>
      <c r="F2018" s="27" t="s">
        <v>3584</v>
      </c>
      <c r="G2018" s="47">
        <v>23082</v>
      </c>
      <c r="H2018" s="61">
        <v>2007</v>
      </c>
    </row>
    <row r="2019" spans="4:8" outlineLevel="2" x14ac:dyDescent="0.3">
      <c r="D2019" s="26">
        <v>6475259</v>
      </c>
      <c r="E2019" s="27" t="s">
        <v>1542</v>
      </c>
      <c r="F2019" s="27" t="s">
        <v>3584</v>
      </c>
      <c r="G2019" s="47">
        <v>23083</v>
      </c>
      <c r="H2019" s="61">
        <v>2008</v>
      </c>
    </row>
    <row r="2020" spans="4:8" outlineLevel="2" x14ac:dyDescent="0.3">
      <c r="D2020" s="26">
        <v>6475260</v>
      </c>
      <c r="E2020" s="27" t="s">
        <v>1543</v>
      </c>
      <c r="F2020" s="27" t="s">
        <v>3584</v>
      </c>
      <c r="G2020" s="47">
        <v>23084</v>
      </c>
      <c r="H2020" s="61">
        <v>2009</v>
      </c>
    </row>
    <row r="2021" spans="4:8" outlineLevel="2" x14ac:dyDescent="0.3">
      <c r="D2021" s="26">
        <v>6475261</v>
      </c>
      <c r="E2021" s="27" t="s">
        <v>1544</v>
      </c>
      <c r="F2021" s="27" t="s">
        <v>3584</v>
      </c>
      <c r="G2021" s="47">
        <v>23085</v>
      </c>
      <c r="H2021" s="61">
        <v>2010</v>
      </c>
    </row>
    <row r="2022" spans="4:8" outlineLevel="2" x14ac:dyDescent="0.3">
      <c r="D2022" s="26">
        <v>6475262</v>
      </c>
      <c r="E2022" s="27" t="s">
        <v>1545</v>
      </c>
      <c r="F2022" s="27" t="s">
        <v>3584</v>
      </c>
      <c r="G2022" s="47">
        <v>23086</v>
      </c>
      <c r="H2022" s="61">
        <v>2011</v>
      </c>
    </row>
    <row r="2023" spans="4:8" outlineLevel="2" x14ac:dyDescent="0.3">
      <c r="D2023" s="26">
        <v>6475263</v>
      </c>
      <c r="E2023" s="27" t="s">
        <v>1546</v>
      </c>
      <c r="F2023" s="27" t="s">
        <v>3584</v>
      </c>
      <c r="G2023" s="47">
        <v>23087</v>
      </c>
      <c r="H2023" s="61">
        <v>2012</v>
      </c>
    </row>
    <row r="2024" spans="4:8" outlineLevel="2" x14ac:dyDescent="0.3">
      <c r="D2024" s="26">
        <v>6475264</v>
      </c>
      <c r="E2024" s="27" t="s">
        <v>1547</v>
      </c>
      <c r="F2024" s="27" t="s">
        <v>3584</v>
      </c>
      <c r="G2024" s="47">
        <v>23088</v>
      </c>
      <c r="H2024" s="61">
        <v>2013</v>
      </c>
    </row>
    <row r="2025" spans="4:8" outlineLevel="2" x14ac:dyDescent="0.3">
      <c r="D2025" s="26">
        <v>6475265</v>
      </c>
      <c r="E2025" s="27" t="s">
        <v>1548</v>
      </c>
      <c r="F2025" s="27" t="s">
        <v>3584</v>
      </c>
      <c r="G2025" s="47">
        <v>23089</v>
      </c>
      <c r="H2025" s="61">
        <v>2014</v>
      </c>
    </row>
    <row r="2026" spans="4:8" outlineLevel="2" x14ac:dyDescent="0.3">
      <c r="D2026" s="26">
        <v>6475266</v>
      </c>
      <c r="E2026" s="27" t="s">
        <v>1549</v>
      </c>
      <c r="F2026" s="27" t="s">
        <v>3584</v>
      </c>
      <c r="G2026" s="47">
        <v>23090</v>
      </c>
      <c r="H2026" s="61">
        <v>1999</v>
      </c>
    </row>
    <row r="2027" spans="4:8" outlineLevel="2" x14ac:dyDescent="0.3">
      <c r="D2027" s="26">
        <v>6475267</v>
      </c>
      <c r="E2027" s="27" t="s">
        <v>1550</v>
      </c>
      <c r="F2027" s="27" t="s">
        <v>3584</v>
      </c>
      <c r="G2027" s="47">
        <v>23091</v>
      </c>
      <c r="H2027" s="61">
        <v>2000</v>
      </c>
    </row>
    <row r="2028" spans="4:8" outlineLevel="2" x14ac:dyDescent="0.3">
      <c r="D2028" s="26">
        <v>6475268</v>
      </c>
      <c r="E2028" s="27" t="s">
        <v>1551</v>
      </c>
      <c r="F2028" s="27" t="s">
        <v>3584</v>
      </c>
      <c r="G2028" s="47">
        <v>23092</v>
      </c>
      <c r="H2028" s="61">
        <v>2001</v>
      </c>
    </row>
    <row r="2029" spans="4:8" outlineLevel="2" x14ac:dyDescent="0.3">
      <c r="D2029" s="26">
        <v>6475943</v>
      </c>
      <c r="E2029" s="27" t="s">
        <v>2226</v>
      </c>
      <c r="F2029" s="27" t="s">
        <v>3584</v>
      </c>
      <c r="G2029" s="47">
        <v>23093</v>
      </c>
      <c r="H2029" s="61">
        <v>2002</v>
      </c>
    </row>
    <row r="2030" spans="4:8" outlineLevel="2" x14ac:dyDescent="0.3">
      <c r="D2030" s="26">
        <v>6476302</v>
      </c>
      <c r="E2030" s="27" t="s">
        <v>2585</v>
      </c>
      <c r="F2030" s="27" t="s">
        <v>3584</v>
      </c>
      <c r="G2030" s="47">
        <v>23094</v>
      </c>
      <c r="H2030" s="61">
        <v>2003</v>
      </c>
    </row>
    <row r="2031" spans="4:8" outlineLevel="2" x14ac:dyDescent="0.3">
      <c r="D2031" s="26">
        <v>6476303</v>
      </c>
      <c r="E2031" s="27" t="s">
        <v>2586</v>
      </c>
      <c r="F2031" s="27" t="s">
        <v>3584</v>
      </c>
      <c r="G2031" s="47">
        <v>23095</v>
      </c>
      <c r="H2031" s="61">
        <v>2004</v>
      </c>
    </row>
    <row r="2032" spans="4:8" outlineLevel="2" x14ac:dyDescent="0.3">
      <c r="D2032" s="26">
        <v>6476304</v>
      </c>
      <c r="E2032" s="27" t="s">
        <v>2587</v>
      </c>
      <c r="F2032" s="27" t="s">
        <v>3584</v>
      </c>
      <c r="G2032" s="47">
        <v>23096</v>
      </c>
      <c r="H2032" s="61">
        <v>2005</v>
      </c>
    </row>
    <row r="2033" spans="4:8" outlineLevel="2" x14ac:dyDescent="0.3">
      <c r="D2033" s="26">
        <v>6476305</v>
      </c>
      <c r="E2033" s="27" t="s">
        <v>2588</v>
      </c>
      <c r="F2033" s="27" t="s">
        <v>3584</v>
      </c>
      <c r="G2033" s="47">
        <v>23097</v>
      </c>
      <c r="H2033" s="61">
        <v>2006</v>
      </c>
    </row>
    <row r="2034" spans="4:8" outlineLevel="2" x14ac:dyDescent="0.3">
      <c r="D2034" s="26">
        <v>6476306</v>
      </c>
      <c r="E2034" s="27" t="s">
        <v>2589</v>
      </c>
      <c r="F2034" s="27" t="s">
        <v>3584</v>
      </c>
      <c r="G2034" s="47">
        <v>23098</v>
      </c>
      <c r="H2034" s="61">
        <v>2007</v>
      </c>
    </row>
    <row r="2035" spans="4:8" outlineLevel="2" x14ac:dyDescent="0.3">
      <c r="D2035" s="26">
        <v>6476307</v>
      </c>
      <c r="E2035" s="27" t="s">
        <v>2590</v>
      </c>
      <c r="F2035" s="27" t="s">
        <v>3584</v>
      </c>
      <c r="G2035" s="47">
        <v>23099</v>
      </c>
      <c r="H2035" s="61">
        <v>2008</v>
      </c>
    </row>
    <row r="2036" spans="4:8" outlineLevel="2" x14ac:dyDescent="0.3">
      <c r="D2036" s="26">
        <v>6476308</v>
      </c>
      <c r="E2036" s="27" t="s">
        <v>2591</v>
      </c>
      <c r="F2036" s="27" t="s">
        <v>3584</v>
      </c>
      <c r="G2036" s="47">
        <v>23100</v>
      </c>
      <c r="H2036" s="61">
        <v>2009</v>
      </c>
    </row>
    <row r="2037" spans="4:8" outlineLevel="2" x14ac:dyDescent="0.3">
      <c r="D2037" s="26">
        <v>6476309</v>
      </c>
      <c r="E2037" s="27" t="s">
        <v>2592</v>
      </c>
      <c r="F2037" s="27" t="s">
        <v>3584</v>
      </c>
      <c r="G2037" s="47">
        <v>23101</v>
      </c>
      <c r="H2037" s="61">
        <v>2010</v>
      </c>
    </row>
    <row r="2038" spans="4:8" outlineLevel="2" x14ac:dyDescent="0.3">
      <c r="D2038" s="26">
        <v>6476310</v>
      </c>
      <c r="E2038" s="27" t="s">
        <v>2593</v>
      </c>
      <c r="F2038" s="27" t="s">
        <v>3584</v>
      </c>
      <c r="G2038" s="47">
        <v>23102</v>
      </c>
      <c r="H2038" s="61">
        <v>2011</v>
      </c>
    </row>
    <row r="2039" spans="4:8" outlineLevel="2" x14ac:dyDescent="0.3">
      <c r="D2039" s="26">
        <v>6476311</v>
      </c>
      <c r="E2039" s="27" t="s">
        <v>2594</v>
      </c>
      <c r="F2039" s="27" t="s">
        <v>3584</v>
      </c>
      <c r="G2039" s="47">
        <v>23103</v>
      </c>
      <c r="H2039" s="61">
        <v>2012</v>
      </c>
    </row>
    <row r="2040" spans="4:8" outlineLevel="2" x14ac:dyDescent="0.3">
      <c r="D2040" s="26">
        <v>6476312</v>
      </c>
      <c r="E2040" s="27" t="s">
        <v>2595</v>
      </c>
      <c r="F2040" s="27" t="s">
        <v>3584</v>
      </c>
      <c r="G2040" s="47">
        <v>23104</v>
      </c>
      <c r="H2040" s="61">
        <v>2013</v>
      </c>
    </row>
    <row r="2041" spans="4:8" outlineLevel="2" x14ac:dyDescent="0.3">
      <c r="D2041" s="26">
        <v>6476313</v>
      </c>
      <c r="E2041" s="27" t="s">
        <v>2596</v>
      </c>
      <c r="F2041" s="27" t="s">
        <v>3584</v>
      </c>
      <c r="G2041" s="47">
        <v>23105</v>
      </c>
      <c r="H2041" s="61">
        <v>2014</v>
      </c>
    </row>
    <row r="2042" spans="4:8" outlineLevel="2" x14ac:dyDescent="0.3">
      <c r="D2042" s="26">
        <v>6476314</v>
      </c>
      <c r="E2042" s="27" t="s">
        <v>2597</v>
      </c>
      <c r="F2042" s="27" t="s">
        <v>3584</v>
      </c>
      <c r="G2042" s="47">
        <v>23106</v>
      </c>
      <c r="H2042" s="61">
        <v>1999</v>
      </c>
    </row>
    <row r="2043" spans="4:8" outlineLevel="2" x14ac:dyDescent="0.3">
      <c r="D2043" s="26">
        <v>6476315</v>
      </c>
      <c r="E2043" s="27" t="s">
        <v>2598</v>
      </c>
      <c r="F2043" s="27" t="s">
        <v>3584</v>
      </c>
      <c r="G2043" s="47">
        <v>23107</v>
      </c>
      <c r="H2043" s="61">
        <v>2000</v>
      </c>
    </row>
    <row r="2044" spans="4:8" outlineLevel="2" x14ac:dyDescent="0.3">
      <c r="D2044" s="26">
        <v>6476316</v>
      </c>
      <c r="E2044" s="27" t="s">
        <v>2599</v>
      </c>
      <c r="F2044" s="27" t="s">
        <v>3584</v>
      </c>
      <c r="G2044" s="47">
        <v>23108</v>
      </c>
      <c r="H2044" s="61">
        <v>2001</v>
      </c>
    </row>
    <row r="2045" spans="4:8" outlineLevel="2" x14ac:dyDescent="0.3">
      <c r="D2045" s="26">
        <v>6476317</v>
      </c>
      <c r="E2045" s="27" t="s">
        <v>2600</v>
      </c>
      <c r="F2045" s="27" t="s">
        <v>3584</v>
      </c>
      <c r="G2045" s="47">
        <v>23109</v>
      </c>
      <c r="H2045" s="61">
        <v>2002</v>
      </c>
    </row>
    <row r="2046" spans="4:8" outlineLevel="2" x14ac:dyDescent="0.3">
      <c r="D2046" s="26">
        <v>6476318</v>
      </c>
      <c r="E2046" s="27" t="s">
        <v>2601</v>
      </c>
      <c r="F2046" s="27" t="s">
        <v>3584</v>
      </c>
      <c r="G2046" s="47">
        <v>23110</v>
      </c>
      <c r="H2046" s="61">
        <v>2003</v>
      </c>
    </row>
    <row r="2047" spans="4:8" outlineLevel="2" x14ac:dyDescent="0.3">
      <c r="D2047" s="26">
        <v>6476319</v>
      </c>
      <c r="E2047" s="27" t="s">
        <v>2602</v>
      </c>
      <c r="F2047" s="27" t="s">
        <v>3584</v>
      </c>
      <c r="G2047" s="47">
        <v>23111</v>
      </c>
      <c r="H2047" s="61">
        <v>2004</v>
      </c>
    </row>
    <row r="2048" spans="4:8" outlineLevel="2" x14ac:dyDescent="0.3">
      <c r="D2048" s="26">
        <v>6476320</v>
      </c>
      <c r="E2048" s="27" t="s">
        <v>2603</v>
      </c>
      <c r="F2048" s="27" t="s">
        <v>3584</v>
      </c>
      <c r="G2048" s="47">
        <v>23112</v>
      </c>
      <c r="H2048" s="61">
        <v>2005</v>
      </c>
    </row>
    <row r="2049" spans="4:8" outlineLevel="2" x14ac:dyDescent="0.3">
      <c r="D2049" s="26">
        <v>6476321</v>
      </c>
      <c r="E2049" s="27" t="s">
        <v>2604</v>
      </c>
      <c r="F2049" s="27" t="s">
        <v>3584</v>
      </c>
      <c r="G2049" s="47">
        <v>23113</v>
      </c>
      <c r="H2049" s="61">
        <v>2006</v>
      </c>
    </row>
    <row r="2050" spans="4:8" outlineLevel="2" x14ac:dyDescent="0.3">
      <c r="D2050" s="26">
        <v>6476322</v>
      </c>
      <c r="E2050" s="27" t="s">
        <v>2605</v>
      </c>
      <c r="F2050" s="27" t="s">
        <v>3584</v>
      </c>
      <c r="G2050" s="47">
        <v>23114</v>
      </c>
      <c r="H2050" s="61">
        <v>2007</v>
      </c>
    </row>
    <row r="2051" spans="4:8" outlineLevel="2" x14ac:dyDescent="0.3">
      <c r="D2051" s="26">
        <v>6476323</v>
      </c>
      <c r="E2051" s="27" t="s">
        <v>2606</v>
      </c>
      <c r="F2051" s="27" t="s">
        <v>3584</v>
      </c>
      <c r="G2051" s="47">
        <v>23115</v>
      </c>
      <c r="H2051" s="61">
        <v>2008</v>
      </c>
    </row>
    <row r="2052" spans="4:8" outlineLevel="2" x14ac:dyDescent="0.3">
      <c r="D2052" s="26">
        <v>6476324</v>
      </c>
      <c r="E2052" s="27" t="s">
        <v>2607</v>
      </c>
      <c r="F2052" s="27" t="s">
        <v>3584</v>
      </c>
      <c r="G2052" s="47">
        <v>23116</v>
      </c>
      <c r="H2052" s="61">
        <v>2009</v>
      </c>
    </row>
    <row r="2053" spans="4:8" outlineLevel="1" x14ac:dyDescent="0.3">
      <c r="D2053" s="26"/>
      <c r="E2053" s="27"/>
      <c r="F2053" s="27" t="s">
        <v>3666</v>
      </c>
      <c r="G2053" s="47">
        <f>SUBTOTAL(1,G1973:G2052)</f>
        <v>23076.5</v>
      </c>
      <c r="H2053" s="61"/>
    </row>
    <row r="2054" spans="4:8" outlineLevel="2" x14ac:dyDescent="0.3">
      <c r="D2054" s="26">
        <v>6473769</v>
      </c>
      <c r="E2054" s="27" t="s">
        <v>52</v>
      </c>
      <c r="F2054" s="27" t="s">
        <v>3560</v>
      </c>
      <c r="G2054" s="47">
        <v>23117</v>
      </c>
      <c r="H2054" s="61">
        <v>2010</v>
      </c>
    </row>
    <row r="2055" spans="4:8" outlineLevel="2" x14ac:dyDescent="0.3">
      <c r="D2055" s="26">
        <v>6473770</v>
      </c>
      <c r="E2055" s="27" t="s">
        <v>53</v>
      </c>
      <c r="F2055" s="27" t="s">
        <v>3560</v>
      </c>
      <c r="G2055" s="47">
        <v>23118</v>
      </c>
      <c r="H2055" s="61">
        <v>2011</v>
      </c>
    </row>
    <row r="2056" spans="4:8" outlineLevel="2" x14ac:dyDescent="0.3">
      <c r="D2056" s="26">
        <v>6473775</v>
      </c>
      <c r="E2056" s="27" t="s">
        <v>58</v>
      </c>
      <c r="F2056" s="27" t="s">
        <v>3560</v>
      </c>
      <c r="G2056" s="47">
        <v>23119</v>
      </c>
      <c r="H2056" s="61">
        <v>2012</v>
      </c>
    </row>
    <row r="2057" spans="4:8" outlineLevel="2" x14ac:dyDescent="0.3">
      <c r="D2057" s="26">
        <v>6473842</v>
      </c>
      <c r="E2057" s="27" t="s">
        <v>125</v>
      </c>
      <c r="F2057" s="27" t="s">
        <v>3560</v>
      </c>
      <c r="G2057" s="47">
        <v>23120</v>
      </c>
      <c r="H2057" s="61">
        <v>2013</v>
      </c>
    </row>
    <row r="2058" spans="4:8" outlineLevel="2" x14ac:dyDescent="0.3">
      <c r="D2058" s="26">
        <v>6473843</v>
      </c>
      <c r="E2058" s="27" t="s">
        <v>126</v>
      </c>
      <c r="F2058" s="27" t="s">
        <v>3560</v>
      </c>
      <c r="G2058" s="47">
        <v>23121</v>
      </c>
      <c r="H2058" s="61">
        <v>2014</v>
      </c>
    </row>
    <row r="2059" spans="4:8" outlineLevel="2" x14ac:dyDescent="0.3">
      <c r="D2059" s="26">
        <v>6473854</v>
      </c>
      <c r="E2059" s="27" t="s">
        <v>137</v>
      </c>
      <c r="F2059" s="27" t="s">
        <v>3560</v>
      </c>
      <c r="G2059" s="47">
        <v>23122</v>
      </c>
      <c r="H2059" s="61">
        <v>1999</v>
      </c>
    </row>
    <row r="2060" spans="4:8" outlineLevel="2" x14ac:dyDescent="0.3">
      <c r="D2060" s="26">
        <v>6473855</v>
      </c>
      <c r="E2060" s="27" t="s">
        <v>138</v>
      </c>
      <c r="F2060" s="27" t="s">
        <v>3560</v>
      </c>
      <c r="G2060" s="47">
        <v>23123</v>
      </c>
      <c r="H2060" s="61">
        <v>2000</v>
      </c>
    </row>
    <row r="2061" spans="4:8" outlineLevel="2" x14ac:dyDescent="0.3">
      <c r="D2061" s="26">
        <v>6473856</v>
      </c>
      <c r="E2061" s="27" t="s">
        <v>139</v>
      </c>
      <c r="F2061" s="27" t="s">
        <v>3560</v>
      </c>
      <c r="G2061" s="47">
        <v>23124</v>
      </c>
      <c r="H2061" s="61">
        <v>2001</v>
      </c>
    </row>
    <row r="2062" spans="4:8" outlineLevel="2" x14ac:dyDescent="0.3">
      <c r="D2062" s="26">
        <v>6473857</v>
      </c>
      <c r="E2062" s="27" t="s">
        <v>140</v>
      </c>
      <c r="F2062" s="27" t="s">
        <v>3560</v>
      </c>
      <c r="G2062" s="47">
        <v>23125</v>
      </c>
      <c r="H2062" s="61">
        <v>2002</v>
      </c>
    </row>
    <row r="2063" spans="4:8" outlineLevel="2" x14ac:dyDescent="0.3">
      <c r="D2063" s="26">
        <v>6473858</v>
      </c>
      <c r="E2063" s="27" t="s">
        <v>141</v>
      </c>
      <c r="F2063" s="27" t="s">
        <v>3560</v>
      </c>
      <c r="G2063" s="47">
        <v>23126</v>
      </c>
      <c r="H2063" s="61">
        <v>2003</v>
      </c>
    </row>
    <row r="2064" spans="4:8" outlineLevel="2" x14ac:dyDescent="0.3">
      <c r="D2064" s="26">
        <v>6474018</v>
      </c>
      <c r="E2064" s="27" t="s">
        <v>301</v>
      </c>
      <c r="F2064" s="27" t="s">
        <v>3560</v>
      </c>
      <c r="G2064" s="47">
        <v>23127</v>
      </c>
      <c r="H2064" s="61">
        <v>2004</v>
      </c>
    </row>
    <row r="2065" spans="4:8" outlineLevel="2" x14ac:dyDescent="0.3">
      <c r="D2065" s="26">
        <v>6474019</v>
      </c>
      <c r="E2065" s="27" t="s">
        <v>302</v>
      </c>
      <c r="F2065" s="27" t="s">
        <v>3560</v>
      </c>
      <c r="G2065" s="47">
        <v>23128</v>
      </c>
      <c r="H2065" s="61">
        <v>2005</v>
      </c>
    </row>
    <row r="2066" spans="4:8" outlineLevel="2" x14ac:dyDescent="0.3">
      <c r="D2066" s="26">
        <v>6474020</v>
      </c>
      <c r="E2066" s="27" t="s">
        <v>303</v>
      </c>
      <c r="F2066" s="27" t="s">
        <v>3560</v>
      </c>
      <c r="G2066" s="47">
        <v>23129</v>
      </c>
      <c r="H2066" s="61">
        <v>2006</v>
      </c>
    </row>
    <row r="2067" spans="4:8" outlineLevel="2" x14ac:dyDescent="0.3">
      <c r="D2067" s="26">
        <v>6474047</v>
      </c>
      <c r="E2067" s="27" t="s">
        <v>330</v>
      </c>
      <c r="F2067" s="27" t="s">
        <v>3560</v>
      </c>
      <c r="G2067" s="47">
        <v>23130</v>
      </c>
      <c r="H2067" s="61">
        <v>2007</v>
      </c>
    </row>
    <row r="2068" spans="4:8" outlineLevel="2" x14ac:dyDescent="0.3">
      <c r="D2068" s="26">
        <v>6474403</v>
      </c>
      <c r="E2068" s="27" t="s">
        <v>686</v>
      </c>
      <c r="F2068" s="27" t="s">
        <v>3560</v>
      </c>
      <c r="G2068" s="47">
        <v>23131</v>
      </c>
      <c r="H2068" s="61">
        <v>2008</v>
      </c>
    </row>
    <row r="2069" spans="4:8" outlineLevel="2" x14ac:dyDescent="0.3">
      <c r="D2069" s="26">
        <v>6474404</v>
      </c>
      <c r="E2069" s="27" t="s">
        <v>687</v>
      </c>
      <c r="F2069" s="27" t="s">
        <v>3560</v>
      </c>
      <c r="G2069" s="47">
        <v>23132</v>
      </c>
      <c r="H2069" s="61">
        <v>2009</v>
      </c>
    </row>
    <row r="2070" spans="4:8" outlineLevel="2" x14ac:dyDescent="0.3">
      <c r="D2070" s="26">
        <v>6474405</v>
      </c>
      <c r="E2070" s="27" t="s">
        <v>688</v>
      </c>
      <c r="F2070" s="27" t="s">
        <v>3560</v>
      </c>
      <c r="G2070" s="47">
        <v>23133</v>
      </c>
      <c r="H2070" s="61">
        <v>2010</v>
      </c>
    </row>
    <row r="2071" spans="4:8" outlineLevel="2" x14ac:dyDescent="0.3">
      <c r="D2071" s="26">
        <v>6474406</v>
      </c>
      <c r="E2071" s="27" t="s">
        <v>689</v>
      </c>
      <c r="F2071" s="27" t="s">
        <v>3560</v>
      </c>
      <c r="G2071" s="47">
        <v>23134</v>
      </c>
      <c r="H2071" s="61">
        <v>2011</v>
      </c>
    </row>
    <row r="2072" spans="4:8" outlineLevel="2" x14ac:dyDescent="0.3">
      <c r="D2072" s="26">
        <v>6474407</v>
      </c>
      <c r="E2072" s="27" t="s">
        <v>690</v>
      </c>
      <c r="F2072" s="27" t="s">
        <v>3560</v>
      </c>
      <c r="G2072" s="47">
        <v>23135</v>
      </c>
      <c r="H2072" s="61">
        <v>2012</v>
      </c>
    </row>
    <row r="2073" spans="4:8" outlineLevel="2" x14ac:dyDescent="0.3">
      <c r="D2073" s="26">
        <v>6474412</v>
      </c>
      <c r="E2073" s="27" t="s">
        <v>695</v>
      </c>
      <c r="F2073" s="27" t="s">
        <v>3560</v>
      </c>
      <c r="G2073" s="47">
        <v>23136</v>
      </c>
      <c r="H2073" s="61">
        <v>2013</v>
      </c>
    </row>
    <row r="2074" spans="4:8" outlineLevel="2" x14ac:dyDescent="0.3">
      <c r="D2074" s="26">
        <v>6474413</v>
      </c>
      <c r="E2074" s="27" t="s">
        <v>696</v>
      </c>
      <c r="F2074" s="27" t="s">
        <v>3560</v>
      </c>
      <c r="G2074" s="47">
        <v>23137</v>
      </c>
      <c r="H2074" s="61">
        <v>2014</v>
      </c>
    </row>
    <row r="2075" spans="4:8" outlineLevel="2" x14ac:dyDescent="0.3">
      <c r="D2075" s="26">
        <v>6474414</v>
      </c>
      <c r="E2075" s="27" t="s">
        <v>697</v>
      </c>
      <c r="F2075" s="27" t="s">
        <v>3560</v>
      </c>
      <c r="G2075" s="47">
        <v>23138</v>
      </c>
      <c r="H2075" s="61">
        <v>1999</v>
      </c>
    </row>
    <row r="2076" spans="4:8" outlineLevel="2" x14ac:dyDescent="0.3">
      <c r="D2076" s="26">
        <v>6474415</v>
      </c>
      <c r="E2076" s="27" t="s">
        <v>698</v>
      </c>
      <c r="F2076" s="27" t="s">
        <v>3560</v>
      </c>
      <c r="G2076" s="47">
        <v>23139</v>
      </c>
      <c r="H2076" s="61">
        <v>2000</v>
      </c>
    </row>
    <row r="2077" spans="4:8" outlineLevel="2" x14ac:dyDescent="0.3">
      <c r="D2077" s="26">
        <v>6474416</v>
      </c>
      <c r="E2077" s="27" t="s">
        <v>699</v>
      </c>
      <c r="F2077" s="27" t="s">
        <v>3560</v>
      </c>
      <c r="G2077" s="47">
        <v>23140</v>
      </c>
      <c r="H2077" s="61">
        <v>2001</v>
      </c>
    </row>
    <row r="2078" spans="4:8" outlineLevel="2" x14ac:dyDescent="0.3">
      <c r="D2078" s="26">
        <v>6474417</v>
      </c>
      <c r="E2078" s="27" t="s">
        <v>700</v>
      </c>
      <c r="F2078" s="27" t="s">
        <v>3560</v>
      </c>
      <c r="G2078" s="47">
        <v>23141</v>
      </c>
      <c r="H2078" s="61">
        <v>2002</v>
      </c>
    </row>
    <row r="2079" spans="4:8" outlineLevel="2" x14ac:dyDescent="0.3">
      <c r="D2079" s="26">
        <v>6474418</v>
      </c>
      <c r="E2079" s="27" t="s">
        <v>701</v>
      </c>
      <c r="F2079" s="27" t="s">
        <v>3560</v>
      </c>
      <c r="G2079" s="47">
        <v>23142</v>
      </c>
      <c r="H2079" s="61">
        <v>2003</v>
      </c>
    </row>
    <row r="2080" spans="4:8" outlineLevel="2" x14ac:dyDescent="0.3">
      <c r="D2080" s="26">
        <v>6474419</v>
      </c>
      <c r="E2080" s="27" t="s">
        <v>702</v>
      </c>
      <c r="F2080" s="27" t="s">
        <v>3560</v>
      </c>
      <c r="G2080" s="47">
        <v>23143</v>
      </c>
      <c r="H2080" s="61">
        <v>2004</v>
      </c>
    </row>
    <row r="2081" spans="4:8" outlineLevel="2" x14ac:dyDescent="0.3">
      <c r="D2081" s="26">
        <v>6474420</v>
      </c>
      <c r="E2081" s="27" t="s">
        <v>703</v>
      </c>
      <c r="F2081" s="27" t="s">
        <v>3560</v>
      </c>
      <c r="G2081" s="47">
        <v>23144</v>
      </c>
      <c r="H2081" s="61">
        <v>2005</v>
      </c>
    </row>
    <row r="2082" spans="4:8" outlineLevel="2" x14ac:dyDescent="0.3">
      <c r="D2082" s="26">
        <v>6474421</v>
      </c>
      <c r="E2082" s="27" t="s">
        <v>704</v>
      </c>
      <c r="F2082" s="27" t="s">
        <v>3560</v>
      </c>
      <c r="G2082" s="47">
        <v>23145</v>
      </c>
      <c r="H2082" s="61">
        <v>2006</v>
      </c>
    </row>
    <row r="2083" spans="4:8" outlineLevel="2" x14ac:dyDescent="0.3">
      <c r="D2083" s="26">
        <v>6474422</v>
      </c>
      <c r="E2083" s="27" t="s">
        <v>705</v>
      </c>
      <c r="F2083" s="27" t="s">
        <v>3560</v>
      </c>
      <c r="G2083" s="47">
        <v>23146</v>
      </c>
      <c r="H2083" s="61">
        <v>2007</v>
      </c>
    </row>
    <row r="2084" spans="4:8" outlineLevel="2" x14ac:dyDescent="0.3">
      <c r="D2084" s="26">
        <v>6474423</v>
      </c>
      <c r="E2084" s="27" t="s">
        <v>706</v>
      </c>
      <c r="F2084" s="27" t="s">
        <v>3560</v>
      </c>
      <c r="G2084" s="47">
        <v>23147</v>
      </c>
      <c r="H2084" s="61">
        <v>2008</v>
      </c>
    </row>
    <row r="2085" spans="4:8" outlineLevel="2" x14ac:dyDescent="0.3">
      <c r="D2085" s="26">
        <v>6474424</v>
      </c>
      <c r="E2085" s="27" t="s">
        <v>707</v>
      </c>
      <c r="F2085" s="27" t="s">
        <v>3560</v>
      </c>
      <c r="G2085" s="47">
        <v>23148</v>
      </c>
      <c r="H2085" s="61">
        <v>2009</v>
      </c>
    </row>
    <row r="2086" spans="4:8" outlineLevel="2" x14ac:dyDescent="0.3">
      <c r="D2086" s="26">
        <v>6474425</v>
      </c>
      <c r="E2086" s="27" t="s">
        <v>708</v>
      </c>
      <c r="F2086" s="27" t="s">
        <v>3560</v>
      </c>
      <c r="G2086" s="47">
        <v>23149</v>
      </c>
      <c r="H2086" s="61">
        <v>2010</v>
      </c>
    </row>
    <row r="2087" spans="4:8" outlineLevel="2" x14ac:dyDescent="0.3">
      <c r="D2087" s="26">
        <v>6474426</v>
      </c>
      <c r="E2087" s="27" t="s">
        <v>709</v>
      </c>
      <c r="F2087" s="27" t="s">
        <v>3560</v>
      </c>
      <c r="G2087" s="47">
        <v>23150</v>
      </c>
      <c r="H2087" s="61">
        <v>2011</v>
      </c>
    </row>
    <row r="2088" spans="4:8" outlineLevel="2" x14ac:dyDescent="0.3">
      <c r="D2088" s="26">
        <v>6474427</v>
      </c>
      <c r="E2088" s="27" t="s">
        <v>710</v>
      </c>
      <c r="F2088" s="27" t="s">
        <v>3560</v>
      </c>
      <c r="G2088" s="47">
        <v>23151</v>
      </c>
      <c r="H2088" s="61">
        <v>2012</v>
      </c>
    </row>
    <row r="2089" spans="4:8" outlineLevel="2" x14ac:dyDescent="0.3">
      <c r="D2089" s="26">
        <v>6474428</v>
      </c>
      <c r="E2089" s="27" t="s">
        <v>711</v>
      </c>
      <c r="F2089" s="27" t="s">
        <v>3560</v>
      </c>
      <c r="G2089" s="47">
        <v>23152</v>
      </c>
      <c r="H2089" s="61">
        <v>2013</v>
      </c>
    </row>
    <row r="2090" spans="4:8" outlineLevel="2" x14ac:dyDescent="0.3">
      <c r="D2090" s="26">
        <v>6474429</v>
      </c>
      <c r="E2090" s="27" t="s">
        <v>712</v>
      </c>
      <c r="F2090" s="27" t="s">
        <v>3560</v>
      </c>
      <c r="G2090" s="47">
        <v>23153</v>
      </c>
      <c r="H2090" s="61">
        <v>2014</v>
      </c>
    </row>
    <row r="2091" spans="4:8" outlineLevel="2" x14ac:dyDescent="0.3">
      <c r="D2091" s="26">
        <v>6474430</v>
      </c>
      <c r="E2091" s="27" t="s">
        <v>713</v>
      </c>
      <c r="F2091" s="27" t="s">
        <v>3560</v>
      </c>
      <c r="G2091" s="47">
        <v>23154</v>
      </c>
      <c r="H2091" s="61">
        <v>2014</v>
      </c>
    </row>
    <row r="2092" spans="4:8" outlineLevel="2" x14ac:dyDescent="0.3">
      <c r="D2092" s="26">
        <v>6474431</v>
      </c>
      <c r="E2092" s="27" t="s">
        <v>714</v>
      </c>
      <c r="F2092" s="27" t="s">
        <v>3560</v>
      </c>
      <c r="G2092" s="47">
        <v>23155</v>
      </c>
      <c r="H2092" s="61">
        <v>1999</v>
      </c>
    </row>
    <row r="2093" spans="4:8" outlineLevel="2" x14ac:dyDescent="0.3">
      <c r="D2093" s="26">
        <v>6474432</v>
      </c>
      <c r="E2093" s="27" t="s">
        <v>715</v>
      </c>
      <c r="F2093" s="27" t="s">
        <v>3560</v>
      </c>
      <c r="G2093" s="47">
        <v>23156</v>
      </c>
      <c r="H2093" s="61">
        <v>2000</v>
      </c>
    </row>
    <row r="2094" spans="4:8" outlineLevel="2" x14ac:dyDescent="0.3">
      <c r="D2094" s="26">
        <v>6474433</v>
      </c>
      <c r="E2094" s="27" t="s">
        <v>716</v>
      </c>
      <c r="F2094" s="27" t="s">
        <v>3560</v>
      </c>
      <c r="G2094" s="47">
        <v>23157</v>
      </c>
      <c r="H2094" s="61">
        <v>2001</v>
      </c>
    </row>
    <row r="2095" spans="4:8" outlineLevel="2" x14ac:dyDescent="0.3">
      <c r="D2095" s="26">
        <v>6474434</v>
      </c>
      <c r="E2095" s="27" t="s">
        <v>717</v>
      </c>
      <c r="F2095" s="27" t="s">
        <v>3560</v>
      </c>
      <c r="G2095" s="47">
        <v>23158</v>
      </c>
      <c r="H2095" s="61">
        <v>2002</v>
      </c>
    </row>
    <row r="2096" spans="4:8" outlineLevel="2" x14ac:dyDescent="0.3">
      <c r="D2096" s="26">
        <v>6474435</v>
      </c>
      <c r="E2096" s="27" t="s">
        <v>718</v>
      </c>
      <c r="F2096" s="27" t="s">
        <v>3560</v>
      </c>
      <c r="G2096" s="47">
        <v>23159</v>
      </c>
      <c r="H2096" s="61">
        <v>2003</v>
      </c>
    </row>
    <row r="2097" spans="4:8" outlineLevel="2" x14ac:dyDescent="0.3">
      <c r="D2097" s="26">
        <v>6474436</v>
      </c>
      <c r="E2097" s="27" t="s">
        <v>719</v>
      </c>
      <c r="F2097" s="27" t="s">
        <v>3560</v>
      </c>
      <c r="G2097" s="47">
        <v>23160</v>
      </c>
      <c r="H2097" s="61">
        <v>2004</v>
      </c>
    </row>
    <row r="2098" spans="4:8" outlineLevel="2" x14ac:dyDescent="0.3">
      <c r="D2098" s="26">
        <v>6474437</v>
      </c>
      <c r="E2098" s="27" t="s">
        <v>720</v>
      </c>
      <c r="F2098" s="27" t="s">
        <v>3560</v>
      </c>
      <c r="G2098" s="47">
        <v>23161</v>
      </c>
      <c r="H2098" s="61">
        <v>2005</v>
      </c>
    </row>
    <row r="2099" spans="4:8" outlineLevel="2" x14ac:dyDescent="0.3">
      <c r="D2099" s="26">
        <v>6474457</v>
      </c>
      <c r="E2099" s="27" t="s">
        <v>740</v>
      </c>
      <c r="F2099" s="27" t="s">
        <v>3560</v>
      </c>
      <c r="G2099" s="47">
        <v>23162</v>
      </c>
      <c r="H2099" s="61">
        <v>2006</v>
      </c>
    </row>
    <row r="2100" spans="4:8" outlineLevel="2" x14ac:dyDescent="0.3">
      <c r="D2100" s="26">
        <v>6474458</v>
      </c>
      <c r="E2100" s="27" t="s">
        <v>741</v>
      </c>
      <c r="F2100" s="27" t="s">
        <v>3560</v>
      </c>
      <c r="G2100" s="47">
        <v>23163</v>
      </c>
      <c r="H2100" s="61">
        <v>2007</v>
      </c>
    </row>
    <row r="2101" spans="4:8" outlineLevel="2" x14ac:dyDescent="0.3">
      <c r="D2101" s="26">
        <v>6474459</v>
      </c>
      <c r="E2101" s="27" t="s">
        <v>742</v>
      </c>
      <c r="F2101" s="27" t="s">
        <v>3560</v>
      </c>
      <c r="G2101" s="47">
        <v>23164</v>
      </c>
      <c r="H2101" s="61">
        <v>2008</v>
      </c>
    </row>
    <row r="2102" spans="4:8" outlineLevel="2" x14ac:dyDescent="0.3">
      <c r="D2102" s="26">
        <v>6474460</v>
      </c>
      <c r="E2102" s="27" t="s">
        <v>743</v>
      </c>
      <c r="F2102" s="27" t="s">
        <v>3560</v>
      </c>
      <c r="G2102" s="47">
        <v>23165</v>
      </c>
      <c r="H2102" s="61">
        <v>2009</v>
      </c>
    </row>
    <row r="2103" spans="4:8" outlineLevel="2" x14ac:dyDescent="0.3">
      <c r="D2103" s="26">
        <v>6474461</v>
      </c>
      <c r="E2103" s="27" t="s">
        <v>744</v>
      </c>
      <c r="F2103" s="27" t="s">
        <v>3560</v>
      </c>
      <c r="G2103" s="47">
        <v>23166</v>
      </c>
      <c r="H2103" s="61">
        <v>2010</v>
      </c>
    </row>
    <row r="2104" spans="4:8" outlineLevel="2" x14ac:dyDescent="0.3">
      <c r="D2104" s="26">
        <v>6474462</v>
      </c>
      <c r="E2104" s="27" t="s">
        <v>745</v>
      </c>
      <c r="F2104" s="27" t="s">
        <v>3560</v>
      </c>
      <c r="G2104" s="47">
        <v>23167</v>
      </c>
      <c r="H2104" s="61">
        <v>2011</v>
      </c>
    </row>
    <row r="2105" spans="4:8" outlineLevel="2" x14ac:dyDescent="0.3">
      <c r="D2105" s="26">
        <v>6474463</v>
      </c>
      <c r="E2105" s="27" t="s">
        <v>746</v>
      </c>
      <c r="F2105" s="27" t="s">
        <v>3560</v>
      </c>
      <c r="G2105" s="47">
        <v>23168</v>
      </c>
      <c r="H2105" s="61">
        <v>2012</v>
      </c>
    </row>
    <row r="2106" spans="4:8" outlineLevel="2" x14ac:dyDescent="0.3">
      <c r="D2106" s="26">
        <v>6474464</v>
      </c>
      <c r="E2106" s="27" t="s">
        <v>747</v>
      </c>
      <c r="F2106" s="27" t="s">
        <v>3560</v>
      </c>
      <c r="G2106" s="47">
        <v>23169</v>
      </c>
      <c r="H2106" s="61">
        <v>2013</v>
      </c>
    </row>
    <row r="2107" spans="4:8" outlineLevel="2" x14ac:dyDescent="0.3">
      <c r="D2107" s="26">
        <v>6474465</v>
      </c>
      <c r="E2107" s="27" t="s">
        <v>748</v>
      </c>
      <c r="F2107" s="27" t="s">
        <v>3560</v>
      </c>
      <c r="G2107" s="47">
        <v>23170</v>
      </c>
      <c r="H2107" s="61">
        <v>2014</v>
      </c>
    </row>
    <row r="2108" spans="4:8" outlineLevel="2" x14ac:dyDescent="0.3">
      <c r="D2108" s="26">
        <v>6474466</v>
      </c>
      <c r="E2108" s="27" t="s">
        <v>749</v>
      </c>
      <c r="F2108" s="27" t="s">
        <v>3560</v>
      </c>
      <c r="G2108" s="47">
        <v>23171</v>
      </c>
      <c r="H2108" s="61">
        <v>1999</v>
      </c>
    </row>
    <row r="2109" spans="4:8" outlineLevel="2" x14ac:dyDescent="0.3">
      <c r="D2109" s="26">
        <v>6474467</v>
      </c>
      <c r="E2109" s="27" t="s">
        <v>750</v>
      </c>
      <c r="F2109" s="27" t="s">
        <v>3560</v>
      </c>
      <c r="G2109" s="47">
        <v>23172</v>
      </c>
      <c r="H2109" s="61">
        <v>2000</v>
      </c>
    </row>
    <row r="2110" spans="4:8" outlineLevel="2" x14ac:dyDescent="0.3">
      <c r="D2110" s="26">
        <v>6474480</v>
      </c>
      <c r="E2110" s="27" t="s">
        <v>763</v>
      </c>
      <c r="F2110" s="27" t="s">
        <v>3560</v>
      </c>
      <c r="G2110" s="47">
        <v>23173</v>
      </c>
      <c r="H2110" s="61">
        <v>2001</v>
      </c>
    </row>
    <row r="2111" spans="4:8" outlineLevel="2" x14ac:dyDescent="0.3">
      <c r="D2111" s="26">
        <v>6474487</v>
      </c>
      <c r="E2111" s="27" t="s">
        <v>770</v>
      </c>
      <c r="F2111" s="27" t="s">
        <v>3560</v>
      </c>
      <c r="G2111" s="47">
        <v>23174</v>
      </c>
      <c r="H2111" s="61">
        <v>2002</v>
      </c>
    </row>
    <row r="2112" spans="4:8" outlineLevel="2" x14ac:dyDescent="0.3">
      <c r="D2112" s="26">
        <v>6474488</v>
      </c>
      <c r="E2112" s="27" t="s">
        <v>771</v>
      </c>
      <c r="F2112" s="27" t="s">
        <v>3560</v>
      </c>
      <c r="G2112" s="47">
        <v>23175</v>
      </c>
      <c r="H2112" s="61">
        <v>2003</v>
      </c>
    </row>
    <row r="2113" spans="4:8" outlineLevel="2" x14ac:dyDescent="0.3">
      <c r="D2113" s="26">
        <v>6474490</v>
      </c>
      <c r="E2113" s="27" t="s">
        <v>773</v>
      </c>
      <c r="F2113" s="27" t="s">
        <v>3560</v>
      </c>
      <c r="G2113" s="47">
        <v>23176</v>
      </c>
      <c r="H2113" s="61">
        <v>2004</v>
      </c>
    </row>
    <row r="2114" spans="4:8" outlineLevel="2" x14ac:dyDescent="0.3">
      <c r="D2114" s="26">
        <v>6474491</v>
      </c>
      <c r="E2114" s="27" t="s">
        <v>774</v>
      </c>
      <c r="F2114" s="27" t="s">
        <v>3560</v>
      </c>
      <c r="G2114" s="47">
        <v>23177</v>
      </c>
      <c r="H2114" s="61">
        <v>2005</v>
      </c>
    </row>
    <row r="2115" spans="4:8" outlineLevel="2" x14ac:dyDescent="0.3">
      <c r="D2115" s="26">
        <v>6474492</v>
      </c>
      <c r="E2115" s="27" t="s">
        <v>775</v>
      </c>
      <c r="F2115" s="27" t="s">
        <v>3560</v>
      </c>
      <c r="G2115" s="47">
        <v>23178</v>
      </c>
      <c r="H2115" s="61">
        <v>2006</v>
      </c>
    </row>
    <row r="2116" spans="4:8" outlineLevel="2" x14ac:dyDescent="0.3">
      <c r="D2116" s="26">
        <v>6474617</v>
      </c>
      <c r="E2116" s="27" t="s">
        <v>900</v>
      </c>
      <c r="F2116" s="27" t="s">
        <v>3560</v>
      </c>
      <c r="G2116" s="47">
        <v>23179</v>
      </c>
      <c r="H2116" s="61">
        <v>2007</v>
      </c>
    </row>
    <row r="2117" spans="4:8" outlineLevel="2" x14ac:dyDescent="0.3">
      <c r="D2117" s="26">
        <v>6474618</v>
      </c>
      <c r="E2117" s="27" t="s">
        <v>901</v>
      </c>
      <c r="F2117" s="27" t="s">
        <v>3560</v>
      </c>
      <c r="G2117" s="47">
        <v>23180</v>
      </c>
      <c r="H2117" s="61">
        <v>2008</v>
      </c>
    </row>
    <row r="2118" spans="4:8" outlineLevel="2" x14ac:dyDescent="0.3">
      <c r="D2118" s="26">
        <v>6474619</v>
      </c>
      <c r="E2118" s="27" t="s">
        <v>902</v>
      </c>
      <c r="F2118" s="27" t="s">
        <v>3560</v>
      </c>
      <c r="G2118" s="47">
        <v>23181</v>
      </c>
      <c r="H2118" s="61">
        <v>2009</v>
      </c>
    </row>
    <row r="2119" spans="4:8" outlineLevel="2" x14ac:dyDescent="0.3">
      <c r="D2119" s="26">
        <v>6474620</v>
      </c>
      <c r="E2119" s="27" t="s">
        <v>903</v>
      </c>
      <c r="F2119" s="27" t="s">
        <v>3560</v>
      </c>
      <c r="G2119" s="47">
        <v>23182</v>
      </c>
      <c r="H2119" s="61">
        <v>2010</v>
      </c>
    </row>
    <row r="2120" spans="4:8" outlineLevel="2" x14ac:dyDescent="0.3">
      <c r="D2120" s="26">
        <v>6474625</v>
      </c>
      <c r="E2120" s="27" t="s">
        <v>908</v>
      </c>
      <c r="F2120" s="27" t="s">
        <v>3560</v>
      </c>
      <c r="G2120" s="47">
        <v>23183</v>
      </c>
      <c r="H2120" s="61">
        <v>2011</v>
      </c>
    </row>
    <row r="2121" spans="4:8" outlineLevel="2" x14ac:dyDescent="0.3">
      <c r="D2121" s="26">
        <v>6474626</v>
      </c>
      <c r="E2121" s="27" t="s">
        <v>909</v>
      </c>
      <c r="F2121" s="27" t="s">
        <v>3560</v>
      </c>
      <c r="G2121" s="47">
        <v>23184</v>
      </c>
      <c r="H2121" s="61">
        <v>2012</v>
      </c>
    </row>
    <row r="2122" spans="4:8" outlineLevel="2" x14ac:dyDescent="0.3">
      <c r="D2122" s="26">
        <v>6474627</v>
      </c>
      <c r="E2122" s="27" t="s">
        <v>910</v>
      </c>
      <c r="F2122" s="27" t="s">
        <v>3560</v>
      </c>
      <c r="G2122" s="47">
        <v>23185</v>
      </c>
      <c r="H2122" s="61">
        <v>2013</v>
      </c>
    </row>
    <row r="2123" spans="4:8" outlineLevel="2" x14ac:dyDescent="0.3">
      <c r="D2123" s="26">
        <v>6474628</v>
      </c>
      <c r="E2123" s="27" t="s">
        <v>911</v>
      </c>
      <c r="F2123" s="27" t="s">
        <v>3560</v>
      </c>
      <c r="G2123" s="47">
        <v>23186</v>
      </c>
      <c r="H2123" s="61">
        <v>2014</v>
      </c>
    </row>
    <row r="2124" spans="4:8" outlineLevel="2" x14ac:dyDescent="0.3">
      <c r="D2124" s="26">
        <v>6474629</v>
      </c>
      <c r="E2124" s="27" t="s">
        <v>912</v>
      </c>
      <c r="F2124" s="27" t="s">
        <v>3560</v>
      </c>
      <c r="G2124" s="47">
        <v>23187</v>
      </c>
      <c r="H2124" s="61">
        <v>1999</v>
      </c>
    </row>
    <row r="2125" spans="4:8" outlineLevel="2" x14ac:dyDescent="0.3">
      <c r="D2125" s="26">
        <v>6474630</v>
      </c>
      <c r="E2125" s="27" t="s">
        <v>913</v>
      </c>
      <c r="F2125" s="27" t="s">
        <v>3560</v>
      </c>
      <c r="G2125" s="47">
        <v>23188</v>
      </c>
      <c r="H2125" s="61">
        <v>2000</v>
      </c>
    </row>
    <row r="2126" spans="4:8" outlineLevel="2" x14ac:dyDescent="0.3">
      <c r="D2126" s="26">
        <v>6474631</v>
      </c>
      <c r="E2126" s="27" t="s">
        <v>914</v>
      </c>
      <c r="F2126" s="27" t="s">
        <v>3560</v>
      </c>
      <c r="G2126" s="47">
        <v>23189</v>
      </c>
      <c r="H2126" s="61">
        <v>2001</v>
      </c>
    </row>
    <row r="2127" spans="4:8" outlineLevel="2" x14ac:dyDescent="0.3">
      <c r="D2127" s="26">
        <v>6474632</v>
      </c>
      <c r="E2127" s="27" t="s">
        <v>915</v>
      </c>
      <c r="F2127" s="27" t="s">
        <v>3560</v>
      </c>
      <c r="G2127" s="47">
        <v>23190</v>
      </c>
      <c r="H2127" s="61">
        <v>2002</v>
      </c>
    </row>
    <row r="2128" spans="4:8" outlineLevel="2" x14ac:dyDescent="0.3">
      <c r="D2128" s="26">
        <v>6474633</v>
      </c>
      <c r="E2128" s="27" t="s">
        <v>916</v>
      </c>
      <c r="F2128" s="27" t="s">
        <v>3560</v>
      </c>
      <c r="G2128" s="47">
        <v>23191</v>
      </c>
      <c r="H2128" s="61">
        <v>2003</v>
      </c>
    </row>
    <row r="2129" spans="4:8" outlineLevel="2" x14ac:dyDescent="0.3">
      <c r="D2129" s="26">
        <v>6474634</v>
      </c>
      <c r="E2129" s="27" t="s">
        <v>917</v>
      </c>
      <c r="F2129" s="27" t="s">
        <v>3560</v>
      </c>
      <c r="G2129" s="47">
        <v>23192</v>
      </c>
      <c r="H2129" s="61">
        <v>2004</v>
      </c>
    </row>
    <row r="2130" spans="4:8" outlineLevel="2" x14ac:dyDescent="0.3">
      <c r="D2130" s="26">
        <v>6474635</v>
      </c>
      <c r="E2130" s="27" t="s">
        <v>918</v>
      </c>
      <c r="F2130" s="27" t="s">
        <v>3560</v>
      </c>
      <c r="G2130" s="47">
        <v>23193</v>
      </c>
      <c r="H2130" s="61">
        <v>2005</v>
      </c>
    </row>
    <row r="2131" spans="4:8" outlineLevel="2" x14ac:dyDescent="0.3">
      <c r="D2131" s="26">
        <v>6474636</v>
      </c>
      <c r="E2131" s="27" t="s">
        <v>919</v>
      </c>
      <c r="F2131" s="27" t="s">
        <v>3560</v>
      </c>
      <c r="G2131" s="47">
        <v>23194</v>
      </c>
      <c r="H2131" s="61">
        <v>2006</v>
      </c>
    </row>
    <row r="2132" spans="4:8" outlineLevel="2" x14ac:dyDescent="0.3">
      <c r="D2132" s="26">
        <v>6474637</v>
      </c>
      <c r="E2132" s="27" t="s">
        <v>920</v>
      </c>
      <c r="F2132" s="27" t="s">
        <v>3560</v>
      </c>
      <c r="G2132" s="47">
        <v>23195</v>
      </c>
      <c r="H2132" s="61">
        <v>2007</v>
      </c>
    </row>
    <row r="2133" spans="4:8" outlineLevel="2" x14ac:dyDescent="0.3">
      <c r="D2133" s="26">
        <v>6474638</v>
      </c>
      <c r="E2133" s="27" t="s">
        <v>921</v>
      </c>
      <c r="F2133" s="27" t="s">
        <v>3560</v>
      </c>
      <c r="G2133" s="47">
        <v>23196</v>
      </c>
      <c r="H2133" s="61">
        <v>2008</v>
      </c>
    </row>
    <row r="2134" spans="4:8" outlineLevel="2" x14ac:dyDescent="0.3">
      <c r="D2134" s="26">
        <v>6474639</v>
      </c>
      <c r="E2134" s="27" t="s">
        <v>922</v>
      </c>
      <c r="F2134" s="27" t="s">
        <v>3560</v>
      </c>
      <c r="G2134" s="47">
        <v>23197</v>
      </c>
      <c r="H2134" s="61">
        <v>2009</v>
      </c>
    </row>
    <row r="2135" spans="4:8" outlineLevel="2" x14ac:dyDescent="0.3">
      <c r="D2135" s="26">
        <v>6474640</v>
      </c>
      <c r="E2135" s="27" t="s">
        <v>923</v>
      </c>
      <c r="F2135" s="27" t="s">
        <v>3560</v>
      </c>
      <c r="G2135" s="47">
        <v>23198</v>
      </c>
      <c r="H2135" s="61">
        <v>2010</v>
      </c>
    </row>
    <row r="2136" spans="4:8" outlineLevel="2" x14ac:dyDescent="0.3">
      <c r="D2136" s="26">
        <v>6474641</v>
      </c>
      <c r="E2136" s="27" t="s">
        <v>924</v>
      </c>
      <c r="F2136" s="27" t="s">
        <v>3560</v>
      </c>
      <c r="G2136" s="47">
        <v>23199</v>
      </c>
      <c r="H2136" s="61">
        <v>2011</v>
      </c>
    </row>
    <row r="2137" spans="4:8" outlineLevel="2" x14ac:dyDescent="0.3">
      <c r="D2137" s="26">
        <v>6474642</v>
      </c>
      <c r="E2137" s="27" t="s">
        <v>925</v>
      </c>
      <c r="F2137" s="27" t="s">
        <v>3560</v>
      </c>
      <c r="G2137" s="47">
        <v>23200</v>
      </c>
      <c r="H2137" s="61">
        <v>2012</v>
      </c>
    </row>
    <row r="2138" spans="4:8" outlineLevel="2" x14ac:dyDescent="0.3">
      <c r="D2138" s="26">
        <v>6474643</v>
      </c>
      <c r="E2138" s="27" t="s">
        <v>926</v>
      </c>
      <c r="F2138" s="27" t="s">
        <v>3560</v>
      </c>
      <c r="G2138" s="47">
        <v>23201</v>
      </c>
      <c r="H2138" s="61">
        <v>2013</v>
      </c>
    </row>
    <row r="2139" spans="4:8" outlineLevel="2" x14ac:dyDescent="0.3">
      <c r="D2139" s="26">
        <v>6474645</v>
      </c>
      <c r="E2139" s="27" t="s">
        <v>928</v>
      </c>
      <c r="F2139" s="27" t="s">
        <v>3560</v>
      </c>
      <c r="G2139" s="47">
        <v>23202</v>
      </c>
      <c r="H2139" s="61">
        <v>2014</v>
      </c>
    </row>
    <row r="2140" spans="4:8" outlineLevel="2" x14ac:dyDescent="0.3">
      <c r="D2140" s="26">
        <v>6474698</v>
      </c>
      <c r="E2140" s="27" t="s">
        <v>981</v>
      </c>
      <c r="F2140" s="27" t="s">
        <v>3560</v>
      </c>
      <c r="G2140" s="47">
        <v>23203</v>
      </c>
      <c r="H2140" s="61">
        <v>1996</v>
      </c>
    </row>
    <row r="2141" spans="4:8" outlineLevel="2" x14ac:dyDescent="0.3">
      <c r="D2141" s="26">
        <v>6474699</v>
      </c>
      <c r="E2141" s="27" t="s">
        <v>982</v>
      </c>
      <c r="F2141" s="27" t="s">
        <v>3560</v>
      </c>
      <c r="G2141" s="47">
        <v>23204</v>
      </c>
      <c r="H2141" s="61">
        <v>1997</v>
      </c>
    </row>
    <row r="2142" spans="4:8" outlineLevel="2" x14ac:dyDescent="0.3">
      <c r="D2142" s="26">
        <v>6474700</v>
      </c>
      <c r="E2142" s="27" t="s">
        <v>983</v>
      </c>
      <c r="F2142" s="27" t="s">
        <v>3560</v>
      </c>
      <c r="G2142" s="47">
        <v>23205</v>
      </c>
      <c r="H2142" s="61">
        <v>1998</v>
      </c>
    </row>
    <row r="2143" spans="4:8" outlineLevel="2" x14ac:dyDescent="0.3">
      <c r="D2143" s="26">
        <v>6474701</v>
      </c>
      <c r="E2143" s="27" t="s">
        <v>984</v>
      </c>
      <c r="F2143" s="27" t="s">
        <v>3560</v>
      </c>
      <c r="G2143" s="47">
        <v>23206</v>
      </c>
      <c r="H2143" s="61">
        <v>1999</v>
      </c>
    </row>
    <row r="2144" spans="4:8" outlineLevel="2" x14ac:dyDescent="0.3">
      <c r="D2144" s="26">
        <v>6474702</v>
      </c>
      <c r="E2144" s="27" t="s">
        <v>985</v>
      </c>
      <c r="F2144" s="27" t="s">
        <v>3560</v>
      </c>
      <c r="G2144" s="47">
        <v>23207</v>
      </c>
      <c r="H2144" s="61">
        <v>2000</v>
      </c>
    </row>
    <row r="2145" spans="4:8" outlineLevel="2" x14ac:dyDescent="0.3">
      <c r="D2145" s="26">
        <v>6474703</v>
      </c>
      <c r="E2145" s="27" t="s">
        <v>986</v>
      </c>
      <c r="F2145" s="27" t="s">
        <v>3560</v>
      </c>
      <c r="G2145" s="47">
        <v>23208</v>
      </c>
      <c r="H2145" s="61">
        <v>2001</v>
      </c>
    </row>
    <row r="2146" spans="4:8" outlineLevel="2" x14ac:dyDescent="0.3">
      <c r="D2146" s="26">
        <v>6474704</v>
      </c>
      <c r="E2146" s="27" t="s">
        <v>987</v>
      </c>
      <c r="F2146" s="27" t="s">
        <v>3560</v>
      </c>
      <c r="G2146" s="47">
        <v>23209</v>
      </c>
      <c r="H2146" s="61">
        <v>2002</v>
      </c>
    </row>
    <row r="2147" spans="4:8" outlineLevel="2" x14ac:dyDescent="0.3">
      <c r="D2147" s="26">
        <v>6474705</v>
      </c>
      <c r="E2147" s="27" t="s">
        <v>988</v>
      </c>
      <c r="F2147" s="27" t="s">
        <v>3560</v>
      </c>
      <c r="G2147" s="47">
        <v>23210</v>
      </c>
      <c r="H2147" s="61">
        <v>2003</v>
      </c>
    </row>
    <row r="2148" spans="4:8" outlineLevel="2" x14ac:dyDescent="0.3">
      <c r="D2148" s="26">
        <v>6474706</v>
      </c>
      <c r="E2148" s="27" t="s">
        <v>989</v>
      </c>
      <c r="F2148" s="27" t="s">
        <v>3560</v>
      </c>
      <c r="G2148" s="47">
        <v>23211</v>
      </c>
      <c r="H2148" s="61">
        <v>2004</v>
      </c>
    </row>
    <row r="2149" spans="4:8" outlineLevel="2" x14ac:dyDescent="0.3">
      <c r="D2149" s="26">
        <v>6474707</v>
      </c>
      <c r="E2149" s="27" t="s">
        <v>990</v>
      </c>
      <c r="F2149" s="27" t="s">
        <v>3560</v>
      </c>
      <c r="G2149" s="47">
        <v>23212</v>
      </c>
      <c r="H2149" s="61">
        <v>2005</v>
      </c>
    </row>
    <row r="2150" spans="4:8" outlineLevel="2" x14ac:dyDescent="0.3">
      <c r="D2150" s="26">
        <v>6474708</v>
      </c>
      <c r="E2150" s="27" t="s">
        <v>991</v>
      </c>
      <c r="F2150" s="27" t="s">
        <v>3560</v>
      </c>
      <c r="G2150" s="47">
        <v>23213</v>
      </c>
      <c r="H2150" s="61">
        <v>2006</v>
      </c>
    </row>
    <row r="2151" spans="4:8" outlineLevel="2" x14ac:dyDescent="0.3">
      <c r="D2151" s="26">
        <v>6474709</v>
      </c>
      <c r="E2151" s="27" t="s">
        <v>992</v>
      </c>
      <c r="F2151" s="27" t="s">
        <v>3560</v>
      </c>
      <c r="G2151" s="47">
        <v>23214</v>
      </c>
      <c r="H2151" s="61">
        <v>2007</v>
      </c>
    </row>
    <row r="2152" spans="4:8" outlineLevel="2" x14ac:dyDescent="0.3">
      <c r="D2152" s="26">
        <v>6474710</v>
      </c>
      <c r="E2152" s="27" t="s">
        <v>993</v>
      </c>
      <c r="F2152" s="27" t="s">
        <v>3560</v>
      </c>
      <c r="G2152" s="47">
        <v>23215</v>
      </c>
      <c r="H2152" s="61">
        <v>2008</v>
      </c>
    </row>
    <row r="2153" spans="4:8" outlineLevel="2" x14ac:dyDescent="0.3">
      <c r="D2153" s="26">
        <v>6474711</v>
      </c>
      <c r="E2153" s="27" t="s">
        <v>994</v>
      </c>
      <c r="F2153" s="27" t="s">
        <v>3560</v>
      </c>
      <c r="G2153" s="47">
        <v>23216</v>
      </c>
      <c r="H2153" s="61">
        <v>2009</v>
      </c>
    </row>
    <row r="2154" spans="4:8" outlineLevel="2" x14ac:dyDescent="0.3">
      <c r="D2154" s="26">
        <v>6474712</v>
      </c>
      <c r="E2154" s="27" t="s">
        <v>995</v>
      </c>
      <c r="F2154" s="27" t="s">
        <v>3560</v>
      </c>
      <c r="G2154" s="47">
        <v>23217</v>
      </c>
      <c r="H2154" s="61">
        <v>2010</v>
      </c>
    </row>
    <row r="2155" spans="4:8" outlineLevel="2" x14ac:dyDescent="0.3">
      <c r="D2155" s="26">
        <v>6474713</v>
      </c>
      <c r="E2155" s="27" t="s">
        <v>996</v>
      </c>
      <c r="F2155" s="27" t="s">
        <v>3560</v>
      </c>
      <c r="G2155" s="47">
        <v>23218</v>
      </c>
      <c r="H2155" s="61">
        <v>2011</v>
      </c>
    </row>
    <row r="2156" spans="4:8" outlineLevel="2" x14ac:dyDescent="0.3">
      <c r="D2156" s="26">
        <v>6474714</v>
      </c>
      <c r="E2156" s="27" t="s">
        <v>997</v>
      </c>
      <c r="F2156" s="27" t="s">
        <v>3560</v>
      </c>
      <c r="G2156" s="47">
        <v>23219</v>
      </c>
      <c r="H2156" s="61">
        <v>2012</v>
      </c>
    </row>
    <row r="2157" spans="4:8" outlineLevel="2" x14ac:dyDescent="0.3">
      <c r="D2157" s="26">
        <v>6474715</v>
      </c>
      <c r="E2157" s="27" t="s">
        <v>998</v>
      </c>
      <c r="F2157" s="27" t="s">
        <v>3560</v>
      </c>
      <c r="G2157" s="47">
        <v>23220</v>
      </c>
      <c r="H2157" s="61">
        <v>2013</v>
      </c>
    </row>
    <row r="2158" spans="4:8" outlineLevel="2" x14ac:dyDescent="0.3">
      <c r="D2158" s="26">
        <v>6474716</v>
      </c>
      <c r="E2158" s="27" t="s">
        <v>999</v>
      </c>
      <c r="F2158" s="27" t="s">
        <v>3560</v>
      </c>
      <c r="G2158" s="47">
        <v>23221</v>
      </c>
      <c r="H2158" s="61">
        <v>2014</v>
      </c>
    </row>
    <row r="2159" spans="4:8" outlineLevel="2" x14ac:dyDescent="0.3">
      <c r="D2159" s="26">
        <v>6474717</v>
      </c>
      <c r="E2159" s="27" t="s">
        <v>1000</v>
      </c>
      <c r="F2159" s="27" t="s">
        <v>3560</v>
      </c>
      <c r="G2159" s="47">
        <v>23222</v>
      </c>
      <c r="H2159" s="61">
        <v>2015</v>
      </c>
    </row>
    <row r="2160" spans="4:8" outlineLevel="2" x14ac:dyDescent="0.3">
      <c r="D2160" s="26">
        <v>6474718</v>
      </c>
      <c r="E2160" s="27" t="s">
        <v>1001</v>
      </c>
      <c r="F2160" s="27" t="s">
        <v>3560</v>
      </c>
      <c r="G2160" s="47">
        <v>23223</v>
      </c>
      <c r="H2160" s="61">
        <v>1999</v>
      </c>
    </row>
    <row r="2161" spans="4:8" outlineLevel="2" x14ac:dyDescent="0.3">
      <c r="D2161" s="26">
        <v>6474719</v>
      </c>
      <c r="E2161" s="27" t="s">
        <v>1002</v>
      </c>
      <c r="F2161" s="27" t="s">
        <v>3560</v>
      </c>
      <c r="G2161" s="47">
        <v>23224</v>
      </c>
      <c r="H2161" s="61">
        <v>2000</v>
      </c>
    </row>
    <row r="2162" spans="4:8" outlineLevel="2" x14ac:dyDescent="0.3">
      <c r="D2162" s="26">
        <v>6474720</v>
      </c>
      <c r="E2162" s="27" t="s">
        <v>1003</v>
      </c>
      <c r="F2162" s="27" t="s">
        <v>3560</v>
      </c>
      <c r="G2162" s="47">
        <v>23225</v>
      </c>
      <c r="H2162" s="61">
        <v>2001</v>
      </c>
    </row>
    <row r="2163" spans="4:8" outlineLevel="2" x14ac:dyDescent="0.3">
      <c r="D2163" s="26">
        <v>6474721</v>
      </c>
      <c r="E2163" s="27" t="s">
        <v>1004</v>
      </c>
      <c r="F2163" s="27" t="s">
        <v>3560</v>
      </c>
      <c r="G2163" s="47">
        <v>23226</v>
      </c>
      <c r="H2163" s="61">
        <v>2002</v>
      </c>
    </row>
    <row r="2164" spans="4:8" outlineLevel="2" x14ac:dyDescent="0.3">
      <c r="D2164" s="26">
        <v>6474722</v>
      </c>
      <c r="E2164" s="27" t="s">
        <v>1005</v>
      </c>
      <c r="F2164" s="27" t="s">
        <v>3560</v>
      </c>
      <c r="G2164" s="47">
        <v>23227</v>
      </c>
      <c r="H2164" s="61">
        <v>2003</v>
      </c>
    </row>
    <row r="2165" spans="4:8" outlineLevel="2" x14ac:dyDescent="0.3">
      <c r="D2165" s="26">
        <v>6474977</v>
      </c>
      <c r="E2165" s="27" t="s">
        <v>1260</v>
      </c>
      <c r="F2165" s="27" t="s">
        <v>3560</v>
      </c>
      <c r="G2165" s="47">
        <v>23228</v>
      </c>
      <c r="H2165" s="61">
        <v>2004</v>
      </c>
    </row>
    <row r="2166" spans="4:8" outlineLevel="2" x14ac:dyDescent="0.3">
      <c r="D2166" s="26">
        <v>6474978</v>
      </c>
      <c r="E2166" s="27" t="s">
        <v>1261</v>
      </c>
      <c r="F2166" s="27" t="s">
        <v>3560</v>
      </c>
      <c r="G2166" s="47">
        <v>23229</v>
      </c>
      <c r="H2166" s="61">
        <v>2005</v>
      </c>
    </row>
    <row r="2167" spans="4:8" outlineLevel="2" x14ac:dyDescent="0.3">
      <c r="D2167" s="26">
        <v>6474979</v>
      </c>
      <c r="E2167" s="27" t="s">
        <v>1262</v>
      </c>
      <c r="F2167" s="27" t="s">
        <v>3560</v>
      </c>
      <c r="G2167" s="47">
        <v>23230</v>
      </c>
      <c r="H2167" s="61">
        <v>2006</v>
      </c>
    </row>
    <row r="2168" spans="4:8" outlineLevel="2" x14ac:dyDescent="0.3">
      <c r="D2168" s="26">
        <v>6474980</v>
      </c>
      <c r="E2168" s="27" t="s">
        <v>1263</v>
      </c>
      <c r="F2168" s="27" t="s">
        <v>3560</v>
      </c>
      <c r="G2168" s="47">
        <v>23231</v>
      </c>
      <c r="H2168" s="61">
        <v>2007</v>
      </c>
    </row>
    <row r="2169" spans="4:8" outlineLevel="2" x14ac:dyDescent="0.3">
      <c r="D2169" s="26">
        <v>6474981</v>
      </c>
      <c r="E2169" s="27" t="s">
        <v>1264</v>
      </c>
      <c r="F2169" s="27" t="s">
        <v>3560</v>
      </c>
      <c r="G2169" s="47">
        <v>23232</v>
      </c>
      <c r="H2169" s="61">
        <v>2008</v>
      </c>
    </row>
    <row r="2170" spans="4:8" outlineLevel="2" x14ac:dyDescent="0.3">
      <c r="D2170" s="26">
        <v>6474982</v>
      </c>
      <c r="E2170" s="27" t="s">
        <v>1265</v>
      </c>
      <c r="F2170" s="27" t="s">
        <v>3560</v>
      </c>
      <c r="G2170" s="47">
        <v>23233</v>
      </c>
      <c r="H2170" s="61">
        <v>2009</v>
      </c>
    </row>
    <row r="2171" spans="4:8" outlineLevel="2" x14ac:dyDescent="0.3">
      <c r="D2171" s="26">
        <v>6474983</v>
      </c>
      <c r="E2171" s="27" t="s">
        <v>1266</v>
      </c>
      <c r="F2171" s="27" t="s">
        <v>3560</v>
      </c>
      <c r="G2171" s="47">
        <v>23234</v>
      </c>
      <c r="H2171" s="61">
        <v>2010</v>
      </c>
    </row>
    <row r="2172" spans="4:8" outlineLevel="2" x14ac:dyDescent="0.3">
      <c r="D2172" s="26">
        <v>6474984</v>
      </c>
      <c r="E2172" s="27" t="s">
        <v>1267</v>
      </c>
      <c r="F2172" s="27" t="s">
        <v>3560</v>
      </c>
      <c r="G2172" s="47">
        <v>23235</v>
      </c>
      <c r="H2172" s="61">
        <v>2011</v>
      </c>
    </row>
    <row r="2173" spans="4:8" outlineLevel="2" x14ac:dyDescent="0.3">
      <c r="D2173" s="26">
        <v>6474985</v>
      </c>
      <c r="E2173" s="27" t="s">
        <v>1268</v>
      </c>
      <c r="F2173" s="27" t="s">
        <v>3560</v>
      </c>
      <c r="G2173" s="47">
        <v>23236</v>
      </c>
      <c r="H2173" s="61">
        <v>2012</v>
      </c>
    </row>
    <row r="2174" spans="4:8" outlineLevel="2" x14ac:dyDescent="0.3">
      <c r="D2174" s="26">
        <v>6474986</v>
      </c>
      <c r="E2174" s="27" t="s">
        <v>1269</v>
      </c>
      <c r="F2174" s="27" t="s">
        <v>3560</v>
      </c>
      <c r="G2174" s="47">
        <v>23237</v>
      </c>
      <c r="H2174" s="61">
        <v>2013</v>
      </c>
    </row>
    <row r="2175" spans="4:8" outlineLevel="2" x14ac:dyDescent="0.3">
      <c r="D2175" s="26">
        <v>6474987</v>
      </c>
      <c r="E2175" s="27" t="s">
        <v>1270</v>
      </c>
      <c r="F2175" s="27" t="s">
        <v>3560</v>
      </c>
      <c r="G2175" s="47">
        <v>23238</v>
      </c>
      <c r="H2175" s="61">
        <v>2014</v>
      </c>
    </row>
    <row r="2176" spans="4:8" outlineLevel="2" x14ac:dyDescent="0.3">
      <c r="D2176" s="26">
        <v>6474988</v>
      </c>
      <c r="E2176" s="27" t="s">
        <v>1271</v>
      </c>
      <c r="F2176" s="27" t="s">
        <v>3560</v>
      </c>
      <c r="G2176" s="47">
        <v>23239</v>
      </c>
      <c r="H2176" s="61">
        <v>1999</v>
      </c>
    </row>
    <row r="2177" spans="4:8" outlineLevel="2" x14ac:dyDescent="0.3">
      <c r="D2177" s="26">
        <v>6474989</v>
      </c>
      <c r="E2177" s="27" t="s">
        <v>1272</v>
      </c>
      <c r="F2177" s="27" t="s">
        <v>3560</v>
      </c>
      <c r="G2177" s="47">
        <v>23240</v>
      </c>
      <c r="H2177" s="61">
        <v>2000</v>
      </c>
    </row>
    <row r="2178" spans="4:8" outlineLevel="2" x14ac:dyDescent="0.3">
      <c r="D2178" s="26">
        <v>6474990</v>
      </c>
      <c r="E2178" s="27" t="s">
        <v>1273</v>
      </c>
      <c r="F2178" s="27" t="s">
        <v>3560</v>
      </c>
      <c r="G2178" s="47">
        <v>23241</v>
      </c>
      <c r="H2178" s="61">
        <v>2001</v>
      </c>
    </row>
    <row r="2179" spans="4:8" outlineLevel="2" x14ac:dyDescent="0.3">
      <c r="D2179" s="26">
        <v>6474991</v>
      </c>
      <c r="E2179" s="27" t="s">
        <v>1274</v>
      </c>
      <c r="F2179" s="27" t="s">
        <v>3560</v>
      </c>
      <c r="G2179" s="47">
        <v>23242</v>
      </c>
      <c r="H2179" s="61">
        <v>2002</v>
      </c>
    </row>
    <row r="2180" spans="4:8" outlineLevel="2" x14ac:dyDescent="0.3">
      <c r="D2180" s="26">
        <v>6474992</v>
      </c>
      <c r="E2180" s="27" t="s">
        <v>1275</v>
      </c>
      <c r="F2180" s="27" t="s">
        <v>3560</v>
      </c>
      <c r="G2180" s="47">
        <v>23243</v>
      </c>
      <c r="H2180" s="61">
        <v>2003</v>
      </c>
    </row>
    <row r="2181" spans="4:8" outlineLevel="2" x14ac:dyDescent="0.3">
      <c r="D2181" s="26">
        <v>6474993</v>
      </c>
      <c r="E2181" s="27" t="s">
        <v>1276</v>
      </c>
      <c r="F2181" s="27" t="s">
        <v>3560</v>
      </c>
      <c r="G2181" s="47">
        <v>23244</v>
      </c>
      <c r="H2181" s="61">
        <v>2004</v>
      </c>
    </row>
    <row r="2182" spans="4:8" outlineLevel="2" x14ac:dyDescent="0.3">
      <c r="D2182" s="26">
        <v>6474994</v>
      </c>
      <c r="E2182" s="27" t="s">
        <v>1277</v>
      </c>
      <c r="F2182" s="27" t="s">
        <v>3560</v>
      </c>
      <c r="G2182" s="47">
        <v>23245</v>
      </c>
      <c r="H2182" s="61">
        <v>2005</v>
      </c>
    </row>
    <row r="2183" spans="4:8" outlineLevel="2" x14ac:dyDescent="0.3">
      <c r="D2183" s="26">
        <v>6474995</v>
      </c>
      <c r="E2183" s="27" t="s">
        <v>1278</v>
      </c>
      <c r="F2183" s="27" t="s">
        <v>3560</v>
      </c>
      <c r="G2183" s="47">
        <v>23246</v>
      </c>
      <c r="H2183" s="61">
        <v>2006</v>
      </c>
    </row>
    <row r="2184" spans="4:8" outlineLevel="2" x14ac:dyDescent="0.3">
      <c r="D2184" s="26">
        <v>6474996</v>
      </c>
      <c r="E2184" s="27" t="s">
        <v>1279</v>
      </c>
      <c r="F2184" s="27" t="s">
        <v>3560</v>
      </c>
      <c r="G2184" s="47">
        <v>23247</v>
      </c>
      <c r="H2184" s="61">
        <v>2007</v>
      </c>
    </row>
    <row r="2185" spans="4:8" outlineLevel="2" x14ac:dyDescent="0.3">
      <c r="D2185" s="26">
        <v>6474997</v>
      </c>
      <c r="E2185" s="27" t="s">
        <v>1280</v>
      </c>
      <c r="F2185" s="27" t="s">
        <v>3560</v>
      </c>
      <c r="G2185" s="47">
        <v>23248</v>
      </c>
      <c r="H2185" s="61">
        <v>2008</v>
      </c>
    </row>
    <row r="2186" spans="4:8" outlineLevel="2" x14ac:dyDescent="0.3">
      <c r="D2186" s="26">
        <v>6474998</v>
      </c>
      <c r="E2186" s="27" t="s">
        <v>1281</v>
      </c>
      <c r="F2186" s="27" t="s">
        <v>3560</v>
      </c>
      <c r="G2186" s="47">
        <v>45678</v>
      </c>
      <c r="H2186" s="61">
        <v>2009</v>
      </c>
    </row>
    <row r="2187" spans="4:8" outlineLevel="2" x14ac:dyDescent="0.3">
      <c r="D2187" s="26">
        <v>6474999</v>
      </c>
      <c r="E2187" s="27" t="s">
        <v>1282</v>
      </c>
      <c r="F2187" s="27" t="s">
        <v>3560</v>
      </c>
      <c r="G2187" s="47">
        <v>45679</v>
      </c>
      <c r="H2187" s="61">
        <v>2010</v>
      </c>
    </row>
    <row r="2188" spans="4:8" outlineLevel="2" x14ac:dyDescent="0.3">
      <c r="D2188" s="26">
        <v>6475000</v>
      </c>
      <c r="E2188" s="27" t="s">
        <v>1283</v>
      </c>
      <c r="F2188" s="27" t="s">
        <v>3560</v>
      </c>
      <c r="G2188" s="47">
        <v>45680</v>
      </c>
      <c r="H2188" s="61">
        <v>2011</v>
      </c>
    </row>
    <row r="2189" spans="4:8" outlineLevel="2" x14ac:dyDescent="0.3">
      <c r="D2189" s="26">
        <v>6475001</v>
      </c>
      <c r="E2189" s="27" t="s">
        <v>1284</v>
      </c>
      <c r="F2189" s="27" t="s">
        <v>3560</v>
      </c>
      <c r="G2189" s="47">
        <v>45681</v>
      </c>
      <c r="H2189" s="61">
        <v>2012</v>
      </c>
    </row>
    <row r="2190" spans="4:8" outlineLevel="2" x14ac:dyDescent="0.3">
      <c r="D2190" s="26">
        <v>6475002</v>
      </c>
      <c r="E2190" s="27" t="s">
        <v>1285</v>
      </c>
      <c r="F2190" s="27" t="s">
        <v>3560</v>
      </c>
      <c r="G2190" s="47">
        <v>45682</v>
      </c>
      <c r="H2190" s="61">
        <v>2013</v>
      </c>
    </row>
    <row r="2191" spans="4:8" outlineLevel="2" x14ac:dyDescent="0.3">
      <c r="D2191" s="26">
        <v>6475003</v>
      </c>
      <c r="E2191" s="27" t="s">
        <v>1286</v>
      </c>
      <c r="F2191" s="27" t="s">
        <v>3560</v>
      </c>
      <c r="G2191" s="47">
        <v>45683</v>
      </c>
      <c r="H2191" s="61">
        <v>2014</v>
      </c>
    </row>
    <row r="2192" spans="4:8" outlineLevel="2" x14ac:dyDescent="0.3">
      <c r="D2192" s="26">
        <v>6475004</v>
      </c>
      <c r="E2192" s="27" t="s">
        <v>1287</v>
      </c>
      <c r="F2192" s="27" t="s">
        <v>3560</v>
      </c>
      <c r="G2192" s="47">
        <v>45684</v>
      </c>
      <c r="H2192" s="61">
        <v>1999</v>
      </c>
    </row>
    <row r="2193" spans="4:8" outlineLevel="2" x14ac:dyDescent="0.3">
      <c r="D2193" s="26">
        <v>6475005</v>
      </c>
      <c r="E2193" s="27" t="s">
        <v>1288</v>
      </c>
      <c r="F2193" s="27" t="s">
        <v>3560</v>
      </c>
      <c r="G2193" s="47">
        <v>45685</v>
      </c>
      <c r="H2193" s="61">
        <v>2000</v>
      </c>
    </row>
    <row r="2194" spans="4:8" outlineLevel="2" x14ac:dyDescent="0.3">
      <c r="D2194" s="26">
        <v>6475006</v>
      </c>
      <c r="E2194" s="27" t="s">
        <v>1289</v>
      </c>
      <c r="F2194" s="27" t="s">
        <v>3560</v>
      </c>
      <c r="G2194" s="47">
        <v>45686</v>
      </c>
      <c r="H2194" s="61">
        <v>2001</v>
      </c>
    </row>
    <row r="2195" spans="4:8" outlineLevel="2" x14ac:dyDescent="0.3">
      <c r="D2195" s="26">
        <v>6475007</v>
      </c>
      <c r="E2195" s="27" t="s">
        <v>1290</v>
      </c>
      <c r="F2195" s="27" t="s">
        <v>3560</v>
      </c>
      <c r="G2195" s="47">
        <v>45687</v>
      </c>
      <c r="H2195" s="61">
        <v>2002</v>
      </c>
    </row>
    <row r="2196" spans="4:8" outlineLevel="2" x14ac:dyDescent="0.3">
      <c r="D2196" s="26">
        <v>6475008</v>
      </c>
      <c r="E2196" s="27" t="s">
        <v>1291</v>
      </c>
      <c r="F2196" s="27" t="s">
        <v>3560</v>
      </c>
      <c r="G2196" s="47">
        <v>45688</v>
      </c>
      <c r="H2196" s="61">
        <v>2003</v>
      </c>
    </row>
    <row r="2197" spans="4:8" outlineLevel="2" x14ac:dyDescent="0.3">
      <c r="D2197" s="26">
        <v>6475009</v>
      </c>
      <c r="E2197" s="27" t="s">
        <v>1292</v>
      </c>
      <c r="F2197" s="27" t="s">
        <v>3560</v>
      </c>
      <c r="G2197" s="47">
        <v>45689</v>
      </c>
      <c r="H2197" s="61">
        <v>2004</v>
      </c>
    </row>
    <row r="2198" spans="4:8" outlineLevel="2" x14ac:dyDescent="0.3">
      <c r="D2198" s="26">
        <v>6475010</v>
      </c>
      <c r="E2198" s="27" t="s">
        <v>1293</v>
      </c>
      <c r="F2198" s="27" t="s">
        <v>3560</v>
      </c>
      <c r="G2198" s="47">
        <v>45690</v>
      </c>
      <c r="H2198" s="61">
        <v>2005</v>
      </c>
    </row>
    <row r="2199" spans="4:8" outlineLevel="2" x14ac:dyDescent="0.3">
      <c r="D2199" s="26">
        <v>6475011</v>
      </c>
      <c r="E2199" s="27" t="s">
        <v>1294</v>
      </c>
      <c r="F2199" s="27" t="s">
        <v>3560</v>
      </c>
      <c r="G2199" s="47">
        <v>45691</v>
      </c>
      <c r="H2199" s="61">
        <v>2006</v>
      </c>
    </row>
    <row r="2200" spans="4:8" outlineLevel="2" x14ac:dyDescent="0.3">
      <c r="D2200" s="26">
        <v>6475012</v>
      </c>
      <c r="E2200" s="27" t="s">
        <v>1295</v>
      </c>
      <c r="F2200" s="27" t="s">
        <v>3560</v>
      </c>
      <c r="G2200" s="47">
        <v>45692</v>
      </c>
      <c r="H2200" s="61">
        <v>2007</v>
      </c>
    </row>
    <row r="2201" spans="4:8" outlineLevel="2" x14ac:dyDescent="0.3">
      <c r="D2201" s="26">
        <v>6475013</v>
      </c>
      <c r="E2201" s="27" t="s">
        <v>1296</v>
      </c>
      <c r="F2201" s="27" t="s">
        <v>3560</v>
      </c>
      <c r="G2201" s="47">
        <v>45693</v>
      </c>
      <c r="H2201" s="61">
        <v>2008</v>
      </c>
    </row>
    <row r="2202" spans="4:8" outlineLevel="2" x14ac:dyDescent="0.3">
      <c r="D2202" s="26">
        <v>6475014</v>
      </c>
      <c r="E2202" s="27" t="s">
        <v>1297</v>
      </c>
      <c r="F2202" s="27" t="s">
        <v>3560</v>
      </c>
      <c r="G2202" s="47">
        <v>45694</v>
      </c>
      <c r="H2202" s="61">
        <v>2009</v>
      </c>
    </row>
    <row r="2203" spans="4:8" outlineLevel="2" x14ac:dyDescent="0.3">
      <c r="D2203" s="26">
        <v>6475302</v>
      </c>
      <c r="E2203" s="27" t="s">
        <v>1585</v>
      </c>
      <c r="F2203" s="27" t="s">
        <v>3560</v>
      </c>
      <c r="G2203" s="47">
        <v>45695</v>
      </c>
      <c r="H2203" s="61">
        <v>2010</v>
      </c>
    </row>
    <row r="2204" spans="4:8" outlineLevel="2" x14ac:dyDescent="0.3">
      <c r="D2204" s="26">
        <v>6475318</v>
      </c>
      <c r="E2204" s="27" t="s">
        <v>1601</v>
      </c>
      <c r="F2204" s="27" t="s">
        <v>3560</v>
      </c>
      <c r="G2204" s="47">
        <v>45696</v>
      </c>
      <c r="H2204" s="61">
        <v>2011</v>
      </c>
    </row>
    <row r="2205" spans="4:8" outlineLevel="2" x14ac:dyDescent="0.3">
      <c r="D2205" s="26">
        <v>6475319</v>
      </c>
      <c r="E2205" s="27" t="s">
        <v>1602</v>
      </c>
      <c r="F2205" s="27" t="s">
        <v>3560</v>
      </c>
      <c r="G2205" s="47">
        <v>45697</v>
      </c>
      <c r="H2205" s="61">
        <v>2012</v>
      </c>
    </row>
    <row r="2206" spans="4:8" outlineLevel="2" x14ac:dyDescent="0.3">
      <c r="D2206" s="26">
        <v>6475320</v>
      </c>
      <c r="E2206" s="27" t="s">
        <v>1603</v>
      </c>
      <c r="F2206" s="27" t="s">
        <v>3560</v>
      </c>
      <c r="G2206" s="47">
        <v>45698</v>
      </c>
      <c r="H2206" s="61">
        <v>2013</v>
      </c>
    </row>
    <row r="2207" spans="4:8" outlineLevel="2" x14ac:dyDescent="0.3">
      <c r="D2207" s="26">
        <v>6475890</v>
      </c>
      <c r="E2207" s="27" t="s">
        <v>2173</v>
      </c>
      <c r="F2207" s="27" t="s">
        <v>3560</v>
      </c>
      <c r="G2207" s="47">
        <v>45699</v>
      </c>
      <c r="H2207" s="61">
        <v>2014</v>
      </c>
    </row>
    <row r="2208" spans="4:8" outlineLevel="2" x14ac:dyDescent="0.3">
      <c r="D2208" s="26">
        <v>6475891</v>
      </c>
      <c r="E2208" s="27" t="s">
        <v>2174</v>
      </c>
      <c r="F2208" s="27" t="s">
        <v>3560</v>
      </c>
      <c r="G2208" s="47">
        <v>45700</v>
      </c>
      <c r="H2208" s="61">
        <v>1999</v>
      </c>
    </row>
    <row r="2209" spans="4:8" outlineLevel="2" x14ac:dyDescent="0.3">
      <c r="D2209" s="26">
        <v>6475892</v>
      </c>
      <c r="E2209" s="27" t="s">
        <v>2175</v>
      </c>
      <c r="F2209" s="27" t="s">
        <v>3560</v>
      </c>
      <c r="G2209" s="47">
        <v>45701</v>
      </c>
      <c r="H2209" s="61">
        <v>2000</v>
      </c>
    </row>
    <row r="2210" spans="4:8" outlineLevel="2" x14ac:dyDescent="0.3">
      <c r="D2210" s="26">
        <v>6475893</v>
      </c>
      <c r="E2210" s="27" t="s">
        <v>2176</v>
      </c>
      <c r="F2210" s="27" t="s">
        <v>3560</v>
      </c>
      <c r="G2210" s="47">
        <v>45702</v>
      </c>
      <c r="H2210" s="61">
        <v>2001</v>
      </c>
    </row>
    <row r="2211" spans="4:8" outlineLevel="2" x14ac:dyDescent="0.3">
      <c r="D2211" s="26">
        <v>6475894</v>
      </c>
      <c r="E2211" s="27" t="s">
        <v>2177</v>
      </c>
      <c r="F2211" s="27" t="s">
        <v>3560</v>
      </c>
      <c r="G2211" s="47">
        <v>45703</v>
      </c>
      <c r="H2211" s="61">
        <v>2002</v>
      </c>
    </row>
    <row r="2212" spans="4:8" outlineLevel="2" x14ac:dyDescent="0.3">
      <c r="D2212" s="26">
        <v>6475895</v>
      </c>
      <c r="E2212" s="27" t="s">
        <v>2178</v>
      </c>
      <c r="F2212" s="27" t="s">
        <v>3560</v>
      </c>
      <c r="G2212" s="47">
        <v>45704</v>
      </c>
      <c r="H2212" s="61">
        <v>2003</v>
      </c>
    </row>
    <row r="2213" spans="4:8" outlineLevel="2" x14ac:dyDescent="0.3">
      <c r="D2213" s="26">
        <v>6475896</v>
      </c>
      <c r="E2213" s="27" t="s">
        <v>2179</v>
      </c>
      <c r="F2213" s="27" t="s">
        <v>3560</v>
      </c>
      <c r="G2213" s="47">
        <v>45705</v>
      </c>
      <c r="H2213" s="61">
        <v>2004</v>
      </c>
    </row>
    <row r="2214" spans="4:8" outlineLevel="2" x14ac:dyDescent="0.3">
      <c r="D2214" s="26">
        <v>6475897</v>
      </c>
      <c r="E2214" s="27" t="s">
        <v>2180</v>
      </c>
      <c r="F2214" s="27" t="s">
        <v>3560</v>
      </c>
      <c r="G2214" s="47">
        <v>45706</v>
      </c>
      <c r="H2214" s="61">
        <v>2005</v>
      </c>
    </row>
    <row r="2215" spans="4:8" outlineLevel="2" x14ac:dyDescent="0.3">
      <c r="D2215" s="26">
        <v>6475898</v>
      </c>
      <c r="E2215" s="27" t="s">
        <v>2181</v>
      </c>
      <c r="F2215" s="27" t="s">
        <v>3560</v>
      </c>
      <c r="G2215" s="47">
        <v>45707</v>
      </c>
      <c r="H2215" s="61">
        <v>2006</v>
      </c>
    </row>
    <row r="2216" spans="4:8" outlineLevel="2" x14ac:dyDescent="0.3">
      <c r="D2216" s="26">
        <v>6476482</v>
      </c>
      <c r="E2216" s="27" t="s">
        <v>2765</v>
      </c>
      <c r="F2216" s="27" t="s">
        <v>3560</v>
      </c>
      <c r="G2216" s="47">
        <v>45708</v>
      </c>
      <c r="H2216" s="61">
        <v>2007</v>
      </c>
    </row>
    <row r="2217" spans="4:8" outlineLevel="2" x14ac:dyDescent="0.3">
      <c r="D2217" s="26">
        <v>6476499</v>
      </c>
      <c r="E2217" s="27" t="s">
        <v>2782</v>
      </c>
      <c r="F2217" s="27" t="s">
        <v>3560</v>
      </c>
      <c r="G2217" s="47">
        <v>45709</v>
      </c>
      <c r="H2217" s="61">
        <v>2008</v>
      </c>
    </row>
    <row r="2218" spans="4:8" outlineLevel="2" x14ac:dyDescent="0.3">
      <c r="D2218" s="26">
        <v>6476500</v>
      </c>
      <c r="E2218" s="27" t="s">
        <v>2783</v>
      </c>
      <c r="F2218" s="27" t="s">
        <v>3560</v>
      </c>
      <c r="G2218" s="47">
        <v>45710</v>
      </c>
      <c r="H2218" s="61">
        <v>2009</v>
      </c>
    </row>
    <row r="2219" spans="4:8" outlineLevel="2" x14ac:dyDescent="0.3">
      <c r="D2219" s="26">
        <v>6476501</v>
      </c>
      <c r="E2219" s="27" t="s">
        <v>2784</v>
      </c>
      <c r="F2219" s="27" t="s">
        <v>3560</v>
      </c>
      <c r="G2219" s="47">
        <v>45711</v>
      </c>
      <c r="H2219" s="61">
        <v>2010</v>
      </c>
    </row>
    <row r="2220" spans="4:8" outlineLevel="2" x14ac:dyDescent="0.3">
      <c r="D2220" s="26">
        <v>6476502</v>
      </c>
      <c r="E2220" s="27" t="s">
        <v>2785</v>
      </c>
      <c r="F2220" s="27" t="s">
        <v>3560</v>
      </c>
      <c r="G2220" s="47">
        <v>45712</v>
      </c>
      <c r="H2220" s="61">
        <v>2011</v>
      </c>
    </row>
    <row r="2221" spans="4:8" outlineLevel="2" x14ac:dyDescent="0.3">
      <c r="D2221" s="26">
        <v>6476503</v>
      </c>
      <c r="E2221" s="27" t="s">
        <v>2786</v>
      </c>
      <c r="F2221" s="27" t="s">
        <v>3560</v>
      </c>
      <c r="G2221" s="47">
        <v>45713</v>
      </c>
      <c r="H2221" s="61">
        <v>2012</v>
      </c>
    </row>
    <row r="2222" spans="4:8" outlineLevel="2" x14ac:dyDescent="0.3">
      <c r="D2222" s="26">
        <v>6476504</v>
      </c>
      <c r="E2222" s="27" t="s">
        <v>2787</v>
      </c>
      <c r="F2222" s="27" t="s">
        <v>3560</v>
      </c>
      <c r="G2222" s="47">
        <v>45714</v>
      </c>
      <c r="H2222" s="61">
        <v>2013</v>
      </c>
    </row>
    <row r="2223" spans="4:8" outlineLevel="2" x14ac:dyDescent="0.3">
      <c r="D2223" s="26">
        <v>6476505</v>
      </c>
      <c r="E2223" s="27" t="s">
        <v>2788</v>
      </c>
      <c r="F2223" s="27" t="s">
        <v>3560</v>
      </c>
      <c r="G2223" s="47">
        <v>45715</v>
      </c>
      <c r="H2223" s="61">
        <v>2014</v>
      </c>
    </row>
    <row r="2224" spans="4:8" outlineLevel="2" x14ac:dyDescent="0.3">
      <c r="D2224" s="26">
        <v>6476524</v>
      </c>
      <c r="E2224" s="27" t="s">
        <v>2807</v>
      </c>
      <c r="F2224" s="27" t="s">
        <v>3560</v>
      </c>
      <c r="G2224" s="47">
        <v>45716</v>
      </c>
      <c r="H2224" s="61">
        <v>1999</v>
      </c>
    </row>
    <row r="2225" spans="4:8" outlineLevel="2" x14ac:dyDescent="0.3">
      <c r="D2225" s="26">
        <v>6476525</v>
      </c>
      <c r="E2225" s="27" t="s">
        <v>2808</v>
      </c>
      <c r="F2225" s="27" t="s">
        <v>3560</v>
      </c>
      <c r="G2225" s="47">
        <v>45717</v>
      </c>
      <c r="H2225" s="61">
        <v>2000</v>
      </c>
    </row>
    <row r="2226" spans="4:8" outlineLevel="2" x14ac:dyDescent="0.3">
      <c r="D2226" s="26">
        <v>6476526</v>
      </c>
      <c r="E2226" s="27" t="s">
        <v>2809</v>
      </c>
      <c r="F2226" s="27" t="s">
        <v>3560</v>
      </c>
      <c r="G2226" s="47">
        <v>45718</v>
      </c>
      <c r="H2226" s="61">
        <v>2001</v>
      </c>
    </row>
    <row r="2227" spans="4:8" outlineLevel="2" x14ac:dyDescent="0.3">
      <c r="D2227" s="26">
        <v>6476527</v>
      </c>
      <c r="E2227" s="27" t="s">
        <v>2810</v>
      </c>
      <c r="F2227" s="27" t="s">
        <v>3560</v>
      </c>
      <c r="G2227" s="47">
        <v>45719</v>
      </c>
      <c r="H2227" s="61">
        <v>2002</v>
      </c>
    </row>
    <row r="2228" spans="4:8" outlineLevel="2" x14ac:dyDescent="0.3">
      <c r="D2228" s="26">
        <v>6476528</v>
      </c>
      <c r="E2228" s="27" t="s">
        <v>2811</v>
      </c>
      <c r="F2228" s="27" t="s">
        <v>3560</v>
      </c>
      <c r="G2228" s="47">
        <v>45720</v>
      </c>
      <c r="H2228" s="61">
        <v>2003</v>
      </c>
    </row>
    <row r="2229" spans="4:8" outlineLevel="2" x14ac:dyDescent="0.3">
      <c r="D2229" s="26">
        <v>6476529</v>
      </c>
      <c r="E2229" s="27" t="s">
        <v>2812</v>
      </c>
      <c r="F2229" s="27" t="s">
        <v>3560</v>
      </c>
      <c r="G2229" s="47">
        <v>45721</v>
      </c>
      <c r="H2229" s="61">
        <v>2004</v>
      </c>
    </row>
    <row r="2230" spans="4:8" outlineLevel="2" x14ac:dyDescent="0.3">
      <c r="D2230" s="26">
        <v>6476622</v>
      </c>
      <c r="E2230" s="27" t="s">
        <v>2905</v>
      </c>
      <c r="F2230" s="27" t="s">
        <v>3560</v>
      </c>
      <c r="G2230" s="47">
        <v>45722</v>
      </c>
      <c r="H2230" s="61">
        <v>2005</v>
      </c>
    </row>
    <row r="2231" spans="4:8" outlineLevel="2" x14ac:dyDescent="0.3">
      <c r="D2231" s="26">
        <v>6476697</v>
      </c>
      <c r="E2231" s="27" t="s">
        <v>2980</v>
      </c>
      <c r="F2231" s="27" t="s">
        <v>3560</v>
      </c>
      <c r="G2231" s="47">
        <v>45723</v>
      </c>
      <c r="H2231" s="61">
        <v>2006</v>
      </c>
    </row>
    <row r="2232" spans="4:8" outlineLevel="2" x14ac:dyDescent="0.3">
      <c r="D2232" s="26">
        <v>6476698</v>
      </c>
      <c r="E2232" s="27" t="s">
        <v>2981</v>
      </c>
      <c r="F2232" s="27" t="s">
        <v>3560</v>
      </c>
      <c r="G2232" s="47">
        <v>45724</v>
      </c>
      <c r="H2232" s="61">
        <v>2007</v>
      </c>
    </row>
    <row r="2233" spans="4:8" outlineLevel="2" x14ac:dyDescent="0.3">
      <c r="D2233" s="26">
        <v>6476699</v>
      </c>
      <c r="E2233" s="27" t="s">
        <v>2982</v>
      </c>
      <c r="F2233" s="27" t="s">
        <v>3560</v>
      </c>
      <c r="G2233" s="47">
        <v>45725</v>
      </c>
      <c r="H2233" s="61">
        <v>2008</v>
      </c>
    </row>
    <row r="2234" spans="4:8" outlineLevel="2" x14ac:dyDescent="0.3">
      <c r="D2234" s="26">
        <v>6476700</v>
      </c>
      <c r="E2234" s="27" t="s">
        <v>2983</v>
      </c>
      <c r="F2234" s="27" t="s">
        <v>3560</v>
      </c>
      <c r="G2234" s="47">
        <v>45726</v>
      </c>
      <c r="H2234" s="61">
        <v>2009</v>
      </c>
    </row>
    <row r="2235" spans="4:8" outlineLevel="2" x14ac:dyDescent="0.3">
      <c r="D2235" s="26">
        <v>6476701</v>
      </c>
      <c r="E2235" s="27" t="s">
        <v>2984</v>
      </c>
      <c r="F2235" s="27" t="s">
        <v>3560</v>
      </c>
      <c r="G2235" s="47">
        <v>45727</v>
      </c>
      <c r="H2235" s="61">
        <v>2010</v>
      </c>
    </row>
    <row r="2236" spans="4:8" outlineLevel="2" x14ac:dyDescent="0.3">
      <c r="D2236" s="26">
        <v>6476702</v>
      </c>
      <c r="E2236" s="27" t="s">
        <v>2985</v>
      </c>
      <c r="F2236" s="27" t="s">
        <v>3560</v>
      </c>
      <c r="G2236" s="47">
        <v>45728</v>
      </c>
      <c r="H2236" s="61">
        <v>2011</v>
      </c>
    </row>
    <row r="2237" spans="4:8" outlineLevel="2" x14ac:dyDescent="0.3">
      <c r="D2237" s="26">
        <v>6476703</v>
      </c>
      <c r="E2237" s="27" t="s">
        <v>2986</v>
      </c>
      <c r="F2237" s="27" t="s">
        <v>3560</v>
      </c>
      <c r="G2237" s="47">
        <v>45729</v>
      </c>
      <c r="H2237" s="61">
        <v>2012</v>
      </c>
    </row>
    <row r="2238" spans="4:8" outlineLevel="2" x14ac:dyDescent="0.3">
      <c r="D2238" s="26">
        <v>6476704</v>
      </c>
      <c r="E2238" s="27" t="s">
        <v>2987</v>
      </c>
      <c r="F2238" s="27" t="s">
        <v>3560</v>
      </c>
      <c r="G2238" s="47">
        <v>45730</v>
      </c>
      <c r="H2238" s="61">
        <v>2013</v>
      </c>
    </row>
    <row r="2239" spans="4:8" outlineLevel="2" x14ac:dyDescent="0.3">
      <c r="D2239" s="26">
        <v>6476705</v>
      </c>
      <c r="E2239" s="27" t="s">
        <v>2988</v>
      </c>
      <c r="F2239" s="27" t="s">
        <v>3560</v>
      </c>
      <c r="G2239" s="47">
        <v>45731</v>
      </c>
      <c r="H2239" s="61">
        <v>2014</v>
      </c>
    </row>
    <row r="2240" spans="4:8" outlineLevel="2" x14ac:dyDescent="0.3">
      <c r="D2240" s="26">
        <v>6476706</v>
      </c>
      <c r="E2240" s="27" t="s">
        <v>2989</v>
      </c>
      <c r="F2240" s="27" t="s">
        <v>3560</v>
      </c>
      <c r="G2240" s="47">
        <v>45732</v>
      </c>
      <c r="H2240" s="61">
        <v>1999</v>
      </c>
    </row>
    <row r="2241" spans="4:8" outlineLevel="2" x14ac:dyDescent="0.3">
      <c r="D2241" s="26">
        <v>6476707</v>
      </c>
      <c r="E2241" s="27" t="s">
        <v>2990</v>
      </c>
      <c r="F2241" s="27" t="s">
        <v>3560</v>
      </c>
      <c r="G2241" s="47">
        <v>45733</v>
      </c>
      <c r="H2241" s="61">
        <v>2000</v>
      </c>
    </row>
    <row r="2242" spans="4:8" outlineLevel="2" x14ac:dyDescent="0.3">
      <c r="D2242" s="26">
        <v>6476708</v>
      </c>
      <c r="E2242" s="27" t="s">
        <v>2991</v>
      </c>
      <c r="F2242" s="27" t="s">
        <v>3560</v>
      </c>
      <c r="G2242" s="47">
        <v>45734</v>
      </c>
      <c r="H2242" s="61">
        <v>2001</v>
      </c>
    </row>
    <row r="2243" spans="4:8" outlineLevel="2" x14ac:dyDescent="0.3">
      <c r="D2243" s="26">
        <v>6476709</v>
      </c>
      <c r="E2243" s="27" t="s">
        <v>2992</v>
      </c>
      <c r="F2243" s="27" t="s">
        <v>3560</v>
      </c>
      <c r="G2243" s="47">
        <v>45735</v>
      </c>
      <c r="H2243" s="61">
        <v>2002</v>
      </c>
    </row>
    <row r="2244" spans="4:8" outlineLevel="2" x14ac:dyDescent="0.3">
      <c r="D2244" s="26">
        <v>6476710</v>
      </c>
      <c r="E2244" s="27" t="s">
        <v>2993</v>
      </c>
      <c r="F2244" s="27" t="s">
        <v>3560</v>
      </c>
      <c r="G2244" s="47">
        <v>45736</v>
      </c>
      <c r="H2244" s="61">
        <v>2003</v>
      </c>
    </row>
    <row r="2245" spans="4:8" outlineLevel="2" x14ac:dyDescent="0.3">
      <c r="D2245" s="26">
        <v>6476711</v>
      </c>
      <c r="E2245" s="27" t="s">
        <v>2994</v>
      </c>
      <c r="F2245" s="27" t="s">
        <v>3560</v>
      </c>
      <c r="G2245" s="47">
        <v>45737</v>
      </c>
      <c r="H2245" s="61">
        <v>2004</v>
      </c>
    </row>
    <row r="2246" spans="4:8" outlineLevel="2" x14ac:dyDescent="0.3">
      <c r="D2246" s="26">
        <v>6476712</v>
      </c>
      <c r="E2246" s="27" t="s">
        <v>2995</v>
      </c>
      <c r="F2246" s="27" t="s">
        <v>3560</v>
      </c>
      <c r="G2246" s="47">
        <v>45738</v>
      </c>
      <c r="H2246" s="61">
        <v>2005</v>
      </c>
    </row>
    <row r="2247" spans="4:8" outlineLevel="2" x14ac:dyDescent="0.3">
      <c r="D2247" s="26">
        <v>6476713</v>
      </c>
      <c r="E2247" s="27" t="s">
        <v>2996</v>
      </c>
      <c r="F2247" s="27" t="s">
        <v>3560</v>
      </c>
      <c r="G2247" s="47">
        <v>45739</v>
      </c>
      <c r="H2247" s="61">
        <v>2006</v>
      </c>
    </row>
    <row r="2248" spans="4:8" outlineLevel="2" x14ac:dyDescent="0.3">
      <c r="D2248" s="26">
        <v>6476714</v>
      </c>
      <c r="E2248" s="27" t="s">
        <v>2997</v>
      </c>
      <c r="F2248" s="27" t="s">
        <v>3560</v>
      </c>
      <c r="G2248" s="47">
        <v>45740</v>
      </c>
      <c r="H2248" s="61">
        <v>2007</v>
      </c>
    </row>
    <row r="2249" spans="4:8" outlineLevel="2" x14ac:dyDescent="0.3">
      <c r="D2249" s="26">
        <v>6476768</v>
      </c>
      <c r="E2249" s="27" t="s">
        <v>3051</v>
      </c>
      <c r="F2249" s="27" t="s">
        <v>3560</v>
      </c>
      <c r="G2249" s="47">
        <v>45741</v>
      </c>
      <c r="H2249" s="61">
        <v>2008</v>
      </c>
    </row>
    <row r="2250" spans="4:8" outlineLevel="2" x14ac:dyDescent="0.3">
      <c r="D2250" s="26">
        <v>6476769</v>
      </c>
      <c r="E2250" s="27" t="s">
        <v>3052</v>
      </c>
      <c r="F2250" s="27" t="s">
        <v>3560</v>
      </c>
      <c r="G2250" s="47">
        <v>45742</v>
      </c>
      <c r="H2250" s="61">
        <v>2009</v>
      </c>
    </row>
    <row r="2251" spans="4:8" outlineLevel="2" x14ac:dyDescent="0.3">
      <c r="D2251" s="26">
        <v>6476770</v>
      </c>
      <c r="E2251" s="27" t="s">
        <v>3053</v>
      </c>
      <c r="F2251" s="27" t="s">
        <v>3560</v>
      </c>
      <c r="G2251" s="47">
        <v>45743</v>
      </c>
      <c r="H2251" s="61">
        <v>2010</v>
      </c>
    </row>
    <row r="2252" spans="4:8" outlineLevel="2" x14ac:dyDescent="0.3">
      <c r="D2252" s="26">
        <v>6476771</v>
      </c>
      <c r="E2252" s="27" t="s">
        <v>3054</v>
      </c>
      <c r="F2252" s="27" t="s">
        <v>3560</v>
      </c>
      <c r="G2252" s="47">
        <v>45744</v>
      </c>
      <c r="H2252" s="61">
        <v>2011</v>
      </c>
    </row>
    <row r="2253" spans="4:8" outlineLevel="2" x14ac:dyDescent="0.3">
      <c r="D2253" s="26">
        <v>6476772</v>
      </c>
      <c r="E2253" s="27" t="s">
        <v>3055</v>
      </c>
      <c r="F2253" s="27" t="s">
        <v>3560</v>
      </c>
      <c r="G2253" s="47">
        <v>45745</v>
      </c>
      <c r="H2253" s="61">
        <v>2012</v>
      </c>
    </row>
    <row r="2254" spans="4:8" outlineLevel="2" x14ac:dyDescent="0.3">
      <c r="D2254" s="26">
        <v>6476773</v>
      </c>
      <c r="E2254" s="27" t="s">
        <v>3056</v>
      </c>
      <c r="F2254" s="27" t="s">
        <v>3560</v>
      </c>
      <c r="G2254" s="47">
        <v>45746</v>
      </c>
      <c r="H2254" s="61">
        <v>2013</v>
      </c>
    </row>
    <row r="2255" spans="4:8" outlineLevel="2" x14ac:dyDescent="0.3">
      <c r="D2255" s="26">
        <v>6476774</v>
      </c>
      <c r="E2255" s="27" t="s">
        <v>3057</v>
      </c>
      <c r="F2255" s="27" t="s">
        <v>3560</v>
      </c>
      <c r="G2255" s="47">
        <v>45747</v>
      </c>
      <c r="H2255" s="61">
        <v>2014</v>
      </c>
    </row>
    <row r="2256" spans="4:8" outlineLevel="2" x14ac:dyDescent="0.3">
      <c r="D2256" s="26">
        <v>6476775</v>
      </c>
      <c r="E2256" s="27" t="s">
        <v>3058</v>
      </c>
      <c r="F2256" s="27" t="s">
        <v>3560</v>
      </c>
      <c r="G2256" s="47">
        <v>45748</v>
      </c>
      <c r="H2256" s="61">
        <v>1999</v>
      </c>
    </row>
    <row r="2257" spans="4:8" outlineLevel="2" x14ac:dyDescent="0.3">
      <c r="D2257" s="26">
        <v>6476776</v>
      </c>
      <c r="E2257" s="27" t="s">
        <v>3059</v>
      </c>
      <c r="F2257" s="27" t="s">
        <v>3560</v>
      </c>
      <c r="G2257" s="47">
        <v>45749</v>
      </c>
      <c r="H2257" s="61">
        <v>2000</v>
      </c>
    </row>
    <row r="2258" spans="4:8" outlineLevel="2" x14ac:dyDescent="0.3">
      <c r="D2258" s="26">
        <v>6476777</v>
      </c>
      <c r="E2258" s="27" t="s">
        <v>3060</v>
      </c>
      <c r="F2258" s="27" t="s">
        <v>3560</v>
      </c>
      <c r="G2258" s="47">
        <v>45750</v>
      </c>
      <c r="H2258" s="61">
        <v>2001</v>
      </c>
    </row>
    <row r="2259" spans="4:8" outlineLevel="2" x14ac:dyDescent="0.3">
      <c r="D2259" s="26">
        <v>6476778</v>
      </c>
      <c r="E2259" s="27" t="s">
        <v>3061</v>
      </c>
      <c r="F2259" s="27" t="s">
        <v>3560</v>
      </c>
      <c r="G2259" s="47">
        <v>45751</v>
      </c>
      <c r="H2259" s="61">
        <v>2002</v>
      </c>
    </row>
    <row r="2260" spans="4:8" outlineLevel="2" x14ac:dyDescent="0.3">
      <c r="D2260" s="26">
        <v>6476779</v>
      </c>
      <c r="E2260" s="27" t="s">
        <v>3062</v>
      </c>
      <c r="F2260" s="27" t="s">
        <v>3560</v>
      </c>
      <c r="G2260" s="47">
        <v>45752</v>
      </c>
      <c r="H2260" s="61">
        <v>2003</v>
      </c>
    </row>
    <row r="2261" spans="4:8" outlineLevel="2" x14ac:dyDescent="0.3">
      <c r="D2261" s="26">
        <v>6476780</v>
      </c>
      <c r="E2261" s="27" t="s">
        <v>3063</v>
      </c>
      <c r="F2261" s="27" t="s">
        <v>3560</v>
      </c>
      <c r="G2261" s="47">
        <v>45753</v>
      </c>
      <c r="H2261" s="61">
        <v>2004</v>
      </c>
    </row>
    <row r="2262" spans="4:8" outlineLevel="2" x14ac:dyDescent="0.3">
      <c r="D2262" s="26">
        <v>6476781</v>
      </c>
      <c r="E2262" s="27" t="s">
        <v>3064</v>
      </c>
      <c r="F2262" s="27" t="s">
        <v>3560</v>
      </c>
      <c r="G2262" s="47">
        <v>45754</v>
      </c>
      <c r="H2262" s="61">
        <v>2005</v>
      </c>
    </row>
    <row r="2263" spans="4:8" outlineLevel="2" x14ac:dyDescent="0.3">
      <c r="D2263" s="26">
        <v>6476782</v>
      </c>
      <c r="E2263" s="27" t="s">
        <v>3065</v>
      </c>
      <c r="F2263" s="27" t="s">
        <v>3560</v>
      </c>
      <c r="G2263" s="47">
        <v>45755</v>
      </c>
      <c r="H2263" s="61">
        <v>2006</v>
      </c>
    </row>
    <row r="2264" spans="4:8" outlineLevel="2" x14ac:dyDescent="0.3">
      <c r="D2264" s="26">
        <v>6476783</v>
      </c>
      <c r="E2264" s="27" t="s">
        <v>3066</v>
      </c>
      <c r="F2264" s="27" t="s">
        <v>3560</v>
      </c>
      <c r="G2264" s="47">
        <v>45756</v>
      </c>
      <c r="H2264" s="61">
        <v>2007</v>
      </c>
    </row>
    <row r="2265" spans="4:8" outlineLevel="2" x14ac:dyDescent="0.3">
      <c r="D2265" s="26">
        <v>6476784</v>
      </c>
      <c r="E2265" s="27" t="s">
        <v>3067</v>
      </c>
      <c r="F2265" s="27" t="s">
        <v>3560</v>
      </c>
      <c r="G2265" s="47">
        <v>45757</v>
      </c>
      <c r="H2265" s="61">
        <v>2008</v>
      </c>
    </row>
    <row r="2266" spans="4:8" outlineLevel="2" x14ac:dyDescent="0.3">
      <c r="D2266" s="26">
        <v>6476785</v>
      </c>
      <c r="E2266" s="27" t="s">
        <v>3068</v>
      </c>
      <c r="F2266" s="27" t="s">
        <v>3560</v>
      </c>
      <c r="G2266" s="47">
        <v>45758</v>
      </c>
      <c r="H2266" s="61">
        <v>2009</v>
      </c>
    </row>
    <row r="2267" spans="4:8" outlineLevel="2" x14ac:dyDescent="0.3">
      <c r="D2267" s="26">
        <v>6476786</v>
      </c>
      <c r="E2267" s="27" t="s">
        <v>3069</v>
      </c>
      <c r="F2267" s="27" t="s">
        <v>3560</v>
      </c>
      <c r="G2267" s="47">
        <v>45759</v>
      </c>
      <c r="H2267" s="61">
        <v>2010</v>
      </c>
    </row>
    <row r="2268" spans="4:8" outlineLevel="2" x14ac:dyDescent="0.3">
      <c r="D2268" s="26">
        <v>6476787</v>
      </c>
      <c r="E2268" s="27" t="s">
        <v>3070</v>
      </c>
      <c r="F2268" s="27" t="s">
        <v>3560</v>
      </c>
      <c r="G2268" s="47">
        <v>45760</v>
      </c>
      <c r="H2268" s="61">
        <v>2011</v>
      </c>
    </row>
    <row r="2269" spans="4:8" outlineLevel="2" x14ac:dyDescent="0.3">
      <c r="D2269" s="26">
        <v>6476788</v>
      </c>
      <c r="E2269" s="27" t="s">
        <v>3071</v>
      </c>
      <c r="F2269" s="27" t="s">
        <v>3560</v>
      </c>
      <c r="G2269" s="47">
        <v>45761</v>
      </c>
      <c r="H2269" s="61">
        <v>2012</v>
      </c>
    </row>
    <row r="2270" spans="4:8" outlineLevel="2" x14ac:dyDescent="0.3">
      <c r="D2270" s="26">
        <v>6476789</v>
      </c>
      <c r="E2270" s="27" t="s">
        <v>3072</v>
      </c>
      <c r="F2270" s="27" t="s">
        <v>3560</v>
      </c>
      <c r="G2270" s="47">
        <v>45762</v>
      </c>
      <c r="H2270" s="61">
        <v>2013</v>
      </c>
    </row>
    <row r="2271" spans="4:8" outlineLevel="2" x14ac:dyDescent="0.3">
      <c r="D2271" s="26">
        <v>6476790</v>
      </c>
      <c r="E2271" s="27" t="s">
        <v>3073</v>
      </c>
      <c r="F2271" s="27" t="s">
        <v>3560</v>
      </c>
      <c r="G2271" s="47">
        <v>45763</v>
      </c>
      <c r="H2271" s="61">
        <v>2014</v>
      </c>
    </row>
    <row r="2272" spans="4:8" outlineLevel="2" x14ac:dyDescent="0.3">
      <c r="D2272" s="26">
        <v>6476791</v>
      </c>
      <c r="E2272" s="27" t="s">
        <v>3074</v>
      </c>
      <c r="F2272" s="27" t="s">
        <v>3560</v>
      </c>
      <c r="G2272" s="47">
        <v>45764</v>
      </c>
      <c r="H2272" s="61">
        <v>1999</v>
      </c>
    </row>
    <row r="2273" spans="4:8" outlineLevel="2" x14ac:dyDescent="0.3">
      <c r="D2273" s="26">
        <v>6476792</v>
      </c>
      <c r="E2273" s="27" t="s">
        <v>3075</v>
      </c>
      <c r="F2273" s="27" t="s">
        <v>3560</v>
      </c>
      <c r="G2273" s="47">
        <v>45765</v>
      </c>
      <c r="H2273" s="61">
        <v>2000</v>
      </c>
    </row>
    <row r="2274" spans="4:8" outlineLevel="2" x14ac:dyDescent="0.3">
      <c r="D2274" s="26">
        <v>6476793</v>
      </c>
      <c r="E2274" s="27" t="s">
        <v>3076</v>
      </c>
      <c r="F2274" s="27" t="s">
        <v>3560</v>
      </c>
      <c r="G2274" s="47">
        <v>45766</v>
      </c>
      <c r="H2274" s="61">
        <v>2001</v>
      </c>
    </row>
    <row r="2275" spans="4:8" outlineLevel="2" x14ac:dyDescent="0.3">
      <c r="D2275" s="26">
        <v>6476794</v>
      </c>
      <c r="E2275" s="27" t="s">
        <v>3077</v>
      </c>
      <c r="F2275" s="27" t="s">
        <v>3560</v>
      </c>
      <c r="G2275" s="47">
        <v>45767</v>
      </c>
      <c r="H2275" s="61">
        <v>2002</v>
      </c>
    </row>
    <row r="2276" spans="4:8" outlineLevel="2" x14ac:dyDescent="0.3">
      <c r="D2276" s="26">
        <v>6476795</v>
      </c>
      <c r="E2276" s="27" t="s">
        <v>3078</v>
      </c>
      <c r="F2276" s="27" t="s">
        <v>3560</v>
      </c>
      <c r="G2276" s="47">
        <v>45768</v>
      </c>
      <c r="H2276" s="61">
        <v>2003</v>
      </c>
    </row>
    <row r="2277" spans="4:8" outlineLevel="2" x14ac:dyDescent="0.3">
      <c r="D2277" s="26">
        <v>6476796</v>
      </c>
      <c r="E2277" s="27" t="s">
        <v>3079</v>
      </c>
      <c r="F2277" s="27" t="s">
        <v>3560</v>
      </c>
      <c r="G2277" s="47">
        <v>45769</v>
      </c>
      <c r="H2277" s="61">
        <v>2004</v>
      </c>
    </row>
    <row r="2278" spans="4:8" outlineLevel="2" x14ac:dyDescent="0.3">
      <c r="D2278" s="26">
        <v>6476797</v>
      </c>
      <c r="E2278" s="27" t="s">
        <v>3080</v>
      </c>
      <c r="F2278" s="27" t="s">
        <v>3560</v>
      </c>
      <c r="G2278" s="47">
        <v>45770</v>
      </c>
      <c r="H2278" s="61">
        <v>2005</v>
      </c>
    </row>
    <row r="2279" spans="4:8" outlineLevel="2" x14ac:dyDescent="0.3">
      <c r="D2279" s="26">
        <v>6476798</v>
      </c>
      <c r="E2279" s="27" t="s">
        <v>3081</v>
      </c>
      <c r="F2279" s="27" t="s">
        <v>3560</v>
      </c>
      <c r="G2279" s="47">
        <v>45771</v>
      </c>
      <c r="H2279" s="61">
        <v>2006</v>
      </c>
    </row>
    <row r="2280" spans="4:8" outlineLevel="2" x14ac:dyDescent="0.3">
      <c r="D2280" s="26">
        <v>6476799</v>
      </c>
      <c r="E2280" s="27" t="s">
        <v>3082</v>
      </c>
      <c r="F2280" s="27" t="s">
        <v>3560</v>
      </c>
      <c r="G2280" s="47">
        <v>45772</v>
      </c>
      <c r="H2280" s="61">
        <v>2007</v>
      </c>
    </row>
    <row r="2281" spans="4:8" outlineLevel="2" x14ac:dyDescent="0.3">
      <c r="D2281" s="26">
        <v>6476800</v>
      </c>
      <c r="E2281" s="27" t="s">
        <v>3083</v>
      </c>
      <c r="F2281" s="27" t="s">
        <v>3560</v>
      </c>
      <c r="G2281" s="47">
        <v>45773</v>
      </c>
      <c r="H2281" s="61">
        <v>2008</v>
      </c>
    </row>
    <row r="2282" spans="4:8" outlineLevel="2" x14ac:dyDescent="0.3">
      <c r="D2282" s="26">
        <v>6476801</v>
      </c>
      <c r="E2282" s="27" t="s">
        <v>3084</v>
      </c>
      <c r="F2282" s="27" t="s">
        <v>3560</v>
      </c>
      <c r="G2282" s="47">
        <v>45774</v>
      </c>
      <c r="H2282" s="61">
        <v>2009</v>
      </c>
    </row>
    <row r="2283" spans="4:8" outlineLevel="2" x14ac:dyDescent="0.3">
      <c r="D2283" s="26">
        <v>6476802</v>
      </c>
      <c r="E2283" s="27" t="s">
        <v>3085</v>
      </c>
      <c r="F2283" s="27" t="s">
        <v>3560</v>
      </c>
      <c r="G2283" s="47">
        <v>45775</v>
      </c>
      <c r="H2283" s="61">
        <v>2010</v>
      </c>
    </row>
    <row r="2284" spans="4:8" outlineLevel="2" x14ac:dyDescent="0.3">
      <c r="D2284" s="26">
        <v>6476803</v>
      </c>
      <c r="E2284" s="27" t="s">
        <v>3086</v>
      </c>
      <c r="F2284" s="27" t="s">
        <v>3560</v>
      </c>
      <c r="G2284" s="47">
        <v>45776</v>
      </c>
      <c r="H2284" s="61">
        <v>2011</v>
      </c>
    </row>
    <row r="2285" spans="4:8" outlineLevel="2" x14ac:dyDescent="0.3">
      <c r="D2285" s="26">
        <v>6476804</v>
      </c>
      <c r="E2285" s="27" t="s">
        <v>3087</v>
      </c>
      <c r="F2285" s="27" t="s">
        <v>3560</v>
      </c>
      <c r="G2285" s="47">
        <v>45777</v>
      </c>
      <c r="H2285" s="61">
        <v>2012</v>
      </c>
    </row>
    <row r="2286" spans="4:8" outlineLevel="2" x14ac:dyDescent="0.3">
      <c r="D2286" s="26">
        <v>6476805</v>
      </c>
      <c r="E2286" s="27" t="s">
        <v>3088</v>
      </c>
      <c r="F2286" s="27" t="s">
        <v>3560</v>
      </c>
      <c r="G2286" s="47">
        <v>45778</v>
      </c>
      <c r="H2286" s="61">
        <v>2013</v>
      </c>
    </row>
    <row r="2287" spans="4:8" outlineLevel="2" x14ac:dyDescent="0.3">
      <c r="D2287" s="26">
        <v>6476806</v>
      </c>
      <c r="E2287" s="27" t="s">
        <v>3089</v>
      </c>
      <c r="F2287" s="27" t="s">
        <v>3560</v>
      </c>
      <c r="G2287" s="47">
        <v>45779</v>
      </c>
      <c r="H2287" s="61">
        <v>2014</v>
      </c>
    </row>
    <row r="2288" spans="4:8" outlineLevel="2" x14ac:dyDescent="0.3">
      <c r="D2288" s="26">
        <v>6476807</v>
      </c>
      <c r="E2288" s="27" t="s">
        <v>3090</v>
      </c>
      <c r="F2288" s="27" t="s">
        <v>3560</v>
      </c>
      <c r="G2288" s="47">
        <v>45780</v>
      </c>
      <c r="H2288" s="61">
        <v>1999</v>
      </c>
    </row>
    <row r="2289" spans="4:8" outlineLevel="2" x14ac:dyDescent="0.3">
      <c r="D2289" s="26">
        <v>6476808</v>
      </c>
      <c r="E2289" s="27" t="s">
        <v>3091</v>
      </c>
      <c r="F2289" s="27" t="s">
        <v>3560</v>
      </c>
      <c r="G2289" s="47">
        <v>45781</v>
      </c>
      <c r="H2289" s="61">
        <v>2000</v>
      </c>
    </row>
    <row r="2290" spans="4:8" outlineLevel="2" x14ac:dyDescent="0.3">
      <c r="D2290" s="26">
        <v>6476809</v>
      </c>
      <c r="E2290" s="27" t="s">
        <v>3092</v>
      </c>
      <c r="F2290" s="27" t="s">
        <v>3560</v>
      </c>
      <c r="G2290" s="47">
        <v>45782</v>
      </c>
      <c r="H2290" s="61">
        <v>2001</v>
      </c>
    </row>
    <row r="2291" spans="4:8" outlineLevel="2" x14ac:dyDescent="0.3">
      <c r="D2291" s="26">
        <v>6476810</v>
      </c>
      <c r="E2291" s="27" t="s">
        <v>3093</v>
      </c>
      <c r="F2291" s="27" t="s">
        <v>3560</v>
      </c>
      <c r="G2291" s="47">
        <v>45783</v>
      </c>
      <c r="H2291" s="61">
        <v>2002</v>
      </c>
    </row>
    <row r="2292" spans="4:8" outlineLevel="2" x14ac:dyDescent="0.3">
      <c r="D2292" s="26">
        <v>6476811</v>
      </c>
      <c r="E2292" s="27" t="s">
        <v>3094</v>
      </c>
      <c r="F2292" s="27" t="s">
        <v>3560</v>
      </c>
      <c r="G2292" s="47">
        <v>45784</v>
      </c>
      <c r="H2292" s="61">
        <v>2003</v>
      </c>
    </row>
    <row r="2293" spans="4:8" outlineLevel="2" x14ac:dyDescent="0.3">
      <c r="D2293" s="26">
        <v>6476812</v>
      </c>
      <c r="E2293" s="27" t="s">
        <v>3095</v>
      </c>
      <c r="F2293" s="27" t="s">
        <v>3560</v>
      </c>
      <c r="G2293" s="47">
        <v>45785</v>
      </c>
      <c r="H2293" s="61">
        <v>2004</v>
      </c>
    </row>
    <row r="2294" spans="4:8" outlineLevel="2" x14ac:dyDescent="0.3">
      <c r="D2294" s="26">
        <v>6476813</v>
      </c>
      <c r="E2294" s="27" t="s">
        <v>3096</v>
      </c>
      <c r="F2294" s="27" t="s">
        <v>3560</v>
      </c>
      <c r="G2294" s="47">
        <v>45786</v>
      </c>
      <c r="H2294" s="61">
        <v>2005</v>
      </c>
    </row>
    <row r="2295" spans="4:8" outlineLevel="2" x14ac:dyDescent="0.3">
      <c r="D2295" s="26">
        <v>6476814</v>
      </c>
      <c r="E2295" s="27" t="s">
        <v>3097</v>
      </c>
      <c r="F2295" s="27" t="s">
        <v>3560</v>
      </c>
      <c r="G2295" s="47">
        <v>45787</v>
      </c>
      <c r="H2295" s="61">
        <v>2006</v>
      </c>
    </row>
    <row r="2296" spans="4:8" outlineLevel="2" x14ac:dyDescent="0.3">
      <c r="D2296" s="26">
        <v>6476815</v>
      </c>
      <c r="E2296" s="27" t="s">
        <v>3098</v>
      </c>
      <c r="F2296" s="27" t="s">
        <v>3560</v>
      </c>
      <c r="G2296" s="47">
        <v>45788</v>
      </c>
      <c r="H2296" s="61">
        <v>2007</v>
      </c>
    </row>
    <row r="2297" spans="4:8" outlineLevel="2" x14ac:dyDescent="0.3">
      <c r="D2297" s="26">
        <v>6476816</v>
      </c>
      <c r="E2297" s="27" t="s">
        <v>3099</v>
      </c>
      <c r="F2297" s="27" t="s">
        <v>3560</v>
      </c>
      <c r="G2297" s="47">
        <v>45789</v>
      </c>
      <c r="H2297" s="61">
        <v>2008</v>
      </c>
    </row>
    <row r="2298" spans="4:8" outlineLevel="1" x14ac:dyDescent="0.3">
      <c r="D2298" s="26"/>
      <c r="E2298" s="27"/>
      <c r="F2298" s="27" t="s">
        <v>3667</v>
      </c>
      <c r="G2298" s="47">
        <f>SUBTOTAL(1,G2054:G2297)</f>
        <v>33533.778688524588</v>
      </c>
      <c r="H2298" s="61"/>
    </row>
    <row r="2299" spans="4:8" outlineLevel="2" x14ac:dyDescent="0.3">
      <c r="D2299" s="26">
        <v>6473850</v>
      </c>
      <c r="E2299" s="27" t="s">
        <v>133</v>
      </c>
      <c r="F2299" s="27" t="s">
        <v>3563</v>
      </c>
      <c r="G2299" s="47">
        <v>45790</v>
      </c>
      <c r="H2299" s="61">
        <v>2009</v>
      </c>
    </row>
    <row r="2300" spans="4:8" outlineLevel="2" x14ac:dyDescent="0.3">
      <c r="D2300" s="26">
        <v>6473851</v>
      </c>
      <c r="E2300" s="27" t="s">
        <v>134</v>
      </c>
      <c r="F2300" s="27" t="s">
        <v>3563</v>
      </c>
      <c r="G2300" s="47">
        <v>45791</v>
      </c>
      <c r="H2300" s="61">
        <v>2010</v>
      </c>
    </row>
    <row r="2301" spans="4:8" outlineLevel="2" x14ac:dyDescent="0.3">
      <c r="D2301" s="26">
        <v>6474256</v>
      </c>
      <c r="E2301" s="27" t="s">
        <v>539</v>
      </c>
      <c r="F2301" s="27" t="s">
        <v>3563</v>
      </c>
      <c r="G2301" s="47">
        <v>45792</v>
      </c>
      <c r="H2301" s="61">
        <v>2011</v>
      </c>
    </row>
    <row r="2302" spans="4:8" outlineLevel="2" x14ac:dyDescent="0.3">
      <c r="D2302" s="26">
        <v>6474257</v>
      </c>
      <c r="E2302" s="27" t="s">
        <v>540</v>
      </c>
      <c r="F2302" s="27" t="s">
        <v>3563</v>
      </c>
      <c r="G2302" s="47">
        <v>45793</v>
      </c>
      <c r="H2302" s="61">
        <v>2012</v>
      </c>
    </row>
    <row r="2303" spans="4:8" outlineLevel="2" x14ac:dyDescent="0.3">
      <c r="D2303" s="26">
        <v>6474311</v>
      </c>
      <c r="E2303" s="27" t="s">
        <v>594</v>
      </c>
      <c r="F2303" s="27" t="s">
        <v>3563</v>
      </c>
      <c r="G2303" s="47">
        <v>45794</v>
      </c>
      <c r="H2303" s="61">
        <v>2013</v>
      </c>
    </row>
    <row r="2304" spans="4:8" outlineLevel="2" x14ac:dyDescent="0.3">
      <c r="D2304" s="26">
        <v>6474312</v>
      </c>
      <c r="E2304" s="27" t="s">
        <v>595</v>
      </c>
      <c r="F2304" s="27" t="s">
        <v>3563</v>
      </c>
      <c r="G2304" s="47">
        <v>45795</v>
      </c>
      <c r="H2304" s="61">
        <v>2014</v>
      </c>
    </row>
    <row r="2305" spans="4:8" outlineLevel="2" x14ac:dyDescent="0.3">
      <c r="D2305" s="26">
        <v>6474313</v>
      </c>
      <c r="E2305" s="27" t="s">
        <v>596</v>
      </c>
      <c r="F2305" s="27" t="s">
        <v>3563</v>
      </c>
      <c r="G2305" s="47">
        <v>45796</v>
      </c>
      <c r="H2305" s="61">
        <v>1999</v>
      </c>
    </row>
    <row r="2306" spans="4:8" outlineLevel="2" x14ac:dyDescent="0.3">
      <c r="D2306" s="26">
        <v>6474728</v>
      </c>
      <c r="E2306" s="27" t="s">
        <v>1011</v>
      </c>
      <c r="F2306" s="27" t="s">
        <v>3563</v>
      </c>
      <c r="G2306" s="47">
        <v>45797</v>
      </c>
      <c r="H2306" s="61">
        <v>2000</v>
      </c>
    </row>
    <row r="2307" spans="4:8" outlineLevel="2" x14ac:dyDescent="0.3">
      <c r="D2307" s="26">
        <v>6474729</v>
      </c>
      <c r="E2307" s="27" t="s">
        <v>1012</v>
      </c>
      <c r="F2307" s="27" t="s">
        <v>3563</v>
      </c>
      <c r="G2307" s="47">
        <v>45798</v>
      </c>
      <c r="H2307" s="61">
        <v>2001</v>
      </c>
    </row>
    <row r="2308" spans="4:8" outlineLevel="2" x14ac:dyDescent="0.3">
      <c r="D2308" s="26">
        <v>6474912</v>
      </c>
      <c r="E2308" s="27" t="s">
        <v>1195</v>
      </c>
      <c r="F2308" s="27" t="s">
        <v>3563</v>
      </c>
      <c r="G2308" s="47">
        <v>45799</v>
      </c>
      <c r="H2308" s="61">
        <v>2002</v>
      </c>
    </row>
    <row r="2309" spans="4:8" outlineLevel="2" x14ac:dyDescent="0.3">
      <c r="D2309" s="26">
        <v>6475015</v>
      </c>
      <c r="E2309" s="27" t="s">
        <v>1298</v>
      </c>
      <c r="F2309" s="27" t="s">
        <v>3563</v>
      </c>
      <c r="G2309" s="47">
        <v>45800</v>
      </c>
      <c r="H2309" s="61">
        <v>2003</v>
      </c>
    </row>
    <row r="2310" spans="4:8" outlineLevel="2" x14ac:dyDescent="0.3">
      <c r="D2310" s="26">
        <v>6475016</v>
      </c>
      <c r="E2310" s="27" t="s">
        <v>1299</v>
      </c>
      <c r="F2310" s="27" t="s">
        <v>3563</v>
      </c>
      <c r="G2310" s="47">
        <v>45801</v>
      </c>
      <c r="H2310" s="61">
        <v>2004</v>
      </c>
    </row>
    <row r="2311" spans="4:8" outlineLevel="2" x14ac:dyDescent="0.3">
      <c r="D2311" s="26">
        <v>6475017</v>
      </c>
      <c r="E2311" s="27" t="s">
        <v>1300</v>
      </c>
      <c r="F2311" s="27" t="s">
        <v>3563</v>
      </c>
      <c r="G2311" s="47">
        <v>45802</v>
      </c>
      <c r="H2311" s="61">
        <v>2005</v>
      </c>
    </row>
    <row r="2312" spans="4:8" outlineLevel="2" x14ac:dyDescent="0.3">
      <c r="D2312" s="26">
        <v>6475018</v>
      </c>
      <c r="E2312" s="27" t="s">
        <v>1301</v>
      </c>
      <c r="F2312" s="27" t="s">
        <v>3563</v>
      </c>
      <c r="G2312" s="47">
        <v>45803</v>
      </c>
      <c r="H2312" s="61">
        <v>2006</v>
      </c>
    </row>
    <row r="2313" spans="4:8" outlineLevel="2" x14ac:dyDescent="0.3">
      <c r="D2313" s="26">
        <v>6475019</v>
      </c>
      <c r="E2313" s="27" t="s">
        <v>1302</v>
      </c>
      <c r="F2313" s="27" t="s">
        <v>3563</v>
      </c>
      <c r="G2313" s="47">
        <v>45804</v>
      </c>
      <c r="H2313" s="61">
        <v>2007</v>
      </c>
    </row>
    <row r="2314" spans="4:8" outlineLevel="2" x14ac:dyDescent="0.3">
      <c r="D2314" s="26">
        <v>6475088</v>
      </c>
      <c r="E2314" s="27" t="s">
        <v>1371</v>
      </c>
      <c r="F2314" s="27" t="s">
        <v>3563</v>
      </c>
      <c r="G2314" s="47">
        <v>45805</v>
      </c>
      <c r="H2314" s="61">
        <v>2008</v>
      </c>
    </row>
    <row r="2315" spans="4:8" outlineLevel="2" x14ac:dyDescent="0.3">
      <c r="D2315" s="26">
        <v>6475089</v>
      </c>
      <c r="E2315" s="27" t="s">
        <v>1372</v>
      </c>
      <c r="F2315" s="27" t="s">
        <v>3563</v>
      </c>
      <c r="G2315" s="47">
        <v>45806</v>
      </c>
      <c r="H2315" s="61">
        <v>2009</v>
      </c>
    </row>
    <row r="2316" spans="4:8" outlineLevel="2" x14ac:dyDescent="0.3">
      <c r="D2316" s="26">
        <v>6475303</v>
      </c>
      <c r="E2316" s="27" t="s">
        <v>1586</v>
      </c>
      <c r="F2316" s="27" t="s">
        <v>3563</v>
      </c>
      <c r="G2316" s="47">
        <v>45807</v>
      </c>
      <c r="H2316" s="61">
        <v>2010</v>
      </c>
    </row>
    <row r="2317" spans="4:8" outlineLevel="2" x14ac:dyDescent="0.3">
      <c r="D2317" s="26">
        <v>6475304</v>
      </c>
      <c r="E2317" s="27" t="s">
        <v>1587</v>
      </c>
      <c r="F2317" s="27" t="s">
        <v>3563</v>
      </c>
      <c r="G2317" s="47">
        <v>45808</v>
      </c>
      <c r="H2317" s="61">
        <v>2011</v>
      </c>
    </row>
    <row r="2318" spans="4:8" outlineLevel="2" x14ac:dyDescent="0.3">
      <c r="D2318" s="26">
        <v>6475305</v>
      </c>
      <c r="E2318" s="27" t="s">
        <v>1588</v>
      </c>
      <c r="F2318" s="27" t="s">
        <v>3563</v>
      </c>
      <c r="G2318" s="47">
        <v>45809</v>
      </c>
      <c r="H2318" s="61">
        <v>2012</v>
      </c>
    </row>
    <row r="2319" spans="4:8" outlineLevel="2" x14ac:dyDescent="0.3">
      <c r="D2319" s="26">
        <v>6475306</v>
      </c>
      <c r="E2319" s="27" t="s">
        <v>1589</v>
      </c>
      <c r="F2319" s="27" t="s">
        <v>3563</v>
      </c>
      <c r="G2319" s="47">
        <v>45810</v>
      </c>
      <c r="H2319" s="61">
        <v>2013</v>
      </c>
    </row>
    <row r="2320" spans="4:8" outlineLevel="2" x14ac:dyDescent="0.3">
      <c r="D2320" s="26">
        <v>6475465</v>
      </c>
      <c r="E2320" s="27" t="s">
        <v>1748</v>
      </c>
      <c r="F2320" s="27" t="s">
        <v>3563</v>
      </c>
      <c r="G2320" s="47">
        <v>45811</v>
      </c>
      <c r="H2320" s="61">
        <v>2014</v>
      </c>
    </row>
    <row r="2321" spans="4:8" outlineLevel="2" x14ac:dyDescent="0.3">
      <c r="D2321" s="26">
        <v>6475673</v>
      </c>
      <c r="E2321" s="27" t="s">
        <v>1956</v>
      </c>
      <c r="F2321" s="27" t="s">
        <v>3563</v>
      </c>
      <c r="G2321" s="47">
        <v>45812</v>
      </c>
      <c r="H2321" s="61">
        <v>1999</v>
      </c>
    </row>
    <row r="2322" spans="4:8" outlineLevel="2" x14ac:dyDescent="0.3">
      <c r="D2322" s="26">
        <v>6475674</v>
      </c>
      <c r="E2322" s="27" t="s">
        <v>1957</v>
      </c>
      <c r="F2322" s="27" t="s">
        <v>3563</v>
      </c>
      <c r="G2322" s="47">
        <v>45813</v>
      </c>
      <c r="H2322" s="61">
        <v>2000</v>
      </c>
    </row>
    <row r="2323" spans="4:8" outlineLevel="2" x14ac:dyDescent="0.3">
      <c r="D2323" s="26">
        <v>6475675</v>
      </c>
      <c r="E2323" s="27" t="s">
        <v>1958</v>
      </c>
      <c r="F2323" s="27" t="s">
        <v>3563</v>
      </c>
      <c r="G2323" s="47">
        <v>45814</v>
      </c>
      <c r="H2323" s="61">
        <v>2001</v>
      </c>
    </row>
    <row r="2324" spans="4:8" outlineLevel="2" x14ac:dyDescent="0.3">
      <c r="D2324" s="26">
        <v>6475676</v>
      </c>
      <c r="E2324" s="27" t="s">
        <v>1959</v>
      </c>
      <c r="F2324" s="27" t="s">
        <v>3563</v>
      </c>
      <c r="G2324" s="47">
        <v>45815</v>
      </c>
      <c r="H2324" s="61">
        <v>2002</v>
      </c>
    </row>
    <row r="2325" spans="4:8" outlineLevel="2" x14ac:dyDescent="0.3">
      <c r="D2325" s="26">
        <v>6475677</v>
      </c>
      <c r="E2325" s="27" t="s">
        <v>1960</v>
      </c>
      <c r="F2325" s="27" t="s">
        <v>3563</v>
      </c>
      <c r="G2325" s="47">
        <v>45816</v>
      </c>
      <c r="H2325" s="61">
        <v>2003</v>
      </c>
    </row>
    <row r="2326" spans="4:8" outlineLevel="2" x14ac:dyDescent="0.3">
      <c r="D2326" s="26">
        <v>6475678</v>
      </c>
      <c r="E2326" s="27" t="s">
        <v>1961</v>
      </c>
      <c r="F2326" s="27" t="s">
        <v>3563</v>
      </c>
      <c r="G2326" s="47">
        <v>45817</v>
      </c>
      <c r="H2326" s="61">
        <v>2004</v>
      </c>
    </row>
    <row r="2327" spans="4:8" outlineLevel="2" x14ac:dyDescent="0.3">
      <c r="D2327" s="26">
        <v>6475679</v>
      </c>
      <c r="E2327" s="27" t="s">
        <v>1962</v>
      </c>
      <c r="F2327" s="27" t="s">
        <v>3563</v>
      </c>
      <c r="G2327" s="47">
        <v>45818</v>
      </c>
      <c r="H2327" s="61">
        <v>2005</v>
      </c>
    </row>
    <row r="2328" spans="4:8" outlineLevel="2" x14ac:dyDescent="0.3">
      <c r="D2328" s="26">
        <v>6475680</v>
      </c>
      <c r="E2328" s="27" t="s">
        <v>1963</v>
      </c>
      <c r="F2328" s="27" t="s">
        <v>3563</v>
      </c>
      <c r="G2328" s="47">
        <v>45819</v>
      </c>
      <c r="H2328" s="61">
        <v>2006</v>
      </c>
    </row>
    <row r="2329" spans="4:8" outlineLevel="2" x14ac:dyDescent="0.3">
      <c r="D2329" s="26">
        <v>6475681</v>
      </c>
      <c r="E2329" s="27" t="s">
        <v>1964</v>
      </c>
      <c r="F2329" s="27" t="s">
        <v>3563</v>
      </c>
      <c r="G2329" s="47">
        <v>45820</v>
      </c>
      <c r="H2329" s="61">
        <v>2007</v>
      </c>
    </row>
    <row r="2330" spans="4:8" outlineLevel="2" x14ac:dyDescent="0.3">
      <c r="D2330" s="26">
        <v>6475682</v>
      </c>
      <c r="E2330" s="27" t="s">
        <v>1965</v>
      </c>
      <c r="F2330" s="27" t="s">
        <v>3563</v>
      </c>
      <c r="G2330" s="47">
        <v>45821</v>
      </c>
      <c r="H2330" s="61">
        <v>2008</v>
      </c>
    </row>
    <row r="2331" spans="4:8" outlineLevel="2" x14ac:dyDescent="0.3">
      <c r="D2331" s="26">
        <v>6475683</v>
      </c>
      <c r="E2331" s="27" t="s">
        <v>1966</v>
      </c>
      <c r="F2331" s="27" t="s">
        <v>3563</v>
      </c>
      <c r="G2331" s="47">
        <v>45822</v>
      </c>
      <c r="H2331" s="61">
        <v>2009</v>
      </c>
    </row>
    <row r="2332" spans="4:8" outlineLevel="2" x14ac:dyDescent="0.3">
      <c r="D2332" s="26">
        <v>6475684</v>
      </c>
      <c r="E2332" s="27" t="s">
        <v>1967</v>
      </c>
      <c r="F2332" s="27" t="s">
        <v>3563</v>
      </c>
      <c r="G2332" s="47">
        <v>45823</v>
      </c>
      <c r="H2332" s="61">
        <v>2010</v>
      </c>
    </row>
    <row r="2333" spans="4:8" outlineLevel="2" x14ac:dyDescent="0.3">
      <c r="D2333" s="26">
        <v>6475685</v>
      </c>
      <c r="E2333" s="27" t="s">
        <v>1968</v>
      </c>
      <c r="F2333" s="27" t="s">
        <v>3563</v>
      </c>
      <c r="G2333" s="47">
        <v>45824</v>
      </c>
      <c r="H2333" s="61">
        <v>2011</v>
      </c>
    </row>
    <row r="2334" spans="4:8" outlineLevel="2" x14ac:dyDescent="0.3">
      <c r="D2334" s="26">
        <v>6475686</v>
      </c>
      <c r="E2334" s="27" t="s">
        <v>1969</v>
      </c>
      <c r="F2334" s="27" t="s">
        <v>3563</v>
      </c>
      <c r="G2334" s="47">
        <v>45825</v>
      </c>
      <c r="H2334" s="61">
        <v>2012</v>
      </c>
    </row>
    <row r="2335" spans="4:8" outlineLevel="2" x14ac:dyDescent="0.3">
      <c r="D2335" s="26">
        <v>6475687</v>
      </c>
      <c r="E2335" s="27" t="s">
        <v>1970</v>
      </c>
      <c r="F2335" s="27" t="s">
        <v>3563</v>
      </c>
      <c r="G2335" s="47">
        <v>45826</v>
      </c>
      <c r="H2335" s="61">
        <v>2013</v>
      </c>
    </row>
    <row r="2336" spans="4:8" outlineLevel="2" x14ac:dyDescent="0.3">
      <c r="D2336" s="26">
        <v>6475688</v>
      </c>
      <c r="E2336" s="27" t="s">
        <v>1971</v>
      </c>
      <c r="F2336" s="27" t="s">
        <v>3563</v>
      </c>
      <c r="G2336" s="47">
        <v>45827</v>
      </c>
      <c r="H2336" s="61">
        <v>2014</v>
      </c>
    </row>
    <row r="2337" spans="4:8" outlineLevel="2" x14ac:dyDescent="0.3">
      <c r="D2337" s="26">
        <v>6475689</v>
      </c>
      <c r="E2337" s="27" t="s">
        <v>1972</v>
      </c>
      <c r="F2337" s="27" t="s">
        <v>3563</v>
      </c>
      <c r="G2337" s="47">
        <v>45828</v>
      </c>
      <c r="H2337" s="61">
        <v>1999</v>
      </c>
    </row>
    <row r="2338" spans="4:8" outlineLevel="2" x14ac:dyDescent="0.3">
      <c r="D2338" s="26">
        <v>6475690</v>
      </c>
      <c r="E2338" s="27" t="s">
        <v>1973</v>
      </c>
      <c r="F2338" s="27" t="s">
        <v>3563</v>
      </c>
      <c r="G2338" s="47">
        <v>45829</v>
      </c>
      <c r="H2338" s="61">
        <v>2000</v>
      </c>
    </row>
    <row r="2339" spans="4:8" outlineLevel="2" x14ac:dyDescent="0.3">
      <c r="D2339" s="26">
        <v>6475691</v>
      </c>
      <c r="E2339" s="27" t="s">
        <v>1974</v>
      </c>
      <c r="F2339" s="27" t="s">
        <v>3563</v>
      </c>
      <c r="G2339" s="47">
        <v>45830</v>
      </c>
      <c r="H2339" s="61">
        <v>2001</v>
      </c>
    </row>
    <row r="2340" spans="4:8" outlineLevel="2" x14ac:dyDescent="0.3">
      <c r="D2340" s="26">
        <v>6475692</v>
      </c>
      <c r="E2340" s="27" t="s">
        <v>1975</v>
      </c>
      <c r="F2340" s="27" t="s">
        <v>3563</v>
      </c>
      <c r="G2340" s="47">
        <v>45831</v>
      </c>
      <c r="H2340" s="61">
        <v>2002</v>
      </c>
    </row>
    <row r="2341" spans="4:8" outlineLevel="2" x14ac:dyDescent="0.3">
      <c r="D2341" s="26">
        <v>6475693</v>
      </c>
      <c r="E2341" s="27" t="s">
        <v>1976</v>
      </c>
      <c r="F2341" s="27" t="s">
        <v>3563</v>
      </c>
      <c r="G2341" s="47">
        <v>45832</v>
      </c>
      <c r="H2341" s="61">
        <v>2003</v>
      </c>
    </row>
    <row r="2342" spans="4:8" outlineLevel="2" x14ac:dyDescent="0.3">
      <c r="D2342" s="26">
        <v>6475694</v>
      </c>
      <c r="E2342" s="27" t="s">
        <v>1977</v>
      </c>
      <c r="F2342" s="27" t="s">
        <v>3563</v>
      </c>
      <c r="G2342" s="47">
        <v>45833</v>
      </c>
      <c r="H2342" s="61">
        <v>2004</v>
      </c>
    </row>
    <row r="2343" spans="4:8" outlineLevel="2" x14ac:dyDescent="0.3">
      <c r="D2343" s="26">
        <v>6475695</v>
      </c>
      <c r="E2343" s="27" t="s">
        <v>1978</v>
      </c>
      <c r="F2343" s="27" t="s">
        <v>3563</v>
      </c>
      <c r="G2343" s="47">
        <v>45834</v>
      </c>
      <c r="H2343" s="61">
        <v>2005</v>
      </c>
    </row>
    <row r="2344" spans="4:8" outlineLevel="2" x14ac:dyDescent="0.3">
      <c r="D2344" s="26">
        <v>6475696</v>
      </c>
      <c r="E2344" s="27" t="s">
        <v>1979</v>
      </c>
      <c r="F2344" s="27" t="s">
        <v>3563</v>
      </c>
      <c r="G2344" s="47">
        <v>45835</v>
      </c>
      <c r="H2344" s="61">
        <v>2006</v>
      </c>
    </row>
    <row r="2345" spans="4:8" outlineLevel="2" x14ac:dyDescent="0.3">
      <c r="D2345" s="26">
        <v>6475697</v>
      </c>
      <c r="E2345" s="27" t="s">
        <v>1980</v>
      </c>
      <c r="F2345" s="27" t="s">
        <v>3563</v>
      </c>
      <c r="G2345" s="47">
        <v>45836</v>
      </c>
      <c r="H2345" s="61">
        <v>2007</v>
      </c>
    </row>
    <row r="2346" spans="4:8" outlineLevel="2" x14ac:dyDescent="0.3">
      <c r="D2346" s="26">
        <v>6475698</v>
      </c>
      <c r="E2346" s="27" t="s">
        <v>1981</v>
      </c>
      <c r="F2346" s="27" t="s">
        <v>3563</v>
      </c>
      <c r="G2346" s="47">
        <v>45837</v>
      </c>
      <c r="H2346" s="61">
        <v>2008</v>
      </c>
    </row>
    <row r="2347" spans="4:8" outlineLevel="2" x14ac:dyDescent="0.3">
      <c r="D2347" s="26">
        <v>6475708</v>
      </c>
      <c r="E2347" s="27" t="s">
        <v>1991</v>
      </c>
      <c r="F2347" s="27" t="s">
        <v>3563</v>
      </c>
      <c r="G2347" s="47">
        <v>45838</v>
      </c>
      <c r="H2347" s="61">
        <v>2009</v>
      </c>
    </row>
    <row r="2348" spans="4:8" outlineLevel="2" x14ac:dyDescent="0.3">
      <c r="D2348" s="26">
        <v>6475709</v>
      </c>
      <c r="E2348" s="27" t="s">
        <v>1992</v>
      </c>
      <c r="F2348" s="27" t="s">
        <v>3563</v>
      </c>
      <c r="G2348" s="47">
        <v>45839</v>
      </c>
      <c r="H2348" s="61">
        <v>2010</v>
      </c>
    </row>
    <row r="2349" spans="4:8" outlineLevel="2" x14ac:dyDescent="0.3">
      <c r="D2349" s="26">
        <v>6475710</v>
      </c>
      <c r="E2349" s="27" t="s">
        <v>1993</v>
      </c>
      <c r="F2349" s="27" t="s">
        <v>3563</v>
      </c>
      <c r="G2349" s="47">
        <v>45840</v>
      </c>
      <c r="H2349" s="61">
        <v>2011</v>
      </c>
    </row>
    <row r="2350" spans="4:8" outlineLevel="2" x14ac:dyDescent="0.3">
      <c r="D2350" s="26">
        <v>6475711</v>
      </c>
      <c r="E2350" s="27" t="s">
        <v>1994</v>
      </c>
      <c r="F2350" s="27" t="s">
        <v>3563</v>
      </c>
      <c r="G2350" s="47">
        <v>45841</v>
      </c>
      <c r="H2350" s="61">
        <v>2012</v>
      </c>
    </row>
    <row r="2351" spans="4:8" outlineLevel="2" x14ac:dyDescent="0.3">
      <c r="D2351" s="26">
        <v>6475712</v>
      </c>
      <c r="E2351" s="27" t="s">
        <v>1995</v>
      </c>
      <c r="F2351" s="27" t="s">
        <v>3563</v>
      </c>
      <c r="G2351" s="47">
        <v>45842</v>
      </c>
      <c r="H2351" s="61">
        <v>2013</v>
      </c>
    </row>
    <row r="2352" spans="4:8" outlineLevel="2" x14ac:dyDescent="0.3">
      <c r="D2352" s="26">
        <v>6475713</v>
      </c>
      <c r="E2352" s="27" t="s">
        <v>1996</v>
      </c>
      <c r="F2352" s="27" t="s">
        <v>3563</v>
      </c>
      <c r="G2352" s="47">
        <v>45843</v>
      </c>
      <c r="H2352" s="61">
        <v>2014</v>
      </c>
    </row>
    <row r="2353" spans="4:8" outlineLevel="2" x14ac:dyDescent="0.3">
      <c r="D2353" s="26">
        <v>6475714</v>
      </c>
      <c r="E2353" s="27" t="s">
        <v>1997</v>
      </c>
      <c r="F2353" s="27" t="s">
        <v>3563</v>
      </c>
      <c r="G2353" s="47">
        <v>45844</v>
      </c>
      <c r="H2353" s="61">
        <v>1999</v>
      </c>
    </row>
    <row r="2354" spans="4:8" outlineLevel="2" x14ac:dyDescent="0.3">
      <c r="D2354" s="26">
        <v>6475715</v>
      </c>
      <c r="E2354" s="27" t="s">
        <v>1998</v>
      </c>
      <c r="F2354" s="27" t="s">
        <v>3563</v>
      </c>
      <c r="G2354" s="47">
        <v>45845</v>
      </c>
      <c r="H2354" s="61">
        <v>2000</v>
      </c>
    </row>
    <row r="2355" spans="4:8" outlineLevel="2" x14ac:dyDescent="0.3">
      <c r="D2355" s="26">
        <v>6475716</v>
      </c>
      <c r="E2355" s="27" t="s">
        <v>1999</v>
      </c>
      <c r="F2355" s="27" t="s">
        <v>3563</v>
      </c>
      <c r="G2355" s="47">
        <v>45846</v>
      </c>
      <c r="H2355" s="61">
        <v>2001</v>
      </c>
    </row>
    <row r="2356" spans="4:8" outlineLevel="2" x14ac:dyDescent="0.3">
      <c r="D2356" s="26">
        <v>6475717</v>
      </c>
      <c r="E2356" s="27" t="s">
        <v>2000</v>
      </c>
      <c r="F2356" s="27" t="s">
        <v>3563</v>
      </c>
      <c r="G2356" s="47">
        <v>45847</v>
      </c>
      <c r="H2356" s="61">
        <v>2002</v>
      </c>
    </row>
    <row r="2357" spans="4:8" outlineLevel="2" x14ac:dyDescent="0.3">
      <c r="D2357" s="26">
        <v>6475718</v>
      </c>
      <c r="E2357" s="27" t="s">
        <v>2001</v>
      </c>
      <c r="F2357" s="27" t="s">
        <v>3563</v>
      </c>
      <c r="G2357" s="47">
        <v>45848</v>
      </c>
      <c r="H2357" s="61">
        <v>2003</v>
      </c>
    </row>
    <row r="2358" spans="4:8" outlineLevel="2" x14ac:dyDescent="0.3">
      <c r="D2358" s="26">
        <v>6475719</v>
      </c>
      <c r="E2358" s="27" t="s">
        <v>2002</v>
      </c>
      <c r="F2358" s="27" t="s">
        <v>3563</v>
      </c>
      <c r="G2358" s="47">
        <v>45849</v>
      </c>
      <c r="H2358" s="61">
        <v>2004</v>
      </c>
    </row>
    <row r="2359" spans="4:8" outlineLevel="2" x14ac:dyDescent="0.3">
      <c r="D2359" s="26">
        <v>6475887</v>
      </c>
      <c r="E2359" s="27" t="s">
        <v>2170</v>
      </c>
      <c r="F2359" s="27" t="s">
        <v>3563</v>
      </c>
      <c r="G2359" s="47">
        <v>45850</v>
      </c>
      <c r="H2359" s="61">
        <v>2005</v>
      </c>
    </row>
    <row r="2360" spans="4:8" outlineLevel="2" x14ac:dyDescent="0.3">
      <c r="D2360" s="26">
        <v>6475888</v>
      </c>
      <c r="E2360" s="27" t="s">
        <v>2171</v>
      </c>
      <c r="F2360" s="27" t="s">
        <v>3563</v>
      </c>
      <c r="G2360" s="47">
        <v>45851</v>
      </c>
      <c r="H2360" s="61">
        <v>2006</v>
      </c>
    </row>
    <row r="2361" spans="4:8" outlineLevel="2" x14ac:dyDescent="0.3">
      <c r="D2361" s="26">
        <v>6475889</v>
      </c>
      <c r="E2361" s="27" t="s">
        <v>2172</v>
      </c>
      <c r="F2361" s="27" t="s">
        <v>3563</v>
      </c>
      <c r="G2361" s="47">
        <v>45852</v>
      </c>
      <c r="H2361" s="61">
        <v>2007</v>
      </c>
    </row>
    <row r="2362" spans="4:8" outlineLevel="2" x14ac:dyDescent="0.3">
      <c r="D2362" s="26">
        <v>6475923</v>
      </c>
      <c r="E2362" s="27" t="s">
        <v>2206</v>
      </c>
      <c r="F2362" s="27" t="s">
        <v>3563</v>
      </c>
      <c r="G2362" s="47">
        <v>45853</v>
      </c>
      <c r="H2362" s="61">
        <v>2008</v>
      </c>
    </row>
    <row r="2363" spans="4:8" outlineLevel="2" x14ac:dyDescent="0.3">
      <c r="D2363" s="26">
        <v>6475969</v>
      </c>
      <c r="E2363" s="27" t="s">
        <v>2252</v>
      </c>
      <c r="F2363" s="27" t="s">
        <v>3563</v>
      </c>
      <c r="G2363" s="47">
        <v>45854</v>
      </c>
      <c r="H2363" s="61">
        <v>2009</v>
      </c>
    </row>
    <row r="2364" spans="4:8" outlineLevel="2" x14ac:dyDescent="0.3">
      <c r="D2364" s="26">
        <v>6475970</v>
      </c>
      <c r="E2364" s="27" t="s">
        <v>2253</v>
      </c>
      <c r="F2364" s="27" t="s">
        <v>3563</v>
      </c>
      <c r="G2364" s="47">
        <v>45855</v>
      </c>
      <c r="H2364" s="61">
        <v>2010</v>
      </c>
    </row>
    <row r="2365" spans="4:8" outlineLevel="2" x14ac:dyDescent="0.3">
      <c r="D2365" s="26">
        <v>6475971</v>
      </c>
      <c r="E2365" s="27" t="s">
        <v>2254</v>
      </c>
      <c r="F2365" s="27" t="s">
        <v>3563</v>
      </c>
      <c r="G2365" s="47">
        <v>45856</v>
      </c>
      <c r="H2365" s="61">
        <v>2011</v>
      </c>
    </row>
    <row r="2366" spans="4:8" outlineLevel="2" x14ac:dyDescent="0.3">
      <c r="D2366" s="26">
        <v>6475972</v>
      </c>
      <c r="E2366" s="27" t="s">
        <v>2255</v>
      </c>
      <c r="F2366" s="27" t="s">
        <v>3563</v>
      </c>
      <c r="G2366" s="47">
        <v>45857</v>
      </c>
      <c r="H2366" s="61">
        <v>2012</v>
      </c>
    </row>
    <row r="2367" spans="4:8" outlineLevel="2" x14ac:dyDescent="0.3">
      <c r="D2367" s="26">
        <v>6475973</v>
      </c>
      <c r="E2367" s="27" t="s">
        <v>2256</v>
      </c>
      <c r="F2367" s="27" t="s">
        <v>3563</v>
      </c>
      <c r="G2367" s="47">
        <v>45858</v>
      </c>
      <c r="H2367" s="61">
        <v>2013</v>
      </c>
    </row>
    <row r="2368" spans="4:8" outlineLevel="2" x14ac:dyDescent="0.3">
      <c r="D2368" s="26">
        <v>6475974</v>
      </c>
      <c r="E2368" s="27" t="s">
        <v>2257</v>
      </c>
      <c r="F2368" s="27" t="s">
        <v>3563</v>
      </c>
      <c r="G2368" s="47">
        <v>45859</v>
      </c>
      <c r="H2368" s="61">
        <v>2014</v>
      </c>
    </row>
    <row r="2369" spans="4:8" outlineLevel="2" x14ac:dyDescent="0.3">
      <c r="D2369" s="26">
        <v>6475975</v>
      </c>
      <c r="E2369" s="27" t="s">
        <v>2258</v>
      </c>
      <c r="F2369" s="27" t="s">
        <v>3563</v>
      </c>
      <c r="G2369" s="47">
        <v>45860</v>
      </c>
      <c r="H2369" s="61">
        <v>1999</v>
      </c>
    </row>
    <row r="2370" spans="4:8" outlineLevel="2" x14ac:dyDescent="0.3">
      <c r="D2370" s="26">
        <v>6475976</v>
      </c>
      <c r="E2370" s="27" t="s">
        <v>2259</v>
      </c>
      <c r="F2370" s="27" t="s">
        <v>3563</v>
      </c>
      <c r="G2370" s="47">
        <v>45861</v>
      </c>
      <c r="H2370" s="61">
        <v>2000</v>
      </c>
    </row>
    <row r="2371" spans="4:8" outlineLevel="2" x14ac:dyDescent="0.3">
      <c r="D2371" s="26">
        <v>6475977</v>
      </c>
      <c r="E2371" s="27" t="s">
        <v>2260</v>
      </c>
      <c r="F2371" s="27" t="s">
        <v>3563</v>
      </c>
      <c r="G2371" s="47">
        <v>45862</v>
      </c>
      <c r="H2371" s="61">
        <v>2001</v>
      </c>
    </row>
    <row r="2372" spans="4:8" outlineLevel="2" x14ac:dyDescent="0.3">
      <c r="D2372" s="26">
        <v>6475978</v>
      </c>
      <c r="E2372" s="27" t="s">
        <v>2261</v>
      </c>
      <c r="F2372" s="27" t="s">
        <v>3563</v>
      </c>
      <c r="G2372" s="47">
        <v>45863</v>
      </c>
      <c r="H2372" s="61">
        <v>2002</v>
      </c>
    </row>
    <row r="2373" spans="4:8" outlineLevel="2" x14ac:dyDescent="0.3">
      <c r="D2373" s="26">
        <v>6475979</v>
      </c>
      <c r="E2373" s="27" t="s">
        <v>2262</v>
      </c>
      <c r="F2373" s="27" t="s">
        <v>3563</v>
      </c>
      <c r="G2373" s="47">
        <v>45864</v>
      </c>
      <c r="H2373" s="61">
        <v>2003</v>
      </c>
    </row>
    <row r="2374" spans="4:8" outlineLevel="2" x14ac:dyDescent="0.3">
      <c r="D2374" s="26">
        <v>6475980</v>
      </c>
      <c r="E2374" s="27" t="s">
        <v>2263</v>
      </c>
      <c r="F2374" s="27" t="s">
        <v>3563</v>
      </c>
      <c r="G2374" s="47">
        <v>45865</v>
      </c>
      <c r="H2374" s="61">
        <v>2004</v>
      </c>
    </row>
    <row r="2375" spans="4:8" outlineLevel="2" x14ac:dyDescent="0.3">
      <c r="D2375" s="26">
        <v>6475981</v>
      </c>
      <c r="E2375" s="27" t="s">
        <v>2264</v>
      </c>
      <c r="F2375" s="27" t="s">
        <v>3563</v>
      </c>
      <c r="G2375" s="47">
        <v>33456</v>
      </c>
      <c r="H2375" s="61">
        <v>2005</v>
      </c>
    </row>
    <row r="2376" spans="4:8" outlineLevel="2" x14ac:dyDescent="0.3">
      <c r="D2376" s="26">
        <v>6475982</v>
      </c>
      <c r="E2376" s="27" t="s">
        <v>2265</v>
      </c>
      <c r="F2376" s="27" t="s">
        <v>3563</v>
      </c>
      <c r="G2376" s="47">
        <v>33457</v>
      </c>
      <c r="H2376" s="61">
        <v>2006</v>
      </c>
    </row>
    <row r="2377" spans="4:8" outlineLevel="2" x14ac:dyDescent="0.3">
      <c r="D2377" s="26">
        <v>6475983</v>
      </c>
      <c r="E2377" s="27" t="s">
        <v>2266</v>
      </c>
      <c r="F2377" s="27" t="s">
        <v>3563</v>
      </c>
      <c r="G2377" s="47">
        <v>33458</v>
      </c>
      <c r="H2377" s="61">
        <v>2007</v>
      </c>
    </row>
    <row r="2378" spans="4:8" outlineLevel="2" x14ac:dyDescent="0.3">
      <c r="D2378" s="26">
        <v>6475984</v>
      </c>
      <c r="E2378" s="27" t="s">
        <v>2267</v>
      </c>
      <c r="F2378" s="27" t="s">
        <v>3563</v>
      </c>
      <c r="G2378" s="47">
        <v>33459</v>
      </c>
      <c r="H2378" s="61">
        <v>2008</v>
      </c>
    </row>
    <row r="2379" spans="4:8" outlineLevel="2" x14ac:dyDescent="0.3">
      <c r="D2379" s="26">
        <v>6475985</v>
      </c>
      <c r="E2379" s="27" t="s">
        <v>2268</v>
      </c>
      <c r="F2379" s="27" t="s">
        <v>3563</v>
      </c>
      <c r="G2379" s="47">
        <v>33460</v>
      </c>
      <c r="H2379" s="61">
        <v>2009</v>
      </c>
    </row>
    <row r="2380" spans="4:8" outlineLevel="2" x14ac:dyDescent="0.3">
      <c r="D2380" s="26">
        <v>6475986</v>
      </c>
      <c r="E2380" s="27" t="s">
        <v>2269</v>
      </c>
      <c r="F2380" s="27" t="s">
        <v>3563</v>
      </c>
      <c r="G2380" s="47">
        <v>33461</v>
      </c>
      <c r="H2380" s="61">
        <v>2010</v>
      </c>
    </row>
    <row r="2381" spans="4:8" outlineLevel="2" x14ac:dyDescent="0.3">
      <c r="D2381" s="26">
        <v>6475987</v>
      </c>
      <c r="E2381" s="27" t="s">
        <v>2270</v>
      </c>
      <c r="F2381" s="27" t="s">
        <v>3563</v>
      </c>
      <c r="G2381" s="47">
        <v>33462</v>
      </c>
      <c r="H2381" s="61">
        <v>2011</v>
      </c>
    </row>
    <row r="2382" spans="4:8" outlineLevel="2" x14ac:dyDescent="0.3">
      <c r="D2382" s="26">
        <v>6475988</v>
      </c>
      <c r="E2382" s="27" t="s">
        <v>2271</v>
      </c>
      <c r="F2382" s="27" t="s">
        <v>3563</v>
      </c>
      <c r="G2382" s="47">
        <v>33463</v>
      </c>
      <c r="H2382" s="61">
        <v>2012</v>
      </c>
    </row>
    <row r="2383" spans="4:8" outlineLevel="2" x14ac:dyDescent="0.3">
      <c r="D2383" s="26">
        <v>6475989</v>
      </c>
      <c r="E2383" s="27" t="s">
        <v>2272</v>
      </c>
      <c r="F2383" s="27" t="s">
        <v>3563</v>
      </c>
      <c r="G2383" s="47">
        <v>33464</v>
      </c>
      <c r="H2383" s="61">
        <v>2013</v>
      </c>
    </row>
    <row r="2384" spans="4:8" outlineLevel="2" x14ac:dyDescent="0.3">
      <c r="D2384" s="26">
        <v>6475990</v>
      </c>
      <c r="E2384" s="27" t="s">
        <v>2273</v>
      </c>
      <c r="F2384" s="27" t="s">
        <v>3563</v>
      </c>
      <c r="G2384" s="47">
        <v>33465</v>
      </c>
      <c r="H2384" s="61">
        <v>2014</v>
      </c>
    </row>
    <row r="2385" spans="4:8" outlineLevel="2" x14ac:dyDescent="0.3">
      <c r="D2385" s="26">
        <v>6475991</v>
      </c>
      <c r="E2385" s="27" t="s">
        <v>2274</v>
      </c>
      <c r="F2385" s="27" t="s">
        <v>3563</v>
      </c>
      <c r="G2385" s="47">
        <v>33466</v>
      </c>
      <c r="H2385" s="61">
        <v>1999</v>
      </c>
    </row>
    <row r="2386" spans="4:8" outlineLevel="2" x14ac:dyDescent="0.3">
      <c r="D2386" s="26">
        <v>6475992</v>
      </c>
      <c r="E2386" s="27" t="s">
        <v>2275</v>
      </c>
      <c r="F2386" s="27" t="s">
        <v>3563</v>
      </c>
      <c r="G2386" s="47">
        <v>33467</v>
      </c>
      <c r="H2386" s="61">
        <v>2000</v>
      </c>
    </row>
    <row r="2387" spans="4:8" outlineLevel="2" x14ac:dyDescent="0.3">
      <c r="D2387" s="26">
        <v>6475993</v>
      </c>
      <c r="E2387" s="27" t="s">
        <v>2276</v>
      </c>
      <c r="F2387" s="27" t="s">
        <v>3563</v>
      </c>
      <c r="G2387" s="47">
        <v>33468</v>
      </c>
      <c r="H2387" s="61">
        <v>2001</v>
      </c>
    </row>
    <row r="2388" spans="4:8" outlineLevel="2" x14ac:dyDescent="0.3">
      <c r="D2388" s="26">
        <v>6475994</v>
      </c>
      <c r="E2388" s="27" t="s">
        <v>2277</v>
      </c>
      <c r="F2388" s="27" t="s">
        <v>3563</v>
      </c>
      <c r="G2388" s="47">
        <v>33469</v>
      </c>
      <c r="H2388" s="61">
        <v>2002</v>
      </c>
    </row>
    <row r="2389" spans="4:8" outlineLevel="2" x14ac:dyDescent="0.3">
      <c r="D2389" s="26">
        <v>6475995</v>
      </c>
      <c r="E2389" s="27" t="s">
        <v>2278</v>
      </c>
      <c r="F2389" s="27" t="s">
        <v>3563</v>
      </c>
      <c r="G2389" s="47">
        <v>33470</v>
      </c>
      <c r="H2389" s="61">
        <v>2003</v>
      </c>
    </row>
    <row r="2390" spans="4:8" outlineLevel="2" x14ac:dyDescent="0.3">
      <c r="D2390" s="26">
        <v>6475996</v>
      </c>
      <c r="E2390" s="27" t="s">
        <v>2279</v>
      </c>
      <c r="F2390" s="27" t="s">
        <v>3563</v>
      </c>
      <c r="G2390" s="47">
        <v>33471</v>
      </c>
      <c r="H2390" s="61">
        <v>2004</v>
      </c>
    </row>
    <row r="2391" spans="4:8" outlineLevel="2" x14ac:dyDescent="0.3">
      <c r="D2391" s="26">
        <v>6475997</v>
      </c>
      <c r="E2391" s="27" t="s">
        <v>2280</v>
      </c>
      <c r="F2391" s="27" t="s">
        <v>3563</v>
      </c>
      <c r="G2391" s="47">
        <v>33472</v>
      </c>
      <c r="H2391" s="61">
        <v>2005</v>
      </c>
    </row>
    <row r="2392" spans="4:8" outlineLevel="2" x14ac:dyDescent="0.3">
      <c r="D2392" s="26">
        <v>6475998</v>
      </c>
      <c r="E2392" s="27" t="s">
        <v>2281</v>
      </c>
      <c r="F2392" s="27" t="s">
        <v>3563</v>
      </c>
      <c r="G2392" s="47">
        <v>33473</v>
      </c>
      <c r="H2392" s="61">
        <v>2006</v>
      </c>
    </row>
    <row r="2393" spans="4:8" outlineLevel="2" x14ac:dyDescent="0.3">
      <c r="D2393" s="26">
        <v>6475999</v>
      </c>
      <c r="E2393" s="27" t="s">
        <v>2282</v>
      </c>
      <c r="F2393" s="27" t="s">
        <v>3563</v>
      </c>
      <c r="G2393" s="47">
        <v>33474</v>
      </c>
      <c r="H2393" s="61">
        <v>2007</v>
      </c>
    </row>
    <row r="2394" spans="4:8" outlineLevel="2" x14ac:dyDescent="0.3">
      <c r="D2394" s="26">
        <v>6476000</v>
      </c>
      <c r="E2394" s="27" t="s">
        <v>2283</v>
      </c>
      <c r="F2394" s="27" t="s">
        <v>3563</v>
      </c>
      <c r="G2394" s="47">
        <v>33475</v>
      </c>
      <c r="H2394" s="61">
        <v>2008</v>
      </c>
    </row>
    <row r="2395" spans="4:8" outlineLevel="2" x14ac:dyDescent="0.3">
      <c r="D2395" s="26">
        <v>6476001</v>
      </c>
      <c r="E2395" s="27" t="s">
        <v>2284</v>
      </c>
      <c r="F2395" s="27" t="s">
        <v>3563</v>
      </c>
      <c r="G2395" s="47">
        <v>33476</v>
      </c>
      <c r="H2395" s="61">
        <v>2009</v>
      </c>
    </row>
    <row r="2396" spans="4:8" outlineLevel="2" x14ac:dyDescent="0.3">
      <c r="D2396" s="26">
        <v>6476002</v>
      </c>
      <c r="E2396" s="27" t="s">
        <v>2285</v>
      </c>
      <c r="F2396" s="27" t="s">
        <v>3563</v>
      </c>
      <c r="G2396" s="47">
        <v>33477</v>
      </c>
      <c r="H2396" s="61">
        <v>2010</v>
      </c>
    </row>
    <row r="2397" spans="4:8" outlineLevel="2" x14ac:dyDescent="0.3">
      <c r="D2397" s="26">
        <v>6476003</v>
      </c>
      <c r="E2397" s="27" t="s">
        <v>2286</v>
      </c>
      <c r="F2397" s="27" t="s">
        <v>3563</v>
      </c>
      <c r="G2397" s="47">
        <v>33478</v>
      </c>
      <c r="H2397" s="61">
        <v>2011</v>
      </c>
    </row>
    <row r="2398" spans="4:8" outlineLevel="2" x14ac:dyDescent="0.3">
      <c r="D2398" s="26">
        <v>6476004</v>
      </c>
      <c r="E2398" s="27" t="s">
        <v>2287</v>
      </c>
      <c r="F2398" s="27" t="s">
        <v>3563</v>
      </c>
      <c r="G2398" s="47">
        <v>33479</v>
      </c>
      <c r="H2398" s="61">
        <v>2012</v>
      </c>
    </row>
    <row r="2399" spans="4:8" outlineLevel="2" x14ac:dyDescent="0.3">
      <c r="D2399" s="26">
        <v>6476005</v>
      </c>
      <c r="E2399" s="27" t="s">
        <v>2288</v>
      </c>
      <c r="F2399" s="27" t="s">
        <v>3563</v>
      </c>
      <c r="G2399" s="47">
        <v>33480</v>
      </c>
      <c r="H2399" s="61">
        <v>2013</v>
      </c>
    </row>
    <row r="2400" spans="4:8" outlineLevel="2" x14ac:dyDescent="0.3">
      <c r="D2400" s="26">
        <v>6476006</v>
      </c>
      <c r="E2400" s="27" t="s">
        <v>2289</v>
      </c>
      <c r="F2400" s="27" t="s">
        <v>3563</v>
      </c>
      <c r="G2400" s="47">
        <v>33481</v>
      </c>
      <c r="H2400" s="61">
        <v>2014</v>
      </c>
    </row>
    <row r="2401" spans="4:8" outlineLevel="2" x14ac:dyDescent="0.3">
      <c r="D2401" s="26">
        <v>6476007</v>
      </c>
      <c r="E2401" s="27" t="s">
        <v>2290</v>
      </c>
      <c r="F2401" s="27" t="s">
        <v>3563</v>
      </c>
      <c r="G2401" s="47">
        <v>33482</v>
      </c>
      <c r="H2401" s="61">
        <v>1999</v>
      </c>
    </row>
    <row r="2402" spans="4:8" outlineLevel="2" x14ac:dyDescent="0.3">
      <c r="D2402" s="26">
        <v>6476008</v>
      </c>
      <c r="E2402" s="27" t="s">
        <v>2291</v>
      </c>
      <c r="F2402" s="27" t="s">
        <v>3563</v>
      </c>
      <c r="G2402" s="47">
        <v>33483</v>
      </c>
      <c r="H2402" s="61">
        <v>2000</v>
      </c>
    </row>
    <row r="2403" spans="4:8" outlineLevel="2" x14ac:dyDescent="0.3">
      <c r="D2403" s="26">
        <v>6476009</v>
      </c>
      <c r="E2403" s="27" t="s">
        <v>2292</v>
      </c>
      <c r="F2403" s="27" t="s">
        <v>3563</v>
      </c>
      <c r="G2403" s="47">
        <v>33484</v>
      </c>
      <c r="H2403" s="61">
        <v>2001</v>
      </c>
    </row>
    <row r="2404" spans="4:8" outlineLevel="2" x14ac:dyDescent="0.3">
      <c r="D2404" s="26">
        <v>6476010</v>
      </c>
      <c r="E2404" s="27" t="s">
        <v>2293</v>
      </c>
      <c r="F2404" s="27" t="s">
        <v>3563</v>
      </c>
      <c r="G2404" s="47">
        <v>33485</v>
      </c>
      <c r="H2404" s="61">
        <v>2002</v>
      </c>
    </row>
    <row r="2405" spans="4:8" outlineLevel="2" x14ac:dyDescent="0.3">
      <c r="D2405" s="26">
        <v>6476011</v>
      </c>
      <c r="E2405" s="27" t="s">
        <v>2294</v>
      </c>
      <c r="F2405" s="27" t="s">
        <v>3563</v>
      </c>
      <c r="G2405" s="47">
        <v>33486</v>
      </c>
      <c r="H2405" s="61">
        <v>2003</v>
      </c>
    </row>
    <row r="2406" spans="4:8" outlineLevel="2" x14ac:dyDescent="0.3">
      <c r="D2406" s="26">
        <v>6476012</v>
      </c>
      <c r="E2406" s="27" t="s">
        <v>2295</v>
      </c>
      <c r="F2406" s="27" t="s">
        <v>3563</v>
      </c>
      <c r="G2406" s="47">
        <v>33487</v>
      </c>
      <c r="H2406" s="61">
        <v>2004</v>
      </c>
    </row>
    <row r="2407" spans="4:8" outlineLevel="2" x14ac:dyDescent="0.3">
      <c r="D2407" s="26">
        <v>6476013</v>
      </c>
      <c r="E2407" s="27" t="s">
        <v>2296</v>
      </c>
      <c r="F2407" s="27" t="s">
        <v>3563</v>
      </c>
      <c r="G2407" s="47">
        <v>33488</v>
      </c>
      <c r="H2407" s="61">
        <v>2005</v>
      </c>
    </row>
    <row r="2408" spans="4:8" outlineLevel="2" x14ac:dyDescent="0.3">
      <c r="D2408" s="26">
        <v>6476014</v>
      </c>
      <c r="E2408" s="27" t="s">
        <v>2297</v>
      </c>
      <c r="F2408" s="27" t="s">
        <v>3563</v>
      </c>
      <c r="G2408" s="47">
        <v>33489</v>
      </c>
      <c r="H2408" s="61">
        <v>2006</v>
      </c>
    </row>
    <row r="2409" spans="4:8" outlineLevel="2" x14ac:dyDescent="0.3">
      <c r="D2409" s="26">
        <v>6476015</v>
      </c>
      <c r="E2409" s="27" t="s">
        <v>2298</v>
      </c>
      <c r="F2409" s="27" t="s">
        <v>3563</v>
      </c>
      <c r="G2409" s="47">
        <v>33490</v>
      </c>
      <c r="H2409" s="61">
        <v>2007</v>
      </c>
    </row>
    <row r="2410" spans="4:8" outlineLevel="2" x14ac:dyDescent="0.3">
      <c r="D2410" s="26">
        <v>6476016</v>
      </c>
      <c r="E2410" s="27" t="s">
        <v>2299</v>
      </c>
      <c r="F2410" s="27" t="s">
        <v>3563</v>
      </c>
      <c r="G2410" s="47">
        <v>33491</v>
      </c>
      <c r="H2410" s="61">
        <v>2008</v>
      </c>
    </row>
    <row r="2411" spans="4:8" outlineLevel="2" x14ac:dyDescent="0.3">
      <c r="D2411" s="26">
        <v>6476017</v>
      </c>
      <c r="E2411" s="27" t="s">
        <v>2300</v>
      </c>
      <c r="F2411" s="27" t="s">
        <v>3563</v>
      </c>
      <c r="G2411" s="47">
        <v>33492</v>
      </c>
      <c r="H2411" s="61">
        <v>2009</v>
      </c>
    </row>
    <row r="2412" spans="4:8" outlineLevel="2" x14ac:dyDescent="0.3">
      <c r="D2412" s="26">
        <v>6476018</v>
      </c>
      <c r="E2412" s="27" t="s">
        <v>2301</v>
      </c>
      <c r="F2412" s="27" t="s">
        <v>3563</v>
      </c>
      <c r="G2412" s="47">
        <v>33493</v>
      </c>
      <c r="H2412" s="61">
        <v>2010</v>
      </c>
    </row>
    <row r="2413" spans="4:8" outlineLevel="2" x14ac:dyDescent="0.3">
      <c r="D2413" s="26">
        <v>6476019</v>
      </c>
      <c r="E2413" s="27" t="s">
        <v>2302</v>
      </c>
      <c r="F2413" s="27" t="s">
        <v>3563</v>
      </c>
      <c r="G2413" s="47">
        <v>33494</v>
      </c>
      <c r="H2413" s="61">
        <v>2011</v>
      </c>
    </row>
    <row r="2414" spans="4:8" outlineLevel="2" x14ac:dyDescent="0.3">
      <c r="D2414" s="26">
        <v>6476020</v>
      </c>
      <c r="E2414" s="27" t="s">
        <v>2303</v>
      </c>
      <c r="F2414" s="27" t="s">
        <v>3563</v>
      </c>
      <c r="G2414" s="47">
        <v>33495</v>
      </c>
      <c r="H2414" s="61">
        <v>2012</v>
      </c>
    </row>
    <row r="2415" spans="4:8" outlineLevel="2" x14ac:dyDescent="0.3">
      <c r="D2415" s="26">
        <v>6476021</v>
      </c>
      <c r="E2415" s="27" t="s">
        <v>2304</v>
      </c>
      <c r="F2415" s="27" t="s">
        <v>3563</v>
      </c>
      <c r="G2415" s="47">
        <v>33496</v>
      </c>
      <c r="H2415" s="61">
        <v>2013</v>
      </c>
    </row>
    <row r="2416" spans="4:8" outlineLevel="2" x14ac:dyDescent="0.3">
      <c r="D2416" s="26">
        <v>6476735</v>
      </c>
      <c r="E2416" s="27" t="s">
        <v>3018</v>
      </c>
      <c r="F2416" s="27" t="s">
        <v>3563</v>
      </c>
      <c r="G2416" s="47">
        <v>33497</v>
      </c>
      <c r="H2416" s="61">
        <v>2014</v>
      </c>
    </row>
    <row r="2417" spans="4:8" outlineLevel="2" x14ac:dyDescent="0.3">
      <c r="D2417" s="26">
        <v>6476736</v>
      </c>
      <c r="E2417" s="27" t="s">
        <v>3019</v>
      </c>
      <c r="F2417" s="27" t="s">
        <v>3563</v>
      </c>
      <c r="G2417" s="47">
        <v>33498</v>
      </c>
      <c r="H2417" s="61">
        <v>2014</v>
      </c>
    </row>
    <row r="2418" spans="4:8" outlineLevel="2" x14ac:dyDescent="0.3">
      <c r="D2418" s="26">
        <v>6476737</v>
      </c>
      <c r="E2418" s="27" t="s">
        <v>3020</v>
      </c>
      <c r="F2418" s="27" t="s">
        <v>3563</v>
      </c>
      <c r="G2418" s="47">
        <v>33499</v>
      </c>
      <c r="H2418" s="61">
        <v>1999</v>
      </c>
    </row>
    <row r="2419" spans="4:8" outlineLevel="2" x14ac:dyDescent="0.3">
      <c r="D2419" s="26">
        <v>6476738</v>
      </c>
      <c r="E2419" s="27" t="s">
        <v>3021</v>
      </c>
      <c r="F2419" s="27" t="s">
        <v>3563</v>
      </c>
      <c r="G2419" s="47">
        <v>33500</v>
      </c>
      <c r="H2419" s="61">
        <v>2000</v>
      </c>
    </row>
    <row r="2420" spans="4:8" outlineLevel="1" x14ac:dyDescent="0.3">
      <c r="D2420" s="26"/>
      <c r="E2420" s="27"/>
      <c r="F2420" s="27" t="s">
        <v>3668</v>
      </c>
      <c r="G2420" s="47">
        <f>SUBTOTAL(1,G2299:G2419)</f>
        <v>41234.710743801654</v>
      </c>
      <c r="H2420" s="61"/>
    </row>
    <row r="2421" spans="4:8" outlineLevel="2" x14ac:dyDescent="0.3">
      <c r="D2421" s="26">
        <v>6476207</v>
      </c>
      <c r="E2421" s="27" t="s">
        <v>2490</v>
      </c>
      <c r="F2421" s="27" t="s">
        <v>3591</v>
      </c>
      <c r="G2421" s="47">
        <v>33501</v>
      </c>
      <c r="H2421" s="61">
        <v>2001</v>
      </c>
    </row>
    <row r="2422" spans="4:8" outlineLevel="1" x14ac:dyDescent="0.3">
      <c r="D2422" s="26"/>
      <c r="E2422" s="27"/>
      <c r="F2422" s="27" t="s">
        <v>3669</v>
      </c>
      <c r="G2422" s="47">
        <f>SUBTOTAL(1,G2421:G2421)</f>
        <v>33501</v>
      </c>
      <c r="H2422" s="61"/>
    </row>
    <row r="2423" spans="4:8" outlineLevel="2" x14ac:dyDescent="0.3">
      <c r="D2423" s="26">
        <v>6473955</v>
      </c>
      <c r="E2423" s="27" t="s">
        <v>238</v>
      </c>
      <c r="F2423" s="27" t="s">
        <v>3565</v>
      </c>
      <c r="G2423" s="47">
        <v>33502</v>
      </c>
      <c r="H2423" s="61">
        <v>2002</v>
      </c>
    </row>
    <row r="2424" spans="4:8" outlineLevel="2" x14ac:dyDescent="0.3">
      <c r="D2424" s="26">
        <v>6474259</v>
      </c>
      <c r="E2424" s="27" t="s">
        <v>542</v>
      </c>
      <c r="F2424" s="27" t="s">
        <v>3565</v>
      </c>
      <c r="G2424" s="47">
        <v>33503</v>
      </c>
      <c r="H2424" s="61">
        <v>2003</v>
      </c>
    </row>
    <row r="2425" spans="4:8" outlineLevel="2" x14ac:dyDescent="0.3">
      <c r="D2425" s="26">
        <v>6474260</v>
      </c>
      <c r="E2425" s="27" t="s">
        <v>543</v>
      </c>
      <c r="F2425" s="27" t="s">
        <v>3565</v>
      </c>
      <c r="G2425" s="47">
        <v>33504</v>
      </c>
      <c r="H2425" s="61">
        <v>2004</v>
      </c>
    </row>
    <row r="2426" spans="4:8" outlineLevel="2" x14ac:dyDescent="0.3">
      <c r="D2426" s="26">
        <v>6474321</v>
      </c>
      <c r="E2426" s="27" t="s">
        <v>604</v>
      </c>
      <c r="F2426" s="27" t="s">
        <v>3565</v>
      </c>
      <c r="G2426" s="47">
        <v>33505</v>
      </c>
      <c r="H2426" s="61">
        <v>2005</v>
      </c>
    </row>
    <row r="2427" spans="4:8" outlineLevel="2" x14ac:dyDescent="0.3">
      <c r="D2427" s="26">
        <v>6474861</v>
      </c>
      <c r="E2427" s="27" t="s">
        <v>1144</v>
      </c>
      <c r="F2427" s="27" t="s">
        <v>3565</v>
      </c>
      <c r="G2427" s="47">
        <v>33506</v>
      </c>
      <c r="H2427" s="61">
        <v>2006</v>
      </c>
    </row>
    <row r="2428" spans="4:8" outlineLevel="2" x14ac:dyDescent="0.3">
      <c r="D2428" s="26">
        <v>6474862</v>
      </c>
      <c r="E2428" s="27" t="s">
        <v>1145</v>
      </c>
      <c r="F2428" s="27" t="s">
        <v>3565</v>
      </c>
      <c r="G2428" s="47">
        <v>33507</v>
      </c>
      <c r="H2428" s="61">
        <v>2007</v>
      </c>
    </row>
    <row r="2429" spans="4:8" outlineLevel="2" x14ac:dyDescent="0.3">
      <c r="D2429" s="26">
        <v>6475270</v>
      </c>
      <c r="E2429" s="27" t="s">
        <v>1553</v>
      </c>
      <c r="F2429" s="27" t="s">
        <v>3565</v>
      </c>
      <c r="G2429" s="47">
        <v>33508</v>
      </c>
      <c r="H2429" s="61">
        <v>2008</v>
      </c>
    </row>
    <row r="2430" spans="4:8" outlineLevel="2" x14ac:dyDescent="0.3">
      <c r="D2430" s="26">
        <v>6475271</v>
      </c>
      <c r="E2430" s="27" t="s">
        <v>1554</v>
      </c>
      <c r="F2430" s="27" t="s">
        <v>3565</v>
      </c>
      <c r="G2430" s="47">
        <v>33509</v>
      </c>
      <c r="H2430" s="61">
        <v>2009</v>
      </c>
    </row>
    <row r="2431" spans="4:8" outlineLevel="2" x14ac:dyDescent="0.3">
      <c r="D2431" s="26">
        <v>6475272</v>
      </c>
      <c r="E2431" s="27" t="s">
        <v>1555</v>
      </c>
      <c r="F2431" s="27" t="s">
        <v>3565</v>
      </c>
      <c r="G2431" s="47">
        <v>33510</v>
      </c>
      <c r="H2431" s="61">
        <v>2010</v>
      </c>
    </row>
    <row r="2432" spans="4:8" outlineLevel="2" x14ac:dyDescent="0.3">
      <c r="D2432" s="26">
        <v>6475273</v>
      </c>
      <c r="E2432" s="27" t="s">
        <v>1556</v>
      </c>
      <c r="F2432" s="27" t="s">
        <v>3565</v>
      </c>
      <c r="G2432" s="47">
        <v>33511</v>
      </c>
      <c r="H2432" s="61">
        <v>2011</v>
      </c>
    </row>
    <row r="2433" spans="4:8" outlineLevel="2" x14ac:dyDescent="0.3">
      <c r="D2433" s="26">
        <v>6475274</v>
      </c>
      <c r="E2433" s="27" t="s">
        <v>1557</v>
      </c>
      <c r="F2433" s="27" t="s">
        <v>3565</v>
      </c>
      <c r="G2433" s="47">
        <v>33512</v>
      </c>
      <c r="H2433" s="61">
        <v>2012</v>
      </c>
    </row>
    <row r="2434" spans="4:8" outlineLevel="2" x14ac:dyDescent="0.3">
      <c r="D2434" s="26">
        <v>6475275</v>
      </c>
      <c r="E2434" s="27" t="s">
        <v>1558</v>
      </c>
      <c r="F2434" s="27" t="s">
        <v>3565</v>
      </c>
      <c r="G2434" s="47">
        <v>33513</v>
      </c>
      <c r="H2434" s="61">
        <v>2013</v>
      </c>
    </row>
    <row r="2435" spans="4:8" outlineLevel="2" x14ac:dyDescent="0.3">
      <c r="D2435" s="26">
        <v>6475276</v>
      </c>
      <c r="E2435" s="27" t="s">
        <v>1559</v>
      </c>
      <c r="F2435" s="27" t="s">
        <v>3565</v>
      </c>
      <c r="G2435" s="47">
        <v>33514</v>
      </c>
      <c r="H2435" s="61">
        <v>2014</v>
      </c>
    </row>
    <row r="2436" spans="4:8" outlineLevel="2" x14ac:dyDescent="0.3">
      <c r="D2436" s="26">
        <v>6475277</v>
      </c>
      <c r="E2436" s="27" t="s">
        <v>1560</v>
      </c>
      <c r="F2436" s="27" t="s">
        <v>3565</v>
      </c>
      <c r="G2436" s="47">
        <v>33515</v>
      </c>
      <c r="H2436" s="61">
        <v>1999</v>
      </c>
    </row>
    <row r="2437" spans="4:8" outlineLevel="2" x14ac:dyDescent="0.3">
      <c r="D2437" s="26">
        <v>6475278</v>
      </c>
      <c r="E2437" s="27" t="s">
        <v>1561</v>
      </c>
      <c r="F2437" s="27" t="s">
        <v>3565</v>
      </c>
      <c r="G2437" s="47">
        <v>33516</v>
      </c>
      <c r="H2437" s="61">
        <v>2000</v>
      </c>
    </row>
    <row r="2438" spans="4:8" outlineLevel="2" x14ac:dyDescent="0.3">
      <c r="D2438" s="26">
        <v>6475279</v>
      </c>
      <c r="E2438" s="27" t="s">
        <v>1562</v>
      </c>
      <c r="F2438" s="27" t="s">
        <v>3565</v>
      </c>
      <c r="G2438" s="47">
        <v>33517</v>
      </c>
      <c r="H2438" s="61">
        <v>2001</v>
      </c>
    </row>
    <row r="2439" spans="4:8" outlineLevel="2" x14ac:dyDescent="0.3">
      <c r="D2439" s="26">
        <v>6475280</v>
      </c>
      <c r="E2439" s="27" t="s">
        <v>1563</v>
      </c>
      <c r="F2439" s="27" t="s">
        <v>3565</v>
      </c>
      <c r="G2439" s="47">
        <v>33518</v>
      </c>
      <c r="H2439" s="61">
        <v>2002</v>
      </c>
    </row>
    <row r="2440" spans="4:8" outlineLevel="2" x14ac:dyDescent="0.3">
      <c r="D2440" s="26">
        <v>6475281</v>
      </c>
      <c r="E2440" s="27" t="s">
        <v>1564</v>
      </c>
      <c r="F2440" s="27" t="s">
        <v>3565</v>
      </c>
      <c r="G2440" s="47">
        <v>33519</v>
      </c>
      <c r="H2440" s="61">
        <v>2003</v>
      </c>
    </row>
    <row r="2441" spans="4:8" outlineLevel="2" x14ac:dyDescent="0.3">
      <c r="D2441" s="26">
        <v>6475282</v>
      </c>
      <c r="E2441" s="27" t="s">
        <v>1565</v>
      </c>
      <c r="F2441" s="27" t="s">
        <v>3565</v>
      </c>
      <c r="G2441" s="47">
        <v>33520</v>
      </c>
      <c r="H2441" s="61">
        <v>2004</v>
      </c>
    </row>
    <row r="2442" spans="4:8" outlineLevel="2" x14ac:dyDescent="0.3">
      <c r="D2442" s="26">
        <v>6475283</v>
      </c>
      <c r="E2442" s="27" t="s">
        <v>1566</v>
      </c>
      <c r="F2442" s="27" t="s">
        <v>3565</v>
      </c>
      <c r="G2442" s="47">
        <v>33521</v>
      </c>
      <c r="H2442" s="61">
        <v>2005</v>
      </c>
    </row>
    <row r="2443" spans="4:8" outlineLevel="2" x14ac:dyDescent="0.3">
      <c r="D2443" s="26">
        <v>6475284</v>
      </c>
      <c r="E2443" s="27" t="s">
        <v>1567</v>
      </c>
      <c r="F2443" s="27" t="s">
        <v>3565</v>
      </c>
      <c r="G2443" s="47">
        <v>33522</v>
      </c>
      <c r="H2443" s="61">
        <v>2006</v>
      </c>
    </row>
    <row r="2444" spans="4:8" outlineLevel="2" x14ac:dyDescent="0.3">
      <c r="D2444" s="26">
        <v>6475285</v>
      </c>
      <c r="E2444" s="27" t="s">
        <v>1568</v>
      </c>
      <c r="F2444" s="27" t="s">
        <v>3565</v>
      </c>
      <c r="G2444" s="47">
        <v>33523</v>
      </c>
      <c r="H2444" s="61">
        <v>2007</v>
      </c>
    </row>
    <row r="2445" spans="4:8" outlineLevel="2" x14ac:dyDescent="0.3">
      <c r="D2445" s="26">
        <v>6475286</v>
      </c>
      <c r="E2445" s="27" t="s">
        <v>1569</v>
      </c>
      <c r="F2445" s="27" t="s">
        <v>3565</v>
      </c>
      <c r="G2445" s="47">
        <v>33524</v>
      </c>
      <c r="H2445" s="61">
        <v>2008</v>
      </c>
    </row>
    <row r="2446" spans="4:8" outlineLevel="2" x14ac:dyDescent="0.3">
      <c r="D2446" s="26">
        <v>6475287</v>
      </c>
      <c r="E2446" s="27" t="s">
        <v>1570</v>
      </c>
      <c r="F2446" s="27" t="s">
        <v>3565</v>
      </c>
      <c r="G2446" s="47">
        <v>33525</v>
      </c>
      <c r="H2446" s="61">
        <v>2009</v>
      </c>
    </row>
    <row r="2447" spans="4:8" outlineLevel="2" x14ac:dyDescent="0.3">
      <c r="D2447" s="26">
        <v>6475288</v>
      </c>
      <c r="E2447" s="27" t="s">
        <v>1571</v>
      </c>
      <c r="F2447" s="27" t="s">
        <v>3565</v>
      </c>
      <c r="G2447" s="47">
        <v>33526</v>
      </c>
      <c r="H2447" s="61">
        <v>2010</v>
      </c>
    </row>
    <row r="2448" spans="4:8" outlineLevel="2" x14ac:dyDescent="0.3">
      <c r="D2448" s="26">
        <v>6475289</v>
      </c>
      <c r="E2448" s="27" t="s">
        <v>1572</v>
      </c>
      <c r="F2448" s="27" t="s">
        <v>3565</v>
      </c>
      <c r="G2448" s="47">
        <v>33527</v>
      </c>
      <c r="H2448" s="61">
        <v>2011</v>
      </c>
    </row>
    <row r="2449" spans="4:8" outlineLevel="2" x14ac:dyDescent="0.3">
      <c r="D2449" s="26">
        <v>6475290</v>
      </c>
      <c r="E2449" s="27" t="s">
        <v>1573</v>
      </c>
      <c r="F2449" s="27" t="s">
        <v>3565</v>
      </c>
      <c r="G2449" s="47">
        <v>65900</v>
      </c>
      <c r="H2449" s="61">
        <v>2012</v>
      </c>
    </row>
    <row r="2450" spans="4:8" outlineLevel="2" x14ac:dyDescent="0.3">
      <c r="D2450" s="26">
        <v>6475291</v>
      </c>
      <c r="E2450" s="27" t="s">
        <v>1574</v>
      </c>
      <c r="F2450" s="27" t="s">
        <v>3565</v>
      </c>
      <c r="G2450" s="47">
        <v>65901</v>
      </c>
      <c r="H2450" s="61">
        <v>2013</v>
      </c>
    </row>
    <row r="2451" spans="4:8" outlineLevel="2" x14ac:dyDescent="0.3">
      <c r="D2451" s="26">
        <v>6475292</v>
      </c>
      <c r="E2451" s="27" t="s">
        <v>1575</v>
      </c>
      <c r="F2451" s="27" t="s">
        <v>3565</v>
      </c>
      <c r="G2451" s="47">
        <v>65902</v>
      </c>
      <c r="H2451" s="61">
        <v>2014</v>
      </c>
    </row>
    <row r="2452" spans="4:8" outlineLevel="2" x14ac:dyDescent="0.3">
      <c r="D2452" s="26">
        <v>6475585</v>
      </c>
      <c r="E2452" s="27" t="s">
        <v>1868</v>
      </c>
      <c r="F2452" s="27" t="s">
        <v>3565</v>
      </c>
      <c r="G2452" s="47">
        <v>65903</v>
      </c>
      <c r="H2452" s="61">
        <v>1999</v>
      </c>
    </row>
    <row r="2453" spans="4:8" outlineLevel="2" x14ac:dyDescent="0.3">
      <c r="D2453" s="26">
        <v>6475660</v>
      </c>
      <c r="E2453" s="27" t="s">
        <v>1943</v>
      </c>
      <c r="F2453" s="27" t="s">
        <v>3565</v>
      </c>
      <c r="G2453" s="47">
        <v>65904</v>
      </c>
      <c r="H2453" s="61">
        <v>2000</v>
      </c>
    </row>
    <row r="2454" spans="4:8" outlineLevel="2" x14ac:dyDescent="0.3">
      <c r="D2454" s="26">
        <v>6475750</v>
      </c>
      <c r="E2454" s="27" t="s">
        <v>2033</v>
      </c>
      <c r="F2454" s="27" t="s">
        <v>3565</v>
      </c>
      <c r="G2454" s="47">
        <v>65905</v>
      </c>
      <c r="H2454" s="61">
        <v>2001</v>
      </c>
    </row>
    <row r="2455" spans="4:8" outlineLevel="2" x14ac:dyDescent="0.3">
      <c r="D2455" s="26">
        <v>6475751</v>
      </c>
      <c r="E2455" s="27" t="s">
        <v>2034</v>
      </c>
      <c r="F2455" s="27" t="s">
        <v>3565</v>
      </c>
      <c r="G2455" s="47">
        <v>65906</v>
      </c>
      <c r="H2455" s="61">
        <v>2002</v>
      </c>
    </row>
    <row r="2456" spans="4:8" outlineLevel="2" x14ac:dyDescent="0.3">
      <c r="D2456" s="26">
        <v>6475752</v>
      </c>
      <c r="E2456" s="27" t="s">
        <v>2035</v>
      </c>
      <c r="F2456" s="27" t="s">
        <v>3565</v>
      </c>
      <c r="G2456" s="47">
        <v>65907</v>
      </c>
      <c r="H2456" s="61">
        <v>2003</v>
      </c>
    </row>
    <row r="2457" spans="4:8" outlineLevel="2" x14ac:dyDescent="0.3">
      <c r="D2457" s="26">
        <v>6475753</v>
      </c>
      <c r="E2457" s="27" t="s">
        <v>2036</v>
      </c>
      <c r="F2457" s="27" t="s">
        <v>3565</v>
      </c>
      <c r="G2457" s="47">
        <v>65908</v>
      </c>
      <c r="H2457" s="61">
        <v>2004</v>
      </c>
    </row>
    <row r="2458" spans="4:8" outlineLevel="2" x14ac:dyDescent="0.3">
      <c r="D2458" s="26">
        <v>6475754</v>
      </c>
      <c r="E2458" s="27" t="s">
        <v>2037</v>
      </c>
      <c r="F2458" s="27" t="s">
        <v>3565</v>
      </c>
      <c r="G2458" s="47">
        <v>65909</v>
      </c>
      <c r="H2458" s="61">
        <v>2005</v>
      </c>
    </row>
    <row r="2459" spans="4:8" outlineLevel="2" x14ac:dyDescent="0.3">
      <c r="D2459" s="26">
        <v>6475755</v>
      </c>
      <c r="E2459" s="27" t="s">
        <v>2038</v>
      </c>
      <c r="F2459" s="27" t="s">
        <v>3565</v>
      </c>
      <c r="G2459" s="47">
        <v>65910</v>
      </c>
      <c r="H2459" s="61">
        <v>2006</v>
      </c>
    </row>
    <row r="2460" spans="4:8" outlineLevel="2" x14ac:dyDescent="0.3">
      <c r="D2460" s="26">
        <v>6475756</v>
      </c>
      <c r="E2460" s="27" t="s">
        <v>2039</v>
      </c>
      <c r="F2460" s="27" t="s">
        <v>3565</v>
      </c>
      <c r="G2460" s="47">
        <v>65911</v>
      </c>
      <c r="H2460" s="61">
        <v>2007</v>
      </c>
    </row>
    <row r="2461" spans="4:8" outlineLevel="2" x14ac:dyDescent="0.3">
      <c r="D2461" s="26">
        <v>6475757</v>
      </c>
      <c r="E2461" s="27" t="s">
        <v>2040</v>
      </c>
      <c r="F2461" s="27" t="s">
        <v>3565</v>
      </c>
      <c r="G2461" s="47">
        <v>65912</v>
      </c>
      <c r="H2461" s="61">
        <v>2008</v>
      </c>
    </row>
    <row r="2462" spans="4:8" outlineLevel="2" x14ac:dyDescent="0.3">
      <c r="D2462" s="26">
        <v>6475758</v>
      </c>
      <c r="E2462" s="27" t="s">
        <v>2041</v>
      </c>
      <c r="F2462" s="27" t="s">
        <v>3565</v>
      </c>
      <c r="G2462" s="47">
        <v>65913</v>
      </c>
      <c r="H2462" s="61">
        <v>2009</v>
      </c>
    </row>
    <row r="2463" spans="4:8" outlineLevel="2" x14ac:dyDescent="0.3">
      <c r="D2463" s="26">
        <v>6475759</v>
      </c>
      <c r="E2463" s="27" t="s">
        <v>2042</v>
      </c>
      <c r="F2463" s="27" t="s">
        <v>3565</v>
      </c>
      <c r="G2463" s="47">
        <v>65914</v>
      </c>
      <c r="H2463" s="61">
        <v>2010</v>
      </c>
    </row>
    <row r="2464" spans="4:8" outlineLevel="2" x14ac:dyDescent="0.3">
      <c r="D2464" s="26">
        <v>6475760</v>
      </c>
      <c r="E2464" s="27" t="s">
        <v>2043</v>
      </c>
      <c r="F2464" s="27" t="s">
        <v>3565</v>
      </c>
      <c r="G2464" s="47">
        <v>65915</v>
      </c>
      <c r="H2464" s="61">
        <v>2011</v>
      </c>
    </row>
    <row r="2465" spans="4:8" outlineLevel="2" x14ac:dyDescent="0.3">
      <c r="D2465" s="26">
        <v>6475761</v>
      </c>
      <c r="E2465" s="27" t="s">
        <v>2044</v>
      </c>
      <c r="F2465" s="27" t="s">
        <v>3565</v>
      </c>
      <c r="G2465" s="47">
        <v>65916</v>
      </c>
      <c r="H2465" s="61">
        <v>2012</v>
      </c>
    </row>
    <row r="2466" spans="4:8" outlineLevel="2" x14ac:dyDescent="0.3">
      <c r="D2466" s="26">
        <v>6475762</v>
      </c>
      <c r="E2466" s="27" t="s">
        <v>2045</v>
      </c>
      <c r="F2466" s="27" t="s">
        <v>3565</v>
      </c>
      <c r="G2466" s="47">
        <v>65917</v>
      </c>
      <c r="H2466" s="61">
        <v>2013</v>
      </c>
    </row>
    <row r="2467" spans="4:8" outlineLevel="2" x14ac:dyDescent="0.3">
      <c r="D2467" s="26">
        <v>6475763</v>
      </c>
      <c r="E2467" s="27" t="s">
        <v>2046</v>
      </c>
      <c r="F2467" s="27" t="s">
        <v>3565</v>
      </c>
      <c r="G2467" s="47">
        <v>65918</v>
      </c>
      <c r="H2467" s="61">
        <v>2014</v>
      </c>
    </row>
    <row r="2468" spans="4:8" outlineLevel="2" x14ac:dyDescent="0.3">
      <c r="D2468" s="26">
        <v>6475764</v>
      </c>
      <c r="E2468" s="27" t="s">
        <v>2047</v>
      </c>
      <c r="F2468" s="27" t="s">
        <v>3565</v>
      </c>
      <c r="G2468" s="47">
        <v>65919</v>
      </c>
      <c r="H2468" s="61">
        <v>1996</v>
      </c>
    </row>
    <row r="2469" spans="4:8" outlineLevel="2" x14ac:dyDescent="0.3">
      <c r="D2469" s="26">
        <v>6475765</v>
      </c>
      <c r="E2469" s="27" t="s">
        <v>2048</v>
      </c>
      <c r="F2469" s="27" t="s">
        <v>3565</v>
      </c>
      <c r="G2469" s="47">
        <v>65920</v>
      </c>
      <c r="H2469" s="61">
        <v>1997</v>
      </c>
    </row>
    <row r="2470" spans="4:8" outlineLevel="2" x14ac:dyDescent="0.3">
      <c r="D2470" s="26">
        <v>6475766</v>
      </c>
      <c r="E2470" s="27" t="s">
        <v>2049</v>
      </c>
      <c r="F2470" s="27" t="s">
        <v>3565</v>
      </c>
      <c r="G2470" s="47">
        <v>65921</v>
      </c>
      <c r="H2470" s="61">
        <v>1998</v>
      </c>
    </row>
    <row r="2471" spans="4:8" outlineLevel="2" x14ac:dyDescent="0.3">
      <c r="D2471" s="26">
        <v>6475798</v>
      </c>
      <c r="E2471" s="27" t="s">
        <v>2081</v>
      </c>
      <c r="F2471" s="27" t="s">
        <v>3565</v>
      </c>
      <c r="G2471" s="47">
        <v>65922</v>
      </c>
      <c r="H2471" s="61">
        <v>1999</v>
      </c>
    </row>
    <row r="2472" spans="4:8" outlineLevel="2" x14ac:dyDescent="0.3">
      <c r="D2472" s="26">
        <v>6475799</v>
      </c>
      <c r="E2472" s="27" t="s">
        <v>2082</v>
      </c>
      <c r="F2472" s="27" t="s">
        <v>3565</v>
      </c>
      <c r="G2472" s="47">
        <v>65923</v>
      </c>
      <c r="H2472" s="61">
        <v>2000</v>
      </c>
    </row>
    <row r="2473" spans="4:8" outlineLevel="2" x14ac:dyDescent="0.3">
      <c r="D2473" s="26">
        <v>6475800</v>
      </c>
      <c r="E2473" s="27" t="s">
        <v>2083</v>
      </c>
      <c r="F2473" s="27" t="s">
        <v>3565</v>
      </c>
      <c r="G2473" s="47">
        <v>65924</v>
      </c>
      <c r="H2473" s="61">
        <v>2001</v>
      </c>
    </row>
    <row r="2474" spans="4:8" outlineLevel="2" x14ac:dyDescent="0.3">
      <c r="D2474" s="26">
        <v>6475801</v>
      </c>
      <c r="E2474" s="27" t="s">
        <v>2084</v>
      </c>
      <c r="F2474" s="27" t="s">
        <v>3565</v>
      </c>
      <c r="G2474" s="47">
        <v>65925</v>
      </c>
      <c r="H2474" s="61">
        <v>2002</v>
      </c>
    </row>
    <row r="2475" spans="4:8" outlineLevel="2" x14ac:dyDescent="0.3">
      <c r="D2475" s="26">
        <v>6475802</v>
      </c>
      <c r="E2475" s="27" t="s">
        <v>2085</v>
      </c>
      <c r="F2475" s="27" t="s">
        <v>3565</v>
      </c>
      <c r="G2475" s="47">
        <v>65926</v>
      </c>
      <c r="H2475" s="61">
        <v>2003</v>
      </c>
    </row>
    <row r="2476" spans="4:8" outlineLevel="2" x14ac:dyDescent="0.3">
      <c r="D2476" s="26">
        <v>6475841</v>
      </c>
      <c r="E2476" s="27" t="s">
        <v>2124</v>
      </c>
      <c r="F2476" s="27" t="s">
        <v>3565</v>
      </c>
      <c r="G2476" s="47">
        <v>65927</v>
      </c>
      <c r="H2476" s="61">
        <v>2004</v>
      </c>
    </row>
    <row r="2477" spans="4:8" outlineLevel="2" x14ac:dyDescent="0.3">
      <c r="D2477" s="26">
        <v>6475842</v>
      </c>
      <c r="E2477" s="27" t="s">
        <v>2125</v>
      </c>
      <c r="F2477" s="27" t="s">
        <v>3565</v>
      </c>
      <c r="G2477" s="47">
        <v>65928</v>
      </c>
      <c r="H2477" s="61">
        <v>2005</v>
      </c>
    </row>
    <row r="2478" spans="4:8" outlineLevel="2" x14ac:dyDescent="0.3">
      <c r="D2478" s="26">
        <v>6475843</v>
      </c>
      <c r="E2478" s="27" t="s">
        <v>2126</v>
      </c>
      <c r="F2478" s="27" t="s">
        <v>3565</v>
      </c>
      <c r="G2478" s="47">
        <v>65929</v>
      </c>
      <c r="H2478" s="61">
        <v>2006</v>
      </c>
    </row>
    <row r="2479" spans="4:8" outlineLevel="2" x14ac:dyDescent="0.3">
      <c r="D2479" s="26">
        <v>6475844</v>
      </c>
      <c r="E2479" s="27" t="s">
        <v>2127</v>
      </c>
      <c r="F2479" s="27" t="s">
        <v>3565</v>
      </c>
      <c r="G2479" s="47">
        <v>65930</v>
      </c>
      <c r="H2479" s="61">
        <v>2007</v>
      </c>
    </row>
    <row r="2480" spans="4:8" outlineLevel="2" x14ac:dyDescent="0.3">
      <c r="D2480" s="26">
        <v>6475845</v>
      </c>
      <c r="E2480" s="27" t="s">
        <v>2128</v>
      </c>
      <c r="F2480" s="27" t="s">
        <v>3565</v>
      </c>
      <c r="G2480" s="47">
        <v>65931</v>
      </c>
      <c r="H2480" s="61">
        <v>2008</v>
      </c>
    </row>
    <row r="2481" spans="4:8" outlineLevel="2" x14ac:dyDescent="0.3">
      <c r="D2481" s="26">
        <v>6475846</v>
      </c>
      <c r="E2481" s="27" t="s">
        <v>2129</v>
      </c>
      <c r="F2481" s="27" t="s">
        <v>3565</v>
      </c>
      <c r="G2481" s="47">
        <v>65932</v>
      </c>
      <c r="H2481" s="61">
        <v>2009</v>
      </c>
    </row>
    <row r="2482" spans="4:8" outlineLevel="2" x14ac:dyDescent="0.3">
      <c r="D2482" s="26">
        <v>6475886</v>
      </c>
      <c r="E2482" s="27" t="s">
        <v>2169</v>
      </c>
      <c r="F2482" s="27" t="s">
        <v>3565</v>
      </c>
      <c r="G2482" s="47">
        <v>65933</v>
      </c>
      <c r="H2482" s="61">
        <v>2010</v>
      </c>
    </row>
    <row r="2483" spans="4:8" outlineLevel="2" x14ac:dyDescent="0.3">
      <c r="D2483" s="26">
        <v>6475933</v>
      </c>
      <c r="E2483" s="27" t="s">
        <v>2216</v>
      </c>
      <c r="F2483" s="27" t="s">
        <v>3565</v>
      </c>
      <c r="G2483" s="47">
        <v>65934</v>
      </c>
      <c r="H2483" s="61">
        <v>2011</v>
      </c>
    </row>
    <row r="2484" spans="4:8" outlineLevel="2" x14ac:dyDescent="0.3">
      <c r="D2484" s="26">
        <v>6475947</v>
      </c>
      <c r="E2484" s="27" t="s">
        <v>2230</v>
      </c>
      <c r="F2484" s="27" t="s">
        <v>3565</v>
      </c>
      <c r="G2484" s="47">
        <v>65935</v>
      </c>
      <c r="H2484" s="61">
        <v>2012</v>
      </c>
    </row>
    <row r="2485" spans="4:8" outlineLevel="2" x14ac:dyDescent="0.3">
      <c r="D2485" s="26">
        <v>6475948</v>
      </c>
      <c r="E2485" s="27" t="s">
        <v>2231</v>
      </c>
      <c r="F2485" s="27" t="s">
        <v>3565</v>
      </c>
      <c r="G2485" s="47">
        <v>65936</v>
      </c>
      <c r="H2485" s="61">
        <v>2013</v>
      </c>
    </row>
    <row r="2486" spans="4:8" outlineLevel="2" x14ac:dyDescent="0.3">
      <c r="D2486" s="26">
        <v>6476194</v>
      </c>
      <c r="E2486" s="27" t="s">
        <v>2477</v>
      </c>
      <c r="F2486" s="27" t="s">
        <v>3565</v>
      </c>
      <c r="G2486" s="47">
        <v>65937</v>
      </c>
      <c r="H2486" s="61">
        <v>2014</v>
      </c>
    </row>
    <row r="2487" spans="4:8" outlineLevel="2" x14ac:dyDescent="0.3">
      <c r="D2487" s="26">
        <v>6476195</v>
      </c>
      <c r="E2487" s="27" t="s">
        <v>2478</v>
      </c>
      <c r="F2487" s="27" t="s">
        <v>3565</v>
      </c>
      <c r="G2487" s="47">
        <v>65938</v>
      </c>
      <c r="H2487" s="61">
        <v>2015</v>
      </c>
    </row>
    <row r="2488" spans="4:8" outlineLevel="2" x14ac:dyDescent="0.3">
      <c r="D2488" s="26">
        <v>6476196</v>
      </c>
      <c r="E2488" s="27" t="s">
        <v>2479</v>
      </c>
      <c r="F2488" s="27" t="s">
        <v>3565</v>
      </c>
      <c r="G2488" s="47">
        <v>65939</v>
      </c>
      <c r="H2488" s="61">
        <v>1992</v>
      </c>
    </row>
    <row r="2489" spans="4:8" outlineLevel="2" x14ac:dyDescent="0.3">
      <c r="D2489" s="26">
        <v>6476197</v>
      </c>
      <c r="E2489" s="27" t="s">
        <v>2480</v>
      </c>
      <c r="F2489" s="27" t="s">
        <v>3565</v>
      </c>
      <c r="G2489" s="47">
        <v>65940</v>
      </c>
      <c r="H2489" s="61">
        <v>1993</v>
      </c>
    </row>
    <row r="2490" spans="4:8" outlineLevel="2" x14ac:dyDescent="0.3">
      <c r="D2490" s="26">
        <v>6476198</v>
      </c>
      <c r="E2490" s="27" t="s">
        <v>2481</v>
      </c>
      <c r="F2490" s="27" t="s">
        <v>3565</v>
      </c>
      <c r="G2490" s="47">
        <v>65941</v>
      </c>
      <c r="H2490" s="61">
        <v>1994</v>
      </c>
    </row>
    <row r="2491" spans="4:8" outlineLevel="2" x14ac:dyDescent="0.3">
      <c r="D2491" s="26">
        <v>6476199</v>
      </c>
      <c r="E2491" s="27" t="s">
        <v>2482</v>
      </c>
      <c r="F2491" s="27" t="s">
        <v>3565</v>
      </c>
      <c r="G2491" s="47">
        <v>65942</v>
      </c>
      <c r="H2491" s="61">
        <v>1995</v>
      </c>
    </row>
    <row r="2492" spans="4:8" outlineLevel="2" x14ac:dyDescent="0.3">
      <c r="D2492" s="26">
        <v>6476200</v>
      </c>
      <c r="E2492" s="27" t="s">
        <v>2483</v>
      </c>
      <c r="F2492" s="27" t="s">
        <v>3565</v>
      </c>
      <c r="G2492" s="47">
        <v>65943</v>
      </c>
      <c r="H2492" s="61">
        <v>1996</v>
      </c>
    </row>
    <row r="2493" spans="4:8" outlineLevel="2" x14ac:dyDescent="0.3">
      <c r="D2493" s="26">
        <v>6476201</v>
      </c>
      <c r="E2493" s="27" t="s">
        <v>2484</v>
      </c>
      <c r="F2493" s="27" t="s">
        <v>3565</v>
      </c>
      <c r="G2493" s="47">
        <v>65944</v>
      </c>
      <c r="H2493" s="61">
        <v>1997</v>
      </c>
    </row>
    <row r="2494" spans="4:8" outlineLevel="2" x14ac:dyDescent="0.3">
      <c r="D2494" s="26">
        <v>6476202</v>
      </c>
      <c r="E2494" s="27" t="s">
        <v>2485</v>
      </c>
      <c r="F2494" s="27" t="s">
        <v>3565</v>
      </c>
      <c r="G2494" s="47">
        <v>65945</v>
      </c>
      <c r="H2494" s="61">
        <v>1998</v>
      </c>
    </row>
    <row r="2495" spans="4:8" outlineLevel="2" x14ac:dyDescent="0.3">
      <c r="D2495" s="26">
        <v>6476203</v>
      </c>
      <c r="E2495" s="27" t="s">
        <v>2486</v>
      </c>
      <c r="F2495" s="27" t="s">
        <v>3565</v>
      </c>
      <c r="G2495" s="47">
        <v>65946</v>
      </c>
      <c r="H2495" s="61">
        <v>1999</v>
      </c>
    </row>
    <row r="2496" spans="4:8" outlineLevel="2" x14ac:dyDescent="0.3">
      <c r="D2496" s="26">
        <v>6476204</v>
      </c>
      <c r="E2496" s="27" t="s">
        <v>2487</v>
      </c>
      <c r="F2496" s="27" t="s">
        <v>3565</v>
      </c>
      <c r="G2496" s="47">
        <v>65947</v>
      </c>
      <c r="H2496" s="61">
        <v>2000</v>
      </c>
    </row>
    <row r="2497" spans="4:8" outlineLevel="2" x14ac:dyDescent="0.3">
      <c r="D2497" s="26">
        <v>6476208</v>
      </c>
      <c r="E2497" s="27" t="s">
        <v>2491</v>
      </c>
      <c r="F2497" s="27" t="s">
        <v>3565</v>
      </c>
      <c r="G2497" s="47">
        <v>65948</v>
      </c>
      <c r="H2497" s="61">
        <v>2001</v>
      </c>
    </row>
    <row r="2498" spans="4:8" outlineLevel="2" x14ac:dyDescent="0.3">
      <c r="D2498" s="26">
        <v>6476209</v>
      </c>
      <c r="E2498" s="27" t="s">
        <v>2492</v>
      </c>
      <c r="F2498" s="27" t="s">
        <v>3565</v>
      </c>
      <c r="G2498" s="47">
        <v>65949</v>
      </c>
      <c r="H2498" s="61">
        <v>2002</v>
      </c>
    </row>
    <row r="2499" spans="4:8" outlineLevel="2" x14ac:dyDescent="0.3">
      <c r="D2499" s="26">
        <v>6476210</v>
      </c>
      <c r="E2499" s="27" t="s">
        <v>2493</v>
      </c>
      <c r="F2499" s="27" t="s">
        <v>3565</v>
      </c>
      <c r="G2499" s="47">
        <v>65950</v>
      </c>
      <c r="H2499" s="61">
        <v>2003</v>
      </c>
    </row>
    <row r="2500" spans="4:8" outlineLevel="2" x14ac:dyDescent="0.3">
      <c r="D2500" s="26">
        <v>6476248</v>
      </c>
      <c r="E2500" s="27" t="s">
        <v>2531</v>
      </c>
      <c r="F2500" s="27" t="s">
        <v>3565</v>
      </c>
      <c r="G2500" s="47">
        <v>65951</v>
      </c>
      <c r="H2500" s="61">
        <v>2004</v>
      </c>
    </row>
    <row r="2501" spans="4:8" outlineLevel="2" x14ac:dyDescent="0.3">
      <c r="D2501" s="26">
        <v>6476289</v>
      </c>
      <c r="E2501" s="27" t="s">
        <v>2572</v>
      </c>
      <c r="F2501" s="27" t="s">
        <v>3565</v>
      </c>
      <c r="G2501" s="47">
        <v>65952</v>
      </c>
      <c r="H2501" s="61">
        <v>2005</v>
      </c>
    </row>
    <row r="2502" spans="4:8" outlineLevel="2" x14ac:dyDescent="0.3">
      <c r="D2502" s="26">
        <v>6476290</v>
      </c>
      <c r="E2502" s="27" t="s">
        <v>2573</v>
      </c>
      <c r="F2502" s="27" t="s">
        <v>3565</v>
      </c>
      <c r="G2502" s="47">
        <v>65953</v>
      </c>
      <c r="H2502" s="61">
        <v>2006</v>
      </c>
    </row>
    <row r="2503" spans="4:8" outlineLevel="2" x14ac:dyDescent="0.3">
      <c r="D2503" s="26">
        <v>6476624</v>
      </c>
      <c r="E2503" s="27" t="s">
        <v>2907</v>
      </c>
      <c r="F2503" s="27" t="s">
        <v>3565</v>
      </c>
      <c r="G2503" s="47">
        <v>65954</v>
      </c>
      <c r="H2503" s="61">
        <v>2007</v>
      </c>
    </row>
    <row r="2504" spans="4:8" outlineLevel="2" x14ac:dyDescent="0.3">
      <c r="D2504" s="26">
        <v>6476625</v>
      </c>
      <c r="E2504" s="27" t="s">
        <v>2908</v>
      </c>
      <c r="F2504" s="27" t="s">
        <v>3565</v>
      </c>
      <c r="G2504" s="47">
        <v>65955</v>
      </c>
      <c r="H2504" s="61">
        <v>2008</v>
      </c>
    </row>
    <row r="2505" spans="4:8" outlineLevel="2" x14ac:dyDescent="0.3">
      <c r="D2505" s="26">
        <v>6476626</v>
      </c>
      <c r="E2505" s="27" t="s">
        <v>2909</v>
      </c>
      <c r="F2505" s="27" t="s">
        <v>3565</v>
      </c>
      <c r="G2505" s="47">
        <v>65956</v>
      </c>
      <c r="H2505" s="61">
        <v>2009</v>
      </c>
    </row>
    <row r="2506" spans="4:8" outlineLevel="2" x14ac:dyDescent="0.3">
      <c r="D2506" s="26">
        <v>6476627</v>
      </c>
      <c r="E2506" s="27" t="s">
        <v>2910</v>
      </c>
      <c r="F2506" s="27" t="s">
        <v>3565</v>
      </c>
      <c r="G2506" s="47">
        <v>65957</v>
      </c>
      <c r="H2506" s="61">
        <v>2010</v>
      </c>
    </row>
    <row r="2507" spans="4:8" outlineLevel="2" x14ac:dyDescent="0.3">
      <c r="D2507" s="26">
        <v>6476628</v>
      </c>
      <c r="E2507" s="27" t="s">
        <v>2911</v>
      </c>
      <c r="F2507" s="27" t="s">
        <v>3565</v>
      </c>
      <c r="G2507" s="47">
        <v>65958</v>
      </c>
      <c r="H2507" s="61">
        <v>2011</v>
      </c>
    </row>
    <row r="2508" spans="4:8" outlineLevel="2" x14ac:dyDescent="0.3">
      <c r="D2508" s="26">
        <v>6476629</v>
      </c>
      <c r="E2508" s="27" t="s">
        <v>2912</v>
      </c>
      <c r="F2508" s="27" t="s">
        <v>3565</v>
      </c>
      <c r="G2508" s="47">
        <v>65959</v>
      </c>
      <c r="H2508" s="61">
        <v>2012</v>
      </c>
    </row>
    <row r="2509" spans="4:8" outlineLevel="2" x14ac:dyDescent="0.3">
      <c r="D2509" s="26">
        <v>6476630</v>
      </c>
      <c r="E2509" s="27" t="s">
        <v>2913</v>
      </c>
      <c r="F2509" s="27" t="s">
        <v>3565</v>
      </c>
      <c r="G2509" s="47">
        <v>65960</v>
      </c>
      <c r="H2509" s="61">
        <v>2013</v>
      </c>
    </row>
    <row r="2510" spans="4:8" outlineLevel="2" x14ac:dyDescent="0.3">
      <c r="D2510" s="26">
        <v>6476631</v>
      </c>
      <c r="E2510" s="27" t="s">
        <v>2914</v>
      </c>
      <c r="F2510" s="27" t="s">
        <v>3565</v>
      </c>
      <c r="G2510" s="47">
        <v>65961</v>
      </c>
      <c r="H2510" s="61">
        <v>2014</v>
      </c>
    </row>
    <row r="2511" spans="4:8" outlineLevel="2" x14ac:dyDescent="0.3">
      <c r="D2511" s="26">
        <v>6476632</v>
      </c>
      <c r="E2511" s="27" t="s">
        <v>2915</v>
      </c>
      <c r="F2511" s="27" t="s">
        <v>3565</v>
      </c>
      <c r="G2511" s="47">
        <v>65962</v>
      </c>
      <c r="H2511" s="61">
        <v>2015</v>
      </c>
    </row>
    <row r="2512" spans="4:8" outlineLevel="2" x14ac:dyDescent="0.3">
      <c r="D2512" s="26">
        <v>6476633</v>
      </c>
      <c r="E2512" s="27" t="s">
        <v>2916</v>
      </c>
      <c r="F2512" s="27" t="s">
        <v>3565</v>
      </c>
      <c r="G2512" s="47">
        <v>65963</v>
      </c>
      <c r="H2512" s="61">
        <v>2009</v>
      </c>
    </row>
    <row r="2513" spans="4:8" outlineLevel="2" x14ac:dyDescent="0.3">
      <c r="D2513" s="26">
        <v>6476634</v>
      </c>
      <c r="E2513" s="27" t="s">
        <v>2917</v>
      </c>
      <c r="F2513" s="27" t="s">
        <v>3565</v>
      </c>
      <c r="G2513" s="47">
        <v>65964</v>
      </c>
      <c r="H2513" s="61">
        <v>2010</v>
      </c>
    </row>
    <row r="2514" spans="4:8" outlineLevel="2" x14ac:dyDescent="0.3">
      <c r="D2514" s="26">
        <v>6476818</v>
      </c>
      <c r="E2514" s="27" t="s">
        <v>3101</v>
      </c>
      <c r="F2514" s="27" t="s">
        <v>3565</v>
      </c>
      <c r="G2514" s="47">
        <v>65965</v>
      </c>
      <c r="H2514" s="61">
        <v>2011</v>
      </c>
    </row>
    <row r="2515" spans="4:8" outlineLevel="2" x14ac:dyDescent="0.3">
      <c r="D2515" s="26">
        <v>6476885</v>
      </c>
      <c r="E2515" s="27" t="s">
        <v>3168</v>
      </c>
      <c r="F2515" s="27" t="s">
        <v>3565</v>
      </c>
      <c r="G2515" s="47">
        <v>65966</v>
      </c>
      <c r="H2515" s="61">
        <v>2012</v>
      </c>
    </row>
    <row r="2516" spans="4:8" outlineLevel="2" x14ac:dyDescent="0.3">
      <c r="D2516" s="26">
        <v>6476919</v>
      </c>
      <c r="E2516" s="27" t="s">
        <v>3202</v>
      </c>
      <c r="F2516" s="27" t="s">
        <v>3565</v>
      </c>
      <c r="G2516" s="47">
        <v>65967</v>
      </c>
      <c r="H2516" s="61">
        <v>2013</v>
      </c>
    </row>
    <row r="2517" spans="4:8" outlineLevel="2" x14ac:dyDescent="0.3">
      <c r="D2517" s="26">
        <v>6476920</v>
      </c>
      <c r="E2517" s="27" t="s">
        <v>3203</v>
      </c>
      <c r="F2517" s="27" t="s">
        <v>3565</v>
      </c>
      <c r="G2517" s="47">
        <v>65968</v>
      </c>
      <c r="H2517" s="61">
        <v>2014</v>
      </c>
    </row>
    <row r="2518" spans="4:8" outlineLevel="2" x14ac:dyDescent="0.3">
      <c r="D2518" s="26">
        <v>6476926</v>
      </c>
      <c r="E2518" s="27" t="s">
        <v>3209</v>
      </c>
      <c r="F2518" s="27" t="s">
        <v>3565</v>
      </c>
      <c r="G2518" s="47">
        <v>65969</v>
      </c>
      <c r="H2518" s="61">
        <v>1999</v>
      </c>
    </row>
    <row r="2519" spans="4:8" outlineLevel="2" x14ac:dyDescent="0.3">
      <c r="D2519" s="26">
        <v>6476927</v>
      </c>
      <c r="E2519" s="27" t="s">
        <v>3210</v>
      </c>
      <c r="F2519" s="27" t="s">
        <v>3565</v>
      </c>
      <c r="G2519" s="47">
        <v>65970</v>
      </c>
      <c r="H2519" s="61">
        <v>2000</v>
      </c>
    </row>
    <row r="2520" spans="4:8" outlineLevel="2" x14ac:dyDescent="0.3">
      <c r="D2520" s="26">
        <v>6476928</v>
      </c>
      <c r="E2520" s="27" t="s">
        <v>3211</v>
      </c>
      <c r="F2520" s="27" t="s">
        <v>3565</v>
      </c>
      <c r="G2520" s="47">
        <v>65971</v>
      </c>
      <c r="H2520" s="61">
        <v>2001</v>
      </c>
    </row>
    <row r="2521" spans="4:8" outlineLevel="2" x14ac:dyDescent="0.3">
      <c r="D2521" s="26">
        <v>6476929</v>
      </c>
      <c r="E2521" s="27" t="s">
        <v>3212</v>
      </c>
      <c r="F2521" s="27" t="s">
        <v>3565</v>
      </c>
      <c r="G2521" s="47">
        <v>65972</v>
      </c>
      <c r="H2521" s="61">
        <v>2002</v>
      </c>
    </row>
    <row r="2522" spans="4:8" outlineLevel="2" x14ac:dyDescent="0.3">
      <c r="D2522" s="26">
        <v>6476930</v>
      </c>
      <c r="E2522" s="27" t="s">
        <v>3213</v>
      </c>
      <c r="F2522" s="27" t="s">
        <v>3565</v>
      </c>
      <c r="G2522" s="47">
        <v>65973</v>
      </c>
      <c r="H2522" s="61">
        <v>2003</v>
      </c>
    </row>
    <row r="2523" spans="4:8" outlineLevel="2" x14ac:dyDescent="0.3">
      <c r="D2523" s="26">
        <v>6477096</v>
      </c>
      <c r="E2523" s="27" t="s">
        <v>3379</v>
      </c>
      <c r="F2523" s="27" t="s">
        <v>3565</v>
      </c>
      <c r="G2523" s="47">
        <v>65974</v>
      </c>
      <c r="H2523" s="61">
        <v>2004</v>
      </c>
    </row>
    <row r="2524" spans="4:8" outlineLevel="2" x14ac:dyDescent="0.3">
      <c r="D2524" s="26">
        <v>6477097</v>
      </c>
      <c r="E2524" s="27" t="s">
        <v>3380</v>
      </c>
      <c r="F2524" s="27" t="s">
        <v>3565</v>
      </c>
      <c r="G2524" s="47">
        <v>65975</v>
      </c>
      <c r="H2524" s="61">
        <v>2005</v>
      </c>
    </row>
    <row r="2525" spans="4:8" outlineLevel="2" x14ac:dyDescent="0.3">
      <c r="D2525" s="26">
        <v>6477098</v>
      </c>
      <c r="E2525" s="27" t="s">
        <v>3381</v>
      </c>
      <c r="F2525" s="27" t="s">
        <v>3565</v>
      </c>
      <c r="G2525" s="47">
        <v>65976</v>
      </c>
      <c r="H2525" s="61">
        <v>2006</v>
      </c>
    </row>
    <row r="2526" spans="4:8" outlineLevel="2" x14ac:dyDescent="0.3">
      <c r="D2526" s="26">
        <v>6477230</v>
      </c>
      <c r="E2526" s="27" t="s">
        <v>3513</v>
      </c>
      <c r="F2526" s="27" t="s">
        <v>3565</v>
      </c>
      <c r="G2526" s="47">
        <v>65977</v>
      </c>
      <c r="H2526" s="61">
        <v>2007</v>
      </c>
    </row>
    <row r="2527" spans="4:8" outlineLevel="2" x14ac:dyDescent="0.3">
      <c r="D2527" s="26">
        <v>6477231</v>
      </c>
      <c r="E2527" s="27" t="s">
        <v>3514</v>
      </c>
      <c r="F2527" s="27" t="s">
        <v>3565</v>
      </c>
      <c r="G2527" s="47">
        <v>65978</v>
      </c>
      <c r="H2527" s="61">
        <v>2008</v>
      </c>
    </row>
    <row r="2528" spans="4:8" outlineLevel="2" x14ac:dyDescent="0.3">
      <c r="D2528" s="26">
        <v>6477232</v>
      </c>
      <c r="E2528" s="27" t="s">
        <v>3515</v>
      </c>
      <c r="F2528" s="27" t="s">
        <v>3565</v>
      </c>
      <c r="G2528" s="47">
        <v>65979</v>
      </c>
      <c r="H2528" s="61">
        <v>2009</v>
      </c>
    </row>
    <row r="2529" spans="4:8" outlineLevel="2" x14ac:dyDescent="0.3">
      <c r="D2529" s="26">
        <v>6477233</v>
      </c>
      <c r="E2529" s="27" t="s">
        <v>3516</v>
      </c>
      <c r="F2529" s="27" t="s">
        <v>3565</v>
      </c>
      <c r="G2529" s="47">
        <v>65980</v>
      </c>
      <c r="H2529" s="61">
        <v>2010</v>
      </c>
    </row>
    <row r="2530" spans="4:8" outlineLevel="2" x14ac:dyDescent="0.3">
      <c r="D2530" s="26">
        <v>6477234</v>
      </c>
      <c r="E2530" s="27" t="s">
        <v>3517</v>
      </c>
      <c r="F2530" s="27" t="s">
        <v>3565</v>
      </c>
      <c r="G2530" s="47">
        <v>65981</v>
      </c>
      <c r="H2530" s="61">
        <v>2011</v>
      </c>
    </row>
    <row r="2531" spans="4:8" outlineLevel="2" x14ac:dyDescent="0.3">
      <c r="D2531" s="26">
        <v>6477235</v>
      </c>
      <c r="E2531" s="27" t="s">
        <v>3518</v>
      </c>
      <c r="F2531" s="27" t="s">
        <v>3565</v>
      </c>
      <c r="G2531" s="47">
        <v>65982</v>
      </c>
      <c r="H2531" s="61">
        <v>2012</v>
      </c>
    </row>
    <row r="2532" spans="4:8" outlineLevel="2" x14ac:dyDescent="0.3">
      <c r="D2532" s="26">
        <v>6477264</v>
      </c>
      <c r="E2532" s="27" t="s">
        <v>3547</v>
      </c>
      <c r="F2532" s="27" t="s">
        <v>3565</v>
      </c>
      <c r="G2532" s="47">
        <v>65983</v>
      </c>
      <c r="H2532" s="61">
        <v>2013</v>
      </c>
    </row>
    <row r="2533" spans="4:8" outlineLevel="1" x14ac:dyDescent="0.3">
      <c r="D2533" s="26"/>
      <c r="E2533" s="27"/>
      <c r="F2533" s="27" t="s">
        <v>3670</v>
      </c>
      <c r="G2533" s="47">
        <f>SUBTOTAL(1,G2423:G2532)</f>
        <v>58276.936363636363</v>
      </c>
      <c r="H2533" s="61"/>
    </row>
    <row r="2534" spans="4:8" outlineLevel="2" x14ac:dyDescent="0.3">
      <c r="D2534" s="26">
        <v>6473731</v>
      </c>
      <c r="E2534" s="49" t="s">
        <v>14</v>
      </c>
      <c r="F2534" s="27" t="s">
        <v>3556</v>
      </c>
      <c r="G2534" s="47">
        <v>65984</v>
      </c>
      <c r="H2534" s="61">
        <v>2014</v>
      </c>
    </row>
    <row r="2535" spans="4:8" outlineLevel="2" x14ac:dyDescent="0.3">
      <c r="D2535" s="26">
        <v>6473732</v>
      </c>
      <c r="E2535" s="27" t="s">
        <v>15</v>
      </c>
      <c r="F2535" s="27" t="s">
        <v>3556</v>
      </c>
      <c r="G2535" s="47">
        <v>65985</v>
      </c>
      <c r="H2535" s="61">
        <v>1999</v>
      </c>
    </row>
    <row r="2536" spans="4:8" outlineLevel="2" x14ac:dyDescent="0.3">
      <c r="D2536" s="26">
        <v>6473733</v>
      </c>
      <c r="E2536" s="27" t="s">
        <v>16</v>
      </c>
      <c r="F2536" s="27" t="s">
        <v>3556</v>
      </c>
      <c r="G2536" s="47">
        <v>65986</v>
      </c>
      <c r="H2536" s="61">
        <v>2000</v>
      </c>
    </row>
    <row r="2537" spans="4:8" outlineLevel="2" x14ac:dyDescent="0.3">
      <c r="D2537" s="26">
        <v>6473734</v>
      </c>
      <c r="E2537" s="27" t="s">
        <v>17</v>
      </c>
      <c r="F2537" s="27" t="s">
        <v>3556</v>
      </c>
      <c r="G2537" s="47">
        <v>65987</v>
      </c>
      <c r="H2537" s="61">
        <v>2001</v>
      </c>
    </row>
    <row r="2538" spans="4:8" outlineLevel="2" x14ac:dyDescent="0.3">
      <c r="D2538" s="26">
        <v>6473735</v>
      </c>
      <c r="E2538" s="27" t="s">
        <v>18</v>
      </c>
      <c r="F2538" s="27" t="s">
        <v>3556</v>
      </c>
      <c r="G2538" s="47">
        <v>65988</v>
      </c>
      <c r="H2538" s="61">
        <v>2002</v>
      </c>
    </row>
    <row r="2539" spans="4:8" outlineLevel="2" x14ac:dyDescent="0.3">
      <c r="D2539" s="26">
        <v>6473736</v>
      </c>
      <c r="E2539" s="27" t="s">
        <v>19</v>
      </c>
      <c r="F2539" s="27" t="s">
        <v>3556</v>
      </c>
      <c r="G2539" s="47">
        <v>65989</v>
      </c>
      <c r="H2539" s="61">
        <v>2003</v>
      </c>
    </row>
    <row r="2540" spans="4:8" outlineLevel="2" x14ac:dyDescent="0.3">
      <c r="D2540" s="26">
        <v>6473737</v>
      </c>
      <c r="E2540" s="27" t="s">
        <v>20</v>
      </c>
      <c r="F2540" s="27" t="s">
        <v>3556</v>
      </c>
      <c r="G2540" s="47">
        <v>65990</v>
      </c>
      <c r="H2540" s="61">
        <v>2004</v>
      </c>
    </row>
    <row r="2541" spans="4:8" outlineLevel="2" x14ac:dyDescent="0.3">
      <c r="D2541" s="26">
        <v>6473738</v>
      </c>
      <c r="E2541" s="27" t="s">
        <v>21</v>
      </c>
      <c r="F2541" s="27" t="s">
        <v>3556</v>
      </c>
      <c r="G2541" s="47">
        <v>65991</v>
      </c>
      <c r="H2541" s="61">
        <v>2005</v>
      </c>
    </row>
    <row r="2542" spans="4:8" outlineLevel="2" x14ac:dyDescent="0.3">
      <c r="D2542" s="26">
        <v>6473739</v>
      </c>
      <c r="E2542" s="27" t="s">
        <v>22</v>
      </c>
      <c r="F2542" s="27" t="s">
        <v>3556</v>
      </c>
      <c r="G2542" s="47">
        <v>65992</v>
      </c>
      <c r="H2542" s="61">
        <v>2006</v>
      </c>
    </row>
    <row r="2543" spans="4:8" outlineLevel="2" x14ac:dyDescent="0.3">
      <c r="D2543" s="26">
        <v>6473740</v>
      </c>
      <c r="E2543" s="27" t="s">
        <v>23</v>
      </c>
      <c r="F2543" s="27" t="s">
        <v>3556</v>
      </c>
      <c r="G2543" s="47">
        <v>65993</v>
      </c>
      <c r="H2543" s="61">
        <v>2007</v>
      </c>
    </row>
    <row r="2544" spans="4:8" outlineLevel="2" x14ac:dyDescent="0.3">
      <c r="D2544" s="26">
        <v>6473776</v>
      </c>
      <c r="E2544" s="27" t="s">
        <v>59</v>
      </c>
      <c r="F2544" s="27" t="s">
        <v>3556</v>
      </c>
      <c r="G2544" s="47">
        <v>65994</v>
      </c>
      <c r="H2544" s="61">
        <v>2008</v>
      </c>
    </row>
    <row r="2545" spans="4:8" outlineLevel="2" x14ac:dyDescent="0.3">
      <c r="D2545" s="26">
        <v>6473777</v>
      </c>
      <c r="E2545" s="27" t="s">
        <v>60</v>
      </c>
      <c r="F2545" s="27" t="s">
        <v>3556</v>
      </c>
      <c r="G2545" s="47">
        <v>65995</v>
      </c>
      <c r="H2545" s="61">
        <v>2009</v>
      </c>
    </row>
    <row r="2546" spans="4:8" outlineLevel="2" x14ac:dyDescent="0.3">
      <c r="D2546" s="26">
        <v>6473778</v>
      </c>
      <c r="E2546" s="27" t="s">
        <v>61</v>
      </c>
      <c r="F2546" s="27" t="s">
        <v>3556</v>
      </c>
      <c r="G2546" s="47">
        <v>65996</v>
      </c>
      <c r="H2546" s="61">
        <v>2010</v>
      </c>
    </row>
    <row r="2547" spans="4:8" outlineLevel="2" x14ac:dyDescent="0.3">
      <c r="D2547" s="26">
        <v>6473779</v>
      </c>
      <c r="E2547" s="27" t="s">
        <v>62</v>
      </c>
      <c r="F2547" s="27" t="s">
        <v>3556</v>
      </c>
      <c r="G2547" s="47">
        <v>65997</v>
      </c>
      <c r="H2547" s="61">
        <v>2011</v>
      </c>
    </row>
    <row r="2548" spans="4:8" outlineLevel="2" x14ac:dyDescent="0.3">
      <c r="D2548" s="26">
        <v>6473780</v>
      </c>
      <c r="E2548" s="27" t="s">
        <v>63</v>
      </c>
      <c r="F2548" s="27" t="s">
        <v>3556</v>
      </c>
      <c r="G2548" s="47">
        <v>65998</v>
      </c>
      <c r="H2548" s="61">
        <v>2012</v>
      </c>
    </row>
    <row r="2549" spans="4:8" outlineLevel="2" x14ac:dyDescent="0.3">
      <c r="D2549" s="26">
        <v>6473781</v>
      </c>
      <c r="E2549" s="27" t="s">
        <v>64</v>
      </c>
      <c r="F2549" s="27" t="s">
        <v>3556</v>
      </c>
      <c r="G2549" s="47">
        <v>65999</v>
      </c>
      <c r="H2549" s="61">
        <v>2013</v>
      </c>
    </row>
    <row r="2550" spans="4:8" outlineLevel="2" x14ac:dyDescent="0.3">
      <c r="D2550" s="26">
        <v>6473782</v>
      </c>
      <c r="E2550" s="27" t="s">
        <v>65</v>
      </c>
      <c r="F2550" s="27" t="s">
        <v>3556</v>
      </c>
      <c r="G2550" s="47">
        <v>66000</v>
      </c>
      <c r="H2550" s="61">
        <v>2014</v>
      </c>
    </row>
    <row r="2551" spans="4:8" outlineLevel="2" x14ac:dyDescent="0.3">
      <c r="D2551" s="26">
        <v>6473783</v>
      </c>
      <c r="E2551" s="27" t="s">
        <v>66</v>
      </c>
      <c r="F2551" s="27" t="s">
        <v>3556</v>
      </c>
      <c r="G2551" s="47">
        <v>66001</v>
      </c>
      <c r="H2551" s="61">
        <v>1999</v>
      </c>
    </row>
    <row r="2552" spans="4:8" outlineLevel="2" x14ac:dyDescent="0.3">
      <c r="D2552" s="26">
        <v>6473784</v>
      </c>
      <c r="E2552" s="27" t="s">
        <v>67</v>
      </c>
      <c r="F2552" s="27" t="s">
        <v>3556</v>
      </c>
      <c r="G2552" s="47">
        <v>66002</v>
      </c>
      <c r="H2552" s="61">
        <v>2000</v>
      </c>
    </row>
    <row r="2553" spans="4:8" outlineLevel="2" x14ac:dyDescent="0.3">
      <c r="D2553" s="26">
        <v>6473785</v>
      </c>
      <c r="E2553" s="27" t="s">
        <v>68</v>
      </c>
      <c r="F2553" s="27" t="s">
        <v>3556</v>
      </c>
      <c r="G2553" s="47">
        <v>56790</v>
      </c>
      <c r="H2553" s="61">
        <v>2001</v>
      </c>
    </row>
    <row r="2554" spans="4:8" outlineLevel="2" x14ac:dyDescent="0.3">
      <c r="D2554" s="26">
        <v>6473786</v>
      </c>
      <c r="E2554" s="27" t="s">
        <v>69</v>
      </c>
      <c r="F2554" s="27" t="s">
        <v>3556</v>
      </c>
      <c r="G2554" s="47">
        <v>56791</v>
      </c>
      <c r="H2554" s="61">
        <v>2002</v>
      </c>
    </row>
    <row r="2555" spans="4:8" outlineLevel="2" x14ac:dyDescent="0.3">
      <c r="D2555" s="26">
        <v>6473787</v>
      </c>
      <c r="E2555" s="27" t="s">
        <v>70</v>
      </c>
      <c r="F2555" s="27" t="s">
        <v>3556</v>
      </c>
      <c r="G2555" s="47">
        <v>56792</v>
      </c>
      <c r="H2555" s="61">
        <v>2003</v>
      </c>
    </row>
    <row r="2556" spans="4:8" outlineLevel="2" x14ac:dyDescent="0.3">
      <c r="D2556" s="26">
        <v>6473788</v>
      </c>
      <c r="E2556" s="27" t="s">
        <v>71</v>
      </c>
      <c r="F2556" s="27" t="s">
        <v>3556</v>
      </c>
      <c r="G2556" s="47">
        <v>56793</v>
      </c>
      <c r="H2556" s="61">
        <v>2004</v>
      </c>
    </row>
    <row r="2557" spans="4:8" outlineLevel="2" x14ac:dyDescent="0.3">
      <c r="D2557" s="26">
        <v>6473789</v>
      </c>
      <c r="E2557" s="27" t="s">
        <v>72</v>
      </c>
      <c r="F2557" s="27" t="s">
        <v>3556</v>
      </c>
      <c r="G2557" s="47">
        <v>56794</v>
      </c>
      <c r="H2557" s="61">
        <v>2005</v>
      </c>
    </row>
    <row r="2558" spans="4:8" outlineLevel="2" x14ac:dyDescent="0.3">
      <c r="D2558" s="26">
        <v>6473790</v>
      </c>
      <c r="E2558" s="27" t="s">
        <v>73</v>
      </c>
      <c r="F2558" s="27" t="s">
        <v>3556</v>
      </c>
      <c r="G2558" s="47">
        <v>56795</v>
      </c>
      <c r="H2558" s="61">
        <v>2006</v>
      </c>
    </row>
    <row r="2559" spans="4:8" outlineLevel="2" x14ac:dyDescent="0.3">
      <c r="D2559" s="26">
        <v>6473791</v>
      </c>
      <c r="E2559" s="27" t="s">
        <v>74</v>
      </c>
      <c r="F2559" s="27" t="s">
        <v>3556</v>
      </c>
      <c r="G2559" s="47">
        <v>56796</v>
      </c>
      <c r="H2559" s="61">
        <v>2007</v>
      </c>
    </row>
    <row r="2560" spans="4:8" outlineLevel="2" x14ac:dyDescent="0.3">
      <c r="D2560" s="26">
        <v>6473792</v>
      </c>
      <c r="E2560" s="27" t="s">
        <v>75</v>
      </c>
      <c r="F2560" s="27" t="s">
        <v>3556</v>
      </c>
      <c r="G2560" s="47">
        <v>56797</v>
      </c>
      <c r="H2560" s="61">
        <v>2008</v>
      </c>
    </row>
    <row r="2561" spans="4:8" outlineLevel="2" x14ac:dyDescent="0.3">
      <c r="D2561" s="26">
        <v>6473793</v>
      </c>
      <c r="E2561" s="27" t="s">
        <v>76</v>
      </c>
      <c r="F2561" s="27" t="s">
        <v>3556</v>
      </c>
      <c r="G2561" s="47">
        <v>56798</v>
      </c>
      <c r="H2561" s="61">
        <v>2009</v>
      </c>
    </row>
    <row r="2562" spans="4:8" outlineLevel="2" x14ac:dyDescent="0.3">
      <c r="D2562" s="26">
        <v>6473794</v>
      </c>
      <c r="E2562" s="27" t="s">
        <v>77</v>
      </c>
      <c r="F2562" s="27" t="s">
        <v>3556</v>
      </c>
      <c r="G2562" s="47">
        <v>56799</v>
      </c>
      <c r="H2562" s="61">
        <v>2010</v>
      </c>
    </row>
    <row r="2563" spans="4:8" outlineLevel="2" x14ac:dyDescent="0.3">
      <c r="D2563" s="26">
        <v>6473795</v>
      </c>
      <c r="E2563" s="27" t="s">
        <v>78</v>
      </c>
      <c r="F2563" s="27" t="s">
        <v>3556</v>
      </c>
      <c r="G2563" s="47">
        <v>56800</v>
      </c>
      <c r="H2563" s="61">
        <v>2011</v>
      </c>
    </row>
    <row r="2564" spans="4:8" outlineLevel="2" x14ac:dyDescent="0.3">
      <c r="D2564" s="26">
        <v>6473796</v>
      </c>
      <c r="E2564" s="27" t="s">
        <v>79</v>
      </c>
      <c r="F2564" s="27" t="s">
        <v>3556</v>
      </c>
      <c r="G2564" s="47">
        <v>56801</v>
      </c>
      <c r="H2564" s="61">
        <v>2012</v>
      </c>
    </row>
    <row r="2565" spans="4:8" outlineLevel="2" x14ac:dyDescent="0.3">
      <c r="D2565" s="26">
        <v>6473797</v>
      </c>
      <c r="E2565" s="27" t="s">
        <v>80</v>
      </c>
      <c r="F2565" s="27" t="s">
        <v>3556</v>
      </c>
      <c r="G2565" s="47">
        <v>56802</v>
      </c>
      <c r="H2565" s="61">
        <v>2013</v>
      </c>
    </row>
    <row r="2566" spans="4:8" outlineLevel="2" x14ac:dyDescent="0.3">
      <c r="D2566" s="26">
        <v>6473798</v>
      </c>
      <c r="E2566" s="27" t="s">
        <v>81</v>
      </c>
      <c r="F2566" s="27" t="s">
        <v>3556</v>
      </c>
      <c r="G2566" s="47">
        <v>56803</v>
      </c>
      <c r="H2566" s="61">
        <v>2014</v>
      </c>
    </row>
    <row r="2567" spans="4:8" outlineLevel="2" x14ac:dyDescent="0.3">
      <c r="D2567" s="26">
        <v>6473799</v>
      </c>
      <c r="E2567" s="27" t="s">
        <v>82</v>
      </c>
      <c r="F2567" s="27" t="s">
        <v>3556</v>
      </c>
      <c r="G2567" s="47">
        <v>56804</v>
      </c>
      <c r="H2567" s="61">
        <v>1999</v>
      </c>
    </row>
    <row r="2568" spans="4:8" outlineLevel="2" x14ac:dyDescent="0.3">
      <c r="D2568" s="26">
        <v>6473800</v>
      </c>
      <c r="E2568" s="27" t="s">
        <v>83</v>
      </c>
      <c r="F2568" s="27" t="s">
        <v>3556</v>
      </c>
      <c r="G2568" s="47">
        <v>56805</v>
      </c>
      <c r="H2568" s="61">
        <v>2000</v>
      </c>
    </row>
    <row r="2569" spans="4:8" outlineLevel="2" x14ac:dyDescent="0.3">
      <c r="D2569" s="26">
        <v>6473801</v>
      </c>
      <c r="E2569" s="27" t="s">
        <v>84</v>
      </c>
      <c r="F2569" s="27" t="s">
        <v>3556</v>
      </c>
      <c r="G2569" s="47">
        <v>56806</v>
      </c>
      <c r="H2569" s="61">
        <v>2001</v>
      </c>
    </row>
    <row r="2570" spans="4:8" outlineLevel="2" x14ac:dyDescent="0.3">
      <c r="D2570" s="26">
        <v>6473802</v>
      </c>
      <c r="E2570" s="27" t="s">
        <v>85</v>
      </c>
      <c r="F2570" s="27" t="s">
        <v>3556</v>
      </c>
      <c r="G2570" s="47">
        <v>56807</v>
      </c>
      <c r="H2570" s="61">
        <v>2002</v>
      </c>
    </row>
    <row r="2571" spans="4:8" outlineLevel="2" x14ac:dyDescent="0.3">
      <c r="D2571" s="26">
        <v>6473803</v>
      </c>
      <c r="E2571" s="27" t="s">
        <v>86</v>
      </c>
      <c r="F2571" s="27" t="s">
        <v>3556</v>
      </c>
      <c r="G2571" s="47">
        <v>56808</v>
      </c>
      <c r="H2571" s="61">
        <v>2003</v>
      </c>
    </row>
    <row r="2572" spans="4:8" outlineLevel="2" x14ac:dyDescent="0.3">
      <c r="D2572" s="26">
        <v>6473804</v>
      </c>
      <c r="E2572" s="27" t="s">
        <v>87</v>
      </c>
      <c r="F2572" s="27" t="s">
        <v>3556</v>
      </c>
      <c r="G2572" s="47">
        <v>56809</v>
      </c>
      <c r="H2572" s="61">
        <v>2004</v>
      </c>
    </row>
    <row r="2573" spans="4:8" outlineLevel="2" x14ac:dyDescent="0.3">
      <c r="D2573" s="26">
        <v>6473805</v>
      </c>
      <c r="E2573" s="27" t="s">
        <v>88</v>
      </c>
      <c r="F2573" s="27" t="s">
        <v>3556</v>
      </c>
      <c r="G2573" s="47">
        <v>56810</v>
      </c>
      <c r="H2573" s="61">
        <v>2005</v>
      </c>
    </row>
    <row r="2574" spans="4:8" outlineLevel="2" x14ac:dyDescent="0.3">
      <c r="D2574" s="26">
        <v>6473806</v>
      </c>
      <c r="E2574" s="27" t="s">
        <v>89</v>
      </c>
      <c r="F2574" s="27" t="s">
        <v>3556</v>
      </c>
      <c r="G2574" s="47">
        <v>56811</v>
      </c>
      <c r="H2574" s="61">
        <v>2006</v>
      </c>
    </row>
    <row r="2575" spans="4:8" outlineLevel="2" x14ac:dyDescent="0.3">
      <c r="D2575" s="26">
        <v>6473807</v>
      </c>
      <c r="E2575" s="27" t="s">
        <v>90</v>
      </c>
      <c r="F2575" s="27" t="s">
        <v>3556</v>
      </c>
      <c r="G2575" s="47">
        <v>56812</v>
      </c>
      <c r="H2575" s="61">
        <v>2007</v>
      </c>
    </row>
    <row r="2576" spans="4:8" outlineLevel="2" x14ac:dyDescent="0.3">
      <c r="D2576" s="26">
        <v>6473808</v>
      </c>
      <c r="E2576" s="27" t="s">
        <v>91</v>
      </c>
      <c r="F2576" s="27" t="s">
        <v>3556</v>
      </c>
      <c r="G2576" s="47">
        <v>56813</v>
      </c>
      <c r="H2576" s="61">
        <v>2008</v>
      </c>
    </row>
    <row r="2577" spans="4:8" outlineLevel="2" x14ac:dyDescent="0.3">
      <c r="D2577" s="26">
        <v>6473809</v>
      </c>
      <c r="E2577" s="27" t="s">
        <v>92</v>
      </c>
      <c r="F2577" s="27" t="s">
        <v>3556</v>
      </c>
      <c r="G2577" s="47">
        <v>56814</v>
      </c>
      <c r="H2577" s="61">
        <v>2009</v>
      </c>
    </row>
    <row r="2578" spans="4:8" outlineLevel="2" x14ac:dyDescent="0.3">
      <c r="D2578" s="26">
        <v>6473810</v>
      </c>
      <c r="E2578" s="27" t="s">
        <v>93</v>
      </c>
      <c r="F2578" s="27" t="s">
        <v>3556</v>
      </c>
      <c r="G2578" s="47">
        <v>56815</v>
      </c>
      <c r="H2578" s="61">
        <v>2010</v>
      </c>
    </row>
    <row r="2579" spans="4:8" outlineLevel="2" x14ac:dyDescent="0.3">
      <c r="D2579" s="26">
        <v>6473811</v>
      </c>
      <c r="E2579" s="27" t="s">
        <v>94</v>
      </c>
      <c r="F2579" s="27" t="s">
        <v>3556</v>
      </c>
      <c r="G2579" s="47">
        <v>56816</v>
      </c>
      <c r="H2579" s="61">
        <v>2011</v>
      </c>
    </row>
    <row r="2580" spans="4:8" outlineLevel="2" x14ac:dyDescent="0.3">
      <c r="D2580" s="26">
        <v>6473812</v>
      </c>
      <c r="E2580" s="27" t="s">
        <v>95</v>
      </c>
      <c r="F2580" s="27" t="s">
        <v>3556</v>
      </c>
      <c r="G2580" s="47">
        <v>56817</v>
      </c>
      <c r="H2580" s="61">
        <v>2012</v>
      </c>
    </row>
    <row r="2581" spans="4:8" outlineLevel="2" x14ac:dyDescent="0.3">
      <c r="D2581" s="26">
        <v>6473813</v>
      </c>
      <c r="E2581" s="27" t="s">
        <v>96</v>
      </c>
      <c r="F2581" s="27" t="s">
        <v>3556</v>
      </c>
      <c r="G2581" s="47">
        <v>56818</v>
      </c>
      <c r="H2581" s="61">
        <v>2013</v>
      </c>
    </row>
    <row r="2582" spans="4:8" outlineLevel="2" x14ac:dyDescent="0.3">
      <c r="D2582" s="26">
        <v>6473814</v>
      </c>
      <c r="E2582" s="27" t="s">
        <v>97</v>
      </c>
      <c r="F2582" s="27" t="s">
        <v>3556</v>
      </c>
      <c r="G2582" s="47">
        <v>56819</v>
      </c>
      <c r="H2582" s="61">
        <v>2014</v>
      </c>
    </row>
    <row r="2583" spans="4:8" outlineLevel="2" x14ac:dyDescent="0.3">
      <c r="D2583" s="26">
        <v>6473815</v>
      </c>
      <c r="E2583" s="27" t="s">
        <v>98</v>
      </c>
      <c r="F2583" s="27" t="s">
        <v>3556</v>
      </c>
      <c r="G2583" s="47">
        <v>56820</v>
      </c>
      <c r="H2583" s="61">
        <v>1999</v>
      </c>
    </row>
    <row r="2584" spans="4:8" outlineLevel="2" x14ac:dyDescent="0.3">
      <c r="D2584" s="26">
        <v>6473816</v>
      </c>
      <c r="E2584" s="27" t="s">
        <v>99</v>
      </c>
      <c r="F2584" s="27" t="s">
        <v>3556</v>
      </c>
      <c r="G2584" s="47">
        <v>56821</v>
      </c>
      <c r="H2584" s="61">
        <v>2000</v>
      </c>
    </row>
    <row r="2585" spans="4:8" outlineLevel="2" x14ac:dyDescent="0.3">
      <c r="D2585" s="26">
        <v>6473817</v>
      </c>
      <c r="E2585" s="27" t="s">
        <v>100</v>
      </c>
      <c r="F2585" s="27" t="s">
        <v>3556</v>
      </c>
      <c r="G2585" s="47">
        <v>56822</v>
      </c>
      <c r="H2585" s="61">
        <v>2001</v>
      </c>
    </row>
    <row r="2586" spans="4:8" outlineLevel="2" x14ac:dyDescent="0.3">
      <c r="D2586" s="26">
        <v>6473818</v>
      </c>
      <c r="E2586" s="27" t="s">
        <v>101</v>
      </c>
      <c r="F2586" s="27" t="s">
        <v>3556</v>
      </c>
      <c r="G2586" s="47">
        <v>56823</v>
      </c>
      <c r="H2586" s="61">
        <v>2002</v>
      </c>
    </row>
    <row r="2587" spans="4:8" outlineLevel="2" x14ac:dyDescent="0.3">
      <c r="D2587" s="26">
        <v>6473819</v>
      </c>
      <c r="E2587" s="27" t="s">
        <v>102</v>
      </c>
      <c r="F2587" s="27" t="s">
        <v>3556</v>
      </c>
      <c r="G2587" s="47">
        <v>56824</v>
      </c>
      <c r="H2587" s="61">
        <v>2003</v>
      </c>
    </row>
    <row r="2588" spans="4:8" outlineLevel="2" x14ac:dyDescent="0.3">
      <c r="D2588" s="26">
        <v>6473820</v>
      </c>
      <c r="E2588" s="27" t="s">
        <v>103</v>
      </c>
      <c r="F2588" s="27" t="s">
        <v>3556</v>
      </c>
      <c r="G2588" s="47">
        <v>56825</v>
      </c>
      <c r="H2588" s="61">
        <v>2004</v>
      </c>
    </row>
    <row r="2589" spans="4:8" outlineLevel="2" x14ac:dyDescent="0.3">
      <c r="D2589" s="26">
        <v>6473821</v>
      </c>
      <c r="E2589" s="27" t="s">
        <v>104</v>
      </c>
      <c r="F2589" s="27" t="s">
        <v>3556</v>
      </c>
      <c r="G2589" s="47">
        <v>56826</v>
      </c>
      <c r="H2589" s="61">
        <v>2005</v>
      </c>
    </row>
    <row r="2590" spans="4:8" outlineLevel="2" x14ac:dyDescent="0.3">
      <c r="D2590" s="26">
        <v>6473822</v>
      </c>
      <c r="E2590" s="27" t="s">
        <v>105</v>
      </c>
      <c r="F2590" s="27" t="s">
        <v>3556</v>
      </c>
      <c r="G2590" s="47">
        <v>56827</v>
      </c>
      <c r="H2590" s="61">
        <v>2006</v>
      </c>
    </row>
    <row r="2591" spans="4:8" outlineLevel="2" x14ac:dyDescent="0.3">
      <c r="D2591" s="26">
        <v>6473823</v>
      </c>
      <c r="E2591" s="27" t="s">
        <v>106</v>
      </c>
      <c r="F2591" s="27" t="s">
        <v>3556</v>
      </c>
      <c r="G2591" s="47">
        <v>56828</v>
      </c>
      <c r="H2591" s="61">
        <v>2007</v>
      </c>
    </row>
    <row r="2592" spans="4:8" outlineLevel="2" x14ac:dyDescent="0.3">
      <c r="D2592" s="26">
        <v>6473824</v>
      </c>
      <c r="E2592" s="27" t="s">
        <v>107</v>
      </c>
      <c r="F2592" s="27" t="s">
        <v>3556</v>
      </c>
      <c r="G2592" s="47">
        <v>56829</v>
      </c>
      <c r="H2592" s="61">
        <v>2008</v>
      </c>
    </row>
    <row r="2593" spans="4:8" outlineLevel="2" x14ac:dyDescent="0.3">
      <c r="D2593" s="26">
        <v>6473825</v>
      </c>
      <c r="E2593" s="27" t="s">
        <v>108</v>
      </c>
      <c r="F2593" s="27" t="s">
        <v>3556</v>
      </c>
      <c r="G2593" s="47">
        <v>56830</v>
      </c>
      <c r="H2593" s="61">
        <v>2009</v>
      </c>
    </row>
    <row r="2594" spans="4:8" outlineLevel="2" x14ac:dyDescent="0.3">
      <c r="D2594" s="26">
        <v>6473826</v>
      </c>
      <c r="E2594" s="27" t="s">
        <v>109</v>
      </c>
      <c r="F2594" s="27" t="s">
        <v>3556</v>
      </c>
      <c r="G2594" s="47">
        <v>56831</v>
      </c>
      <c r="H2594" s="61">
        <v>2010</v>
      </c>
    </row>
    <row r="2595" spans="4:8" outlineLevel="2" x14ac:dyDescent="0.3">
      <c r="D2595" s="26">
        <v>6473827</v>
      </c>
      <c r="E2595" s="27" t="s">
        <v>110</v>
      </c>
      <c r="F2595" s="27" t="s">
        <v>3556</v>
      </c>
      <c r="G2595" s="47">
        <v>56832</v>
      </c>
      <c r="H2595" s="61">
        <v>2011</v>
      </c>
    </row>
    <row r="2596" spans="4:8" outlineLevel="2" x14ac:dyDescent="0.3">
      <c r="D2596" s="26">
        <v>6473828</v>
      </c>
      <c r="E2596" s="27" t="s">
        <v>111</v>
      </c>
      <c r="F2596" s="27" t="s">
        <v>3556</v>
      </c>
      <c r="G2596" s="47">
        <v>56833</v>
      </c>
      <c r="H2596" s="61">
        <v>2012</v>
      </c>
    </row>
    <row r="2597" spans="4:8" outlineLevel="2" x14ac:dyDescent="0.3">
      <c r="D2597" s="26">
        <v>6473829</v>
      </c>
      <c r="E2597" s="27" t="s">
        <v>112</v>
      </c>
      <c r="F2597" s="27" t="s">
        <v>3556</v>
      </c>
      <c r="G2597" s="47">
        <v>56834</v>
      </c>
      <c r="H2597" s="61">
        <v>2013</v>
      </c>
    </row>
    <row r="2598" spans="4:8" outlineLevel="2" x14ac:dyDescent="0.3">
      <c r="D2598" s="26">
        <v>6473830</v>
      </c>
      <c r="E2598" s="27" t="s">
        <v>113</v>
      </c>
      <c r="F2598" s="27" t="s">
        <v>3556</v>
      </c>
      <c r="G2598" s="47">
        <v>56835</v>
      </c>
      <c r="H2598" s="61">
        <v>2014</v>
      </c>
    </row>
    <row r="2599" spans="4:8" outlineLevel="2" x14ac:dyDescent="0.3">
      <c r="D2599" s="26">
        <v>6473831</v>
      </c>
      <c r="E2599" s="27" t="s">
        <v>114</v>
      </c>
      <c r="F2599" s="27" t="s">
        <v>3556</v>
      </c>
      <c r="G2599" s="47">
        <v>56836</v>
      </c>
      <c r="H2599" s="61">
        <v>1999</v>
      </c>
    </row>
    <row r="2600" spans="4:8" outlineLevel="2" x14ac:dyDescent="0.3">
      <c r="D2600" s="26">
        <v>6473832</v>
      </c>
      <c r="E2600" s="27" t="s">
        <v>115</v>
      </c>
      <c r="F2600" s="27" t="s">
        <v>3556</v>
      </c>
      <c r="G2600" s="47">
        <v>56837</v>
      </c>
      <c r="H2600" s="61">
        <v>2000</v>
      </c>
    </row>
    <row r="2601" spans="4:8" outlineLevel="2" x14ac:dyDescent="0.3">
      <c r="D2601" s="26">
        <v>6473833</v>
      </c>
      <c r="E2601" s="27" t="s">
        <v>116</v>
      </c>
      <c r="F2601" s="27" t="s">
        <v>3556</v>
      </c>
      <c r="G2601" s="47">
        <v>56838</v>
      </c>
      <c r="H2601" s="61">
        <v>2001</v>
      </c>
    </row>
    <row r="2602" spans="4:8" outlineLevel="2" x14ac:dyDescent="0.3">
      <c r="D2602" s="26">
        <v>6473834</v>
      </c>
      <c r="E2602" s="27" t="s">
        <v>117</v>
      </c>
      <c r="F2602" s="27" t="s">
        <v>3556</v>
      </c>
      <c r="G2602" s="47">
        <v>56839</v>
      </c>
      <c r="H2602" s="61">
        <v>2002</v>
      </c>
    </row>
    <row r="2603" spans="4:8" outlineLevel="2" x14ac:dyDescent="0.3">
      <c r="D2603" s="26">
        <v>6473835</v>
      </c>
      <c r="E2603" s="27" t="s">
        <v>118</v>
      </c>
      <c r="F2603" s="27" t="s">
        <v>3556</v>
      </c>
      <c r="G2603" s="47">
        <v>56840</v>
      </c>
      <c r="H2603" s="61">
        <v>2003</v>
      </c>
    </row>
    <row r="2604" spans="4:8" outlineLevel="2" x14ac:dyDescent="0.3">
      <c r="D2604" s="26">
        <v>6473836</v>
      </c>
      <c r="E2604" s="27" t="s">
        <v>119</v>
      </c>
      <c r="F2604" s="27" t="s">
        <v>3556</v>
      </c>
      <c r="G2604" s="47">
        <v>56841</v>
      </c>
      <c r="H2604" s="61">
        <v>2004</v>
      </c>
    </row>
    <row r="2605" spans="4:8" outlineLevel="2" x14ac:dyDescent="0.3">
      <c r="D2605" s="26">
        <v>6473852</v>
      </c>
      <c r="E2605" s="27" t="s">
        <v>135</v>
      </c>
      <c r="F2605" s="27" t="s">
        <v>3556</v>
      </c>
      <c r="G2605" s="47">
        <v>56842</v>
      </c>
      <c r="H2605" s="61">
        <v>2005</v>
      </c>
    </row>
    <row r="2606" spans="4:8" outlineLevel="2" x14ac:dyDescent="0.3">
      <c r="D2606" s="26">
        <v>6473853</v>
      </c>
      <c r="E2606" s="27" t="s">
        <v>136</v>
      </c>
      <c r="F2606" s="27" t="s">
        <v>3556</v>
      </c>
      <c r="G2606" s="47">
        <v>56843</v>
      </c>
      <c r="H2606" s="61">
        <v>2006</v>
      </c>
    </row>
    <row r="2607" spans="4:8" outlineLevel="2" x14ac:dyDescent="0.3">
      <c r="D2607" s="26">
        <v>6473859</v>
      </c>
      <c r="E2607" s="27" t="s">
        <v>142</v>
      </c>
      <c r="F2607" s="27" t="s">
        <v>3556</v>
      </c>
      <c r="G2607" s="47">
        <v>56844</v>
      </c>
      <c r="H2607" s="61">
        <v>2007</v>
      </c>
    </row>
    <row r="2608" spans="4:8" outlineLevel="2" x14ac:dyDescent="0.3">
      <c r="D2608" s="26">
        <v>6473860</v>
      </c>
      <c r="E2608" s="27" t="s">
        <v>143</v>
      </c>
      <c r="F2608" s="27" t="s">
        <v>3556</v>
      </c>
      <c r="G2608" s="47">
        <v>56845</v>
      </c>
      <c r="H2608" s="61">
        <v>2008</v>
      </c>
    </row>
    <row r="2609" spans="4:8" outlineLevel="2" x14ac:dyDescent="0.3">
      <c r="D2609" s="26">
        <v>6473861</v>
      </c>
      <c r="E2609" s="27" t="s">
        <v>144</v>
      </c>
      <c r="F2609" s="27" t="s">
        <v>3556</v>
      </c>
      <c r="G2609" s="47">
        <v>56846</v>
      </c>
      <c r="H2609" s="61">
        <v>2009</v>
      </c>
    </row>
    <row r="2610" spans="4:8" outlineLevel="2" x14ac:dyDescent="0.3">
      <c r="D2610" s="26">
        <v>6473862</v>
      </c>
      <c r="E2610" s="27" t="s">
        <v>145</v>
      </c>
      <c r="F2610" s="27" t="s">
        <v>3556</v>
      </c>
      <c r="G2610" s="47">
        <v>56847</v>
      </c>
      <c r="H2610" s="61">
        <v>2010</v>
      </c>
    </row>
    <row r="2611" spans="4:8" outlineLevel="2" x14ac:dyDescent="0.3">
      <c r="D2611" s="26">
        <v>6473863</v>
      </c>
      <c r="E2611" s="27" t="s">
        <v>146</v>
      </c>
      <c r="F2611" s="27" t="s">
        <v>3556</v>
      </c>
      <c r="G2611" s="47">
        <v>56848</v>
      </c>
      <c r="H2611" s="61">
        <v>2011</v>
      </c>
    </row>
    <row r="2612" spans="4:8" outlineLevel="2" x14ac:dyDescent="0.3">
      <c r="D2612" s="26">
        <v>6473864</v>
      </c>
      <c r="E2612" s="27" t="s">
        <v>147</v>
      </c>
      <c r="F2612" s="27" t="s">
        <v>3556</v>
      </c>
      <c r="G2612" s="47">
        <v>56849</v>
      </c>
      <c r="H2612" s="61">
        <v>2012</v>
      </c>
    </row>
    <row r="2613" spans="4:8" outlineLevel="2" x14ac:dyDescent="0.3">
      <c r="D2613" s="26">
        <v>6473865</v>
      </c>
      <c r="E2613" s="27" t="s">
        <v>148</v>
      </c>
      <c r="F2613" s="27" t="s">
        <v>3556</v>
      </c>
      <c r="G2613" s="47">
        <v>56850</v>
      </c>
      <c r="H2613" s="61">
        <v>2013</v>
      </c>
    </row>
    <row r="2614" spans="4:8" outlineLevel="2" x14ac:dyDescent="0.3">
      <c r="D2614" s="26">
        <v>6473866</v>
      </c>
      <c r="E2614" s="27" t="s">
        <v>149</v>
      </c>
      <c r="F2614" s="27" t="s">
        <v>3556</v>
      </c>
      <c r="G2614" s="47">
        <v>56851</v>
      </c>
      <c r="H2614" s="61">
        <v>2014</v>
      </c>
    </row>
    <row r="2615" spans="4:8" outlineLevel="2" x14ac:dyDescent="0.3">
      <c r="D2615" s="26">
        <v>6473867</v>
      </c>
      <c r="E2615" s="27" t="s">
        <v>150</v>
      </c>
      <c r="F2615" s="27" t="s">
        <v>3556</v>
      </c>
      <c r="G2615" s="47">
        <v>56852</v>
      </c>
      <c r="H2615" s="61">
        <v>1999</v>
      </c>
    </row>
    <row r="2616" spans="4:8" outlineLevel="2" x14ac:dyDescent="0.3">
      <c r="D2616" s="26">
        <v>6473868</v>
      </c>
      <c r="E2616" s="27" t="s">
        <v>151</v>
      </c>
      <c r="F2616" s="27" t="s">
        <v>3556</v>
      </c>
      <c r="G2616" s="47">
        <v>56853</v>
      </c>
      <c r="H2616" s="61">
        <v>2000</v>
      </c>
    </row>
    <row r="2617" spans="4:8" outlineLevel="2" x14ac:dyDescent="0.3">
      <c r="D2617" s="26">
        <v>6473869</v>
      </c>
      <c r="E2617" s="27" t="s">
        <v>152</v>
      </c>
      <c r="F2617" s="27" t="s">
        <v>3556</v>
      </c>
      <c r="G2617" s="47">
        <v>56854</v>
      </c>
      <c r="H2617" s="61">
        <v>2001</v>
      </c>
    </row>
    <row r="2618" spans="4:8" outlineLevel="2" x14ac:dyDescent="0.3">
      <c r="D2618" s="26">
        <v>6473870</v>
      </c>
      <c r="E2618" s="27" t="s">
        <v>153</v>
      </c>
      <c r="F2618" s="27" t="s">
        <v>3556</v>
      </c>
      <c r="G2618" s="47">
        <v>56855</v>
      </c>
      <c r="H2618" s="61">
        <v>2002</v>
      </c>
    </row>
    <row r="2619" spans="4:8" outlineLevel="2" x14ac:dyDescent="0.3">
      <c r="D2619" s="26">
        <v>6473871</v>
      </c>
      <c r="E2619" s="27" t="s">
        <v>154</v>
      </c>
      <c r="F2619" s="27" t="s">
        <v>3556</v>
      </c>
      <c r="G2619" s="47">
        <v>56856</v>
      </c>
      <c r="H2619" s="61">
        <v>2003</v>
      </c>
    </row>
    <row r="2620" spans="4:8" outlineLevel="2" x14ac:dyDescent="0.3">
      <c r="D2620" s="26">
        <v>6473872</v>
      </c>
      <c r="E2620" s="27" t="s">
        <v>155</v>
      </c>
      <c r="F2620" s="27" t="s">
        <v>3556</v>
      </c>
      <c r="G2620" s="47">
        <v>56857</v>
      </c>
      <c r="H2620" s="61">
        <v>2004</v>
      </c>
    </row>
    <row r="2621" spans="4:8" outlineLevel="2" x14ac:dyDescent="0.3">
      <c r="D2621" s="26">
        <v>6473873</v>
      </c>
      <c r="E2621" s="27" t="s">
        <v>156</v>
      </c>
      <c r="F2621" s="27" t="s">
        <v>3556</v>
      </c>
      <c r="G2621" s="47">
        <v>56858</v>
      </c>
      <c r="H2621" s="61">
        <v>2005</v>
      </c>
    </row>
    <row r="2622" spans="4:8" outlineLevel="2" x14ac:dyDescent="0.3">
      <c r="D2622" s="26">
        <v>6473874</v>
      </c>
      <c r="E2622" s="27" t="s">
        <v>157</v>
      </c>
      <c r="F2622" s="27" t="s">
        <v>3556</v>
      </c>
      <c r="G2622" s="47">
        <v>56859</v>
      </c>
      <c r="H2622" s="61">
        <v>2006</v>
      </c>
    </row>
    <row r="2623" spans="4:8" outlineLevel="2" x14ac:dyDescent="0.3">
      <c r="D2623" s="26">
        <v>6473875</v>
      </c>
      <c r="E2623" s="27" t="s">
        <v>158</v>
      </c>
      <c r="F2623" s="27" t="s">
        <v>3556</v>
      </c>
      <c r="G2623" s="47">
        <v>56860</v>
      </c>
      <c r="H2623" s="61">
        <v>2007</v>
      </c>
    </row>
    <row r="2624" spans="4:8" outlineLevel="2" x14ac:dyDescent="0.3">
      <c r="D2624" s="26">
        <v>6473876</v>
      </c>
      <c r="E2624" s="27" t="s">
        <v>159</v>
      </c>
      <c r="F2624" s="27" t="s">
        <v>3556</v>
      </c>
      <c r="G2624" s="47">
        <v>56861</v>
      </c>
      <c r="H2624" s="61">
        <v>2008</v>
      </c>
    </row>
    <row r="2625" spans="4:8" outlineLevel="2" x14ac:dyDescent="0.3">
      <c r="D2625" s="26">
        <v>6473877</v>
      </c>
      <c r="E2625" s="27" t="s">
        <v>160</v>
      </c>
      <c r="F2625" s="27" t="s">
        <v>3556</v>
      </c>
      <c r="G2625" s="47">
        <v>56862</v>
      </c>
      <c r="H2625" s="61">
        <v>2009</v>
      </c>
    </row>
    <row r="2626" spans="4:8" outlineLevel="2" x14ac:dyDescent="0.3">
      <c r="D2626" s="26">
        <v>6473878</v>
      </c>
      <c r="E2626" s="27" t="s">
        <v>161</v>
      </c>
      <c r="F2626" s="27" t="s">
        <v>3556</v>
      </c>
      <c r="G2626" s="47">
        <v>56863</v>
      </c>
      <c r="H2626" s="61">
        <v>2010</v>
      </c>
    </row>
    <row r="2627" spans="4:8" outlineLevel="2" x14ac:dyDescent="0.3">
      <c r="D2627" s="26">
        <v>6473879</v>
      </c>
      <c r="E2627" s="27" t="s">
        <v>162</v>
      </c>
      <c r="F2627" s="27" t="s">
        <v>3556</v>
      </c>
      <c r="G2627" s="47">
        <v>56864</v>
      </c>
      <c r="H2627" s="61">
        <v>2011</v>
      </c>
    </row>
    <row r="2628" spans="4:8" outlineLevel="2" x14ac:dyDescent="0.3">
      <c r="D2628" s="26">
        <v>6473880</v>
      </c>
      <c r="E2628" s="27" t="s">
        <v>163</v>
      </c>
      <c r="F2628" s="27" t="s">
        <v>3556</v>
      </c>
      <c r="G2628" s="47">
        <v>56865</v>
      </c>
      <c r="H2628" s="61">
        <v>2012</v>
      </c>
    </row>
    <row r="2629" spans="4:8" outlineLevel="2" x14ac:dyDescent="0.3">
      <c r="D2629" s="26">
        <v>6473881</v>
      </c>
      <c r="E2629" s="27" t="s">
        <v>164</v>
      </c>
      <c r="F2629" s="27" t="s">
        <v>3556</v>
      </c>
      <c r="G2629" s="47">
        <v>56866</v>
      </c>
      <c r="H2629" s="61">
        <v>2013</v>
      </c>
    </row>
    <row r="2630" spans="4:8" outlineLevel="2" x14ac:dyDescent="0.3">
      <c r="D2630" s="26">
        <v>6473882</v>
      </c>
      <c r="E2630" s="27" t="s">
        <v>165</v>
      </c>
      <c r="F2630" s="27" t="s">
        <v>3556</v>
      </c>
      <c r="G2630" s="47">
        <v>56867</v>
      </c>
      <c r="H2630" s="61">
        <v>2014</v>
      </c>
    </row>
    <row r="2631" spans="4:8" outlineLevel="2" x14ac:dyDescent="0.3">
      <c r="D2631" s="26">
        <v>6473883</v>
      </c>
      <c r="E2631" s="27" t="s">
        <v>166</v>
      </c>
      <c r="F2631" s="27" t="s">
        <v>3556</v>
      </c>
      <c r="G2631" s="47">
        <v>56868</v>
      </c>
      <c r="H2631" s="61">
        <v>1999</v>
      </c>
    </row>
    <row r="2632" spans="4:8" outlineLevel="2" x14ac:dyDescent="0.3">
      <c r="D2632" s="26">
        <v>6473884</v>
      </c>
      <c r="E2632" s="27" t="s">
        <v>167</v>
      </c>
      <c r="F2632" s="27" t="s">
        <v>3556</v>
      </c>
      <c r="G2632" s="47">
        <v>56869</v>
      </c>
      <c r="H2632" s="61">
        <v>2000</v>
      </c>
    </row>
    <row r="2633" spans="4:8" outlineLevel="2" x14ac:dyDescent="0.3">
      <c r="D2633" s="26">
        <v>6473885</v>
      </c>
      <c r="E2633" s="27" t="s">
        <v>168</v>
      </c>
      <c r="F2633" s="27" t="s">
        <v>3556</v>
      </c>
      <c r="G2633" s="47">
        <v>56870</v>
      </c>
      <c r="H2633" s="61">
        <v>2001</v>
      </c>
    </row>
    <row r="2634" spans="4:8" outlineLevel="2" x14ac:dyDescent="0.3">
      <c r="D2634" s="26">
        <v>6473886</v>
      </c>
      <c r="E2634" s="27" t="s">
        <v>169</v>
      </c>
      <c r="F2634" s="27" t="s">
        <v>3556</v>
      </c>
      <c r="G2634" s="47">
        <v>56871</v>
      </c>
      <c r="H2634" s="61">
        <v>2002</v>
      </c>
    </row>
    <row r="2635" spans="4:8" outlineLevel="2" x14ac:dyDescent="0.3">
      <c r="D2635" s="26">
        <v>6473887</v>
      </c>
      <c r="E2635" s="27" t="s">
        <v>170</v>
      </c>
      <c r="F2635" s="27" t="s">
        <v>3556</v>
      </c>
      <c r="G2635" s="47">
        <v>56872</v>
      </c>
      <c r="H2635" s="61">
        <v>2003</v>
      </c>
    </row>
    <row r="2636" spans="4:8" outlineLevel="2" x14ac:dyDescent="0.3">
      <c r="D2636" s="26">
        <v>6473888</v>
      </c>
      <c r="E2636" s="27" t="s">
        <v>171</v>
      </c>
      <c r="F2636" s="27" t="s">
        <v>3556</v>
      </c>
      <c r="G2636" s="47">
        <v>56873</v>
      </c>
      <c r="H2636" s="61">
        <v>2004</v>
      </c>
    </row>
    <row r="2637" spans="4:8" outlineLevel="2" x14ac:dyDescent="0.3">
      <c r="D2637" s="26">
        <v>6473889</v>
      </c>
      <c r="E2637" s="27" t="s">
        <v>172</v>
      </c>
      <c r="F2637" s="27" t="s">
        <v>3556</v>
      </c>
      <c r="G2637" s="47">
        <v>56874</v>
      </c>
      <c r="H2637" s="61">
        <v>2005</v>
      </c>
    </row>
    <row r="2638" spans="4:8" outlineLevel="2" x14ac:dyDescent="0.3">
      <c r="D2638" s="26">
        <v>6473890</v>
      </c>
      <c r="E2638" s="27" t="s">
        <v>173</v>
      </c>
      <c r="F2638" s="27" t="s">
        <v>3556</v>
      </c>
      <c r="G2638" s="47">
        <v>56875</v>
      </c>
      <c r="H2638" s="61">
        <v>2006</v>
      </c>
    </row>
    <row r="2639" spans="4:8" outlineLevel="2" x14ac:dyDescent="0.3">
      <c r="D2639" s="26">
        <v>6473891</v>
      </c>
      <c r="E2639" s="27" t="s">
        <v>174</v>
      </c>
      <c r="F2639" s="27" t="s">
        <v>3556</v>
      </c>
      <c r="G2639" s="47">
        <v>56876</v>
      </c>
      <c r="H2639" s="61">
        <v>2007</v>
      </c>
    </row>
    <row r="2640" spans="4:8" outlineLevel="2" x14ac:dyDescent="0.3">
      <c r="D2640" s="26">
        <v>6473892</v>
      </c>
      <c r="E2640" s="27" t="s">
        <v>175</v>
      </c>
      <c r="F2640" s="27" t="s">
        <v>3556</v>
      </c>
      <c r="G2640" s="47">
        <v>56877</v>
      </c>
      <c r="H2640" s="61">
        <v>2008</v>
      </c>
    </row>
    <row r="2641" spans="4:8" outlineLevel="2" x14ac:dyDescent="0.3">
      <c r="D2641" s="26">
        <v>6473893</v>
      </c>
      <c r="E2641" s="27" t="s">
        <v>176</v>
      </c>
      <c r="F2641" s="27" t="s">
        <v>3556</v>
      </c>
      <c r="G2641" s="47">
        <v>56878</v>
      </c>
      <c r="H2641" s="61">
        <v>2009</v>
      </c>
    </row>
    <row r="2642" spans="4:8" outlineLevel="2" x14ac:dyDescent="0.3">
      <c r="D2642" s="26">
        <v>6473894</v>
      </c>
      <c r="E2642" s="27" t="s">
        <v>177</v>
      </c>
      <c r="F2642" s="27" t="s">
        <v>3556</v>
      </c>
      <c r="G2642" s="47">
        <v>56879</v>
      </c>
      <c r="H2642" s="61">
        <v>2010</v>
      </c>
    </row>
    <row r="2643" spans="4:8" outlineLevel="2" x14ac:dyDescent="0.3">
      <c r="D2643" s="26">
        <v>6473895</v>
      </c>
      <c r="E2643" s="27" t="s">
        <v>178</v>
      </c>
      <c r="F2643" s="27" t="s">
        <v>3556</v>
      </c>
      <c r="G2643" s="47">
        <v>56880</v>
      </c>
      <c r="H2643" s="61">
        <v>2011</v>
      </c>
    </row>
    <row r="2644" spans="4:8" outlineLevel="2" x14ac:dyDescent="0.3">
      <c r="D2644" s="26">
        <v>6473896</v>
      </c>
      <c r="E2644" s="27" t="s">
        <v>179</v>
      </c>
      <c r="F2644" s="27" t="s">
        <v>3556</v>
      </c>
      <c r="G2644" s="47">
        <v>56881</v>
      </c>
      <c r="H2644" s="61">
        <v>2012</v>
      </c>
    </row>
    <row r="2645" spans="4:8" outlineLevel="2" x14ac:dyDescent="0.3">
      <c r="D2645" s="26">
        <v>6473897</v>
      </c>
      <c r="E2645" s="27" t="s">
        <v>180</v>
      </c>
      <c r="F2645" s="27" t="s">
        <v>3556</v>
      </c>
      <c r="G2645" s="47">
        <v>56882</v>
      </c>
      <c r="H2645" s="61">
        <v>2013</v>
      </c>
    </row>
    <row r="2646" spans="4:8" outlineLevel="2" x14ac:dyDescent="0.3">
      <c r="D2646" s="26">
        <v>6473898</v>
      </c>
      <c r="E2646" s="27" t="s">
        <v>181</v>
      </c>
      <c r="F2646" s="27" t="s">
        <v>3556</v>
      </c>
      <c r="G2646" s="47">
        <v>17896</v>
      </c>
      <c r="H2646" s="61">
        <v>2014</v>
      </c>
    </row>
    <row r="2647" spans="4:8" outlineLevel="2" x14ac:dyDescent="0.3">
      <c r="D2647" s="26">
        <v>6473899</v>
      </c>
      <c r="E2647" s="27" t="s">
        <v>182</v>
      </c>
      <c r="F2647" s="27" t="s">
        <v>3556</v>
      </c>
      <c r="G2647" s="47">
        <v>17897</v>
      </c>
      <c r="H2647" s="61">
        <v>2014</v>
      </c>
    </row>
    <row r="2648" spans="4:8" outlineLevel="2" x14ac:dyDescent="0.3">
      <c r="D2648" s="26">
        <v>6473900</v>
      </c>
      <c r="E2648" s="27" t="s">
        <v>183</v>
      </c>
      <c r="F2648" s="27" t="s">
        <v>3556</v>
      </c>
      <c r="G2648" s="47">
        <v>17898</v>
      </c>
      <c r="H2648" s="61">
        <v>1999</v>
      </c>
    </row>
    <row r="2649" spans="4:8" outlineLevel="2" x14ac:dyDescent="0.3">
      <c r="D2649" s="26">
        <v>6473901</v>
      </c>
      <c r="E2649" s="27" t="s">
        <v>184</v>
      </c>
      <c r="F2649" s="27" t="s">
        <v>3556</v>
      </c>
      <c r="G2649" s="47">
        <v>17899</v>
      </c>
      <c r="H2649" s="61">
        <v>2000</v>
      </c>
    </row>
    <row r="2650" spans="4:8" outlineLevel="2" x14ac:dyDescent="0.3">
      <c r="D2650" s="26">
        <v>6473902</v>
      </c>
      <c r="E2650" s="27" t="s">
        <v>185</v>
      </c>
      <c r="F2650" s="27" t="s">
        <v>3556</v>
      </c>
      <c r="G2650" s="47">
        <v>17900</v>
      </c>
      <c r="H2650" s="61">
        <v>2001</v>
      </c>
    </row>
    <row r="2651" spans="4:8" outlineLevel="2" x14ac:dyDescent="0.3">
      <c r="D2651" s="26">
        <v>6473903</v>
      </c>
      <c r="E2651" s="27" t="s">
        <v>186</v>
      </c>
      <c r="F2651" s="27" t="s">
        <v>3556</v>
      </c>
      <c r="G2651" s="47">
        <v>17901</v>
      </c>
      <c r="H2651" s="61">
        <v>2002</v>
      </c>
    </row>
    <row r="2652" spans="4:8" outlineLevel="2" x14ac:dyDescent="0.3">
      <c r="D2652" s="26">
        <v>6473904</v>
      </c>
      <c r="E2652" s="27" t="s">
        <v>187</v>
      </c>
      <c r="F2652" s="27" t="s">
        <v>3556</v>
      </c>
      <c r="G2652" s="47">
        <v>17902</v>
      </c>
      <c r="H2652" s="61">
        <v>2003</v>
      </c>
    </row>
    <row r="2653" spans="4:8" outlineLevel="2" x14ac:dyDescent="0.3">
      <c r="D2653" s="26">
        <v>6473968</v>
      </c>
      <c r="E2653" s="27" t="s">
        <v>251</v>
      </c>
      <c r="F2653" s="27" t="s">
        <v>3556</v>
      </c>
      <c r="G2653" s="47">
        <v>17903</v>
      </c>
      <c r="H2653" s="61">
        <v>2004</v>
      </c>
    </row>
    <row r="2654" spans="4:8" outlineLevel="2" x14ac:dyDescent="0.3">
      <c r="D2654" s="26">
        <v>6473969</v>
      </c>
      <c r="E2654" s="27" t="s">
        <v>252</v>
      </c>
      <c r="F2654" s="27" t="s">
        <v>3556</v>
      </c>
      <c r="G2654" s="47">
        <v>17904</v>
      </c>
      <c r="H2654" s="61">
        <v>2005</v>
      </c>
    </row>
    <row r="2655" spans="4:8" outlineLevel="2" x14ac:dyDescent="0.3">
      <c r="D2655" s="26">
        <v>6473970</v>
      </c>
      <c r="E2655" s="27" t="s">
        <v>253</v>
      </c>
      <c r="F2655" s="27" t="s">
        <v>3556</v>
      </c>
      <c r="G2655" s="47">
        <v>17905</v>
      </c>
      <c r="H2655" s="61">
        <v>2006</v>
      </c>
    </row>
    <row r="2656" spans="4:8" outlineLevel="2" x14ac:dyDescent="0.3">
      <c r="D2656" s="26">
        <v>6473971</v>
      </c>
      <c r="E2656" s="27" t="s">
        <v>254</v>
      </c>
      <c r="F2656" s="27" t="s">
        <v>3556</v>
      </c>
      <c r="G2656" s="47">
        <v>17906</v>
      </c>
      <c r="H2656" s="61">
        <v>2007</v>
      </c>
    </row>
    <row r="2657" spans="4:8" outlineLevel="2" x14ac:dyDescent="0.3">
      <c r="D2657" s="26">
        <v>6473972</v>
      </c>
      <c r="E2657" s="27" t="s">
        <v>255</v>
      </c>
      <c r="F2657" s="27" t="s">
        <v>3556</v>
      </c>
      <c r="G2657" s="47">
        <v>17907</v>
      </c>
      <c r="H2657" s="61">
        <v>2008</v>
      </c>
    </row>
    <row r="2658" spans="4:8" outlineLevel="2" x14ac:dyDescent="0.3">
      <c r="D2658" s="26">
        <v>6473973</v>
      </c>
      <c r="E2658" s="27" t="s">
        <v>256</v>
      </c>
      <c r="F2658" s="27" t="s">
        <v>3556</v>
      </c>
      <c r="G2658" s="47">
        <v>17908</v>
      </c>
      <c r="H2658" s="61">
        <v>2009</v>
      </c>
    </row>
    <row r="2659" spans="4:8" outlineLevel="2" x14ac:dyDescent="0.3">
      <c r="D2659" s="26">
        <v>6473974</v>
      </c>
      <c r="E2659" s="27" t="s">
        <v>257</v>
      </c>
      <c r="F2659" s="27" t="s">
        <v>3556</v>
      </c>
      <c r="G2659" s="47">
        <v>17909</v>
      </c>
      <c r="H2659" s="61">
        <v>2010</v>
      </c>
    </row>
    <row r="2660" spans="4:8" outlineLevel="2" x14ac:dyDescent="0.3">
      <c r="D2660" s="26">
        <v>6473975</v>
      </c>
      <c r="E2660" s="27" t="s">
        <v>258</v>
      </c>
      <c r="F2660" s="27" t="s">
        <v>3556</v>
      </c>
      <c r="G2660" s="47">
        <v>17910</v>
      </c>
      <c r="H2660" s="61">
        <v>2011</v>
      </c>
    </row>
    <row r="2661" spans="4:8" outlineLevel="2" x14ac:dyDescent="0.3">
      <c r="D2661" s="26">
        <v>6473976</v>
      </c>
      <c r="E2661" s="27" t="s">
        <v>259</v>
      </c>
      <c r="F2661" s="27" t="s">
        <v>3556</v>
      </c>
      <c r="G2661" s="47">
        <v>17911</v>
      </c>
      <c r="H2661" s="61">
        <v>2012</v>
      </c>
    </row>
    <row r="2662" spans="4:8" outlineLevel="2" x14ac:dyDescent="0.3">
      <c r="D2662" s="26">
        <v>6473977</v>
      </c>
      <c r="E2662" s="27" t="s">
        <v>260</v>
      </c>
      <c r="F2662" s="27" t="s">
        <v>3556</v>
      </c>
      <c r="G2662" s="47">
        <v>17912</v>
      </c>
      <c r="H2662" s="61">
        <v>2013</v>
      </c>
    </row>
    <row r="2663" spans="4:8" outlineLevel="2" x14ac:dyDescent="0.3">
      <c r="D2663" s="26">
        <v>6473978</v>
      </c>
      <c r="E2663" s="27" t="s">
        <v>261</v>
      </c>
      <c r="F2663" s="27" t="s">
        <v>3556</v>
      </c>
      <c r="G2663" s="47">
        <v>17913</v>
      </c>
      <c r="H2663" s="61">
        <v>2014</v>
      </c>
    </row>
    <row r="2664" spans="4:8" outlineLevel="2" x14ac:dyDescent="0.3">
      <c r="D2664" s="26">
        <v>6473979</v>
      </c>
      <c r="E2664" s="27" t="s">
        <v>262</v>
      </c>
      <c r="F2664" s="27" t="s">
        <v>3556</v>
      </c>
      <c r="G2664" s="47">
        <v>17914</v>
      </c>
      <c r="H2664" s="61">
        <v>1999</v>
      </c>
    </row>
    <row r="2665" spans="4:8" outlineLevel="2" x14ac:dyDescent="0.3">
      <c r="D2665" s="26">
        <v>6473980</v>
      </c>
      <c r="E2665" s="27" t="s">
        <v>263</v>
      </c>
      <c r="F2665" s="27" t="s">
        <v>3556</v>
      </c>
      <c r="G2665" s="47">
        <v>17915</v>
      </c>
      <c r="H2665" s="61">
        <v>2000</v>
      </c>
    </row>
    <row r="2666" spans="4:8" outlineLevel="2" x14ac:dyDescent="0.3">
      <c r="D2666" s="26">
        <v>6473981</v>
      </c>
      <c r="E2666" s="27" t="s">
        <v>264</v>
      </c>
      <c r="F2666" s="27" t="s">
        <v>3556</v>
      </c>
      <c r="G2666" s="47">
        <v>17916</v>
      </c>
      <c r="H2666" s="61">
        <v>2001</v>
      </c>
    </row>
    <row r="2667" spans="4:8" outlineLevel="2" x14ac:dyDescent="0.3">
      <c r="D2667" s="26">
        <v>6473982</v>
      </c>
      <c r="E2667" s="27" t="s">
        <v>265</v>
      </c>
      <c r="F2667" s="27" t="s">
        <v>3556</v>
      </c>
      <c r="G2667" s="47">
        <v>17917</v>
      </c>
      <c r="H2667" s="61">
        <v>2002</v>
      </c>
    </row>
    <row r="2668" spans="4:8" outlineLevel="2" x14ac:dyDescent="0.3">
      <c r="D2668" s="26">
        <v>6473983</v>
      </c>
      <c r="E2668" s="27" t="s">
        <v>266</v>
      </c>
      <c r="F2668" s="27" t="s">
        <v>3556</v>
      </c>
      <c r="G2668" s="47">
        <v>17918</v>
      </c>
      <c r="H2668" s="61">
        <v>2003</v>
      </c>
    </row>
    <row r="2669" spans="4:8" outlineLevel="2" x14ac:dyDescent="0.3">
      <c r="D2669" s="26">
        <v>6473984</v>
      </c>
      <c r="E2669" s="27" t="s">
        <v>267</v>
      </c>
      <c r="F2669" s="27" t="s">
        <v>3556</v>
      </c>
      <c r="G2669" s="47">
        <v>70995</v>
      </c>
      <c r="H2669" s="61">
        <v>2004</v>
      </c>
    </row>
    <row r="2670" spans="4:8" outlineLevel="2" x14ac:dyDescent="0.3">
      <c r="D2670" s="26">
        <v>6473985</v>
      </c>
      <c r="E2670" s="27" t="s">
        <v>268</v>
      </c>
      <c r="F2670" s="27" t="s">
        <v>3556</v>
      </c>
      <c r="G2670" s="47">
        <v>70996</v>
      </c>
      <c r="H2670" s="61">
        <v>2005</v>
      </c>
    </row>
    <row r="2671" spans="4:8" outlineLevel="2" x14ac:dyDescent="0.3">
      <c r="D2671" s="26">
        <v>6473986</v>
      </c>
      <c r="E2671" s="27" t="s">
        <v>269</v>
      </c>
      <c r="F2671" s="27" t="s">
        <v>3556</v>
      </c>
      <c r="G2671" s="47">
        <v>70997</v>
      </c>
      <c r="H2671" s="61">
        <v>2006</v>
      </c>
    </row>
    <row r="2672" spans="4:8" outlineLevel="2" x14ac:dyDescent="0.3">
      <c r="D2672" s="26">
        <v>6473987</v>
      </c>
      <c r="E2672" s="27" t="s">
        <v>270</v>
      </c>
      <c r="F2672" s="27" t="s">
        <v>3556</v>
      </c>
      <c r="G2672" s="47">
        <v>70998</v>
      </c>
      <c r="H2672" s="61">
        <v>2007</v>
      </c>
    </row>
    <row r="2673" spans="4:8" outlineLevel="2" x14ac:dyDescent="0.3">
      <c r="D2673" s="26">
        <v>6473988</v>
      </c>
      <c r="E2673" s="27" t="s">
        <v>271</v>
      </c>
      <c r="F2673" s="27" t="s">
        <v>3556</v>
      </c>
      <c r="G2673" s="47">
        <v>70999</v>
      </c>
      <c r="H2673" s="61">
        <v>2008</v>
      </c>
    </row>
    <row r="2674" spans="4:8" outlineLevel="2" x14ac:dyDescent="0.3">
      <c r="D2674" s="26">
        <v>6473989</v>
      </c>
      <c r="E2674" s="27" t="s">
        <v>272</v>
      </c>
      <c r="F2674" s="27" t="s">
        <v>3556</v>
      </c>
      <c r="G2674" s="47">
        <v>71000</v>
      </c>
      <c r="H2674" s="61">
        <v>2009</v>
      </c>
    </row>
    <row r="2675" spans="4:8" outlineLevel="2" x14ac:dyDescent="0.3">
      <c r="D2675" s="26">
        <v>6473990</v>
      </c>
      <c r="E2675" s="27" t="s">
        <v>273</v>
      </c>
      <c r="F2675" s="27" t="s">
        <v>3556</v>
      </c>
      <c r="G2675" s="47">
        <v>71001</v>
      </c>
      <c r="H2675" s="61">
        <v>2010</v>
      </c>
    </row>
    <row r="2676" spans="4:8" outlineLevel="2" x14ac:dyDescent="0.3">
      <c r="D2676" s="26">
        <v>6473991</v>
      </c>
      <c r="E2676" s="27" t="s">
        <v>274</v>
      </c>
      <c r="F2676" s="27" t="s">
        <v>3556</v>
      </c>
      <c r="G2676" s="47">
        <v>71002</v>
      </c>
      <c r="H2676" s="61">
        <v>2011</v>
      </c>
    </row>
    <row r="2677" spans="4:8" outlineLevel="2" x14ac:dyDescent="0.3">
      <c r="D2677" s="26">
        <v>6473992</v>
      </c>
      <c r="E2677" s="27" t="s">
        <v>275</v>
      </c>
      <c r="F2677" s="27" t="s">
        <v>3556</v>
      </c>
      <c r="G2677" s="47">
        <v>71003</v>
      </c>
      <c r="H2677" s="61">
        <v>2012</v>
      </c>
    </row>
    <row r="2678" spans="4:8" outlineLevel="2" x14ac:dyDescent="0.3">
      <c r="D2678" s="26">
        <v>6473993</v>
      </c>
      <c r="E2678" s="27" t="s">
        <v>276</v>
      </c>
      <c r="F2678" s="27" t="s">
        <v>3556</v>
      </c>
      <c r="G2678" s="47">
        <v>71004</v>
      </c>
      <c r="H2678" s="61">
        <v>2013</v>
      </c>
    </row>
    <row r="2679" spans="4:8" outlineLevel="2" x14ac:dyDescent="0.3">
      <c r="D2679" s="26">
        <v>6473994</v>
      </c>
      <c r="E2679" s="27" t="s">
        <v>277</v>
      </c>
      <c r="F2679" s="27" t="s">
        <v>3556</v>
      </c>
      <c r="G2679" s="47">
        <v>71005</v>
      </c>
      <c r="H2679" s="61">
        <v>2014</v>
      </c>
    </row>
    <row r="2680" spans="4:8" outlineLevel="2" x14ac:dyDescent="0.3">
      <c r="D2680" s="26">
        <v>6473995</v>
      </c>
      <c r="E2680" s="27" t="s">
        <v>278</v>
      </c>
      <c r="F2680" s="27" t="s">
        <v>3556</v>
      </c>
      <c r="G2680" s="47">
        <v>71006</v>
      </c>
      <c r="H2680" s="61">
        <v>1999</v>
      </c>
    </row>
    <row r="2681" spans="4:8" outlineLevel="2" x14ac:dyDescent="0.3">
      <c r="D2681" s="26">
        <v>6473996</v>
      </c>
      <c r="E2681" s="27" t="s">
        <v>279</v>
      </c>
      <c r="F2681" s="27" t="s">
        <v>3556</v>
      </c>
      <c r="G2681" s="47">
        <v>71007</v>
      </c>
      <c r="H2681" s="61">
        <v>2000</v>
      </c>
    </row>
    <row r="2682" spans="4:8" outlineLevel="2" x14ac:dyDescent="0.3">
      <c r="D2682" s="26">
        <v>6473997</v>
      </c>
      <c r="E2682" s="27" t="s">
        <v>280</v>
      </c>
      <c r="F2682" s="27" t="s">
        <v>3556</v>
      </c>
      <c r="G2682" s="47">
        <v>71008</v>
      </c>
      <c r="H2682" s="61">
        <v>2001</v>
      </c>
    </row>
    <row r="2683" spans="4:8" outlineLevel="2" x14ac:dyDescent="0.3">
      <c r="D2683" s="26">
        <v>6473998</v>
      </c>
      <c r="E2683" s="27" t="s">
        <v>281</v>
      </c>
      <c r="F2683" s="27" t="s">
        <v>3556</v>
      </c>
      <c r="G2683" s="47">
        <v>71009</v>
      </c>
      <c r="H2683" s="61">
        <v>2002</v>
      </c>
    </row>
    <row r="2684" spans="4:8" outlineLevel="2" x14ac:dyDescent="0.3">
      <c r="D2684" s="26">
        <v>6473999</v>
      </c>
      <c r="E2684" s="27" t="s">
        <v>282</v>
      </c>
      <c r="F2684" s="27" t="s">
        <v>3556</v>
      </c>
      <c r="G2684" s="47">
        <v>71010</v>
      </c>
      <c r="H2684" s="61">
        <v>2003</v>
      </c>
    </row>
    <row r="2685" spans="4:8" outlineLevel="2" x14ac:dyDescent="0.3">
      <c r="D2685" s="26">
        <v>6474000</v>
      </c>
      <c r="E2685" s="27" t="s">
        <v>283</v>
      </c>
      <c r="F2685" s="27" t="s">
        <v>3556</v>
      </c>
      <c r="G2685" s="47">
        <v>71011</v>
      </c>
      <c r="H2685" s="61">
        <v>2004</v>
      </c>
    </row>
    <row r="2686" spans="4:8" outlineLevel="2" x14ac:dyDescent="0.3">
      <c r="D2686" s="26">
        <v>6474001</v>
      </c>
      <c r="E2686" s="27" t="s">
        <v>284</v>
      </c>
      <c r="F2686" s="27" t="s">
        <v>3556</v>
      </c>
      <c r="G2686" s="47">
        <v>71012</v>
      </c>
      <c r="H2686" s="61">
        <v>2005</v>
      </c>
    </row>
    <row r="2687" spans="4:8" outlineLevel="2" x14ac:dyDescent="0.3">
      <c r="D2687" s="26">
        <v>6474002</v>
      </c>
      <c r="E2687" s="27" t="s">
        <v>285</v>
      </c>
      <c r="F2687" s="27" t="s">
        <v>3556</v>
      </c>
      <c r="G2687" s="47">
        <v>71013</v>
      </c>
      <c r="H2687" s="61">
        <v>2006</v>
      </c>
    </row>
    <row r="2688" spans="4:8" outlineLevel="2" x14ac:dyDescent="0.3">
      <c r="D2688" s="26">
        <v>6474003</v>
      </c>
      <c r="E2688" s="27" t="s">
        <v>286</v>
      </c>
      <c r="F2688" s="27" t="s">
        <v>3556</v>
      </c>
      <c r="G2688" s="47">
        <v>71014</v>
      </c>
      <c r="H2688" s="61">
        <v>2007</v>
      </c>
    </row>
    <row r="2689" spans="4:8" outlineLevel="2" x14ac:dyDescent="0.3">
      <c r="D2689" s="26">
        <v>6474021</v>
      </c>
      <c r="E2689" s="27" t="s">
        <v>304</v>
      </c>
      <c r="F2689" s="27" t="s">
        <v>3556</v>
      </c>
      <c r="G2689" s="47">
        <v>71015</v>
      </c>
      <c r="H2689" s="61">
        <v>2008</v>
      </c>
    </row>
    <row r="2690" spans="4:8" outlineLevel="2" x14ac:dyDescent="0.3">
      <c r="D2690" s="26">
        <v>6474022</v>
      </c>
      <c r="E2690" s="27" t="s">
        <v>305</v>
      </c>
      <c r="F2690" s="27" t="s">
        <v>3556</v>
      </c>
      <c r="G2690" s="47">
        <v>71016</v>
      </c>
      <c r="H2690" s="61">
        <v>2009</v>
      </c>
    </row>
    <row r="2691" spans="4:8" outlineLevel="2" x14ac:dyDescent="0.3">
      <c r="D2691" s="26">
        <v>6474023</v>
      </c>
      <c r="E2691" s="27" t="s">
        <v>306</v>
      </c>
      <c r="F2691" s="27" t="s">
        <v>3556</v>
      </c>
      <c r="G2691" s="47">
        <v>71017</v>
      </c>
      <c r="H2691" s="61">
        <v>2010</v>
      </c>
    </row>
    <row r="2692" spans="4:8" outlineLevel="2" x14ac:dyDescent="0.3">
      <c r="D2692" s="26">
        <v>6474049</v>
      </c>
      <c r="E2692" s="27" t="s">
        <v>332</v>
      </c>
      <c r="F2692" s="27" t="s">
        <v>3556</v>
      </c>
      <c r="G2692" s="47">
        <v>71018</v>
      </c>
      <c r="H2692" s="61">
        <v>2011</v>
      </c>
    </row>
    <row r="2693" spans="4:8" outlineLevel="2" x14ac:dyDescent="0.3">
      <c r="D2693" s="26">
        <v>6474050</v>
      </c>
      <c r="E2693" s="27" t="s">
        <v>333</v>
      </c>
      <c r="F2693" s="27" t="s">
        <v>3556</v>
      </c>
      <c r="G2693" s="47">
        <v>71019</v>
      </c>
      <c r="H2693" s="61">
        <v>2012</v>
      </c>
    </row>
    <row r="2694" spans="4:8" outlineLevel="2" x14ac:dyDescent="0.3">
      <c r="D2694" s="26">
        <v>6474051</v>
      </c>
      <c r="E2694" s="27" t="s">
        <v>334</v>
      </c>
      <c r="F2694" s="27" t="s">
        <v>3556</v>
      </c>
      <c r="G2694" s="47">
        <v>71020</v>
      </c>
      <c r="H2694" s="61">
        <v>2013</v>
      </c>
    </row>
    <row r="2695" spans="4:8" outlineLevel="2" x14ac:dyDescent="0.3">
      <c r="D2695" s="26">
        <v>6474052</v>
      </c>
      <c r="E2695" s="27" t="s">
        <v>335</v>
      </c>
      <c r="F2695" s="27" t="s">
        <v>3556</v>
      </c>
      <c r="G2695" s="47">
        <v>71021</v>
      </c>
      <c r="H2695" s="61">
        <v>2014</v>
      </c>
    </row>
    <row r="2696" spans="4:8" outlineLevel="2" x14ac:dyDescent="0.3">
      <c r="D2696" s="26">
        <v>6474053</v>
      </c>
      <c r="E2696" s="27" t="s">
        <v>336</v>
      </c>
      <c r="F2696" s="27" t="s">
        <v>3556</v>
      </c>
      <c r="G2696" s="47">
        <v>71022</v>
      </c>
      <c r="H2696" s="61">
        <v>1996</v>
      </c>
    </row>
    <row r="2697" spans="4:8" outlineLevel="2" x14ac:dyDescent="0.3">
      <c r="D2697" s="26">
        <v>6474080</v>
      </c>
      <c r="E2697" s="27" t="s">
        <v>363</v>
      </c>
      <c r="F2697" s="27" t="s">
        <v>3556</v>
      </c>
      <c r="G2697" s="47">
        <v>71023</v>
      </c>
      <c r="H2697" s="61">
        <v>1997</v>
      </c>
    </row>
    <row r="2698" spans="4:8" outlineLevel="2" x14ac:dyDescent="0.3">
      <c r="D2698" s="26">
        <v>6474081</v>
      </c>
      <c r="E2698" s="27" t="s">
        <v>364</v>
      </c>
      <c r="F2698" s="27" t="s">
        <v>3556</v>
      </c>
      <c r="G2698" s="47">
        <v>71024</v>
      </c>
      <c r="H2698" s="61">
        <v>1998</v>
      </c>
    </row>
    <row r="2699" spans="4:8" outlineLevel="2" x14ac:dyDescent="0.3">
      <c r="D2699" s="26">
        <v>6474082</v>
      </c>
      <c r="E2699" s="27" t="s">
        <v>365</v>
      </c>
      <c r="F2699" s="27" t="s">
        <v>3556</v>
      </c>
      <c r="G2699" s="47">
        <v>71025</v>
      </c>
      <c r="H2699" s="61">
        <v>1999</v>
      </c>
    </row>
    <row r="2700" spans="4:8" outlineLevel="2" x14ac:dyDescent="0.3">
      <c r="D2700" s="26">
        <v>6474365</v>
      </c>
      <c r="E2700" s="27" t="s">
        <v>648</v>
      </c>
      <c r="F2700" s="27" t="s">
        <v>3556</v>
      </c>
      <c r="G2700" s="47">
        <v>71026</v>
      </c>
      <c r="H2700" s="61">
        <v>2000</v>
      </c>
    </row>
    <row r="2701" spans="4:8" outlineLevel="2" x14ac:dyDescent="0.3">
      <c r="D2701" s="26">
        <v>6474366</v>
      </c>
      <c r="E2701" s="27" t="s">
        <v>649</v>
      </c>
      <c r="F2701" s="27" t="s">
        <v>3556</v>
      </c>
      <c r="G2701" s="47">
        <v>71027</v>
      </c>
      <c r="H2701" s="61">
        <v>2001</v>
      </c>
    </row>
    <row r="2702" spans="4:8" outlineLevel="2" x14ac:dyDescent="0.3">
      <c r="D2702" s="26">
        <v>6474367</v>
      </c>
      <c r="E2702" s="27" t="s">
        <v>650</v>
      </c>
      <c r="F2702" s="27" t="s">
        <v>3556</v>
      </c>
      <c r="G2702" s="47">
        <v>71028</v>
      </c>
      <c r="H2702" s="61">
        <v>2002</v>
      </c>
    </row>
    <row r="2703" spans="4:8" outlineLevel="2" x14ac:dyDescent="0.3">
      <c r="D2703" s="26">
        <v>6474368</v>
      </c>
      <c r="E2703" s="27" t="s">
        <v>651</v>
      </c>
      <c r="F2703" s="27" t="s">
        <v>3556</v>
      </c>
      <c r="G2703" s="47">
        <v>71029</v>
      </c>
      <c r="H2703" s="61">
        <v>2003</v>
      </c>
    </row>
    <row r="2704" spans="4:8" outlineLevel="2" x14ac:dyDescent="0.3">
      <c r="D2704" s="26">
        <v>6474369</v>
      </c>
      <c r="E2704" s="27" t="s">
        <v>652</v>
      </c>
      <c r="F2704" s="27" t="s">
        <v>3556</v>
      </c>
      <c r="G2704" s="47">
        <v>71030</v>
      </c>
      <c r="H2704" s="61">
        <v>2004</v>
      </c>
    </row>
    <row r="2705" spans="4:8" outlineLevel="2" x14ac:dyDescent="0.3">
      <c r="D2705" s="26">
        <v>6474370</v>
      </c>
      <c r="E2705" s="27" t="s">
        <v>653</v>
      </c>
      <c r="F2705" s="27" t="s">
        <v>3556</v>
      </c>
      <c r="G2705" s="47">
        <v>71031</v>
      </c>
      <c r="H2705" s="61">
        <v>2005</v>
      </c>
    </row>
    <row r="2706" spans="4:8" outlineLevel="2" x14ac:dyDescent="0.3">
      <c r="D2706" s="26">
        <v>6474371</v>
      </c>
      <c r="E2706" s="27" t="s">
        <v>654</v>
      </c>
      <c r="F2706" s="27" t="s">
        <v>3556</v>
      </c>
      <c r="G2706" s="47">
        <v>71032</v>
      </c>
      <c r="H2706" s="61">
        <v>2006</v>
      </c>
    </row>
    <row r="2707" spans="4:8" outlineLevel="2" x14ac:dyDescent="0.3">
      <c r="D2707" s="26">
        <v>6474372</v>
      </c>
      <c r="E2707" s="27" t="s">
        <v>655</v>
      </c>
      <c r="F2707" s="27" t="s">
        <v>3556</v>
      </c>
      <c r="G2707" s="47">
        <v>71033</v>
      </c>
      <c r="H2707" s="61">
        <v>2007</v>
      </c>
    </row>
    <row r="2708" spans="4:8" outlineLevel="2" x14ac:dyDescent="0.3">
      <c r="D2708" s="26">
        <v>6474373</v>
      </c>
      <c r="E2708" s="27" t="s">
        <v>656</v>
      </c>
      <c r="F2708" s="27" t="s">
        <v>3556</v>
      </c>
      <c r="G2708" s="47">
        <v>71034</v>
      </c>
      <c r="H2708" s="61">
        <v>2008</v>
      </c>
    </row>
    <row r="2709" spans="4:8" outlineLevel="2" x14ac:dyDescent="0.3">
      <c r="D2709" s="26">
        <v>6475532</v>
      </c>
      <c r="E2709" s="27" t="s">
        <v>1815</v>
      </c>
      <c r="F2709" s="27" t="s">
        <v>3556</v>
      </c>
      <c r="G2709" s="47">
        <v>71035</v>
      </c>
      <c r="H2709" s="61">
        <v>2009</v>
      </c>
    </row>
    <row r="2710" spans="4:8" outlineLevel="2" x14ac:dyDescent="0.3">
      <c r="D2710" s="26">
        <v>6475533</v>
      </c>
      <c r="E2710" s="27" t="s">
        <v>1816</v>
      </c>
      <c r="F2710" s="27" t="s">
        <v>3556</v>
      </c>
      <c r="G2710" s="47">
        <v>71036</v>
      </c>
      <c r="H2710" s="61">
        <v>2010</v>
      </c>
    </row>
    <row r="2711" spans="4:8" outlineLevel="2" x14ac:dyDescent="0.3">
      <c r="D2711" s="26">
        <v>6475534</v>
      </c>
      <c r="E2711" s="27" t="s">
        <v>1817</v>
      </c>
      <c r="F2711" s="27" t="s">
        <v>3556</v>
      </c>
      <c r="G2711" s="47">
        <v>71037</v>
      </c>
      <c r="H2711" s="61">
        <v>2011</v>
      </c>
    </row>
    <row r="2712" spans="4:8" outlineLevel="2" x14ac:dyDescent="0.3">
      <c r="D2712" s="26">
        <v>6476159</v>
      </c>
      <c r="E2712" s="27" t="s">
        <v>2442</v>
      </c>
      <c r="F2712" s="27" t="s">
        <v>3556</v>
      </c>
      <c r="G2712" s="47">
        <v>71038</v>
      </c>
      <c r="H2712" s="61">
        <v>2012</v>
      </c>
    </row>
    <row r="2713" spans="4:8" outlineLevel="2" x14ac:dyDescent="0.3">
      <c r="D2713" s="26">
        <v>6476160</v>
      </c>
      <c r="E2713" s="27" t="s">
        <v>2443</v>
      </c>
      <c r="F2713" s="27" t="s">
        <v>3556</v>
      </c>
      <c r="G2713" s="47">
        <v>71039</v>
      </c>
      <c r="H2713" s="61">
        <v>2013</v>
      </c>
    </row>
    <row r="2714" spans="4:8" outlineLevel="2" x14ac:dyDescent="0.3">
      <c r="D2714" s="26">
        <v>6476161</v>
      </c>
      <c r="E2714" s="27" t="s">
        <v>2444</v>
      </c>
      <c r="F2714" s="27" t="s">
        <v>3556</v>
      </c>
      <c r="G2714" s="47">
        <v>71040</v>
      </c>
      <c r="H2714" s="61">
        <v>2014</v>
      </c>
    </row>
    <row r="2715" spans="4:8" outlineLevel="2" x14ac:dyDescent="0.3">
      <c r="D2715" s="26">
        <v>6476162</v>
      </c>
      <c r="E2715" s="27" t="s">
        <v>2445</v>
      </c>
      <c r="F2715" s="27" t="s">
        <v>3556</v>
      </c>
      <c r="G2715" s="47">
        <v>71041</v>
      </c>
      <c r="H2715" s="61">
        <v>2015</v>
      </c>
    </row>
    <row r="2716" spans="4:8" outlineLevel="2" x14ac:dyDescent="0.3">
      <c r="D2716" s="26">
        <v>6476394</v>
      </c>
      <c r="E2716" s="27" t="s">
        <v>2677</v>
      </c>
      <c r="F2716" s="27" t="s">
        <v>3556</v>
      </c>
      <c r="G2716" s="47">
        <v>71042</v>
      </c>
      <c r="H2716" s="61">
        <v>1992</v>
      </c>
    </row>
    <row r="2717" spans="4:8" outlineLevel="1" x14ac:dyDescent="0.3">
      <c r="D2717" s="26"/>
      <c r="E2717" s="27"/>
      <c r="F2717" s="27" t="s">
        <v>3671</v>
      </c>
      <c r="G2717" s="47">
        <f>SUBTOTAL(1,G2534:G2716)</f>
        <v>56614.010928961747</v>
      </c>
      <c r="H2717" s="61"/>
    </row>
    <row r="2718" spans="4:8" outlineLevel="2" x14ac:dyDescent="0.3">
      <c r="D2718" s="26">
        <v>6476965</v>
      </c>
      <c r="E2718" s="27" t="s">
        <v>3248</v>
      </c>
      <c r="F2718" s="27" t="s">
        <v>3592</v>
      </c>
      <c r="G2718" s="47">
        <v>80000</v>
      </c>
      <c r="H2718" s="61">
        <v>1993</v>
      </c>
    </row>
    <row r="2719" spans="4:8" outlineLevel="2" x14ac:dyDescent="0.3">
      <c r="D2719" s="26">
        <v>6476971</v>
      </c>
      <c r="E2719" s="27" t="s">
        <v>3254</v>
      </c>
      <c r="F2719" s="27" t="s">
        <v>3592</v>
      </c>
      <c r="G2719" s="47">
        <v>80001</v>
      </c>
      <c r="H2719" s="61">
        <v>1994</v>
      </c>
    </row>
    <row r="2720" spans="4:8" outlineLevel="1" x14ac:dyDescent="0.3">
      <c r="D2720" s="26"/>
      <c r="E2720" s="27"/>
      <c r="F2720" s="27" t="s">
        <v>3672</v>
      </c>
      <c r="G2720" s="47">
        <f>SUBTOTAL(1,G2718:G2719)</f>
        <v>80000.5</v>
      </c>
      <c r="H2720" s="61"/>
    </row>
    <row r="2721" spans="4:8" outlineLevel="2" x14ac:dyDescent="0.3">
      <c r="D2721" s="26">
        <v>6474097</v>
      </c>
      <c r="E2721" s="27" t="s">
        <v>380</v>
      </c>
      <c r="F2721" s="27" t="s">
        <v>3567</v>
      </c>
      <c r="G2721" s="47">
        <v>80002</v>
      </c>
      <c r="H2721" s="61">
        <v>1995</v>
      </c>
    </row>
    <row r="2722" spans="4:8" outlineLevel="2" x14ac:dyDescent="0.3">
      <c r="D2722" s="26">
        <v>6474098</v>
      </c>
      <c r="E2722" s="27" t="s">
        <v>381</v>
      </c>
      <c r="F2722" s="27" t="s">
        <v>3567</v>
      </c>
      <c r="G2722" s="47">
        <v>80003</v>
      </c>
      <c r="H2722" s="61">
        <v>1996</v>
      </c>
    </row>
    <row r="2723" spans="4:8" outlineLevel="2" x14ac:dyDescent="0.3">
      <c r="D2723" s="26">
        <v>6474099</v>
      </c>
      <c r="E2723" s="27" t="s">
        <v>382</v>
      </c>
      <c r="F2723" s="27" t="s">
        <v>3567</v>
      </c>
      <c r="G2723" s="47">
        <v>80004</v>
      </c>
      <c r="H2723" s="61">
        <v>1997</v>
      </c>
    </row>
    <row r="2724" spans="4:8" outlineLevel="2" x14ac:dyDescent="0.3">
      <c r="D2724" s="26">
        <v>6474100</v>
      </c>
      <c r="E2724" s="27" t="s">
        <v>383</v>
      </c>
      <c r="F2724" s="27" t="s">
        <v>3567</v>
      </c>
      <c r="G2724" s="47">
        <v>80005</v>
      </c>
      <c r="H2724" s="61">
        <v>1998</v>
      </c>
    </row>
    <row r="2725" spans="4:8" outlineLevel="2" x14ac:dyDescent="0.3">
      <c r="D2725" s="26">
        <v>6474101</v>
      </c>
      <c r="E2725" s="27" t="s">
        <v>384</v>
      </c>
      <c r="F2725" s="27" t="s">
        <v>3567</v>
      </c>
      <c r="G2725" s="47">
        <v>80006</v>
      </c>
      <c r="H2725" s="61">
        <v>1999</v>
      </c>
    </row>
    <row r="2726" spans="4:8" outlineLevel="2" x14ac:dyDescent="0.3">
      <c r="D2726" s="26">
        <v>6474102</v>
      </c>
      <c r="E2726" s="27" t="s">
        <v>385</v>
      </c>
      <c r="F2726" s="27" t="s">
        <v>3567</v>
      </c>
      <c r="G2726" s="47">
        <v>80007</v>
      </c>
      <c r="H2726" s="61">
        <v>2000</v>
      </c>
    </row>
    <row r="2727" spans="4:8" outlineLevel="2" x14ac:dyDescent="0.3">
      <c r="D2727" s="26">
        <v>6474103</v>
      </c>
      <c r="E2727" s="27" t="s">
        <v>386</v>
      </c>
      <c r="F2727" s="27" t="s">
        <v>3567</v>
      </c>
      <c r="G2727" s="47">
        <v>80008</v>
      </c>
      <c r="H2727" s="61">
        <v>2001</v>
      </c>
    </row>
    <row r="2728" spans="4:8" outlineLevel="2" x14ac:dyDescent="0.3">
      <c r="D2728" s="26">
        <v>6474104</v>
      </c>
      <c r="E2728" s="27" t="s">
        <v>387</v>
      </c>
      <c r="F2728" s="27" t="s">
        <v>3567</v>
      </c>
      <c r="G2728" s="47">
        <v>80009</v>
      </c>
      <c r="H2728" s="61">
        <v>2002</v>
      </c>
    </row>
    <row r="2729" spans="4:8" outlineLevel="2" x14ac:dyDescent="0.3">
      <c r="D2729" s="26">
        <v>6474105</v>
      </c>
      <c r="E2729" s="27" t="s">
        <v>388</v>
      </c>
      <c r="F2729" s="27" t="s">
        <v>3567</v>
      </c>
      <c r="G2729" s="47">
        <v>80010</v>
      </c>
      <c r="H2729" s="61">
        <v>2003</v>
      </c>
    </row>
    <row r="2730" spans="4:8" outlineLevel="2" x14ac:dyDescent="0.3">
      <c r="D2730" s="26">
        <v>6474106</v>
      </c>
      <c r="E2730" s="27" t="s">
        <v>389</v>
      </c>
      <c r="F2730" s="27" t="s">
        <v>3567</v>
      </c>
      <c r="G2730" s="47">
        <v>80011</v>
      </c>
      <c r="H2730" s="61">
        <v>2004</v>
      </c>
    </row>
    <row r="2731" spans="4:8" outlineLevel="2" x14ac:dyDescent="0.3">
      <c r="D2731" s="26">
        <v>6474107</v>
      </c>
      <c r="E2731" s="27" t="s">
        <v>390</v>
      </c>
      <c r="F2731" s="27" t="s">
        <v>3567</v>
      </c>
      <c r="G2731" s="47">
        <v>80012</v>
      </c>
      <c r="H2731" s="61">
        <v>2005</v>
      </c>
    </row>
    <row r="2732" spans="4:8" outlineLevel="2" x14ac:dyDescent="0.3">
      <c r="D2732" s="26">
        <v>6474108</v>
      </c>
      <c r="E2732" s="27" t="s">
        <v>391</v>
      </c>
      <c r="F2732" s="27" t="s">
        <v>3567</v>
      </c>
      <c r="G2732" s="47">
        <v>80013</v>
      </c>
      <c r="H2732" s="61">
        <v>2006</v>
      </c>
    </row>
    <row r="2733" spans="4:8" outlineLevel="2" x14ac:dyDescent="0.3">
      <c r="D2733" s="26">
        <v>6474109</v>
      </c>
      <c r="E2733" s="27" t="s">
        <v>392</v>
      </c>
      <c r="F2733" s="27" t="s">
        <v>3567</v>
      </c>
      <c r="G2733" s="47">
        <v>80014</v>
      </c>
      <c r="H2733" s="61">
        <v>2007</v>
      </c>
    </row>
    <row r="2734" spans="4:8" outlineLevel="2" x14ac:dyDescent="0.3">
      <c r="D2734" s="26">
        <v>6474110</v>
      </c>
      <c r="E2734" s="27" t="s">
        <v>393</v>
      </c>
      <c r="F2734" s="27" t="s">
        <v>3567</v>
      </c>
      <c r="G2734" s="47">
        <v>80015</v>
      </c>
      <c r="H2734" s="61">
        <v>2008</v>
      </c>
    </row>
    <row r="2735" spans="4:8" outlineLevel="2" x14ac:dyDescent="0.3">
      <c r="D2735" s="26">
        <v>6474111</v>
      </c>
      <c r="E2735" s="27" t="s">
        <v>394</v>
      </c>
      <c r="F2735" s="27" t="s">
        <v>3567</v>
      </c>
      <c r="G2735" s="47">
        <v>80016</v>
      </c>
      <c r="H2735" s="61">
        <v>2009</v>
      </c>
    </row>
    <row r="2736" spans="4:8" outlineLevel="2" x14ac:dyDescent="0.3">
      <c r="D2736" s="26">
        <v>6474112</v>
      </c>
      <c r="E2736" s="27" t="s">
        <v>395</v>
      </c>
      <c r="F2736" s="27" t="s">
        <v>3567</v>
      </c>
      <c r="G2736" s="47">
        <v>80017</v>
      </c>
      <c r="H2736" s="61">
        <v>2010</v>
      </c>
    </row>
    <row r="2737" spans="4:8" outlineLevel="2" x14ac:dyDescent="0.3">
      <c r="D2737" s="26">
        <v>6474113</v>
      </c>
      <c r="E2737" s="27" t="s">
        <v>396</v>
      </c>
      <c r="F2737" s="27" t="s">
        <v>3567</v>
      </c>
      <c r="G2737" s="47">
        <v>80018</v>
      </c>
      <c r="H2737" s="61">
        <v>2011</v>
      </c>
    </row>
    <row r="2738" spans="4:8" outlineLevel="2" x14ac:dyDescent="0.3">
      <c r="D2738" s="26">
        <v>6474114</v>
      </c>
      <c r="E2738" s="27" t="s">
        <v>397</v>
      </c>
      <c r="F2738" s="27" t="s">
        <v>3567</v>
      </c>
      <c r="G2738" s="47">
        <v>80019</v>
      </c>
      <c r="H2738" s="61">
        <v>2012</v>
      </c>
    </row>
    <row r="2739" spans="4:8" outlineLevel="2" x14ac:dyDescent="0.3">
      <c r="D2739" s="26">
        <v>6474115</v>
      </c>
      <c r="E2739" s="27" t="s">
        <v>398</v>
      </c>
      <c r="F2739" s="27" t="s">
        <v>3567</v>
      </c>
      <c r="G2739" s="47">
        <v>80020</v>
      </c>
      <c r="H2739" s="61">
        <v>2013</v>
      </c>
    </row>
    <row r="2740" spans="4:8" outlineLevel="2" x14ac:dyDescent="0.3">
      <c r="D2740" s="26">
        <v>6474116</v>
      </c>
      <c r="E2740" s="27" t="s">
        <v>399</v>
      </c>
      <c r="F2740" s="27" t="s">
        <v>3567</v>
      </c>
      <c r="G2740" s="47">
        <v>80021</v>
      </c>
      <c r="H2740" s="61">
        <v>2014</v>
      </c>
    </row>
    <row r="2741" spans="4:8" outlineLevel="2" x14ac:dyDescent="0.3">
      <c r="D2741" s="26">
        <v>6474117</v>
      </c>
      <c r="E2741" s="27" t="s">
        <v>400</v>
      </c>
      <c r="F2741" s="27" t="s">
        <v>3567</v>
      </c>
      <c r="G2741" s="47">
        <v>80022</v>
      </c>
      <c r="H2741" s="61">
        <v>2015</v>
      </c>
    </row>
    <row r="2742" spans="4:8" outlineLevel="2" x14ac:dyDescent="0.3">
      <c r="D2742" s="26">
        <v>6474118</v>
      </c>
      <c r="E2742" s="27" t="s">
        <v>401</v>
      </c>
      <c r="F2742" s="27" t="s">
        <v>3567</v>
      </c>
      <c r="G2742" s="47">
        <v>80023</v>
      </c>
      <c r="H2742" s="61">
        <v>1999</v>
      </c>
    </row>
    <row r="2743" spans="4:8" outlineLevel="2" x14ac:dyDescent="0.3">
      <c r="D2743" s="26">
        <v>6474119</v>
      </c>
      <c r="E2743" s="27" t="s">
        <v>402</v>
      </c>
      <c r="F2743" s="27" t="s">
        <v>3567</v>
      </c>
      <c r="G2743" s="47">
        <v>80024</v>
      </c>
      <c r="H2743" s="61">
        <v>2000</v>
      </c>
    </row>
    <row r="2744" spans="4:8" outlineLevel="2" x14ac:dyDescent="0.3">
      <c r="D2744" s="26">
        <v>6474120</v>
      </c>
      <c r="E2744" s="27" t="s">
        <v>403</v>
      </c>
      <c r="F2744" s="27" t="s">
        <v>3567</v>
      </c>
      <c r="G2744" s="47">
        <v>80025</v>
      </c>
      <c r="H2744" s="61">
        <v>2001</v>
      </c>
    </row>
    <row r="2745" spans="4:8" outlineLevel="2" x14ac:dyDescent="0.3">
      <c r="D2745" s="26">
        <v>6474121</v>
      </c>
      <c r="E2745" s="27" t="s">
        <v>404</v>
      </c>
      <c r="F2745" s="27" t="s">
        <v>3567</v>
      </c>
      <c r="G2745" s="47">
        <v>22900</v>
      </c>
      <c r="H2745" s="61">
        <v>2002</v>
      </c>
    </row>
    <row r="2746" spans="4:8" outlineLevel="2" x14ac:dyDescent="0.3">
      <c r="D2746" s="26">
        <v>6474122</v>
      </c>
      <c r="E2746" s="27" t="s">
        <v>405</v>
      </c>
      <c r="F2746" s="27" t="s">
        <v>3567</v>
      </c>
      <c r="G2746" s="47">
        <v>22901</v>
      </c>
      <c r="H2746" s="61">
        <v>2003</v>
      </c>
    </row>
    <row r="2747" spans="4:8" outlineLevel="2" x14ac:dyDescent="0.3">
      <c r="D2747" s="26">
        <v>6474125</v>
      </c>
      <c r="E2747" s="27" t="s">
        <v>408</v>
      </c>
      <c r="F2747" s="27" t="s">
        <v>3567</v>
      </c>
      <c r="G2747" s="47">
        <v>22902</v>
      </c>
      <c r="H2747" s="61">
        <v>2004</v>
      </c>
    </row>
    <row r="2748" spans="4:8" outlineLevel="2" x14ac:dyDescent="0.3">
      <c r="D2748" s="26">
        <v>6474126</v>
      </c>
      <c r="E2748" s="27" t="s">
        <v>409</v>
      </c>
      <c r="F2748" s="27" t="s">
        <v>3567</v>
      </c>
      <c r="G2748" s="47">
        <v>22903</v>
      </c>
      <c r="H2748" s="61">
        <v>2005</v>
      </c>
    </row>
    <row r="2749" spans="4:8" outlineLevel="2" x14ac:dyDescent="0.3">
      <c r="D2749" s="26">
        <v>6474374</v>
      </c>
      <c r="E2749" s="27" t="s">
        <v>657</v>
      </c>
      <c r="F2749" s="27" t="s">
        <v>3567</v>
      </c>
      <c r="G2749" s="47">
        <v>22904</v>
      </c>
      <c r="H2749" s="61">
        <v>2006</v>
      </c>
    </row>
    <row r="2750" spans="4:8" outlineLevel="2" x14ac:dyDescent="0.3">
      <c r="D2750" s="26">
        <v>6474375</v>
      </c>
      <c r="E2750" s="27" t="s">
        <v>658</v>
      </c>
      <c r="F2750" s="27" t="s">
        <v>3567</v>
      </c>
      <c r="G2750" s="47">
        <v>22905</v>
      </c>
      <c r="H2750" s="61">
        <v>2007</v>
      </c>
    </row>
    <row r="2751" spans="4:8" outlineLevel="2" x14ac:dyDescent="0.3">
      <c r="D2751" s="26">
        <v>6474376</v>
      </c>
      <c r="E2751" s="27" t="s">
        <v>659</v>
      </c>
      <c r="F2751" s="27" t="s">
        <v>3567</v>
      </c>
      <c r="G2751" s="47">
        <v>22906</v>
      </c>
      <c r="H2751" s="61">
        <v>2008</v>
      </c>
    </row>
    <row r="2752" spans="4:8" outlineLevel="2" x14ac:dyDescent="0.3">
      <c r="D2752" s="26">
        <v>6474377</v>
      </c>
      <c r="E2752" s="27" t="s">
        <v>660</v>
      </c>
      <c r="F2752" s="27" t="s">
        <v>3567</v>
      </c>
      <c r="G2752" s="47">
        <v>22907</v>
      </c>
      <c r="H2752" s="61">
        <v>2009</v>
      </c>
    </row>
    <row r="2753" spans="4:8" outlineLevel="2" x14ac:dyDescent="0.3">
      <c r="D2753" s="26">
        <v>6474378</v>
      </c>
      <c r="E2753" s="27" t="s">
        <v>661</v>
      </c>
      <c r="F2753" s="27" t="s">
        <v>3567</v>
      </c>
      <c r="G2753" s="47">
        <v>22908</v>
      </c>
      <c r="H2753" s="61">
        <v>2010</v>
      </c>
    </row>
    <row r="2754" spans="4:8" outlineLevel="2" x14ac:dyDescent="0.3">
      <c r="D2754" s="26">
        <v>6474379</v>
      </c>
      <c r="E2754" s="27" t="s">
        <v>662</v>
      </c>
      <c r="F2754" s="27" t="s">
        <v>3567</v>
      </c>
      <c r="G2754" s="47">
        <v>22909</v>
      </c>
      <c r="H2754" s="61">
        <v>2011</v>
      </c>
    </row>
    <row r="2755" spans="4:8" outlineLevel="2" x14ac:dyDescent="0.3">
      <c r="D2755" s="26">
        <v>6474380</v>
      </c>
      <c r="E2755" s="27" t="s">
        <v>663</v>
      </c>
      <c r="F2755" s="27" t="s">
        <v>3567</v>
      </c>
      <c r="G2755" s="47">
        <v>22910</v>
      </c>
      <c r="H2755" s="61">
        <v>2012</v>
      </c>
    </row>
    <row r="2756" spans="4:8" outlineLevel="2" x14ac:dyDescent="0.3">
      <c r="D2756" s="26">
        <v>6474533</v>
      </c>
      <c r="E2756" s="27" t="s">
        <v>816</v>
      </c>
      <c r="F2756" s="27" t="s">
        <v>3567</v>
      </c>
      <c r="G2756" s="47">
        <v>22911</v>
      </c>
      <c r="H2756" s="61">
        <v>2013</v>
      </c>
    </row>
    <row r="2757" spans="4:8" outlineLevel="2" x14ac:dyDescent="0.3">
      <c r="D2757" s="26">
        <v>6474534</v>
      </c>
      <c r="E2757" s="27" t="s">
        <v>817</v>
      </c>
      <c r="F2757" s="27" t="s">
        <v>3567</v>
      </c>
      <c r="G2757" s="47">
        <v>22912</v>
      </c>
      <c r="H2757" s="61">
        <v>2014</v>
      </c>
    </row>
    <row r="2758" spans="4:8" outlineLevel="2" x14ac:dyDescent="0.3">
      <c r="D2758" s="26">
        <v>6474535</v>
      </c>
      <c r="E2758" s="27" t="s">
        <v>818</v>
      </c>
      <c r="F2758" s="27" t="s">
        <v>3567</v>
      </c>
      <c r="G2758" s="47">
        <v>22913</v>
      </c>
      <c r="H2758" s="61">
        <v>1999</v>
      </c>
    </row>
    <row r="2759" spans="4:8" outlineLevel="2" x14ac:dyDescent="0.3">
      <c r="D2759" s="26">
        <v>6474536</v>
      </c>
      <c r="E2759" s="27" t="s">
        <v>819</v>
      </c>
      <c r="F2759" s="27" t="s">
        <v>3567</v>
      </c>
      <c r="G2759" s="47">
        <v>22914</v>
      </c>
      <c r="H2759" s="61">
        <v>2000</v>
      </c>
    </row>
    <row r="2760" spans="4:8" outlineLevel="2" x14ac:dyDescent="0.3">
      <c r="D2760" s="26">
        <v>6474537</v>
      </c>
      <c r="E2760" s="27" t="s">
        <v>820</v>
      </c>
      <c r="F2760" s="27" t="s">
        <v>3567</v>
      </c>
      <c r="G2760" s="47">
        <v>22915</v>
      </c>
      <c r="H2760" s="61">
        <v>2001</v>
      </c>
    </row>
    <row r="2761" spans="4:8" outlineLevel="2" x14ac:dyDescent="0.3">
      <c r="D2761" s="26">
        <v>6474538</v>
      </c>
      <c r="E2761" s="27" t="s">
        <v>821</v>
      </c>
      <c r="F2761" s="27" t="s">
        <v>3567</v>
      </c>
      <c r="G2761" s="47">
        <v>22916</v>
      </c>
      <c r="H2761" s="61">
        <v>2002</v>
      </c>
    </row>
    <row r="2762" spans="4:8" outlineLevel="2" x14ac:dyDescent="0.3">
      <c r="D2762" s="26">
        <v>6474539</v>
      </c>
      <c r="E2762" s="27" t="s">
        <v>822</v>
      </c>
      <c r="F2762" s="27" t="s">
        <v>3567</v>
      </c>
      <c r="G2762" s="47">
        <v>22917</v>
      </c>
      <c r="H2762" s="61">
        <v>2003</v>
      </c>
    </row>
    <row r="2763" spans="4:8" outlineLevel="2" x14ac:dyDescent="0.3">
      <c r="D2763" s="26">
        <v>6474540</v>
      </c>
      <c r="E2763" s="27" t="s">
        <v>823</v>
      </c>
      <c r="F2763" s="27" t="s">
        <v>3567</v>
      </c>
      <c r="G2763" s="47">
        <v>22918</v>
      </c>
      <c r="H2763" s="61">
        <v>2004</v>
      </c>
    </row>
    <row r="2764" spans="4:8" outlineLevel="2" x14ac:dyDescent="0.3">
      <c r="D2764" s="26">
        <v>6476115</v>
      </c>
      <c r="E2764" s="27" t="s">
        <v>2398</v>
      </c>
      <c r="F2764" s="27" t="s">
        <v>3567</v>
      </c>
      <c r="G2764" s="47">
        <v>22919</v>
      </c>
      <c r="H2764" s="61">
        <v>2005</v>
      </c>
    </row>
    <row r="2765" spans="4:8" outlineLevel="2" x14ac:dyDescent="0.3">
      <c r="D2765" s="26">
        <v>6476116</v>
      </c>
      <c r="E2765" s="27" t="s">
        <v>2399</v>
      </c>
      <c r="F2765" s="27" t="s">
        <v>3567</v>
      </c>
      <c r="G2765" s="47">
        <v>22920</v>
      </c>
      <c r="H2765" s="61">
        <v>2006</v>
      </c>
    </row>
    <row r="2766" spans="4:8" outlineLevel="2" x14ac:dyDescent="0.3">
      <c r="D2766" s="26">
        <v>6476117</v>
      </c>
      <c r="E2766" s="27" t="s">
        <v>2400</v>
      </c>
      <c r="F2766" s="27" t="s">
        <v>3567</v>
      </c>
      <c r="G2766" s="47">
        <v>22921</v>
      </c>
      <c r="H2766" s="61">
        <v>2007</v>
      </c>
    </row>
    <row r="2767" spans="4:8" outlineLevel="2" x14ac:dyDescent="0.3">
      <c r="D2767" s="26">
        <v>6476118</v>
      </c>
      <c r="E2767" s="27" t="s">
        <v>2401</v>
      </c>
      <c r="F2767" s="27" t="s">
        <v>3567</v>
      </c>
      <c r="G2767" s="47">
        <v>22922</v>
      </c>
      <c r="H2767" s="61">
        <v>2008</v>
      </c>
    </row>
    <row r="2768" spans="4:8" outlineLevel="2" x14ac:dyDescent="0.3">
      <c r="D2768" s="26">
        <v>6476119</v>
      </c>
      <c r="E2768" s="27" t="s">
        <v>2402</v>
      </c>
      <c r="F2768" s="27" t="s">
        <v>3567</v>
      </c>
      <c r="G2768" s="47">
        <v>22923</v>
      </c>
      <c r="H2768" s="61">
        <v>2009</v>
      </c>
    </row>
    <row r="2769" spans="4:8" outlineLevel="1" x14ac:dyDescent="0.3">
      <c r="D2769" s="26"/>
      <c r="E2769" s="27"/>
      <c r="F2769" s="27" t="s">
        <v>3673</v>
      </c>
      <c r="G2769" s="47">
        <f>SUBTOTAL(1,G2721:G2768)</f>
        <v>51462.5</v>
      </c>
      <c r="H2769" s="61"/>
    </row>
    <row r="2770" spans="4:8" outlineLevel="2" x14ac:dyDescent="0.3">
      <c r="D2770" s="26">
        <v>6473771</v>
      </c>
      <c r="E2770" s="27" t="s">
        <v>54</v>
      </c>
      <c r="F2770" s="27" t="s">
        <v>3561</v>
      </c>
      <c r="G2770" s="47">
        <v>22924</v>
      </c>
      <c r="H2770" s="61">
        <v>2010</v>
      </c>
    </row>
    <row r="2771" spans="4:8" outlineLevel="2" x14ac:dyDescent="0.3">
      <c r="D2771" s="26">
        <v>6473772</v>
      </c>
      <c r="E2771" s="27" t="s">
        <v>55</v>
      </c>
      <c r="F2771" s="27" t="s">
        <v>3561</v>
      </c>
      <c r="G2771" s="47">
        <v>22925</v>
      </c>
      <c r="H2771" s="61">
        <v>2011</v>
      </c>
    </row>
    <row r="2772" spans="4:8" outlineLevel="2" x14ac:dyDescent="0.3">
      <c r="D2772" s="26">
        <v>6473773</v>
      </c>
      <c r="E2772" s="27" t="s">
        <v>56</v>
      </c>
      <c r="F2772" s="27" t="s">
        <v>3561</v>
      </c>
      <c r="G2772" s="47">
        <v>22926</v>
      </c>
      <c r="H2772" s="61">
        <v>2012</v>
      </c>
    </row>
    <row r="2773" spans="4:8" outlineLevel="2" x14ac:dyDescent="0.3">
      <c r="D2773" s="26">
        <v>6473774</v>
      </c>
      <c r="E2773" s="27" t="s">
        <v>57</v>
      </c>
      <c r="F2773" s="27" t="s">
        <v>3561</v>
      </c>
      <c r="G2773" s="47">
        <v>22927</v>
      </c>
      <c r="H2773" s="61">
        <v>2013</v>
      </c>
    </row>
    <row r="2774" spans="4:8" outlineLevel="2" x14ac:dyDescent="0.3">
      <c r="D2774" s="26">
        <v>6473837</v>
      </c>
      <c r="E2774" s="27" t="s">
        <v>120</v>
      </c>
      <c r="F2774" s="27" t="s">
        <v>3561</v>
      </c>
      <c r="G2774" s="47">
        <v>22928</v>
      </c>
      <c r="H2774" s="61">
        <v>2014</v>
      </c>
    </row>
    <row r="2775" spans="4:8" outlineLevel="2" x14ac:dyDescent="0.3">
      <c r="D2775" s="26">
        <v>6473838</v>
      </c>
      <c r="E2775" s="27" t="s">
        <v>121</v>
      </c>
      <c r="F2775" s="27" t="s">
        <v>3561</v>
      </c>
      <c r="G2775" s="47">
        <v>22929</v>
      </c>
      <c r="H2775" s="61">
        <v>1999</v>
      </c>
    </row>
    <row r="2776" spans="4:8" outlineLevel="2" x14ac:dyDescent="0.3">
      <c r="D2776" s="26">
        <v>6473839</v>
      </c>
      <c r="E2776" s="27" t="s">
        <v>122</v>
      </c>
      <c r="F2776" s="27" t="s">
        <v>3561</v>
      </c>
      <c r="G2776" s="47">
        <v>22930</v>
      </c>
      <c r="H2776" s="61">
        <v>2000</v>
      </c>
    </row>
    <row r="2777" spans="4:8" outlineLevel="2" x14ac:dyDescent="0.3">
      <c r="D2777" s="26">
        <v>6473840</v>
      </c>
      <c r="E2777" s="27" t="s">
        <v>123</v>
      </c>
      <c r="F2777" s="27" t="s">
        <v>3561</v>
      </c>
      <c r="G2777" s="47">
        <v>22931</v>
      </c>
      <c r="H2777" s="61">
        <v>2001</v>
      </c>
    </row>
    <row r="2778" spans="4:8" outlineLevel="2" x14ac:dyDescent="0.3">
      <c r="D2778" s="26">
        <v>6474646</v>
      </c>
      <c r="E2778" s="27" t="s">
        <v>929</v>
      </c>
      <c r="F2778" s="27" t="s">
        <v>3561</v>
      </c>
      <c r="G2778" s="47">
        <v>22932</v>
      </c>
      <c r="H2778" s="61">
        <v>2002</v>
      </c>
    </row>
    <row r="2779" spans="4:8" outlineLevel="2" x14ac:dyDescent="0.3">
      <c r="D2779" s="26">
        <v>6474647</v>
      </c>
      <c r="E2779" s="27" t="s">
        <v>930</v>
      </c>
      <c r="F2779" s="27" t="s">
        <v>3561</v>
      </c>
      <c r="G2779" s="47">
        <v>22933</v>
      </c>
      <c r="H2779" s="61">
        <v>2003</v>
      </c>
    </row>
    <row r="2780" spans="4:8" outlineLevel="2" x14ac:dyDescent="0.3">
      <c r="D2780" s="26">
        <v>6474648</v>
      </c>
      <c r="E2780" s="27" t="s">
        <v>931</v>
      </c>
      <c r="F2780" s="27" t="s">
        <v>3561</v>
      </c>
      <c r="G2780" s="47">
        <v>22934</v>
      </c>
      <c r="H2780" s="61">
        <v>2004</v>
      </c>
    </row>
    <row r="2781" spans="4:8" outlineLevel="2" x14ac:dyDescent="0.3">
      <c r="D2781" s="26">
        <v>6474649</v>
      </c>
      <c r="E2781" s="27" t="s">
        <v>932</v>
      </c>
      <c r="F2781" s="27" t="s">
        <v>3561</v>
      </c>
      <c r="G2781" s="47">
        <v>22935</v>
      </c>
      <c r="H2781" s="61">
        <v>2005</v>
      </c>
    </row>
    <row r="2782" spans="4:8" outlineLevel="2" x14ac:dyDescent="0.3">
      <c r="D2782" s="26">
        <v>6474650</v>
      </c>
      <c r="E2782" s="27" t="s">
        <v>933</v>
      </c>
      <c r="F2782" s="27" t="s">
        <v>3561</v>
      </c>
      <c r="G2782" s="47">
        <v>22936</v>
      </c>
      <c r="H2782" s="61">
        <v>2006</v>
      </c>
    </row>
    <row r="2783" spans="4:8" outlineLevel="2" x14ac:dyDescent="0.3">
      <c r="D2783" s="26">
        <v>6474651</v>
      </c>
      <c r="E2783" s="27" t="s">
        <v>934</v>
      </c>
      <c r="F2783" s="27" t="s">
        <v>3561</v>
      </c>
      <c r="G2783" s="47">
        <v>22937</v>
      </c>
      <c r="H2783" s="61">
        <v>2007</v>
      </c>
    </row>
    <row r="2784" spans="4:8" outlineLevel="2" x14ac:dyDescent="0.3">
      <c r="D2784" s="26">
        <v>6474652</v>
      </c>
      <c r="E2784" s="27" t="s">
        <v>935</v>
      </c>
      <c r="F2784" s="27" t="s">
        <v>3561</v>
      </c>
      <c r="G2784" s="47">
        <v>22938</v>
      </c>
      <c r="H2784" s="61">
        <v>2008</v>
      </c>
    </row>
    <row r="2785" spans="4:8" outlineLevel="2" x14ac:dyDescent="0.3">
      <c r="D2785" s="26">
        <v>6474653</v>
      </c>
      <c r="E2785" s="27" t="s">
        <v>936</v>
      </c>
      <c r="F2785" s="27" t="s">
        <v>3561</v>
      </c>
      <c r="G2785" s="47">
        <v>22939</v>
      </c>
      <c r="H2785" s="61">
        <v>2009</v>
      </c>
    </row>
    <row r="2786" spans="4:8" outlineLevel="2" x14ac:dyDescent="0.3">
      <c r="D2786" s="26">
        <v>6474654</v>
      </c>
      <c r="E2786" s="27" t="s">
        <v>937</v>
      </c>
      <c r="F2786" s="27" t="s">
        <v>3561</v>
      </c>
      <c r="G2786" s="47">
        <v>22940</v>
      </c>
      <c r="H2786" s="61">
        <v>2010</v>
      </c>
    </row>
    <row r="2787" spans="4:8" outlineLevel="2" x14ac:dyDescent="0.3">
      <c r="D2787" s="26">
        <v>6474655</v>
      </c>
      <c r="E2787" s="27" t="s">
        <v>938</v>
      </c>
      <c r="F2787" s="27" t="s">
        <v>3561</v>
      </c>
      <c r="G2787" s="47">
        <v>22941</v>
      </c>
      <c r="H2787" s="61">
        <v>2011</v>
      </c>
    </row>
    <row r="2788" spans="4:8" outlineLevel="2" x14ac:dyDescent="0.3">
      <c r="D2788" s="26">
        <v>6474656</v>
      </c>
      <c r="E2788" s="27" t="s">
        <v>939</v>
      </c>
      <c r="F2788" s="27" t="s">
        <v>3561</v>
      </c>
      <c r="G2788" s="47">
        <v>22942</v>
      </c>
      <c r="H2788" s="61">
        <v>2012</v>
      </c>
    </row>
    <row r="2789" spans="4:8" outlineLevel="2" x14ac:dyDescent="0.3">
      <c r="D2789" s="26">
        <v>6474657</v>
      </c>
      <c r="E2789" s="27" t="s">
        <v>940</v>
      </c>
      <c r="F2789" s="27" t="s">
        <v>3561</v>
      </c>
      <c r="G2789" s="47">
        <v>22943</v>
      </c>
      <c r="H2789" s="61">
        <v>2013</v>
      </c>
    </row>
    <row r="2790" spans="4:8" outlineLevel="2" x14ac:dyDescent="0.3">
      <c r="D2790" s="26">
        <v>6474658</v>
      </c>
      <c r="E2790" s="27" t="s">
        <v>941</v>
      </c>
      <c r="F2790" s="27" t="s">
        <v>3561</v>
      </c>
      <c r="G2790" s="47">
        <v>22944</v>
      </c>
      <c r="H2790" s="61">
        <v>2014</v>
      </c>
    </row>
    <row r="2791" spans="4:8" outlineLevel="2" x14ac:dyDescent="0.3">
      <c r="D2791" s="26">
        <v>6474659</v>
      </c>
      <c r="E2791" s="27" t="s">
        <v>942</v>
      </c>
      <c r="F2791" s="27" t="s">
        <v>3561</v>
      </c>
      <c r="G2791" s="47">
        <v>22945</v>
      </c>
      <c r="H2791" s="61">
        <v>1999</v>
      </c>
    </row>
    <row r="2792" spans="4:8" outlineLevel="2" x14ac:dyDescent="0.3">
      <c r="D2792" s="26">
        <v>6474660</v>
      </c>
      <c r="E2792" s="27" t="s">
        <v>943</v>
      </c>
      <c r="F2792" s="27" t="s">
        <v>3561</v>
      </c>
      <c r="G2792" s="47">
        <v>22946</v>
      </c>
      <c r="H2792" s="61">
        <v>2000</v>
      </c>
    </row>
    <row r="2793" spans="4:8" outlineLevel="2" x14ac:dyDescent="0.3">
      <c r="D2793" s="26">
        <v>6474661</v>
      </c>
      <c r="E2793" s="27" t="s">
        <v>944</v>
      </c>
      <c r="F2793" s="27" t="s">
        <v>3561</v>
      </c>
      <c r="G2793" s="47">
        <v>22947</v>
      </c>
      <c r="H2793" s="61">
        <v>2001</v>
      </c>
    </row>
    <row r="2794" spans="4:8" outlineLevel="2" x14ac:dyDescent="0.3">
      <c r="D2794" s="26">
        <v>6474662</v>
      </c>
      <c r="E2794" s="27" t="s">
        <v>945</v>
      </c>
      <c r="F2794" s="27" t="s">
        <v>3561</v>
      </c>
      <c r="G2794" s="47">
        <v>22948</v>
      </c>
      <c r="H2794" s="61">
        <v>2002</v>
      </c>
    </row>
    <row r="2795" spans="4:8" outlineLevel="2" x14ac:dyDescent="0.3">
      <c r="D2795" s="26">
        <v>6474663</v>
      </c>
      <c r="E2795" s="27" t="s">
        <v>946</v>
      </c>
      <c r="F2795" s="27" t="s">
        <v>3561</v>
      </c>
      <c r="G2795" s="47">
        <v>22949</v>
      </c>
      <c r="H2795" s="61">
        <v>2003</v>
      </c>
    </row>
    <row r="2796" spans="4:8" outlineLevel="2" x14ac:dyDescent="0.3">
      <c r="D2796" s="26">
        <v>6474664</v>
      </c>
      <c r="E2796" s="27" t="s">
        <v>947</v>
      </c>
      <c r="F2796" s="27" t="s">
        <v>3561</v>
      </c>
      <c r="G2796" s="47">
        <v>22950</v>
      </c>
      <c r="H2796" s="61">
        <v>2004</v>
      </c>
    </row>
    <row r="2797" spans="4:8" outlineLevel="2" x14ac:dyDescent="0.3">
      <c r="D2797" s="26">
        <v>6474665</v>
      </c>
      <c r="E2797" s="27" t="s">
        <v>948</v>
      </c>
      <c r="F2797" s="27" t="s">
        <v>3561</v>
      </c>
      <c r="G2797" s="47">
        <v>22951</v>
      </c>
      <c r="H2797" s="61">
        <v>2005</v>
      </c>
    </row>
    <row r="2798" spans="4:8" outlineLevel="2" x14ac:dyDescent="0.3">
      <c r="D2798" s="26">
        <v>6474666</v>
      </c>
      <c r="E2798" s="27" t="s">
        <v>949</v>
      </c>
      <c r="F2798" s="27" t="s">
        <v>3561</v>
      </c>
      <c r="G2798" s="47">
        <v>22952</v>
      </c>
      <c r="H2798" s="61">
        <v>2006</v>
      </c>
    </row>
    <row r="2799" spans="4:8" outlineLevel="2" x14ac:dyDescent="0.3">
      <c r="D2799" s="26">
        <v>6474667</v>
      </c>
      <c r="E2799" s="27" t="s">
        <v>950</v>
      </c>
      <c r="F2799" s="27" t="s">
        <v>3561</v>
      </c>
      <c r="G2799" s="47">
        <v>22953</v>
      </c>
      <c r="H2799" s="61">
        <v>2007</v>
      </c>
    </row>
    <row r="2800" spans="4:8" outlineLevel="2" x14ac:dyDescent="0.3">
      <c r="D2800" s="26">
        <v>6474668</v>
      </c>
      <c r="E2800" s="27" t="s">
        <v>951</v>
      </c>
      <c r="F2800" s="27" t="s">
        <v>3561</v>
      </c>
      <c r="G2800" s="47">
        <v>22954</v>
      </c>
      <c r="H2800" s="61">
        <v>2008</v>
      </c>
    </row>
    <row r="2801" spans="4:8" outlineLevel="2" x14ac:dyDescent="0.3">
      <c r="D2801" s="26">
        <v>6474669</v>
      </c>
      <c r="E2801" s="27" t="s">
        <v>952</v>
      </c>
      <c r="F2801" s="27" t="s">
        <v>3561</v>
      </c>
      <c r="G2801" s="47">
        <v>22955</v>
      </c>
      <c r="H2801" s="61">
        <v>2009</v>
      </c>
    </row>
    <row r="2802" spans="4:8" outlineLevel="2" x14ac:dyDescent="0.3">
      <c r="D2802" s="26">
        <v>6474670</v>
      </c>
      <c r="E2802" s="27" t="s">
        <v>953</v>
      </c>
      <c r="F2802" s="27" t="s">
        <v>3561</v>
      </c>
      <c r="G2802" s="47">
        <v>22956</v>
      </c>
      <c r="H2802" s="61">
        <v>2010</v>
      </c>
    </row>
    <row r="2803" spans="4:8" outlineLevel="2" x14ac:dyDescent="0.3">
      <c r="D2803" s="26">
        <v>6474671</v>
      </c>
      <c r="E2803" s="27" t="s">
        <v>954</v>
      </c>
      <c r="F2803" s="27" t="s">
        <v>3561</v>
      </c>
      <c r="G2803" s="47">
        <v>22957</v>
      </c>
      <c r="H2803" s="61">
        <v>2011</v>
      </c>
    </row>
    <row r="2804" spans="4:8" outlineLevel="2" x14ac:dyDescent="0.3">
      <c r="D2804" s="26">
        <v>6474672</v>
      </c>
      <c r="E2804" s="27" t="s">
        <v>955</v>
      </c>
      <c r="F2804" s="27" t="s">
        <v>3561</v>
      </c>
      <c r="G2804" s="47">
        <v>22958</v>
      </c>
      <c r="H2804" s="61">
        <v>2012</v>
      </c>
    </row>
    <row r="2805" spans="4:8" outlineLevel="2" x14ac:dyDescent="0.3">
      <c r="D2805" s="26">
        <v>6474673</v>
      </c>
      <c r="E2805" s="27" t="s">
        <v>956</v>
      </c>
      <c r="F2805" s="27" t="s">
        <v>3561</v>
      </c>
      <c r="G2805" s="47">
        <v>22959</v>
      </c>
      <c r="H2805" s="61">
        <v>2013</v>
      </c>
    </row>
    <row r="2806" spans="4:8" outlineLevel="2" x14ac:dyDescent="0.3">
      <c r="D2806" s="26">
        <v>6474674</v>
      </c>
      <c r="E2806" s="27" t="s">
        <v>957</v>
      </c>
      <c r="F2806" s="27" t="s">
        <v>3561</v>
      </c>
      <c r="G2806" s="47">
        <v>22960</v>
      </c>
      <c r="H2806" s="61">
        <v>2014</v>
      </c>
    </row>
    <row r="2807" spans="4:8" outlineLevel="2" x14ac:dyDescent="0.3">
      <c r="D2807" s="26">
        <v>6474675</v>
      </c>
      <c r="E2807" s="27" t="s">
        <v>958</v>
      </c>
      <c r="F2807" s="27" t="s">
        <v>3561</v>
      </c>
      <c r="G2807" s="47">
        <v>22961</v>
      </c>
      <c r="H2807" s="61">
        <v>1999</v>
      </c>
    </row>
    <row r="2808" spans="4:8" outlineLevel="2" x14ac:dyDescent="0.3">
      <c r="D2808" s="26">
        <v>6474676</v>
      </c>
      <c r="E2808" s="27" t="s">
        <v>959</v>
      </c>
      <c r="F2808" s="27" t="s">
        <v>3561</v>
      </c>
      <c r="G2808" s="47">
        <v>22962</v>
      </c>
      <c r="H2808" s="61">
        <v>2000</v>
      </c>
    </row>
    <row r="2809" spans="4:8" outlineLevel="2" x14ac:dyDescent="0.3">
      <c r="D2809" s="26">
        <v>6474677</v>
      </c>
      <c r="E2809" s="27" t="s">
        <v>960</v>
      </c>
      <c r="F2809" s="27" t="s">
        <v>3561</v>
      </c>
      <c r="G2809" s="47">
        <v>22963</v>
      </c>
      <c r="H2809" s="61">
        <v>2001</v>
      </c>
    </row>
    <row r="2810" spans="4:8" outlineLevel="2" x14ac:dyDescent="0.3">
      <c r="D2810" s="26">
        <v>6474678</v>
      </c>
      <c r="E2810" s="27" t="s">
        <v>961</v>
      </c>
      <c r="F2810" s="27" t="s">
        <v>3561</v>
      </c>
      <c r="G2810" s="47">
        <v>22964</v>
      </c>
      <c r="H2810" s="61">
        <v>2002</v>
      </c>
    </row>
    <row r="2811" spans="4:8" outlineLevel="2" x14ac:dyDescent="0.3">
      <c r="D2811" s="26">
        <v>6474679</v>
      </c>
      <c r="E2811" s="27" t="s">
        <v>962</v>
      </c>
      <c r="F2811" s="27" t="s">
        <v>3561</v>
      </c>
      <c r="G2811" s="47">
        <v>22965</v>
      </c>
      <c r="H2811" s="61">
        <v>2003</v>
      </c>
    </row>
    <row r="2812" spans="4:8" outlineLevel="2" x14ac:dyDescent="0.3">
      <c r="D2812" s="26">
        <v>6474680</v>
      </c>
      <c r="E2812" s="27" t="s">
        <v>963</v>
      </c>
      <c r="F2812" s="27" t="s">
        <v>3561</v>
      </c>
      <c r="G2812" s="47">
        <v>22966</v>
      </c>
      <c r="H2812" s="61">
        <v>2004</v>
      </c>
    </row>
    <row r="2813" spans="4:8" outlineLevel="2" x14ac:dyDescent="0.3">
      <c r="D2813" s="26">
        <v>6474681</v>
      </c>
      <c r="E2813" s="27" t="s">
        <v>964</v>
      </c>
      <c r="F2813" s="27" t="s">
        <v>3561</v>
      </c>
      <c r="G2813" s="47">
        <v>22967</v>
      </c>
      <c r="H2813" s="61">
        <v>2005</v>
      </c>
    </row>
    <row r="2814" spans="4:8" outlineLevel="2" x14ac:dyDescent="0.3">
      <c r="D2814" s="26">
        <v>6474682</v>
      </c>
      <c r="E2814" s="27" t="s">
        <v>965</v>
      </c>
      <c r="F2814" s="27" t="s">
        <v>3561</v>
      </c>
      <c r="G2814" s="47">
        <v>22968</v>
      </c>
      <c r="H2814" s="61">
        <v>2006</v>
      </c>
    </row>
    <row r="2815" spans="4:8" outlineLevel="2" x14ac:dyDescent="0.3">
      <c r="D2815" s="26">
        <v>6474683</v>
      </c>
      <c r="E2815" s="27" t="s">
        <v>966</v>
      </c>
      <c r="F2815" s="27" t="s">
        <v>3561</v>
      </c>
      <c r="G2815" s="47">
        <v>22969</v>
      </c>
      <c r="H2815" s="61">
        <v>2007</v>
      </c>
    </row>
    <row r="2816" spans="4:8" outlineLevel="2" x14ac:dyDescent="0.3">
      <c r="D2816" s="26">
        <v>6474684</v>
      </c>
      <c r="E2816" s="27" t="s">
        <v>967</v>
      </c>
      <c r="F2816" s="27" t="s">
        <v>3561</v>
      </c>
      <c r="G2816" s="47">
        <v>22970</v>
      </c>
      <c r="H2816" s="61">
        <v>2008</v>
      </c>
    </row>
    <row r="2817" spans="4:8" outlineLevel="2" x14ac:dyDescent="0.3">
      <c r="D2817" s="26">
        <v>6474685</v>
      </c>
      <c r="E2817" s="27" t="s">
        <v>968</v>
      </c>
      <c r="F2817" s="27" t="s">
        <v>3561</v>
      </c>
      <c r="G2817" s="47">
        <v>22971</v>
      </c>
      <c r="H2817" s="61">
        <v>2009</v>
      </c>
    </row>
    <row r="2818" spans="4:8" outlineLevel="2" x14ac:dyDescent="0.3">
      <c r="D2818" s="26">
        <v>6474686</v>
      </c>
      <c r="E2818" s="27" t="s">
        <v>969</v>
      </c>
      <c r="F2818" s="27" t="s">
        <v>3561</v>
      </c>
      <c r="G2818" s="47">
        <v>22972</v>
      </c>
      <c r="H2818" s="61">
        <v>2010</v>
      </c>
    </row>
    <row r="2819" spans="4:8" outlineLevel="2" x14ac:dyDescent="0.3">
      <c r="D2819" s="26">
        <v>6474687</v>
      </c>
      <c r="E2819" s="27" t="s">
        <v>970</v>
      </c>
      <c r="F2819" s="27" t="s">
        <v>3561</v>
      </c>
      <c r="G2819" s="47">
        <v>22973</v>
      </c>
      <c r="H2819" s="61">
        <v>2011</v>
      </c>
    </row>
    <row r="2820" spans="4:8" outlineLevel="2" x14ac:dyDescent="0.3">
      <c r="D2820" s="26">
        <v>6474688</v>
      </c>
      <c r="E2820" s="27" t="s">
        <v>971</v>
      </c>
      <c r="F2820" s="27" t="s">
        <v>3561</v>
      </c>
      <c r="G2820" s="47">
        <v>22974</v>
      </c>
      <c r="H2820" s="61">
        <v>2012</v>
      </c>
    </row>
    <row r="2821" spans="4:8" outlineLevel="2" x14ac:dyDescent="0.3">
      <c r="D2821" s="26">
        <v>6474689</v>
      </c>
      <c r="E2821" s="27" t="s">
        <v>972</v>
      </c>
      <c r="F2821" s="27" t="s">
        <v>3561</v>
      </c>
      <c r="G2821" s="47">
        <v>22975</v>
      </c>
      <c r="H2821" s="61">
        <v>2013</v>
      </c>
    </row>
    <row r="2822" spans="4:8" outlineLevel="2" x14ac:dyDescent="0.3">
      <c r="D2822" s="26">
        <v>6474690</v>
      </c>
      <c r="E2822" s="27" t="s">
        <v>973</v>
      </c>
      <c r="F2822" s="27" t="s">
        <v>3561</v>
      </c>
      <c r="G2822" s="47">
        <v>22976</v>
      </c>
      <c r="H2822" s="61">
        <v>2014</v>
      </c>
    </row>
    <row r="2823" spans="4:8" outlineLevel="2" x14ac:dyDescent="0.3">
      <c r="D2823" s="26">
        <v>6474691</v>
      </c>
      <c r="E2823" s="27" t="s">
        <v>974</v>
      </c>
      <c r="F2823" s="27" t="s">
        <v>3561</v>
      </c>
      <c r="G2823" s="47">
        <v>22977</v>
      </c>
      <c r="H2823" s="61">
        <v>1999</v>
      </c>
    </row>
    <row r="2824" spans="4:8" outlineLevel="2" x14ac:dyDescent="0.3">
      <c r="D2824" s="26">
        <v>6474692</v>
      </c>
      <c r="E2824" s="27" t="s">
        <v>975</v>
      </c>
      <c r="F2824" s="27" t="s">
        <v>3561</v>
      </c>
      <c r="G2824" s="47">
        <v>22978</v>
      </c>
      <c r="H2824" s="61">
        <v>2000</v>
      </c>
    </row>
    <row r="2825" spans="4:8" outlineLevel="2" x14ac:dyDescent="0.3">
      <c r="D2825" s="26">
        <v>6474693</v>
      </c>
      <c r="E2825" s="27" t="s">
        <v>976</v>
      </c>
      <c r="F2825" s="27" t="s">
        <v>3561</v>
      </c>
      <c r="G2825" s="47">
        <v>22979</v>
      </c>
      <c r="H2825" s="61">
        <v>2001</v>
      </c>
    </row>
    <row r="2826" spans="4:8" outlineLevel="2" x14ac:dyDescent="0.3">
      <c r="D2826" s="26">
        <v>6474694</v>
      </c>
      <c r="E2826" s="27" t="s">
        <v>977</v>
      </c>
      <c r="F2826" s="27" t="s">
        <v>3561</v>
      </c>
      <c r="G2826" s="47">
        <v>22980</v>
      </c>
      <c r="H2826" s="61">
        <v>2002</v>
      </c>
    </row>
    <row r="2827" spans="4:8" outlineLevel="2" x14ac:dyDescent="0.3">
      <c r="D2827" s="26">
        <v>6474695</v>
      </c>
      <c r="E2827" s="27" t="s">
        <v>978</v>
      </c>
      <c r="F2827" s="27" t="s">
        <v>3561</v>
      </c>
      <c r="G2827" s="47">
        <v>22981</v>
      </c>
      <c r="H2827" s="61">
        <v>2003</v>
      </c>
    </row>
    <row r="2828" spans="4:8" outlineLevel="2" x14ac:dyDescent="0.3">
      <c r="D2828" s="26">
        <v>6474696</v>
      </c>
      <c r="E2828" s="27" t="s">
        <v>979</v>
      </c>
      <c r="F2828" s="27" t="s">
        <v>3561</v>
      </c>
      <c r="G2828" s="47">
        <v>22982</v>
      </c>
      <c r="H2828" s="61">
        <v>2004</v>
      </c>
    </row>
    <row r="2829" spans="4:8" outlineLevel="2" x14ac:dyDescent="0.3">
      <c r="D2829" s="26">
        <v>6474697</v>
      </c>
      <c r="E2829" s="27" t="s">
        <v>980</v>
      </c>
      <c r="F2829" s="27" t="s">
        <v>3561</v>
      </c>
      <c r="G2829" s="47">
        <v>22983</v>
      </c>
      <c r="H2829" s="61">
        <v>2005</v>
      </c>
    </row>
    <row r="2830" spans="4:8" outlineLevel="2" x14ac:dyDescent="0.3">
      <c r="D2830" s="26">
        <v>6474971</v>
      </c>
      <c r="E2830" s="27" t="s">
        <v>1254</v>
      </c>
      <c r="F2830" s="27" t="s">
        <v>3561</v>
      </c>
      <c r="G2830" s="47">
        <v>22984</v>
      </c>
      <c r="H2830" s="61">
        <v>2006</v>
      </c>
    </row>
    <row r="2831" spans="4:8" outlineLevel="2" x14ac:dyDescent="0.3">
      <c r="D2831" s="26">
        <v>6474972</v>
      </c>
      <c r="E2831" s="27" t="s">
        <v>1255</v>
      </c>
      <c r="F2831" s="27" t="s">
        <v>3561</v>
      </c>
      <c r="G2831" s="47">
        <v>22985</v>
      </c>
      <c r="H2831" s="61">
        <v>2007</v>
      </c>
    </row>
    <row r="2832" spans="4:8" outlineLevel="2" x14ac:dyDescent="0.3">
      <c r="D2832" s="26">
        <v>6474973</v>
      </c>
      <c r="E2832" s="27" t="s">
        <v>1256</v>
      </c>
      <c r="F2832" s="27" t="s">
        <v>3561</v>
      </c>
      <c r="G2832" s="47">
        <v>22986</v>
      </c>
      <c r="H2832" s="61">
        <v>2008</v>
      </c>
    </row>
    <row r="2833" spans="4:8" outlineLevel="2" x14ac:dyDescent="0.3">
      <c r="D2833" s="26">
        <v>6474974</v>
      </c>
      <c r="E2833" s="27" t="s">
        <v>1257</v>
      </c>
      <c r="F2833" s="27" t="s">
        <v>3561</v>
      </c>
      <c r="G2833" s="47">
        <v>22987</v>
      </c>
      <c r="H2833" s="61">
        <v>2009</v>
      </c>
    </row>
    <row r="2834" spans="4:8" outlineLevel="2" x14ac:dyDescent="0.3">
      <c r="D2834" s="26">
        <v>6474975</v>
      </c>
      <c r="E2834" s="27" t="s">
        <v>1258</v>
      </c>
      <c r="F2834" s="27" t="s">
        <v>3561</v>
      </c>
      <c r="G2834" s="47">
        <v>22988</v>
      </c>
      <c r="H2834" s="61">
        <v>2010</v>
      </c>
    </row>
    <row r="2835" spans="4:8" outlineLevel="2" x14ac:dyDescent="0.3">
      <c r="D2835" s="26">
        <v>6474976</v>
      </c>
      <c r="E2835" s="27" t="s">
        <v>1259</v>
      </c>
      <c r="F2835" s="27" t="s">
        <v>3561</v>
      </c>
      <c r="G2835" s="47">
        <v>22989</v>
      </c>
      <c r="H2835" s="61">
        <v>2011</v>
      </c>
    </row>
    <row r="2836" spans="4:8" outlineLevel="2" x14ac:dyDescent="0.3">
      <c r="D2836" s="26">
        <v>6475090</v>
      </c>
      <c r="E2836" s="27" t="s">
        <v>1373</v>
      </c>
      <c r="F2836" s="27" t="s">
        <v>3561</v>
      </c>
      <c r="G2836" s="47">
        <v>22990</v>
      </c>
      <c r="H2836" s="61">
        <v>2012</v>
      </c>
    </row>
    <row r="2837" spans="4:8" outlineLevel="2" x14ac:dyDescent="0.3">
      <c r="D2837" s="26">
        <v>6475209</v>
      </c>
      <c r="E2837" s="27" t="s">
        <v>1492</v>
      </c>
      <c r="F2837" s="27" t="s">
        <v>3561</v>
      </c>
      <c r="G2837" s="47">
        <v>22991</v>
      </c>
      <c r="H2837" s="61">
        <v>2013</v>
      </c>
    </row>
    <row r="2838" spans="4:8" outlineLevel="2" x14ac:dyDescent="0.3">
      <c r="D2838" s="26">
        <v>6475210</v>
      </c>
      <c r="E2838" s="27" t="s">
        <v>1493</v>
      </c>
      <c r="F2838" s="27" t="s">
        <v>3561</v>
      </c>
      <c r="G2838" s="47">
        <v>22992</v>
      </c>
      <c r="H2838" s="61">
        <v>2014</v>
      </c>
    </row>
    <row r="2839" spans="4:8" outlineLevel="2" x14ac:dyDescent="0.3">
      <c r="D2839" s="26">
        <v>6475211</v>
      </c>
      <c r="E2839" s="27" t="s">
        <v>1494</v>
      </c>
      <c r="F2839" s="27" t="s">
        <v>3561</v>
      </c>
      <c r="G2839" s="47">
        <v>22993</v>
      </c>
      <c r="H2839" s="61">
        <v>1999</v>
      </c>
    </row>
    <row r="2840" spans="4:8" outlineLevel="2" x14ac:dyDescent="0.3">
      <c r="D2840" s="26">
        <v>6475645</v>
      </c>
      <c r="E2840" s="27" t="s">
        <v>1928</v>
      </c>
      <c r="F2840" s="27" t="s">
        <v>3561</v>
      </c>
      <c r="G2840" s="47">
        <v>22994</v>
      </c>
      <c r="H2840" s="61">
        <v>2000</v>
      </c>
    </row>
    <row r="2841" spans="4:8" outlineLevel="2" x14ac:dyDescent="0.3">
      <c r="D2841" s="26">
        <v>6475646</v>
      </c>
      <c r="E2841" s="27" t="s">
        <v>1929</v>
      </c>
      <c r="F2841" s="27" t="s">
        <v>3561</v>
      </c>
      <c r="G2841" s="47">
        <v>22995</v>
      </c>
      <c r="H2841" s="61">
        <v>2001</v>
      </c>
    </row>
    <row r="2842" spans="4:8" outlineLevel="2" x14ac:dyDescent="0.3">
      <c r="D2842" s="26">
        <v>6475647</v>
      </c>
      <c r="E2842" s="27" t="s">
        <v>1930</v>
      </c>
      <c r="F2842" s="27" t="s">
        <v>3561</v>
      </c>
      <c r="G2842" s="47">
        <v>22996</v>
      </c>
      <c r="H2842" s="61">
        <v>2002</v>
      </c>
    </row>
    <row r="2843" spans="4:8" outlineLevel="2" x14ac:dyDescent="0.3">
      <c r="D2843" s="26">
        <v>6475648</v>
      </c>
      <c r="E2843" s="27" t="s">
        <v>1931</v>
      </c>
      <c r="F2843" s="27" t="s">
        <v>3561</v>
      </c>
      <c r="G2843" s="47">
        <v>22997</v>
      </c>
      <c r="H2843" s="61">
        <v>2003</v>
      </c>
    </row>
    <row r="2844" spans="4:8" outlineLevel="2" x14ac:dyDescent="0.3">
      <c r="D2844" s="26">
        <v>6475649</v>
      </c>
      <c r="E2844" s="27" t="s">
        <v>1932</v>
      </c>
      <c r="F2844" s="27" t="s">
        <v>3561</v>
      </c>
      <c r="G2844" s="47">
        <v>22998</v>
      </c>
      <c r="H2844" s="61">
        <v>2004</v>
      </c>
    </row>
    <row r="2845" spans="4:8" outlineLevel="2" x14ac:dyDescent="0.3">
      <c r="D2845" s="26">
        <v>6475650</v>
      </c>
      <c r="E2845" s="27" t="s">
        <v>1933</v>
      </c>
      <c r="F2845" s="27" t="s">
        <v>3561</v>
      </c>
      <c r="G2845" s="47">
        <v>22999</v>
      </c>
      <c r="H2845" s="61">
        <v>2005</v>
      </c>
    </row>
    <row r="2846" spans="4:8" outlineLevel="2" x14ac:dyDescent="0.3">
      <c r="D2846" s="26">
        <v>6475651</v>
      </c>
      <c r="E2846" s="27" t="s">
        <v>1934</v>
      </c>
      <c r="F2846" s="27" t="s">
        <v>3561</v>
      </c>
      <c r="G2846" s="47">
        <v>23000</v>
      </c>
      <c r="H2846" s="61">
        <v>2006</v>
      </c>
    </row>
    <row r="2847" spans="4:8" outlineLevel="2" x14ac:dyDescent="0.3">
      <c r="D2847" s="26">
        <v>6475652</v>
      </c>
      <c r="E2847" s="27" t="s">
        <v>1935</v>
      </c>
      <c r="F2847" s="27" t="s">
        <v>3561</v>
      </c>
      <c r="G2847" s="47">
        <v>23001</v>
      </c>
      <c r="H2847" s="61">
        <v>2007</v>
      </c>
    </row>
    <row r="2848" spans="4:8" outlineLevel="2" x14ac:dyDescent="0.3">
      <c r="D2848" s="26">
        <v>6475653</v>
      </c>
      <c r="E2848" s="27" t="s">
        <v>1936</v>
      </c>
      <c r="F2848" s="27" t="s">
        <v>3561</v>
      </c>
      <c r="G2848" s="47">
        <v>23002</v>
      </c>
      <c r="H2848" s="61">
        <v>2008</v>
      </c>
    </row>
    <row r="2849" spans="4:8" outlineLevel="2" x14ac:dyDescent="0.3">
      <c r="D2849" s="26">
        <v>6475654</v>
      </c>
      <c r="E2849" s="27" t="s">
        <v>1937</v>
      </c>
      <c r="F2849" s="27" t="s">
        <v>3561</v>
      </c>
      <c r="G2849" s="47">
        <v>23003</v>
      </c>
      <c r="H2849" s="61">
        <v>2009</v>
      </c>
    </row>
    <row r="2850" spans="4:8" outlineLevel="2" x14ac:dyDescent="0.3">
      <c r="D2850" s="26">
        <v>6475655</v>
      </c>
      <c r="E2850" s="27" t="s">
        <v>1938</v>
      </c>
      <c r="F2850" s="27" t="s">
        <v>3561</v>
      </c>
      <c r="G2850" s="47">
        <v>23004</v>
      </c>
      <c r="H2850" s="61">
        <v>2010</v>
      </c>
    </row>
    <row r="2851" spans="4:8" outlineLevel="2" x14ac:dyDescent="0.3">
      <c r="D2851" s="26">
        <v>6475656</v>
      </c>
      <c r="E2851" s="27" t="s">
        <v>1939</v>
      </c>
      <c r="F2851" s="27" t="s">
        <v>3561</v>
      </c>
      <c r="G2851" s="47">
        <v>23005</v>
      </c>
      <c r="H2851" s="61">
        <v>2011</v>
      </c>
    </row>
    <row r="2852" spans="4:8" outlineLevel="2" x14ac:dyDescent="0.3">
      <c r="D2852" s="26">
        <v>6475657</v>
      </c>
      <c r="E2852" s="27" t="s">
        <v>1940</v>
      </c>
      <c r="F2852" s="27" t="s">
        <v>3561</v>
      </c>
      <c r="G2852" s="47">
        <v>23006</v>
      </c>
      <c r="H2852" s="61">
        <v>2012</v>
      </c>
    </row>
    <row r="2853" spans="4:8" outlineLevel="2" x14ac:dyDescent="0.3">
      <c r="D2853" s="26">
        <v>6475658</v>
      </c>
      <c r="E2853" s="27" t="s">
        <v>1941</v>
      </c>
      <c r="F2853" s="27" t="s">
        <v>3561</v>
      </c>
      <c r="G2853" s="47">
        <v>23007</v>
      </c>
      <c r="H2853" s="61">
        <v>2013</v>
      </c>
    </row>
    <row r="2854" spans="4:8" outlineLevel="2" x14ac:dyDescent="0.3">
      <c r="D2854" s="26">
        <v>6475659</v>
      </c>
      <c r="E2854" s="27" t="s">
        <v>1942</v>
      </c>
      <c r="F2854" s="27" t="s">
        <v>3561</v>
      </c>
      <c r="G2854" s="47">
        <v>23008</v>
      </c>
      <c r="H2854" s="61">
        <v>2014</v>
      </c>
    </row>
    <row r="2855" spans="4:8" outlineLevel="2" x14ac:dyDescent="0.3">
      <c r="D2855" s="26">
        <v>6475699</v>
      </c>
      <c r="E2855" s="27" t="s">
        <v>1982</v>
      </c>
      <c r="F2855" s="27" t="s">
        <v>3561</v>
      </c>
      <c r="G2855" s="47">
        <v>23009</v>
      </c>
      <c r="H2855" s="61">
        <v>1999</v>
      </c>
    </row>
    <row r="2856" spans="4:8" outlineLevel="2" x14ac:dyDescent="0.3">
      <c r="D2856" s="26">
        <v>6475700</v>
      </c>
      <c r="E2856" s="27" t="s">
        <v>1983</v>
      </c>
      <c r="F2856" s="27" t="s">
        <v>3561</v>
      </c>
      <c r="G2856" s="47">
        <v>23010</v>
      </c>
      <c r="H2856" s="61">
        <v>2000</v>
      </c>
    </row>
    <row r="2857" spans="4:8" outlineLevel="2" x14ac:dyDescent="0.3">
      <c r="D2857" s="26">
        <v>6475701</v>
      </c>
      <c r="E2857" s="27" t="s">
        <v>1984</v>
      </c>
      <c r="F2857" s="27" t="s">
        <v>3561</v>
      </c>
      <c r="G2857" s="47">
        <v>23011</v>
      </c>
      <c r="H2857" s="61">
        <v>2001</v>
      </c>
    </row>
    <row r="2858" spans="4:8" outlineLevel="2" x14ac:dyDescent="0.3">
      <c r="D2858" s="26">
        <v>6475702</v>
      </c>
      <c r="E2858" s="27" t="s">
        <v>1985</v>
      </c>
      <c r="F2858" s="27" t="s">
        <v>3561</v>
      </c>
      <c r="G2858" s="47">
        <v>23012</v>
      </c>
      <c r="H2858" s="61">
        <v>2002</v>
      </c>
    </row>
    <row r="2859" spans="4:8" outlineLevel="2" x14ac:dyDescent="0.3">
      <c r="D2859" s="26">
        <v>6475703</v>
      </c>
      <c r="E2859" s="27" t="s">
        <v>1986</v>
      </c>
      <c r="F2859" s="27" t="s">
        <v>3561</v>
      </c>
      <c r="G2859" s="47">
        <v>23013</v>
      </c>
      <c r="H2859" s="61">
        <v>2003</v>
      </c>
    </row>
    <row r="2860" spans="4:8" outlineLevel="2" x14ac:dyDescent="0.3">
      <c r="D2860" s="26">
        <v>6475704</v>
      </c>
      <c r="E2860" s="27" t="s">
        <v>1987</v>
      </c>
      <c r="F2860" s="27" t="s">
        <v>3561</v>
      </c>
      <c r="G2860" s="47">
        <v>23014</v>
      </c>
      <c r="H2860" s="61">
        <v>2004</v>
      </c>
    </row>
    <row r="2861" spans="4:8" outlineLevel="2" x14ac:dyDescent="0.3">
      <c r="D2861" s="26">
        <v>6475767</v>
      </c>
      <c r="E2861" s="27" t="s">
        <v>2050</v>
      </c>
      <c r="F2861" s="27" t="s">
        <v>3561</v>
      </c>
      <c r="G2861" s="47">
        <v>23015</v>
      </c>
      <c r="H2861" s="61">
        <v>2005</v>
      </c>
    </row>
    <row r="2862" spans="4:8" outlineLevel="2" x14ac:dyDescent="0.3">
      <c r="D2862" s="26">
        <v>6475768</v>
      </c>
      <c r="E2862" s="27" t="s">
        <v>2051</v>
      </c>
      <c r="F2862" s="27" t="s">
        <v>3561</v>
      </c>
      <c r="G2862" s="47">
        <v>23016</v>
      </c>
      <c r="H2862" s="61">
        <v>2006</v>
      </c>
    </row>
    <row r="2863" spans="4:8" outlineLevel="2" x14ac:dyDescent="0.3">
      <c r="D2863" s="26">
        <v>6475769</v>
      </c>
      <c r="E2863" s="27" t="s">
        <v>2052</v>
      </c>
      <c r="F2863" s="27" t="s">
        <v>3561</v>
      </c>
      <c r="G2863" s="47">
        <v>23017</v>
      </c>
      <c r="H2863" s="61">
        <v>2007</v>
      </c>
    </row>
    <row r="2864" spans="4:8" outlineLevel="2" x14ac:dyDescent="0.3">
      <c r="D2864" s="26">
        <v>6475770</v>
      </c>
      <c r="E2864" s="27" t="s">
        <v>2053</v>
      </c>
      <c r="F2864" s="27" t="s">
        <v>3561</v>
      </c>
      <c r="G2864" s="47">
        <v>23018</v>
      </c>
      <c r="H2864" s="61">
        <v>2008</v>
      </c>
    </row>
    <row r="2865" spans="4:8" outlineLevel="2" x14ac:dyDescent="0.3">
      <c r="D2865" s="26">
        <v>6475771</v>
      </c>
      <c r="E2865" s="27" t="s">
        <v>2054</v>
      </c>
      <c r="F2865" s="27" t="s">
        <v>3561</v>
      </c>
      <c r="G2865" s="47">
        <v>23019</v>
      </c>
      <c r="H2865" s="61">
        <v>2009</v>
      </c>
    </row>
    <row r="2866" spans="4:8" outlineLevel="2" x14ac:dyDescent="0.3">
      <c r="D2866" s="26">
        <v>6475772</v>
      </c>
      <c r="E2866" s="27" t="s">
        <v>2055</v>
      </c>
      <c r="F2866" s="27" t="s">
        <v>3561</v>
      </c>
      <c r="G2866" s="47">
        <v>23020</v>
      </c>
      <c r="H2866" s="61">
        <v>2010</v>
      </c>
    </row>
    <row r="2867" spans="4:8" outlineLevel="2" x14ac:dyDescent="0.3">
      <c r="D2867" s="26">
        <v>6475773</v>
      </c>
      <c r="E2867" s="27" t="s">
        <v>2056</v>
      </c>
      <c r="F2867" s="27" t="s">
        <v>3561</v>
      </c>
      <c r="G2867" s="47">
        <v>23021</v>
      </c>
      <c r="H2867" s="61">
        <v>2011</v>
      </c>
    </row>
    <row r="2868" spans="4:8" outlineLevel="2" x14ac:dyDescent="0.3">
      <c r="D2868" s="26">
        <v>6475774</v>
      </c>
      <c r="E2868" s="27" t="s">
        <v>2057</v>
      </c>
      <c r="F2868" s="27" t="s">
        <v>3561</v>
      </c>
      <c r="G2868" s="47">
        <v>23022</v>
      </c>
      <c r="H2868" s="61">
        <v>2012</v>
      </c>
    </row>
    <row r="2869" spans="4:8" outlineLevel="2" x14ac:dyDescent="0.3">
      <c r="D2869" s="26">
        <v>6475825</v>
      </c>
      <c r="E2869" s="27" t="s">
        <v>2108</v>
      </c>
      <c r="F2869" s="27" t="s">
        <v>3561</v>
      </c>
      <c r="G2869" s="47">
        <v>23023</v>
      </c>
      <c r="H2869" s="61">
        <v>2013</v>
      </c>
    </row>
    <row r="2870" spans="4:8" outlineLevel="2" x14ac:dyDescent="0.3">
      <c r="D2870" s="26">
        <v>6475826</v>
      </c>
      <c r="E2870" s="27" t="s">
        <v>2109</v>
      </c>
      <c r="F2870" s="27" t="s">
        <v>3561</v>
      </c>
      <c r="G2870" s="47">
        <v>23024</v>
      </c>
      <c r="H2870" s="61">
        <v>2014</v>
      </c>
    </row>
    <row r="2871" spans="4:8" outlineLevel="2" x14ac:dyDescent="0.3">
      <c r="D2871" s="26">
        <v>6475827</v>
      </c>
      <c r="E2871" s="27" t="s">
        <v>2110</v>
      </c>
      <c r="F2871" s="27" t="s">
        <v>3561</v>
      </c>
      <c r="G2871" s="47">
        <v>23025</v>
      </c>
      <c r="H2871" s="61">
        <v>1999</v>
      </c>
    </row>
    <row r="2872" spans="4:8" outlineLevel="2" x14ac:dyDescent="0.3">
      <c r="D2872" s="26">
        <v>6475828</v>
      </c>
      <c r="E2872" s="27" t="s">
        <v>2111</v>
      </c>
      <c r="F2872" s="27" t="s">
        <v>3561</v>
      </c>
      <c r="G2872" s="47">
        <v>23026</v>
      </c>
      <c r="H2872" s="61">
        <v>2000</v>
      </c>
    </row>
    <row r="2873" spans="4:8" outlineLevel="2" x14ac:dyDescent="0.3">
      <c r="D2873" s="26">
        <v>6475829</v>
      </c>
      <c r="E2873" s="27" t="s">
        <v>2112</v>
      </c>
      <c r="F2873" s="27" t="s">
        <v>3561</v>
      </c>
      <c r="G2873" s="47">
        <v>23027</v>
      </c>
      <c r="H2873" s="61">
        <v>2001</v>
      </c>
    </row>
    <row r="2874" spans="4:8" outlineLevel="2" x14ac:dyDescent="0.3">
      <c r="D2874" s="26">
        <v>6475830</v>
      </c>
      <c r="E2874" s="27" t="s">
        <v>2113</v>
      </c>
      <c r="F2874" s="27" t="s">
        <v>3561</v>
      </c>
      <c r="G2874" s="47">
        <v>23028</v>
      </c>
      <c r="H2874" s="61">
        <v>2002</v>
      </c>
    </row>
    <row r="2875" spans="4:8" outlineLevel="2" x14ac:dyDescent="0.3">
      <c r="D2875" s="26">
        <v>6475831</v>
      </c>
      <c r="E2875" s="27" t="s">
        <v>2114</v>
      </c>
      <c r="F2875" s="27" t="s">
        <v>3561</v>
      </c>
      <c r="G2875" s="47">
        <v>23029</v>
      </c>
      <c r="H2875" s="61">
        <v>2003</v>
      </c>
    </row>
    <row r="2876" spans="4:8" outlineLevel="2" x14ac:dyDescent="0.3">
      <c r="D2876" s="26">
        <v>6475832</v>
      </c>
      <c r="E2876" s="27" t="s">
        <v>2115</v>
      </c>
      <c r="F2876" s="27" t="s">
        <v>3561</v>
      </c>
      <c r="G2876" s="47">
        <v>23030</v>
      </c>
      <c r="H2876" s="61">
        <v>2004</v>
      </c>
    </row>
    <row r="2877" spans="4:8" outlineLevel="2" x14ac:dyDescent="0.3">
      <c r="D2877" s="26">
        <v>6475833</v>
      </c>
      <c r="E2877" s="27" t="s">
        <v>2116</v>
      </c>
      <c r="F2877" s="27" t="s">
        <v>3561</v>
      </c>
      <c r="G2877" s="47">
        <v>23031</v>
      </c>
      <c r="H2877" s="61">
        <v>2005</v>
      </c>
    </row>
    <row r="2878" spans="4:8" outlineLevel="2" x14ac:dyDescent="0.3">
      <c r="D2878" s="26">
        <v>6475834</v>
      </c>
      <c r="E2878" s="27" t="s">
        <v>2117</v>
      </c>
      <c r="F2878" s="27" t="s">
        <v>3561</v>
      </c>
      <c r="G2878" s="47">
        <v>23032</v>
      </c>
      <c r="H2878" s="61">
        <v>2006</v>
      </c>
    </row>
    <row r="2879" spans="4:8" outlineLevel="2" x14ac:dyDescent="0.3">
      <c r="D2879" s="26">
        <v>6475835</v>
      </c>
      <c r="E2879" s="27" t="s">
        <v>2118</v>
      </c>
      <c r="F2879" s="27" t="s">
        <v>3561</v>
      </c>
      <c r="G2879" s="47">
        <v>23033</v>
      </c>
      <c r="H2879" s="61">
        <v>2007</v>
      </c>
    </row>
    <row r="2880" spans="4:8" outlineLevel="2" x14ac:dyDescent="0.3">
      <c r="D2880" s="26">
        <v>6475836</v>
      </c>
      <c r="E2880" s="27" t="s">
        <v>2119</v>
      </c>
      <c r="F2880" s="27" t="s">
        <v>3561</v>
      </c>
      <c r="G2880" s="47">
        <v>23034</v>
      </c>
      <c r="H2880" s="61">
        <v>2008</v>
      </c>
    </row>
    <row r="2881" spans="4:8" outlineLevel="2" x14ac:dyDescent="0.3">
      <c r="D2881" s="26">
        <v>6475837</v>
      </c>
      <c r="E2881" s="27" t="s">
        <v>2120</v>
      </c>
      <c r="F2881" s="27" t="s">
        <v>3561</v>
      </c>
      <c r="G2881" s="47">
        <v>23035</v>
      </c>
      <c r="H2881" s="61">
        <v>2009</v>
      </c>
    </row>
    <row r="2882" spans="4:8" outlineLevel="2" x14ac:dyDescent="0.3">
      <c r="D2882" s="26">
        <v>6475838</v>
      </c>
      <c r="E2882" s="27" t="s">
        <v>2121</v>
      </c>
      <c r="F2882" s="27" t="s">
        <v>3561</v>
      </c>
      <c r="G2882" s="47">
        <v>23036</v>
      </c>
      <c r="H2882" s="61">
        <v>2010</v>
      </c>
    </row>
    <row r="2883" spans="4:8" outlineLevel="2" x14ac:dyDescent="0.3">
      <c r="D2883" s="26">
        <v>6475847</v>
      </c>
      <c r="E2883" s="27" t="s">
        <v>2130</v>
      </c>
      <c r="F2883" s="27" t="s">
        <v>3561</v>
      </c>
      <c r="G2883" s="47">
        <v>23037</v>
      </c>
      <c r="H2883" s="61">
        <v>2011</v>
      </c>
    </row>
    <row r="2884" spans="4:8" outlineLevel="2" x14ac:dyDescent="0.3">
      <c r="D2884" s="26">
        <v>6475848</v>
      </c>
      <c r="E2884" s="27" t="s">
        <v>2131</v>
      </c>
      <c r="F2884" s="27" t="s">
        <v>3561</v>
      </c>
      <c r="G2884" s="47">
        <v>23038</v>
      </c>
      <c r="H2884" s="61">
        <v>2012</v>
      </c>
    </row>
    <row r="2885" spans="4:8" outlineLevel="2" x14ac:dyDescent="0.3">
      <c r="D2885" s="26">
        <v>6475849</v>
      </c>
      <c r="E2885" s="27" t="s">
        <v>2132</v>
      </c>
      <c r="F2885" s="27" t="s">
        <v>3561</v>
      </c>
      <c r="G2885" s="47">
        <v>23039</v>
      </c>
      <c r="H2885" s="61">
        <v>2013</v>
      </c>
    </row>
    <row r="2886" spans="4:8" outlineLevel="2" x14ac:dyDescent="0.3">
      <c r="D2886" s="26">
        <v>6475850</v>
      </c>
      <c r="E2886" s="27" t="s">
        <v>2133</v>
      </c>
      <c r="F2886" s="27" t="s">
        <v>3561</v>
      </c>
      <c r="G2886" s="47">
        <v>23040</v>
      </c>
      <c r="H2886" s="61">
        <v>2014</v>
      </c>
    </row>
    <row r="2887" spans="4:8" outlineLevel="2" x14ac:dyDescent="0.3">
      <c r="D2887" s="26">
        <v>6475851</v>
      </c>
      <c r="E2887" s="27" t="s">
        <v>2134</v>
      </c>
      <c r="F2887" s="27" t="s">
        <v>3561</v>
      </c>
      <c r="G2887" s="47">
        <v>23041</v>
      </c>
      <c r="H2887" s="61">
        <v>1999</v>
      </c>
    </row>
    <row r="2888" spans="4:8" outlineLevel="2" x14ac:dyDescent="0.3">
      <c r="D2888" s="26">
        <v>6475852</v>
      </c>
      <c r="E2888" s="27" t="s">
        <v>2135</v>
      </c>
      <c r="F2888" s="27" t="s">
        <v>3561</v>
      </c>
      <c r="G2888" s="47">
        <v>23042</v>
      </c>
      <c r="H2888" s="61">
        <v>2000</v>
      </c>
    </row>
    <row r="2889" spans="4:8" outlineLevel="2" x14ac:dyDescent="0.3">
      <c r="D2889" s="26">
        <v>6475853</v>
      </c>
      <c r="E2889" s="27" t="s">
        <v>2136</v>
      </c>
      <c r="F2889" s="27" t="s">
        <v>3561</v>
      </c>
      <c r="G2889" s="47">
        <v>23043</v>
      </c>
      <c r="H2889" s="61">
        <v>2001</v>
      </c>
    </row>
    <row r="2890" spans="4:8" outlineLevel="2" x14ac:dyDescent="0.3">
      <c r="D2890" s="26">
        <v>6475854</v>
      </c>
      <c r="E2890" s="27" t="s">
        <v>2137</v>
      </c>
      <c r="F2890" s="27" t="s">
        <v>3561</v>
      </c>
      <c r="G2890" s="47">
        <v>23044</v>
      </c>
      <c r="H2890" s="61">
        <v>2002</v>
      </c>
    </row>
    <row r="2891" spans="4:8" outlineLevel="2" x14ac:dyDescent="0.3">
      <c r="D2891" s="26">
        <v>6475855</v>
      </c>
      <c r="E2891" s="27" t="s">
        <v>2138</v>
      </c>
      <c r="F2891" s="27" t="s">
        <v>3561</v>
      </c>
      <c r="G2891" s="47">
        <v>23045</v>
      </c>
      <c r="H2891" s="61">
        <v>2003</v>
      </c>
    </row>
    <row r="2892" spans="4:8" outlineLevel="2" x14ac:dyDescent="0.3">
      <c r="D2892" s="26">
        <v>6475856</v>
      </c>
      <c r="E2892" s="27" t="s">
        <v>2139</v>
      </c>
      <c r="F2892" s="27" t="s">
        <v>3561</v>
      </c>
      <c r="G2892" s="47">
        <v>23046</v>
      </c>
      <c r="H2892" s="61">
        <v>2004</v>
      </c>
    </row>
    <row r="2893" spans="4:8" outlineLevel="2" x14ac:dyDescent="0.3">
      <c r="D2893" s="26">
        <v>6475857</v>
      </c>
      <c r="E2893" s="27" t="s">
        <v>2140</v>
      </c>
      <c r="F2893" s="27" t="s">
        <v>3561</v>
      </c>
      <c r="G2893" s="47">
        <v>23047</v>
      </c>
      <c r="H2893" s="61">
        <v>2005</v>
      </c>
    </row>
    <row r="2894" spans="4:8" outlineLevel="2" x14ac:dyDescent="0.3">
      <c r="D2894" s="26">
        <v>6475858</v>
      </c>
      <c r="E2894" s="27" t="s">
        <v>2141</v>
      </c>
      <c r="F2894" s="27" t="s">
        <v>3561</v>
      </c>
      <c r="G2894" s="47">
        <v>23048</v>
      </c>
      <c r="H2894" s="61">
        <v>2006</v>
      </c>
    </row>
    <row r="2895" spans="4:8" outlineLevel="2" x14ac:dyDescent="0.3">
      <c r="D2895" s="26">
        <v>6475859</v>
      </c>
      <c r="E2895" s="27" t="s">
        <v>2142</v>
      </c>
      <c r="F2895" s="27" t="s">
        <v>3561</v>
      </c>
      <c r="G2895" s="47">
        <v>23049</v>
      </c>
      <c r="H2895" s="61">
        <v>2007</v>
      </c>
    </row>
    <row r="2896" spans="4:8" outlineLevel="2" x14ac:dyDescent="0.3">
      <c r="D2896" s="26">
        <v>6475860</v>
      </c>
      <c r="E2896" s="27" t="s">
        <v>2143</v>
      </c>
      <c r="F2896" s="27" t="s">
        <v>3561</v>
      </c>
      <c r="G2896" s="47">
        <v>23050</v>
      </c>
      <c r="H2896" s="61">
        <v>2008</v>
      </c>
    </row>
    <row r="2897" spans="4:8" outlineLevel="2" x14ac:dyDescent="0.3">
      <c r="D2897" s="26">
        <v>6475861</v>
      </c>
      <c r="E2897" s="27" t="s">
        <v>2144</v>
      </c>
      <c r="F2897" s="27" t="s">
        <v>3561</v>
      </c>
      <c r="G2897" s="47">
        <v>23051</v>
      </c>
      <c r="H2897" s="61">
        <v>2009</v>
      </c>
    </row>
    <row r="2898" spans="4:8" outlineLevel="2" x14ac:dyDescent="0.3">
      <c r="D2898" s="26">
        <v>6475862</v>
      </c>
      <c r="E2898" s="27" t="s">
        <v>2145</v>
      </c>
      <c r="F2898" s="27" t="s">
        <v>3561</v>
      </c>
      <c r="G2898" s="47">
        <v>23052</v>
      </c>
      <c r="H2898" s="61">
        <v>2010</v>
      </c>
    </row>
    <row r="2899" spans="4:8" outlineLevel="2" x14ac:dyDescent="0.3">
      <c r="D2899" s="26">
        <v>6475863</v>
      </c>
      <c r="E2899" s="27" t="s">
        <v>2146</v>
      </c>
      <c r="F2899" s="27" t="s">
        <v>3561</v>
      </c>
      <c r="G2899" s="47">
        <v>23053</v>
      </c>
      <c r="H2899" s="61">
        <v>2011</v>
      </c>
    </row>
    <row r="2900" spans="4:8" outlineLevel="2" x14ac:dyDescent="0.3">
      <c r="D2900" s="26">
        <v>6475864</v>
      </c>
      <c r="E2900" s="27" t="s">
        <v>2147</v>
      </c>
      <c r="F2900" s="27" t="s">
        <v>3561</v>
      </c>
      <c r="G2900" s="47">
        <v>23054</v>
      </c>
      <c r="H2900" s="61">
        <v>2012</v>
      </c>
    </row>
    <row r="2901" spans="4:8" outlineLevel="2" x14ac:dyDescent="0.3">
      <c r="D2901" s="26">
        <v>6475865</v>
      </c>
      <c r="E2901" s="27" t="s">
        <v>2148</v>
      </c>
      <c r="F2901" s="27" t="s">
        <v>3561</v>
      </c>
      <c r="G2901" s="47">
        <v>23055</v>
      </c>
      <c r="H2901" s="61">
        <v>2013</v>
      </c>
    </row>
    <row r="2902" spans="4:8" outlineLevel="2" x14ac:dyDescent="0.3">
      <c r="D2902" s="26">
        <v>6475866</v>
      </c>
      <c r="E2902" s="27" t="s">
        <v>2149</v>
      </c>
      <c r="F2902" s="27" t="s">
        <v>3561</v>
      </c>
      <c r="G2902" s="47">
        <v>23056</v>
      </c>
      <c r="H2902" s="61">
        <v>2014</v>
      </c>
    </row>
    <row r="2903" spans="4:8" outlineLevel="2" x14ac:dyDescent="0.3">
      <c r="D2903" s="26">
        <v>6475867</v>
      </c>
      <c r="E2903" s="27" t="s">
        <v>2150</v>
      </c>
      <c r="F2903" s="27" t="s">
        <v>3561</v>
      </c>
      <c r="G2903" s="47">
        <v>23057</v>
      </c>
      <c r="H2903" s="61">
        <v>1999</v>
      </c>
    </row>
    <row r="2904" spans="4:8" outlineLevel="2" x14ac:dyDescent="0.3">
      <c r="D2904" s="26">
        <v>6475868</v>
      </c>
      <c r="E2904" s="27" t="s">
        <v>2151</v>
      </c>
      <c r="F2904" s="27" t="s">
        <v>3561</v>
      </c>
      <c r="G2904" s="47">
        <v>23058</v>
      </c>
      <c r="H2904" s="61">
        <v>2000</v>
      </c>
    </row>
    <row r="2905" spans="4:8" outlineLevel="2" x14ac:dyDescent="0.3">
      <c r="D2905" s="26">
        <v>6475869</v>
      </c>
      <c r="E2905" s="27" t="s">
        <v>2152</v>
      </c>
      <c r="F2905" s="27" t="s">
        <v>3561</v>
      </c>
      <c r="G2905" s="47">
        <v>23059</v>
      </c>
      <c r="H2905" s="61">
        <v>2001</v>
      </c>
    </row>
    <row r="2906" spans="4:8" outlineLevel="2" x14ac:dyDescent="0.3">
      <c r="D2906" s="26">
        <v>6475870</v>
      </c>
      <c r="E2906" s="27" t="s">
        <v>2153</v>
      </c>
      <c r="F2906" s="27" t="s">
        <v>3561</v>
      </c>
      <c r="G2906" s="47">
        <v>23060</v>
      </c>
      <c r="H2906" s="61">
        <v>2002</v>
      </c>
    </row>
    <row r="2907" spans="4:8" outlineLevel="2" x14ac:dyDescent="0.3">
      <c r="D2907" s="26">
        <v>6475871</v>
      </c>
      <c r="E2907" s="27" t="s">
        <v>2154</v>
      </c>
      <c r="F2907" s="27" t="s">
        <v>3561</v>
      </c>
      <c r="G2907" s="47">
        <v>23061</v>
      </c>
      <c r="H2907" s="61">
        <v>2003</v>
      </c>
    </row>
    <row r="2908" spans="4:8" outlineLevel="2" x14ac:dyDescent="0.3">
      <c r="D2908" s="26">
        <v>6475872</v>
      </c>
      <c r="E2908" s="27" t="s">
        <v>2155</v>
      </c>
      <c r="F2908" s="27" t="s">
        <v>3561</v>
      </c>
      <c r="G2908" s="47">
        <v>23062</v>
      </c>
      <c r="H2908" s="61">
        <v>2004</v>
      </c>
    </row>
    <row r="2909" spans="4:8" outlineLevel="2" x14ac:dyDescent="0.3">
      <c r="D2909" s="26">
        <v>6475873</v>
      </c>
      <c r="E2909" s="27" t="s">
        <v>2156</v>
      </c>
      <c r="F2909" s="27" t="s">
        <v>3561</v>
      </c>
      <c r="G2909" s="47">
        <v>23063</v>
      </c>
      <c r="H2909" s="61">
        <v>2005</v>
      </c>
    </row>
    <row r="2910" spans="4:8" outlineLevel="2" x14ac:dyDescent="0.3">
      <c r="D2910" s="26">
        <v>6476547</v>
      </c>
      <c r="E2910" s="27" t="s">
        <v>2830</v>
      </c>
      <c r="F2910" s="27" t="s">
        <v>3561</v>
      </c>
      <c r="G2910" s="47">
        <v>23064</v>
      </c>
      <c r="H2910" s="61">
        <v>2006</v>
      </c>
    </row>
    <row r="2911" spans="4:8" outlineLevel="2" x14ac:dyDescent="0.3">
      <c r="D2911" s="26">
        <v>6476551</v>
      </c>
      <c r="E2911" s="27" t="s">
        <v>2834</v>
      </c>
      <c r="F2911" s="27" t="s">
        <v>3561</v>
      </c>
      <c r="G2911" s="47">
        <v>23065</v>
      </c>
      <c r="H2911" s="61">
        <v>2007</v>
      </c>
    </row>
    <row r="2912" spans="4:8" outlineLevel="2" x14ac:dyDescent="0.3">
      <c r="D2912" s="26">
        <v>6476552</v>
      </c>
      <c r="E2912" s="27" t="s">
        <v>2835</v>
      </c>
      <c r="F2912" s="27" t="s">
        <v>3561</v>
      </c>
      <c r="G2912" s="47">
        <v>23066</v>
      </c>
      <c r="H2912" s="61">
        <v>2008</v>
      </c>
    </row>
    <row r="2913" spans="4:8" outlineLevel="2" x14ac:dyDescent="0.3">
      <c r="D2913" s="26">
        <v>6476553</v>
      </c>
      <c r="E2913" s="27" t="s">
        <v>2836</v>
      </c>
      <c r="F2913" s="27" t="s">
        <v>3561</v>
      </c>
      <c r="G2913" s="47">
        <v>23067</v>
      </c>
      <c r="H2913" s="61">
        <v>2009</v>
      </c>
    </row>
    <row r="2914" spans="4:8" outlineLevel="2" x14ac:dyDescent="0.3">
      <c r="D2914" s="26">
        <v>6476554</v>
      </c>
      <c r="E2914" s="27" t="s">
        <v>2837</v>
      </c>
      <c r="F2914" s="27" t="s">
        <v>3561</v>
      </c>
      <c r="G2914" s="47">
        <v>23068</v>
      </c>
      <c r="H2914" s="61">
        <v>2010</v>
      </c>
    </row>
    <row r="2915" spans="4:8" outlineLevel="2" x14ac:dyDescent="0.3">
      <c r="D2915" s="26">
        <v>6476555</v>
      </c>
      <c r="E2915" s="27" t="s">
        <v>2838</v>
      </c>
      <c r="F2915" s="27" t="s">
        <v>3561</v>
      </c>
      <c r="G2915" s="47">
        <v>23069</v>
      </c>
      <c r="H2915" s="61">
        <v>2011</v>
      </c>
    </row>
    <row r="2916" spans="4:8" outlineLevel="2" x14ac:dyDescent="0.3">
      <c r="D2916" s="26">
        <v>6476556</v>
      </c>
      <c r="E2916" s="27" t="s">
        <v>2839</v>
      </c>
      <c r="F2916" s="27" t="s">
        <v>3561</v>
      </c>
      <c r="G2916" s="47">
        <v>23070</v>
      </c>
      <c r="H2916" s="61">
        <v>2012</v>
      </c>
    </row>
    <row r="2917" spans="4:8" outlineLevel="2" x14ac:dyDescent="0.3">
      <c r="D2917" s="26">
        <v>6476557</v>
      </c>
      <c r="E2917" s="27" t="s">
        <v>2840</v>
      </c>
      <c r="F2917" s="27" t="s">
        <v>3561</v>
      </c>
      <c r="G2917" s="47">
        <v>23071</v>
      </c>
      <c r="H2917" s="61">
        <v>2013</v>
      </c>
    </row>
    <row r="2918" spans="4:8" outlineLevel="2" x14ac:dyDescent="0.3">
      <c r="D2918" s="26">
        <v>6476558</v>
      </c>
      <c r="E2918" s="27" t="s">
        <v>2841</v>
      </c>
      <c r="F2918" s="27" t="s">
        <v>3561</v>
      </c>
      <c r="G2918" s="47">
        <v>23072</v>
      </c>
      <c r="H2918" s="61">
        <v>2014</v>
      </c>
    </row>
    <row r="2919" spans="4:8" outlineLevel="2" x14ac:dyDescent="0.3">
      <c r="D2919" s="26">
        <v>6476559</v>
      </c>
      <c r="E2919" s="27" t="s">
        <v>2842</v>
      </c>
      <c r="F2919" s="27" t="s">
        <v>3561</v>
      </c>
      <c r="G2919" s="47">
        <v>23073</v>
      </c>
      <c r="H2919" s="61">
        <v>1999</v>
      </c>
    </row>
    <row r="2920" spans="4:8" outlineLevel="2" x14ac:dyDescent="0.3">
      <c r="D2920" s="26">
        <v>6476560</v>
      </c>
      <c r="E2920" s="27" t="s">
        <v>2843</v>
      </c>
      <c r="F2920" s="27" t="s">
        <v>3561</v>
      </c>
      <c r="G2920" s="47">
        <v>23074</v>
      </c>
      <c r="H2920" s="61">
        <v>2000</v>
      </c>
    </row>
    <row r="2921" spans="4:8" outlineLevel="2" x14ac:dyDescent="0.3">
      <c r="D2921" s="26">
        <v>6476561</v>
      </c>
      <c r="E2921" s="27" t="s">
        <v>2844</v>
      </c>
      <c r="F2921" s="27" t="s">
        <v>3561</v>
      </c>
      <c r="G2921" s="47">
        <v>23075</v>
      </c>
      <c r="H2921" s="61">
        <v>2001</v>
      </c>
    </row>
    <row r="2922" spans="4:8" outlineLevel="2" x14ac:dyDescent="0.3">
      <c r="D2922" s="26">
        <v>6476562</v>
      </c>
      <c r="E2922" s="27" t="s">
        <v>2845</v>
      </c>
      <c r="F2922" s="27" t="s">
        <v>3561</v>
      </c>
      <c r="G2922" s="47">
        <v>23076</v>
      </c>
      <c r="H2922" s="61">
        <v>2002</v>
      </c>
    </row>
    <row r="2923" spans="4:8" outlineLevel="2" x14ac:dyDescent="0.3">
      <c r="D2923" s="26">
        <v>6476563</v>
      </c>
      <c r="E2923" s="27" t="s">
        <v>2846</v>
      </c>
      <c r="F2923" s="27" t="s">
        <v>3561</v>
      </c>
      <c r="G2923" s="47">
        <v>23077</v>
      </c>
      <c r="H2923" s="61">
        <v>2003</v>
      </c>
    </row>
    <row r="2924" spans="4:8" outlineLevel="2" x14ac:dyDescent="0.3">
      <c r="D2924" s="26">
        <v>6476603</v>
      </c>
      <c r="E2924" s="27" t="s">
        <v>2886</v>
      </c>
      <c r="F2924" s="27" t="s">
        <v>3561</v>
      </c>
      <c r="G2924" s="47">
        <v>23078</v>
      </c>
      <c r="H2924" s="61">
        <v>2004</v>
      </c>
    </row>
    <row r="2925" spans="4:8" outlineLevel="2" x14ac:dyDescent="0.3">
      <c r="D2925" s="26">
        <v>6476604</v>
      </c>
      <c r="E2925" s="27" t="s">
        <v>2887</v>
      </c>
      <c r="F2925" s="27" t="s">
        <v>3561</v>
      </c>
      <c r="G2925" s="47">
        <v>23079</v>
      </c>
      <c r="H2925" s="61">
        <v>2005</v>
      </c>
    </row>
    <row r="2926" spans="4:8" outlineLevel="2" x14ac:dyDescent="0.3">
      <c r="D2926" s="26">
        <v>6476605</v>
      </c>
      <c r="E2926" s="27" t="s">
        <v>2888</v>
      </c>
      <c r="F2926" s="27" t="s">
        <v>3561</v>
      </c>
      <c r="G2926" s="47">
        <v>23080</v>
      </c>
      <c r="H2926" s="61">
        <v>2006</v>
      </c>
    </row>
    <row r="2927" spans="4:8" outlineLevel="2" x14ac:dyDescent="0.3">
      <c r="D2927" s="26">
        <v>6476606</v>
      </c>
      <c r="E2927" s="27" t="s">
        <v>2889</v>
      </c>
      <c r="F2927" s="27" t="s">
        <v>3561</v>
      </c>
      <c r="G2927" s="47">
        <v>23081</v>
      </c>
      <c r="H2927" s="61">
        <v>2007</v>
      </c>
    </row>
    <row r="2928" spans="4:8" outlineLevel="2" x14ac:dyDescent="0.3">
      <c r="D2928" s="26">
        <v>6476607</v>
      </c>
      <c r="E2928" s="27" t="s">
        <v>2890</v>
      </c>
      <c r="F2928" s="27" t="s">
        <v>3561</v>
      </c>
      <c r="G2928" s="47">
        <v>23082</v>
      </c>
      <c r="H2928" s="61">
        <v>2008</v>
      </c>
    </row>
    <row r="2929" spans="4:8" outlineLevel="2" x14ac:dyDescent="0.3">
      <c r="D2929" s="26">
        <v>6476608</v>
      </c>
      <c r="E2929" s="27" t="s">
        <v>2891</v>
      </c>
      <c r="F2929" s="27" t="s">
        <v>3561</v>
      </c>
      <c r="G2929" s="47">
        <v>23083</v>
      </c>
      <c r="H2929" s="61">
        <v>2009</v>
      </c>
    </row>
    <row r="2930" spans="4:8" outlineLevel="2" x14ac:dyDescent="0.3">
      <c r="D2930" s="26">
        <v>6476609</v>
      </c>
      <c r="E2930" s="27" t="s">
        <v>2892</v>
      </c>
      <c r="F2930" s="27" t="s">
        <v>3561</v>
      </c>
      <c r="G2930" s="47">
        <v>23084</v>
      </c>
      <c r="H2930" s="61">
        <v>2010</v>
      </c>
    </row>
    <row r="2931" spans="4:8" outlineLevel="2" x14ac:dyDescent="0.3">
      <c r="D2931" s="26">
        <v>6476610</v>
      </c>
      <c r="E2931" s="27" t="s">
        <v>2893</v>
      </c>
      <c r="F2931" s="27" t="s">
        <v>3561</v>
      </c>
      <c r="G2931" s="47">
        <v>23085</v>
      </c>
      <c r="H2931" s="61">
        <v>2011</v>
      </c>
    </row>
    <row r="2932" spans="4:8" outlineLevel="2" x14ac:dyDescent="0.3">
      <c r="D2932" s="26">
        <v>6476611</v>
      </c>
      <c r="E2932" s="27" t="s">
        <v>2894</v>
      </c>
      <c r="F2932" s="27" t="s">
        <v>3561</v>
      </c>
      <c r="G2932" s="47">
        <v>23086</v>
      </c>
      <c r="H2932" s="61">
        <v>2012</v>
      </c>
    </row>
    <row r="2933" spans="4:8" outlineLevel="2" x14ac:dyDescent="0.3">
      <c r="D2933" s="26">
        <v>6476612</v>
      </c>
      <c r="E2933" s="27" t="s">
        <v>2895</v>
      </c>
      <c r="F2933" s="27" t="s">
        <v>3561</v>
      </c>
      <c r="G2933" s="47">
        <v>23087</v>
      </c>
      <c r="H2933" s="61">
        <v>2013</v>
      </c>
    </row>
    <row r="2934" spans="4:8" outlineLevel="2" x14ac:dyDescent="0.3">
      <c r="D2934" s="26">
        <v>6476613</v>
      </c>
      <c r="E2934" s="27" t="s">
        <v>2896</v>
      </c>
      <c r="F2934" s="27" t="s">
        <v>3561</v>
      </c>
      <c r="G2934" s="47">
        <v>23088</v>
      </c>
      <c r="H2934" s="61">
        <v>2014</v>
      </c>
    </row>
    <row r="2935" spans="4:8" outlineLevel="2" x14ac:dyDescent="0.3">
      <c r="D2935" s="26">
        <v>6476614</v>
      </c>
      <c r="E2935" s="27" t="s">
        <v>2897</v>
      </c>
      <c r="F2935" s="27" t="s">
        <v>3561</v>
      </c>
      <c r="G2935" s="47">
        <v>23089</v>
      </c>
      <c r="H2935" s="61">
        <v>1999</v>
      </c>
    </row>
    <row r="2936" spans="4:8" outlineLevel="2" x14ac:dyDescent="0.3">
      <c r="D2936" s="26">
        <v>6476615</v>
      </c>
      <c r="E2936" s="27" t="s">
        <v>2898</v>
      </c>
      <c r="F2936" s="27" t="s">
        <v>3561</v>
      </c>
      <c r="G2936" s="47">
        <v>23090</v>
      </c>
      <c r="H2936" s="61">
        <v>2000</v>
      </c>
    </row>
    <row r="2937" spans="4:8" outlineLevel="2" x14ac:dyDescent="0.3">
      <c r="D2937" s="26">
        <v>6476616</v>
      </c>
      <c r="E2937" s="27" t="s">
        <v>2899</v>
      </c>
      <c r="F2937" s="27" t="s">
        <v>3561</v>
      </c>
      <c r="G2937" s="47">
        <v>23091</v>
      </c>
      <c r="H2937" s="61">
        <v>2001</v>
      </c>
    </row>
    <row r="2938" spans="4:8" outlineLevel="2" x14ac:dyDescent="0.3">
      <c r="D2938" s="26">
        <v>6476617</v>
      </c>
      <c r="E2938" s="27" t="s">
        <v>2900</v>
      </c>
      <c r="F2938" s="27" t="s">
        <v>3561</v>
      </c>
      <c r="G2938" s="47">
        <v>23092</v>
      </c>
      <c r="H2938" s="61">
        <v>2002</v>
      </c>
    </row>
    <row r="2939" spans="4:8" outlineLevel="2" x14ac:dyDescent="0.3">
      <c r="D2939" s="26">
        <v>6476618</v>
      </c>
      <c r="E2939" s="27" t="s">
        <v>2901</v>
      </c>
      <c r="F2939" s="27" t="s">
        <v>3561</v>
      </c>
      <c r="G2939" s="47">
        <v>23093</v>
      </c>
      <c r="H2939" s="61">
        <v>2003</v>
      </c>
    </row>
    <row r="2940" spans="4:8" outlineLevel="2" x14ac:dyDescent="0.3">
      <c r="D2940" s="26">
        <v>6476619</v>
      </c>
      <c r="E2940" s="27" t="s">
        <v>2902</v>
      </c>
      <c r="F2940" s="27" t="s">
        <v>3561</v>
      </c>
      <c r="G2940" s="47">
        <v>23094</v>
      </c>
      <c r="H2940" s="61">
        <v>2004</v>
      </c>
    </row>
    <row r="2941" spans="4:8" outlineLevel="2" x14ac:dyDescent="0.3">
      <c r="D2941" s="26">
        <v>6476620</v>
      </c>
      <c r="E2941" s="27" t="s">
        <v>2903</v>
      </c>
      <c r="F2941" s="27" t="s">
        <v>3561</v>
      </c>
      <c r="G2941" s="47">
        <v>23095</v>
      </c>
      <c r="H2941" s="61">
        <v>2005</v>
      </c>
    </row>
    <row r="2942" spans="4:8" outlineLevel="2" x14ac:dyDescent="0.3">
      <c r="D2942" s="26">
        <v>6476889</v>
      </c>
      <c r="E2942" s="27" t="s">
        <v>3172</v>
      </c>
      <c r="F2942" s="27" t="s">
        <v>3561</v>
      </c>
      <c r="G2942" s="47">
        <v>23096</v>
      </c>
      <c r="H2942" s="61">
        <v>2006</v>
      </c>
    </row>
    <row r="2943" spans="4:8" outlineLevel="2" x14ac:dyDescent="0.3">
      <c r="D2943" s="26">
        <v>6476890</v>
      </c>
      <c r="E2943" s="27" t="s">
        <v>3173</v>
      </c>
      <c r="F2943" s="27" t="s">
        <v>3561</v>
      </c>
      <c r="G2943" s="47">
        <v>23097</v>
      </c>
      <c r="H2943" s="61">
        <v>2007</v>
      </c>
    </row>
    <row r="2944" spans="4:8" outlineLevel="2" x14ac:dyDescent="0.3">
      <c r="D2944" s="26">
        <v>6476891</v>
      </c>
      <c r="E2944" s="27" t="s">
        <v>3174</v>
      </c>
      <c r="F2944" s="27" t="s">
        <v>3561</v>
      </c>
      <c r="G2944" s="47">
        <v>23098</v>
      </c>
      <c r="H2944" s="61">
        <v>2008</v>
      </c>
    </row>
    <row r="2945" spans="4:8" outlineLevel="2" x14ac:dyDescent="0.3">
      <c r="D2945" s="26">
        <v>6476892</v>
      </c>
      <c r="E2945" s="27" t="s">
        <v>3175</v>
      </c>
      <c r="F2945" s="27" t="s">
        <v>3561</v>
      </c>
      <c r="G2945" s="47">
        <v>23099</v>
      </c>
      <c r="H2945" s="61">
        <v>2009</v>
      </c>
    </row>
    <row r="2946" spans="4:8" outlineLevel="2" x14ac:dyDescent="0.3">
      <c r="D2946" s="26">
        <v>6476956</v>
      </c>
      <c r="E2946" s="27" t="s">
        <v>3239</v>
      </c>
      <c r="F2946" s="27" t="s">
        <v>3561</v>
      </c>
      <c r="G2946" s="47">
        <v>23100</v>
      </c>
      <c r="H2946" s="61">
        <v>2010</v>
      </c>
    </row>
    <row r="2947" spans="4:8" outlineLevel="2" x14ac:dyDescent="0.3">
      <c r="D2947" s="26">
        <v>6476959</v>
      </c>
      <c r="E2947" s="27" t="s">
        <v>3242</v>
      </c>
      <c r="F2947" s="27" t="s">
        <v>3561</v>
      </c>
      <c r="G2947" s="47">
        <v>23101</v>
      </c>
      <c r="H2947" s="61">
        <v>2011</v>
      </c>
    </row>
    <row r="2948" spans="4:8" outlineLevel="2" x14ac:dyDescent="0.3">
      <c r="D2948" s="26">
        <v>6476960</v>
      </c>
      <c r="E2948" s="27" t="s">
        <v>3243</v>
      </c>
      <c r="F2948" s="27" t="s">
        <v>3561</v>
      </c>
      <c r="G2948" s="47">
        <v>23102</v>
      </c>
      <c r="H2948" s="61">
        <v>2012</v>
      </c>
    </row>
    <row r="2949" spans="4:8" outlineLevel="2" x14ac:dyDescent="0.3">
      <c r="D2949" s="26">
        <v>6476963</v>
      </c>
      <c r="E2949" s="27" t="s">
        <v>3246</v>
      </c>
      <c r="F2949" s="27" t="s">
        <v>3561</v>
      </c>
      <c r="G2949" s="47">
        <v>23103</v>
      </c>
      <c r="H2949" s="61">
        <v>2013</v>
      </c>
    </row>
    <row r="2950" spans="4:8" outlineLevel="2" x14ac:dyDescent="0.3">
      <c r="D2950" s="26">
        <v>6476984</v>
      </c>
      <c r="E2950" s="27" t="s">
        <v>3267</v>
      </c>
      <c r="F2950" s="27" t="s">
        <v>3561</v>
      </c>
      <c r="G2950" s="47">
        <v>23104</v>
      </c>
      <c r="H2950" s="61">
        <v>2014</v>
      </c>
    </row>
    <row r="2951" spans="4:8" outlineLevel="2" x14ac:dyDescent="0.3">
      <c r="D2951" s="26">
        <v>6476985</v>
      </c>
      <c r="E2951" s="27" t="s">
        <v>3268</v>
      </c>
      <c r="F2951" s="27" t="s">
        <v>3561</v>
      </c>
      <c r="G2951" s="47">
        <v>23105</v>
      </c>
      <c r="H2951" s="61">
        <v>1999</v>
      </c>
    </row>
    <row r="2952" spans="4:8" outlineLevel="2" x14ac:dyDescent="0.3">
      <c r="D2952" s="26">
        <v>6476986</v>
      </c>
      <c r="E2952" s="27" t="s">
        <v>3269</v>
      </c>
      <c r="F2952" s="27" t="s">
        <v>3561</v>
      </c>
      <c r="G2952" s="47">
        <v>23106</v>
      </c>
      <c r="H2952" s="61">
        <v>2000</v>
      </c>
    </row>
    <row r="2953" spans="4:8" outlineLevel="2" x14ac:dyDescent="0.3">
      <c r="D2953" s="26">
        <v>6476987</v>
      </c>
      <c r="E2953" s="27" t="s">
        <v>3270</v>
      </c>
      <c r="F2953" s="27" t="s">
        <v>3561</v>
      </c>
      <c r="G2953" s="47">
        <v>23107</v>
      </c>
      <c r="H2953" s="61">
        <v>2001</v>
      </c>
    </row>
    <row r="2954" spans="4:8" outlineLevel="2" x14ac:dyDescent="0.3">
      <c r="D2954" s="26">
        <v>6476988</v>
      </c>
      <c r="E2954" s="27" t="s">
        <v>3271</v>
      </c>
      <c r="F2954" s="27" t="s">
        <v>3561</v>
      </c>
      <c r="G2954" s="47">
        <v>23108</v>
      </c>
      <c r="H2954" s="61">
        <v>2002</v>
      </c>
    </row>
    <row r="2955" spans="4:8" outlineLevel="2" x14ac:dyDescent="0.3">
      <c r="D2955" s="26">
        <v>6476989</v>
      </c>
      <c r="E2955" s="27" t="s">
        <v>3272</v>
      </c>
      <c r="F2955" s="27" t="s">
        <v>3561</v>
      </c>
      <c r="G2955" s="47">
        <v>23109</v>
      </c>
      <c r="H2955" s="61">
        <v>2003</v>
      </c>
    </row>
    <row r="2956" spans="4:8" outlineLevel="1" x14ac:dyDescent="0.3">
      <c r="D2956" s="26"/>
      <c r="E2956" s="27"/>
      <c r="F2956" s="27" t="s">
        <v>3674</v>
      </c>
      <c r="G2956" s="47">
        <f>SUBTOTAL(1,G2770:G2955)</f>
        <v>23016.5</v>
      </c>
      <c r="H2956" s="61"/>
    </row>
    <row r="2957" spans="4:8" outlineLevel="2" x14ac:dyDescent="0.3">
      <c r="D2957" s="26">
        <v>6475227</v>
      </c>
      <c r="E2957" s="27" t="s">
        <v>1510</v>
      </c>
      <c r="F2957" s="27" t="s">
        <v>3585</v>
      </c>
      <c r="G2957" s="47">
        <v>23110</v>
      </c>
      <c r="H2957" s="61">
        <v>2004</v>
      </c>
    </row>
    <row r="2958" spans="4:8" outlineLevel="2" x14ac:dyDescent="0.3">
      <c r="D2958" s="26">
        <v>6475228</v>
      </c>
      <c r="E2958" s="27" t="s">
        <v>1511</v>
      </c>
      <c r="F2958" s="27" t="s">
        <v>3585</v>
      </c>
      <c r="G2958" s="47">
        <v>23111</v>
      </c>
      <c r="H2958" s="61">
        <v>2005</v>
      </c>
    </row>
    <row r="2959" spans="4:8" outlineLevel="2" x14ac:dyDescent="0.3">
      <c r="D2959" s="26">
        <v>6475229</v>
      </c>
      <c r="E2959" s="27" t="s">
        <v>1512</v>
      </c>
      <c r="F2959" s="27" t="s">
        <v>3585</v>
      </c>
      <c r="G2959" s="47">
        <v>23112</v>
      </c>
      <c r="H2959" s="61">
        <v>2006</v>
      </c>
    </row>
    <row r="2960" spans="4:8" outlineLevel="2" x14ac:dyDescent="0.3">
      <c r="D2960" s="26">
        <v>6475230</v>
      </c>
      <c r="E2960" s="27" t="s">
        <v>1513</v>
      </c>
      <c r="F2960" s="27" t="s">
        <v>3585</v>
      </c>
      <c r="G2960" s="47">
        <v>23113</v>
      </c>
      <c r="H2960" s="61">
        <v>2007</v>
      </c>
    </row>
    <row r="2961" spans="4:8" outlineLevel="2" x14ac:dyDescent="0.3">
      <c r="D2961" s="26">
        <v>6475231</v>
      </c>
      <c r="E2961" s="27" t="s">
        <v>1514</v>
      </c>
      <c r="F2961" s="27" t="s">
        <v>3585</v>
      </c>
      <c r="G2961" s="47">
        <v>23114</v>
      </c>
      <c r="H2961" s="61">
        <v>2008</v>
      </c>
    </row>
    <row r="2962" spans="4:8" outlineLevel="2" x14ac:dyDescent="0.3">
      <c r="D2962" s="26">
        <v>6475232</v>
      </c>
      <c r="E2962" s="27" t="s">
        <v>1515</v>
      </c>
      <c r="F2962" s="27" t="s">
        <v>3585</v>
      </c>
      <c r="G2962" s="47">
        <v>23115</v>
      </c>
      <c r="H2962" s="61">
        <v>2009</v>
      </c>
    </row>
    <row r="2963" spans="4:8" outlineLevel="2" x14ac:dyDescent="0.3">
      <c r="D2963" s="26">
        <v>6475558</v>
      </c>
      <c r="E2963" s="27" t="s">
        <v>1841</v>
      </c>
      <c r="F2963" s="27" t="s">
        <v>3585</v>
      </c>
      <c r="G2963" s="47">
        <v>23116</v>
      </c>
      <c r="H2963" s="61">
        <v>2010</v>
      </c>
    </row>
    <row r="2964" spans="4:8" outlineLevel="2" x14ac:dyDescent="0.3">
      <c r="D2964" s="26">
        <v>6475559</v>
      </c>
      <c r="E2964" s="27" t="s">
        <v>1842</v>
      </c>
      <c r="F2964" s="27" t="s">
        <v>3585</v>
      </c>
      <c r="G2964" s="47">
        <v>23117</v>
      </c>
      <c r="H2964" s="61">
        <v>2011</v>
      </c>
    </row>
    <row r="2965" spans="4:8" outlineLevel="2" x14ac:dyDescent="0.3">
      <c r="D2965" s="26">
        <v>6475560</v>
      </c>
      <c r="E2965" s="27" t="s">
        <v>1843</v>
      </c>
      <c r="F2965" s="27" t="s">
        <v>3585</v>
      </c>
      <c r="G2965" s="47">
        <v>23118</v>
      </c>
      <c r="H2965" s="61">
        <v>2012</v>
      </c>
    </row>
    <row r="2966" spans="4:8" outlineLevel="2" x14ac:dyDescent="0.3">
      <c r="D2966" s="26">
        <v>6475561</v>
      </c>
      <c r="E2966" s="27" t="s">
        <v>1844</v>
      </c>
      <c r="F2966" s="27" t="s">
        <v>3585</v>
      </c>
      <c r="G2966" s="47">
        <v>23119</v>
      </c>
      <c r="H2966" s="61">
        <v>2013</v>
      </c>
    </row>
    <row r="2967" spans="4:8" outlineLevel="2" x14ac:dyDescent="0.3">
      <c r="D2967" s="26">
        <v>6475562</v>
      </c>
      <c r="E2967" s="27" t="s">
        <v>1845</v>
      </c>
      <c r="F2967" s="27" t="s">
        <v>3585</v>
      </c>
      <c r="G2967" s="47">
        <v>23120</v>
      </c>
      <c r="H2967" s="61">
        <v>2014</v>
      </c>
    </row>
    <row r="2968" spans="4:8" outlineLevel="2" x14ac:dyDescent="0.3">
      <c r="D2968" s="26">
        <v>6475563</v>
      </c>
      <c r="E2968" s="27" t="s">
        <v>1846</v>
      </c>
      <c r="F2968" s="27" t="s">
        <v>3585</v>
      </c>
      <c r="G2968" s="47">
        <v>23121</v>
      </c>
      <c r="H2968" s="61">
        <v>1999</v>
      </c>
    </row>
    <row r="2969" spans="4:8" outlineLevel="2" x14ac:dyDescent="0.3">
      <c r="D2969" s="26">
        <v>6475564</v>
      </c>
      <c r="E2969" s="27" t="s">
        <v>1847</v>
      </c>
      <c r="F2969" s="27" t="s">
        <v>3585</v>
      </c>
      <c r="G2969" s="47">
        <v>23122</v>
      </c>
      <c r="H2969" s="61">
        <v>2000</v>
      </c>
    </row>
    <row r="2970" spans="4:8" outlineLevel="2" x14ac:dyDescent="0.3">
      <c r="D2970" s="26">
        <v>6475565</v>
      </c>
      <c r="E2970" s="27" t="s">
        <v>1848</v>
      </c>
      <c r="F2970" s="27" t="s">
        <v>3585</v>
      </c>
      <c r="G2970" s="47">
        <v>23123</v>
      </c>
      <c r="H2970" s="61">
        <v>2001</v>
      </c>
    </row>
    <row r="2971" spans="4:8" outlineLevel="2" x14ac:dyDescent="0.3">
      <c r="D2971" s="26">
        <v>6475566</v>
      </c>
      <c r="E2971" s="27" t="s">
        <v>1849</v>
      </c>
      <c r="F2971" s="27" t="s">
        <v>3585</v>
      </c>
      <c r="G2971" s="47">
        <v>23124</v>
      </c>
      <c r="H2971" s="61">
        <v>2002</v>
      </c>
    </row>
    <row r="2972" spans="4:8" outlineLevel="2" x14ac:dyDescent="0.3">
      <c r="D2972" s="26">
        <v>6475567</v>
      </c>
      <c r="E2972" s="27" t="s">
        <v>1850</v>
      </c>
      <c r="F2972" s="27" t="s">
        <v>3585</v>
      </c>
      <c r="G2972" s="47">
        <v>23125</v>
      </c>
      <c r="H2972" s="61">
        <v>2003</v>
      </c>
    </row>
    <row r="2973" spans="4:8" outlineLevel="2" x14ac:dyDescent="0.3">
      <c r="D2973" s="26">
        <v>6475568</v>
      </c>
      <c r="E2973" s="27" t="s">
        <v>1851</v>
      </c>
      <c r="F2973" s="27" t="s">
        <v>3585</v>
      </c>
      <c r="G2973" s="47">
        <v>23126</v>
      </c>
      <c r="H2973" s="61">
        <v>2004</v>
      </c>
    </row>
    <row r="2974" spans="4:8" outlineLevel="2" x14ac:dyDescent="0.3">
      <c r="D2974" s="26">
        <v>6475569</v>
      </c>
      <c r="E2974" s="27" t="s">
        <v>1852</v>
      </c>
      <c r="F2974" s="27" t="s">
        <v>3585</v>
      </c>
      <c r="G2974" s="47">
        <v>23127</v>
      </c>
      <c r="H2974" s="61">
        <v>2005</v>
      </c>
    </row>
    <row r="2975" spans="4:8" outlineLevel="2" x14ac:dyDescent="0.3">
      <c r="D2975" s="26">
        <v>6475570</v>
      </c>
      <c r="E2975" s="27" t="s">
        <v>1853</v>
      </c>
      <c r="F2975" s="27" t="s">
        <v>3585</v>
      </c>
      <c r="G2975" s="47">
        <v>23128</v>
      </c>
      <c r="H2975" s="61">
        <v>2006</v>
      </c>
    </row>
    <row r="2976" spans="4:8" outlineLevel="2" x14ac:dyDescent="0.3">
      <c r="D2976" s="26">
        <v>6475571</v>
      </c>
      <c r="E2976" s="27" t="s">
        <v>1854</v>
      </c>
      <c r="F2976" s="27" t="s">
        <v>3585</v>
      </c>
      <c r="G2976" s="47">
        <v>23129</v>
      </c>
      <c r="H2976" s="61">
        <v>2007</v>
      </c>
    </row>
    <row r="2977" spans="4:8" outlineLevel="2" x14ac:dyDescent="0.3">
      <c r="D2977" s="26">
        <v>6475572</v>
      </c>
      <c r="E2977" s="27" t="s">
        <v>1855</v>
      </c>
      <c r="F2977" s="27" t="s">
        <v>3585</v>
      </c>
      <c r="G2977" s="47">
        <v>23130</v>
      </c>
      <c r="H2977" s="61">
        <v>2008</v>
      </c>
    </row>
    <row r="2978" spans="4:8" outlineLevel="2" x14ac:dyDescent="0.3">
      <c r="D2978" s="26">
        <v>6475573</v>
      </c>
      <c r="E2978" s="27" t="s">
        <v>1856</v>
      </c>
      <c r="F2978" s="27" t="s">
        <v>3585</v>
      </c>
      <c r="G2978" s="47">
        <v>23131</v>
      </c>
      <c r="H2978" s="61">
        <v>2009</v>
      </c>
    </row>
    <row r="2979" spans="4:8" outlineLevel="2" x14ac:dyDescent="0.3">
      <c r="D2979" s="26">
        <v>6475574</v>
      </c>
      <c r="E2979" s="27" t="s">
        <v>1857</v>
      </c>
      <c r="F2979" s="27" t="s">
        <v>3585</v>
      </c>
      <c r="G2979" s="47">
        <v>23132</v>
      </c>
      <c r="H2979" s="61">
        <v>2010</v>
      </c>
    </row>
    <row r="2980" spans="4:8" outlineLevel="2" x14ac:dyDescent="0.3">
      <c r="D2980" s="26">
        <v>6475575</v>
      </c>
      <c r="E2980" s="27" t="s">
        <v>1858</v>
      </c>
      <c r="F2980" s="27" t="s">
        <v>3585</v>
      </c>
      <c r="G2980" s="47">
        <v>23133</v>
      </c>
      <c r="H2980" s="61">
        <v>2011</v>
      </c>
    </row>
    <row r="2981" spans="4:8" outlineLevel="2" x14ac:dyDescent="0.3">
      <c r="D2981" s="26">
        <v>6475576</v>
      </c>
      <c r="E2981" s="27" t="s">
        <v>1859</v>
      </c>
      <c r="F2981" s="27" t="s">
        <v>3585</v>
      </c>
      <c r="G2981" s="47">
        <v>23134</v>
      </c>
      <c r="H2981" s="61">
        <v>2012</v>
      </c>
    </row>
    <row r="2982" spans="4:8" outlineLevel="2" x14ac:dyDescent="0.3">
      <c r="D2982" s="26">
        <v>6475577</v>
      </c>
      <c r="E2982" s="27" t="s">
        <v>1860</v>
      </c>
      <c r="F2982" s="27" t="s">
        <v>3585</v>
      </c>
      <c r="G2982" s="47">
        <v>23135</v>
      </c>
      <c r="H2982" s="61">
        <v>2013</v>
      </c>
    </row>
    <row r="2983" spans="4:8" outlineLevel="2" x14ac:dyDescent="0.3">
      <c r="D2983" s="26">
        <v>6475578</v>
      </c>
      <c r="E2983" s="27" t="s">
        <v>1861</v>
      </c>
      <c r="F2983" s="27" t="s">
        <v>3585</v>
      </c>
      <c r="G2983" s="47">
        <v>23136</v>
      </c>
      <c r="H2983" s="61">
        <v>2014</v>
      </c>
    </row>
    <row r="2984" spans="4:8" outlineLevel="2" x14ac:dyDescent="0.3">
      <c r="D2984" s="26">
        <v>6475579</v>
      </c>
      <c r="E2984" s="27" t="s">
        <v>1862</v>
      </c>
      <c r="F2984" s="27" t="s">
        <v>3585</v>
      </c>
      <c r="G2984" s="47">
        <v>23137</v>
      </c>
      <c r="H2984" s="61">
        <v>1999</v>
      </c>
    </row>
    <row r="2985" spans="4:8" outlineLevel="2" x14ac:dyDescent="0.3">
      <c r="D2985" s="26">
        <v>6475580</v>
      </c>
      <c r="E2985" s="27" t="s">
        <v>1863</v>
      </c>
      <c r="F2985" s="27" t="s">
        <v>3585</v>
      </c>
      <c r="G2985" s="47">
        <v>23138</v>
      </c>
      <c r="H2985" s="61">
        <v>2000</v>
      </c>
    </row>
    <row r="2986" spans="4:8" outlineLevel="2" x14ac:dyDescent="0.3">
      <c r="D2986" s="26">
        <v>6475581</v>
      </c>
      <c r="E2986" s="27" t="s">
        <v>1864</v>
      </c>
      <c r="F2986" s="27" t="s">
        <v>3585</v>
      </c>
      <c r="G2986" s="47">
        <v>23139</v>
      </c>
      <c r="H2986" s="61">
        <v>2001</v>
      </c>
    </row>
    <row r="2987" spans="4:8" outlineLevel="2" x14ac:dyDescent="0.3">
      <c r="D2987" s="26">
        <v>6475582</v>
      </c>
      <c r="E2987" s="27" t="s">
        <v>1865</v>
      </c>
      <c r="F2987" s="27" t="s">
        <v>3585</v>
      </c>
      <c r="G2987" s="47">
        <v>23140</v>
      </c>
      <c r="H2987" s="61">
        <v>2002</v>
      </c>
    </row>
    <row r="2988" spans="4:8" outlineLevel="2" x14ac:dyDescent="0.3">
      <c r="D2988" s="26">
        <v>6475583</v>
      </c>
      <c r="E2988" s="27" t="s">
        <v>1866</v>
      </c>
      <c r="F2988" s="27" t="s">
        <v>3585</v>
      </c>
      <c r="G2988" s="47">
        <v>23141</v>
      </c>
      <c r="H2988" s="61">
        <v>2003</v>
      </c>
    </row>
    <row r="2989" spans="4:8" outlineLevel="2" x14ac:dyDescent="0.3">
      <c r="D2989" s="26">
        <v>6475584</v>
      </c>
      <c r="E2989" s="27" t="s">
        <v>1867</v>
      </c>
      <c r="F2989" s="27" t="s">
        <v>3585</v>
      </c>
      <c r="G2989" s="47">
        <v>23142</v>
      </c>
      <c r="H2989" s="61">
        <v>2004</v>
      </c>
    </row>
    <row r="2990" spans="4:8" outlineLevel="2" x14ac:dyDescent="0.3">
      <c r="D2990" s="26">
        <v>6475725</v>
      </c>
      <c r="E2990" s="27" t="s">
        <v>2008</v>
      </c>
      <c r="F2990" s="27" t="s">
        <v>3585</v>
      </c>
      <c r="G2990" s="47">
        <v>23143</v>
      </c>
      <c r="H2990" s="61">
        <v>2005</v>
      </c>
    </row>
    <row r="2991" spans="4:8" outlineLevel="2" x14ac:dyDescent="0.3">
      <c r="D2991" s="26">
        <v>6475726</v>
      </c>
      <c r="E2991" s="27" t="s">
        <v>2009</v>
      </c>
      <c r="F2991" s="27" t="s">
        <v>3585</v>
      </c>
      <c r="G2991" s="47">
        <v>23144</v>
      </c>
      <c r="H2991" s="61">
        <v>2006</v>
      </c>
    </row>
    <row r="2992" spans="4:8" outlineLevel="2" x14ac:dyDescent="0.3">
      <c r="D2992" s="26">
        <v>6475727</v>
      </c>
      <c r="E2992" s="27" t="s">
        <v>2010</v>
      </c>
      <c r="F2992" s="27" t="s">
        <v>3585</v>
      </c>
      <c r="G2992" s="47">
        <v>23145</v>
      </c>
      <c r="H2992" s="61">
        <v>2007</v>
      </c>
    </row>
    <row r="2993" spans="4:8" outlineLevel="2" x14ac:dyDescent="0.3">
      <c r="D2993" s="26">
        <v>6475728</v>
      </c>
      <c r="E2993" s="27" t="s">
        <v>2011</v>
      </c>
      <c r="F2993" s="27" t="s">
        <v>3585</v>
      </c>
      <c r="G2993" s="47">
        <v>23146</v>
      </c>
      <c r="H2993" s="61">
        <v>2008</v>
      </c>
    </row>
    <row r="2994" spans="4:8" outlineLevel="2" x14ac:dyDescent="0.3">
      <c r="D2994" s="26">
        <v>6475729</v>
      </c>
      <c r="E2994" s="27" t="s">
        <v>2012</v>
      </c>
      <c r="F2994" s="27" t="s">
        <v>3585</v>
      </c>
      <c r="G2994" s="47">
        <v>23147</v>
      </c>
      <c r="H2994" s="61">
        <v>2009</v>
      </c>
    </row>
    <row r="2995" spans="4:8" outlineLevel="2" x14ac:dyDescent="0.3">
      <c r="D2995" s="26">
        <v>6475730</v>
      </c>
      <c r="E2995" s="27" t="s">
        <v>2013</v>
      </c>
      <c r="F2995" s="27" t="s">
        <v>3585</v>
      </c>
      <c r="G2995" s="47">
        <v>23148</v>
      </c>
      <c r="H2995" s="61">
        <v>2010</v>
      </c>
    </row>
    <row r="2996" spans="4:8" outlineLevel="2" x14ac:dyDescent="0.3">
      <c r="D2996" s="26">
        <v>6475731</v>
      </c>
      <c r="E2996" s="27" t="s">
        <v>2014</v>
      </c>
      <c r="F2996" s="27" t="s">
        <v>3585</v>
      </c>
      <c r="G2996" s="47">
        <v>23149</v>
      </c>
      <c r="H2996" s="61">
        <v>2011</v>
      </c>
    </row>
    <row r="2997" spans="4:8" outlineLevel="2" x14ac:dyDescent="0.3">
      <c r="D2997" s="26">
        <v>6475732</v>
      </c>
      <c r="E2997" s="27" t="s">
        <v>2015</v>
      </c>
      <c r="F2997" s="27" t="s">
        <v>3585</v>
      </c>
      <c r="G2997" s="47">
        <v>23150</v>
      </c>
      <c r="H2997" s="61">
        <v>2012</v>
      </c>
    </row>
    <row r="2998" spans="4:8" outlineLevel="2" x14ac:dyDescent="0.3">
      <c r="D2998" s="26">
        <v>6475733</v>
      </c>
      <c r="E2998" s="27" t="s">
        <v>2016</v>
      </c>
      <c r="F2998" s="27" t="s">
        <v>3585</v>
      </c>
      <c r="G2998" s="47">
        <v>23151</v>
      </c>
      <c r="H2998" s="61">
        <v>2013</v>
      </c>
    </row>
    <row r="2999" spans="4:8" outlineLevel="2" x14ac:dyDescent="0.3">
      <c r="D2999" s="26">
        <v>6475734</v>
      </c>
      <c r="E2999" s="27" t="s">
        <v>2017</v>
      </c>
      <c r="F2999" s="27" t="s">
        <v>3585</v>
      </c>
      <c r="G2999" s="47">
        <v>23152</v>
      </c>
      <c r="H2999" s="61">
        <v>2014</v>
      </c>
    </row>
    <row r="3000" spans="4:8" outlineLevel="2" x14ac:dyDescent="0.3">
      <c r="D3000" s="26">
        <v>6475735</v>
      </c>
      <c r="E3000" s="27" t="s">
        <v>2018</v>
      </c>
      <c r="F3000" s="27" t="s">
        <v>3585</v>
      </c>
      <c r="G3000" s="47">
        <v>23153</v>
      </c>
      <c r="H3000" s="61">
        <v>2014</v>
      </c>
    </row>
    <row r="3001" spans="4:8" outlineLevel="2" x14ac:dyDescent="0.3">
      <c r="D3001" s="26">
        <v>6475736</v>
      </c>
      <c r="E3001" s="27" t="s">
        <v>2019</v>
      </c>
      <c r="F3001" s="27" t="s">
        <v>3585</v>
      </c>
      <c r="G3001" s="47">
        <v>23154</v>
      </c>
      <c r="H3001" s="61">
        <v>1999</v>
      </c>
    </row>
    <row r="3002" spans="4:8" outlineLevel="2" x14ac:dyDescent="0.3">
      <c r="D3002" s="26">
        <v>6475737</v>
      </c>
      <c r="E3002" s="27" t="s">
        <v>2020</v>
      </c>
      <c r="F3002" s="27" t="s">
        <v>3585</v>
      </c>
      <c r="G3002" s="47">
        <v>23155</v>
      </c>
      <c r="H3002" s="61">
        <v>2000</v>
      </c>
    </row>
    <row r="3003" spans="4:8" outlineLevel="2" x14ac:dyDescent="0.3">
      <c r="D3003" s="26">
        <v>6475738</v>
      </c>
      <c r="E3003" s="27" t="s">
        <v>2021</v>
      </c>
      <c r="F3003" s="27" t="s">
        <v>3585</v>
      </c>
      <c r="G3003" s="47">
        <v>23156</v>
      </c>
      <c r="H3003" s="61">
        <v>2001</v>
      </c>
    </row>
    <row r="3004" spans="4:8" outlineLevel="2" x14ac:dyDescent="0.3">
      <c r="D3004" s="26">
        <v>6475739</v>
      </c>
      <c r="E3004" s="27" t="s">
        <v>2022</v>
      </c>
      <c r="F3004" s="27" t="s">
        <v>3585</v>
      </c>
      <c r="G3004" s="47">
        <v>23157</v>
      </c>
      <c r="H3004" s="61">
        <v>2002</v>
      </c>
    </row>
    <row r="3005" spans="4:8" outlineLevel="2" x14ac:dyDescent="0.3">
      <c r="D3005" s="26">
        <v>6475740</v>
      </c>
      <c r="E3005" s="27" t="s">
        <v>2023</v>
      </c>
      <c r="F3005" s="27" t="s">
        <v>3585</v>
      </c>
      <c r="G3005" s="47">
        <v>23158</v>
      </c>
      <c r="H3005" s="61">
        <v>2003</v>
      </c>
    </row>
    <row r="3006" spans="4:8" outlineLevel="2" x14ac:dyDescent="0.3">
      <c r="D3006" s="26">
        <v>6475741</v>
      </c>
      <c r="E3006" s="27" t="s">
        <v>2024</v>
      </c>
      <c r="F3006" s="27" t="s">
        <v>3585</v>
      </c>
      <c r="G3006" s="47">
        <v>23159</v>
      </c>
      <c r="H3006" s="61">
        <v>2004</v>
      </c>
    </row>
    <row r="3007" spans="4:8" outlineLevel="2" x14ac:dyDescent="0.3">
      <c r="D3007" s="26">
        <v>6475965</v>
      </c>
      <c r="E3007" s="27" t="s">
        <v>2248</v>
      </c>
      <c r="F3007" s="27" t="s">
        <v>3585</v>
      </c>
      <c r="G3007" s="47">
        <v>23160</v>
      </c>
      <c r="H3007" s="61">
        <v>2005</v>
      </c>
    </row>
    <row r="3008" spans="4:8" outlineLevel="2" x14ac:dyDescent="0.3">
      <c r="D3008" s="26">
        <v>6475966</v>
      </c>
      <c r="E3008" s="27" t="s">
        <v>2249</v>
      </c>
      <c r="F3008" s="27" t="s">
        <v>3585</v>
      </c>
      <c r="G3008" s="47">
        <v>23161</v>
      </c>
      <c r="H3008" s="61">
        <v>2006</v>
      </c>
    </row>
    <row r="3009" spans="4:8" outlineLevel="2" x14ac:dyDescent="0.3">
      <c r="D3009" s="26">
        <v>6475967</v>
      </c>
      <c r="E3009" s="27" t="s">
        <v>2250</v>
      </c>
      <c r="F3009" s="27" t="s">
        <v>3585</v>
      </c>
      <c r="G3009" s="47">
        <v>23162</v>
      </c>
      <c r="H3009" s="61">
        <v>2007</v>
      </c>
    </row>
    <row r="3010" spans="4:8" outlineLevel="2" x14ac:dyDescent="0.3">
      <c r="D3010" s="26">
        <v>6475968</v>
      </c>
      <c r="E3010" s="27" t="s">
        <v>2251</v>
      </c>
      <c r="F3010" s="27" t="s">
        <v>3585</v>
      </c>
      <c r="G3010" s="47">
        <v>23163</v>
      </c>
      <c r="H3010" s="61">
        <v>2008</v>
      </c>
    </row>
    <row r="3011" spans="4:8" outlineLevel="2" x14ac:dyDescent="0.3">
      <c r="D3011" s="26">
        <v>6476878</v>
      </c>
      <c r="E3011" s="27" t="s">
        <v>3161</v>
      </c>
      <c r="F3011" s="27" t="s">
        <v>3585</v>
      </c>
      <c r="G3011" s="47">
        <v>23164</v>
      </c>
      <c r="H3011" s="61">
        <v>2009</v>
      </c>
    </row>
    <row r="3012" spans="4:8" outlineLevel="2" x14ac:dyDescent="0.3">
      <c r="D3012" s="26">
        <v>6476972</v>
      </c>
      <c r="E3012" s="27" t="s">
        <v>3255</v>
      </c>
      <c r="F3012" s="27" t="s">
        <v>3585</v>
      </c>
      <c r="G3012" s="47">
        <v>23165</v>
      </c>
      <c r="H3012" s="61">
        <v>2010</v>
      </c>
    </row>
    <row r="3013" spans="4:8" outlineLevel="2" x14ac:dyDescent="0.3">
      <c r="D3013" s="26">
        <v>6477108</v>
      </c>
      <c r="E3013" s="27" t="s">
        <v>3391</v>
      </c>
      <c r="F3013" s="27" t="s">
        <v>3585</v>
      </c>
      <c r="G3013" s="47">
        <v>23166</v>
      </c>
      <c r="H3013" s="61">
        <v>2011</v>
      </c>
    </row>
    <row r="3014" spans="4:8" outlineLevel="1" x14ac:dyDescent="0.3">
      <c r="D3014" s="26"/>
      <c r="E3014" s="27"/>
      <c r="F3014" s="27" t="s">
        <v>3675</v>
      </c>
      <c r="G3014" s="47">
        <f>SUBTOTAL(1,G2957:G3013)</f>
        <v>23138</v>
      </c>
      <c r="H3014" s="61"/>
    </row>
    <row r="3015" spans="4:8" outlineLevel="2" x14ac:dyDescent="0.3">
      <c r="D3015" s="26">
        <v>6474325</v>
      </c>
      <c r="E3015" s="27" t="s">
        <v>608</v>
      </c>
      <c r="F3015" s="27" t="s">
        <v>3577</v>
      </c>
      <c r="G3015" s="47">
        <v>23167</v>
      </c>
      <c r="H3015" s="61">
        <v>2012</v>
      </c>
    </row>
    <row r="3016" spans="4:8" outlineLevel="2" x14ac:dyDescent="0.3">
      <c r="D3016" s="26">
        <v>6474326</v>
      </c>
      <c r="E3016" s="27" t="s">
        <v>609</v>
      </c>
      <c r="F3016" s="27" t="s">
        <v>3577</v>
      </c>
      <c r="G3016" s="47">
        <v>23168</v>
      </c>
      <c r="H3016" s="61">
        <v>2013</v>
      </c>
    </row>
    <row r="3017" spans="4:8" outlineLevel="2" x14ac:dyDescent="0.3">
      <c r="D3017" s="26">
        <v>6474327</v>
      </c>
      <c r="E3017" s="27" t="s">
        <v>610</v>
      </c>
      <c r="F3017" s="27" t="s">
        <v>3577</v>
      </c>
      <c r="G3017" s="47">
        <v>23169</v>
      </c>
      <c r="H3017" s="61">
        <v>2014</v>
      </c>
    </row>
    <row r="3018" spans="4:8" outlineLevel="2" x14ac:dyDescent="0.3">
      <c r="D3018" s="26">
        <v>6475448</v>
      </c>
      <c r="E3018" s="27" t="s">
        <v>1731</v>
      </c>
      <c r="F3018" s="27" t="s">
        <v>3577</v>
      </c>
      <c r="G3018" s="47">
        <v>23170</v>
      </c>
      <c r="H3018" s="61">
        <v>1999</v>
      </c>
    </row>
    <row r="3019" spans="4:8" outlineLevel="2" x14ac:dyDescent="0.3">
      <c r="D3019" s="26">
        <v>6475449</v>
      </c>
      <c r="E3019" s="27" t="s">
        <v>1732</v>
      </c>
      <c r="F3019" s="27" t="s">
        <v>3577</v>
      </c>
      <c r="G3019" s="47">
        <v>23171</v>
      </c>
      <c r="H3019" s="61">
        <v>2000</v>
      </c>
    </row>
    <row r="3020" spans="4:8" outlineLevel="2" x14ac:dyDescent="0.3">
      <c r="D3020" s="26">
        <v>6475450</v>
      </c>
      <c r="E3020" s="27" t="s">
        <v>1733</v>
      </c>
      <c r="F3020" s="27" t="s">
        <v>3577</v>
      </c>
      <c r="G3020" s="47">
        <v>23172</v>
      </c>
      <c r="H3020" s="61">
        <v>2001</v>
      </c>
    </row>
    <row r="3021" spans="4:8" outlineLevel="2" x14ac:dyDescent="0.3">
      <c r="D3021" s="26">
        <v>6475451</v>
      </c>
      <c r="E3021" s="27" t="s">
        <v>1734</v>
      </c>
      <c r="F3021" s="27" t="s">
        <v>3577</v>
      </c>
      <c r="G3021" s="47">
        <v>23173</v>
      </c>
      <c r="H3021" s="61">
        <v>2002</v>
      </c>
    </row>
    <row r="3022" spans="4:8" outlineLevel="2" x14ac:dyDescent="0.3">
      <c r="D3022" s="26">
        <v>6475452</v>
      </c>
      <c r="E3022" s="27" t="s">
        <v>1735</v>
      </c>
      <c r="F3022" s="27" t="s">
        <v>3577</v>
      </c>
      <c r="G3022" s="47">
        <v>23174</v>
      </c>
      <c r="H3022" s="61">
        <v>2003</v>
      </c>
    </row>
    <row r="3023" spans="4:8" outlineLevel="2" x14ac:dyDescent="0.3">
      <c r="D3023" s="26">
        <v>6475453</v>
      </c>
      <c r="E3023" s="27" t="s">
        <v>1736</v>
      </c>
      <c r="F3023" s="27" t="s">
        <v>3577</v>
      </c>
      <c r="G3023" s="47">
        <v>23175</v>
      </c>
      <c r="H3023" s="61">
        <v>2004</v>
      </c>
    </row>
    <row r="3024" spans="4:8" outlineLevel="2" x14ac:dyDescent="0.3">
      <c r="D3024" s="26">
        <v>6475454</v>
      </c>
      <c r="E3024" s="27" t="s">
        <v>1737</v>
      </c>
      <c r="F3024" s="27" t="s">
        <v>3577</v>
      </c>
      <c r="G3024" s="47">
        <v>23176</v>
      </c>
      <c r="H3024" s="61">
        <v>2005</v>
      </c>
    </row>
    <row r="3025" spans="4:8" outlineLevel="2" x14ac:dyDescent="0.3">
      <c r="D3025" s="26">
        <v>6475455</v>
      </c>
      <c r="E3025" s="27" t="s">
        <v>1738</v>
      </c>
      <c r="F3025" s="27" t="s">
        <v>3577</v>
      </c>
      <c r="G3025" s="47">
        <v>23177</v>
      </c>
      <c r="H3025" s="61">
        <v>2006</v>
      </c>
    </row>
    <row r="3026" spans="4:8" outlineLevel="2" x14ac:dyDescent="0.3">
      <c r="D3026" s="26">
        <v>6475456</v>
      </c>
      <c r="E3026" s="27" t="s">
        <v>1739</v>
      </c>
      <c r="F3026" s="27" t="s">
        <v>3577</v>
      </c>
      <c r="G3026" s="47">
        <v>23178</v>
      </c>
      <c r="H3026" s="61">
        <v>2007</v>
      </c>
    </row>
    <row r="3027" spans="4:8" outlineLevel="2" x14ac:dyDescent="0.3">
      <c r="D3027" s="26">
        <v>6475457</v>
      </c>
      <c r="E3027" s="27" t="s">
        <v>1740</v>
      </c>
      <c r="F3027" s="27" t="s">
        <v>3577</v>
      </c>
      <c r="G3027" s="47">
        <v>23179</v>
      </c>
      <c r="H3027" s="61">
        <v>2008</v>
      </c>
    </row>
    <row r="3028" spans="4:8" outlineLevel="2" x14ac:dyDescent="0.3">
      <c r="D3028" s="26">
        <v>6475458</v>
      </c>
      <c r="E3028" s="27" t="s">
        <v>1741</v>
      </c>
      <c r="F3028" s="27" t="s">
        <v>3577</v>
      </c>
      <c r="G3028" s="47">
        <v>23180</v>
      </c>
      <c r="H3028" s="61">
        <v>2009</v>
      </c>
    </row>
    <row r="3029" spans="4:8" outlineLevel="2" x14ac:dyDescent="0.3">
      <c r="D3029" s="26">
        <v>6475459</v>
      </c>
      <c r="E3029" s="27" t="s">
        <v>1742</v>
      </c>
      <c r="F3029" s="27" t="s">
        <v>3577</v>
      </c>
      <c r="G3029" s="47">
        <v>23181</v>
      </c>
      <c r="H3029" s="61">
        <v>2010</v>
      </c>
    </row>
    <row r="3030" spans="4:8" outlineLevel="2" x14ac:dyDescent="0.3">
      <c r="D3030" s="26">
        <v>6475460</v>
      </c>
      <c r="E3030" s="27" t="s">
        <v>1743</v>
      </c>
      <c r="F3030" s="27" t="s">
        <v>3577</v>
      </c>
      <c r="G3030" s="47">
        <v>23182</v>
      </c>
      <c r="H3030" s="61">
        <v>2011</v>
      </c>
    </row>
    <row r="3031" spans="4:8" outlineLevel="2" x14ac:dyDescent="0.3">
      <c r="D3031" s="26">
        <v>6475461</v>
      </c>
      <c r="E3031" s="27" t="s">
        <v>1744</v>
      </c>
      <c r="F3031" s="27" t="s">
        <v>3577</v>
      </c>
      <c r="G3031" s="47">
        <v>23183</v>
      </c>
      <c r="H3031" s="61">
        <v>2012</v>
      </c>
    </row>
    <row r="3032" spans="4:8" outlineLevel="2" x14ac:dyDescent="0.3">
      <c r="D3032" s="26">
        <v>6475462</v>
      </c>
      <c r="E3032" s="27" t="s">
        <v>1745</v>
      </c>
      <c r="F3032" s="27" t="s">
        <v>3577</v>
      </c>
      <c r="G3032" s="47">
        <v>23184</v>
      </c>
      <c r="H3032" s="61">
        <v>2013</v>
      </c>
    </row>
    <row r="3033" spans="4:8" outlineLevel="2" x14ac:dyDescent="0.3">
      <c r="D3033" s="26">
        <v>6475463</v>
      </c>
      <c r="E3033" s="27" t="s">
        <v>1746</v>
      </c>
      <c r="F3033" s="27" t="s">
        <v>3577</v>
      </c>
      <c r="G3033" s="47">
        <v>23185</v>
      </c>
      <c r="H3033" s="61">
        <v>2014</v>
      </c>
    </row>
    <row r="3034" spans="4:8" outlineLevel="2" x14ac:dyDescent="0.3">
      <c r="D3034" s="26">
        <v>6475464</v>
      </c>
      <c r="E3034" s="27" t="s">
        <v>1747</v>
      </c>
      <c r="F3034" s="27" t="s">
        <v>3577</v>
      </c>
      <c r="G3034" s="47">
        <v>23186</v>
      </c>
      <c r="H3034" s="61">
        <v>1999</v>
      </c>
    </row>
    <row r="3035" spans="4:8" outlineLevel="2" x14ac:dyDescent="0.3">
      <c r="D3035" s="26">
        <v>6475555</v>
      </c>
      <c r="E3035" s="27" t="s">
        <v>1838</v>
      </c>
      <c r="F3035" s="27" t="s">
        <v>3577</v>
      </c>
      <c r="G3035" s="47">
        <v>23187</v>
      </c>
      <c r="H3035" s="61">
        <v>2000</v>
      </c>
    </row>
    <row r="3036" spans="4:8" outlineLevel="2" x14ac:dyDescent="0.3">
      <c r="D3036" s="26">
        <v>6475556</v>
      </c>
      <c r="E3036" s="27" t="s">
        <v>1839</v>
      </c>
      <c r="F3036" s="27" t="s">
        <v>3577</v>
      </c>
      <c r="G3036" s="47">
        <v>23188</v>
      </c>
      <c r="H3036" s="61">
        <v>2001</v>
      </c>
    </row>
    <row r="3037" spans="4:8" outlineLevel="2" x14ac:dyDescent="0.3">
      <c r="D3037" s="26">
        <v>6475557</v>
      </c>
      <c r="E3037" s="27" t="s">
        <v>1840</v>
      </c>
      <c r="F3037" s="27" t="s">
        <v>3577</v>
      </c>
      <c r="G3037" s="47">
        <v>23189</v>
      </c>
      <c r="H3037" s="61">
        <v>2002</v>
      </c>
    </row>
    <row r="3038" spans="4:8" outlineLevel="2" x14ac:dyDescent="0.3">
      <c r="D3038" s="26">
        <v>6475605</v>
      </c>
      <c r="E3038" s="27" t="s">
        <v>1888</v>
      </c>
      <c r="F3038" s="27" t="s">
        <v>3577</v>
      </c>
      <c r="G3038" s="47">
        <v>23190</v>
      </c>
      <c r="H3038" s="61">
        <v>2003</v>
      </c>
    </row>
    <row r="3039" spans="4:8" outlineLevel="2" x14ac:dyDescent="0.3">
      <c r="D3039" s="26">
        <v>6476549</v>
      </c>
      <c r="E3039" s="27" t="s">
        <v>2832</v>
      </c>
      <c r="F3039" s="27" t="s">
        <v>3577</v>
      </c>
      <c r="G3039" s="47">
        <v>23191</v>
      </c>
      <c r="H3039" s="61">
        <v>2004</v>
      </c>
    </row>
    <row r="3040" spans="4:8" outlineLevel="2" x14ac:dyDescent="0.3">
      <c r="D3040" s="26">
        <v>6476550</v>
      </c>
      <c r="E3040" s="27" t="s">
        <v>2833</v>
      </c>
      <c r="F3040" s="27" t="s">
        <v>3577</v>
      </c>
      <c r="G3040" s="47">
        <v>23192</v>
      </c>
      <c r="H3040" s="61">
        <v>2005</v>
      </c>
    </row>
    <row r="3041" spans="4:8" outlineLevel="2" x14ac:dyDescent="0.3">
      <c r="D3041" s="26">
        <v>6476642</v>
      </c>
      <c r="E3041" s="27" t="s">
        <v>2925</v>
      </c>
      <c r="F3041" s="27" t="s">
        <v>3577</v>
      </c>
      <c r="G3041" s="47">
        <v>23193</v>
      </c>
      <c r="H3041" s="61">
        <v>2006</v>
      </c>
    </row>
    <row r="3042" spans="4:8" outlineLevel="2" x14ac:dyDescent="0.3">
      <c r="D3042" s="26">
        <v>6476643</v>
      </c>
      <c r="E3042" s="27" t="s">
        <v>2926</v>
      </c>
      <c r="F3042" s="27" t="s">
        <v>3577</v>
      </c>
      <c r="G3042" s="47">
        <v>23194</v>
      </c>
      <c r="H3042" s="61">
        <v>2007</v>
      </c>
    </row>
    <row r="3043" spans="4:8" outlineLevel="2" x14ac:dyDescent="0.3">
      <c r="D3043" s="26">
        <v>6476871</v>
      </c>
      <c r="E3043" s="27" t="s">
        <v>3154</v>
      </c>
      <c r="F3043" s="27" t="s">
        <v>3577</v>
      </c>
      <c r="G3043" s="47">
        <v>23195</v>
      </c>
      <c r="H3043" s="61">
        <v>2008</v>
      </c>
    </row>
    <row r="3044" spans="4:8" outlineLevel="2" x14ac:dyDescent="0.3">
      <c r="D3044" s="26">
        <v>6476879</v>
      </c>
      <c r="E3044" s="27" t="s">
        <v>3162</v>
      </c>
      <c r="F3044" s="27" t="s">
        <v>3577</v>
      </c>
      <c r="G3044" s="47">
        <v>23196</v>
      </c>
      <c r="H3044" s="61">
        <v>2009</v>
      </c>
    </row>
    <row r="3045" spans="4:8" outlineLevel="2" x14ac:dyDescent="0.3">
      <c r="D3045" s="26">
        <v>6476880</v>
      </c>
      <c r="E3045" s="27" t="s">
        <v>3163</v>
      </c>
      <c r="F3045" s="27" t="s">
        <v>3577</v>
      </c>
      <c r="G3045" s="47">
        <v>23197</v>
      </c>
      <c r="H3045" s="61">
        <v>2010</v>
      </c>
    </row>
    <row r="3046" spans="4:8" outlineLevel="2" x14ac:dyDescent="0.3">
      <c r="D3046" s="26">
        <v>6476881</v>
      </c>
      <c r="E3046" s="27" t="s">
        <v>3164</v>
      </c>
      <c r="F3046" s="27" t="s">
        <v>3577</v>
      </c>
      <c r="G3046" s="47">
        <v>23198</v>
      </c>
      <c r="H3046" s="61">
        <v>2011</v>
      </c>
    </row>
    <row r="3047" spans="4:8" outlineLevel="2" x14ac:dyDescent="0.3">
      <c r="D3047" s="26">
        <v>6476882</v>
      </c>
      <c r="E3047" s="27" t="s">
        <v>3165</v>
      </c>
      <c r="F3047" s="27" t="s">
        <v>3577</v>
      </c>
      <c r="G3047" s="47">
        <v>23199</v>
      </c>
      <c r="H3047" s="61">
        <v>2012</v>
      </c>
    </row>
    <row r="3048" spans="4:8" outlineLevel="2" x14ac:dyDescent="0.3">
      <c r="D3048" s="26">
        <v>6476883</v>
      </c>
      <c r="E3048" s="27" t="s">
        <v>3166</v>
      </c>
      <c r="F3048" s="27" t="s">
        <v>3577</v>
      </c>
      <c r="G3048" s="47">
        <v>23200</v>
      </c>
      <c r="H3048" s="61">
        <v>2013</v>
      </c>
    </row>
    <row r="3049" spans="4:8" outlineLevel="2" x14ac:dyDescent="0.3">
      <c r="D3049" s="26">
        <v>6476884</v>
      </c>
      <c r="E3049" s="27" t="s">
        <v>3167</v>
      </c>
      <c r="F3049" s="27" t="s">
        <v>3577</v>
      </c>
      <c r="G3049" s="47">
        <v>23201</v>
      </c>
      <c r="H3049" s="61">
        <v>2014</v>
      </c>
    </row>
    <row r="3050" spans="4:8" outlineLevel="2" x14ac:dyDescent="0.3">
      <c r="D3050" s="26">
        <v>6476886</v>
      </c>
      <c r="E3050" s="27" t="s">
        <v>3169</v>
      </c>
      <c r="F3050" s="27" t="s">
        <v>3577</v>
      </c>
      <c r="G3050" s="47">
        <v>23202</v>
      </c>
      <c r="H3050" s="61">
        <v>1996</v>
      </c>
    </row>
    <row r="3051" spans="4:8" outlineLevel="2" x14ac:dyDescent="0.3">
      <c r="D3051" s="26">
        <v>6476887</v>
      </c>
      <c r="E3051" s="27" t="s">
        <v>3170</v>
      </c>
      <c r="F3051" s="27" t="s">
        <v>3577</v>
      </c>
      <c r="G3051" s="47">
        <v>23203</v>
      </c>
      <c r="H3051" s="61">
        <v>1997</v>
      </c>
    </row>
    <row r="3052" spans="4:8" outlineLevel="2" x14ac:dyDescent="0.3">
      <c r="D3052" s="26">
        <v>6477103</v>
      </c>
      <c r="E3052" s="27" t="s">
        <v>3386</v>
      </c>
      <c r="F3052" s="27" t="s">
        <v>3577</v>
      </c>
      <c r="G3052" s="47">
        <v>23204</v>
      </c>
      <c r="H3052" s="61">
        <v>1998</v>
      </c>
    </row>
    <row r="3053" spans="4:8" outlineLevel="2" x14ac:dyDescent="0.3">
      <c r="D3053" s="26">
        <v>6477104</v>
      </c>
      <c r="E3053" s="27" t="s">
        <v>3387</v>
      </c>
      <c r="F3053" s="27" t="s">
        <v>3577</v>
      </c>
      <c r="G3053" s="47">
        <v>23205</v>
      </c>
      <c r="H3053" s="61">
        <v>1999</v>
      </c>
    </row>
    <row r="3054" spans="4:8" outlineLevel="2" x14ac:dyDescent="0.3">
      <c r="D3054" s="26">
        <v>6477105</v>
      </c>
      <c r="E3054" s="27" t="s">
        <v>3388</v>
      </c>
      <c r="F3054" s="27" t="s">
        <v>3577</v>
      </c>
      <c r="G3054" s="47">
        <v>23206</v>
      </c>
      <c r="H3054" s="61">
        <v>2000</v>
      </c>
    </row>
    <row r="3055" spans="4:8" outlineLevel="2" x14ac:dyDescent="0.3">
      <c r="D3055" s="26">
        <v>6477106</v>
      </c>
      <c r="E3055" s="27" t="s">
        <v>3389</v>
      </c>
      <c r="F3055" s="27" t="s">
        <v>3577</v>
      </c>
      <c r="G3055" s="47">
        <v>23207</v>
      </c>
      <c r="H3055" s="61">
        <v>2001</v>
      </c>
    </row>
    <row r="3056" spans="4:8" outlineLevel="2" x14ac:dyDescent="0.3">
      <c r="D3056" s="26">
        <v>6477107</v>
      </c>
      <c r="E3056" s="27" t="s">
        <v>3390</v>
      </c>
      <c r="F3056" s="27" t="s">
        <v>3577</v>
      </c>
      <c r="G3056" s="47">
        <v>23208</v>
      </c>
      <c r="H3056" s="61">
        <v>2002</v>
      </c>
    </row>
    <row r="3057" spans="4:8" outlineLevel="2" x14ac:dyDescent="0.3">
      <c r="D3057" s="26">
        <v>6477121</v>
      </c>
      <c r="E3057" s="27" t="s">
        <v>3404</v>
      </c>
      <c r="F3057" s="27" t="s">
        <v>3577</v>
      </c>
      <c r="G3057" s="47">
        <v>23209</v>
      </c>
      <c r="H3057" s="61">
        <v>2003</v>
      </c>
    </row>
    <row r="3058" spans="4:8" outlineLevel="1" x14ac:dyDescent="0.3">
      <c r="D3058" s="26"/>
      <c r="E3058" s="27"/>
      <c r="F3058" s="27" t="s">
        <v>3676</v>
      </c>
      <c r="G3058" s="47">
        <f>SUBTOTAL(1,G3015:G3057)</f>
        <v>23188</v>
      </c>
      <c r="H3058" s="61"/>
    </row>
    <row r="3059" spans="4:8" outlineLevel="2" x14ac:dyDescent="0.3">
      <c r="D3059" s="26">
        <v>6474318</v>
      </c>
      <c r="E3059" s="27" t="s">
        <v>601</v>
      </c>
      <c r="F3059" s="27" t="s">
        <v>3575</v>
      </c>
      <c r="G3059" s="47">
        <v>23210</v>
      </c>
      <c r="H3059" s="61">
        <v>2004</v>
      </c>
    </row>
    <row r="3060" spans="4:8" outlineLevel="2" x14ac:dyDescent="0.3">
      <c r="D3060" s="26">
        <v>6474328</v>
      </c>
      <c r="E3060" s="27" t="s">
        <v>611</v>
      </c>
      <c r="F3060" s="27" t="s">
        <v>3575</v>
      </c>
      <c r="G3060" s="47">
        <v>23211</v>
      </c>
      <c r="H3060" s="61">
        <v>2005</v>
      </c>
    </row>
    <row r="3061" spans="4:8" outlineLevel="2" x14ac:dyDescent="0.3">
      <c r="D3061" s="26">
        <v>6474329</v>
      </c>
      <c r="E3061" s="27" t="s">
        <v>612</v>
      </c>
      <c r="F3061" s="27" t="s">
        <v>3575</v>
      </c>
      <c r="G3061" s="47">
        <v>23212</v>
      </c>
      <c r="H3061" s="61">
        <v>2006</v>
      </c>
    </row>
    <row r="3062" spans="4:8" outlineLevel="2" x14ac:dyDescent="0.3">
      <c r="D3062" s="26">
        <v>6474330</v>
      </c>
      <c r="E3062" s="27" t="s">
        <v>613</v>
      </c>
      <c r="F3062" s="27" t="s">
        <v>3575</v>
      </c>
      <c r="G3062" s="47">
        <v>23213</v>
      </c>
      <c r="H3062" s="61">
        <v>2007</v>
      </c>
    </row>
    <row r="3063" spans="4:8" outlineLevel="2" x14ac:dyDescent="0.3">
      <c r="D3063" s="26">
        <v>6474331</v>
      </c>
      <c r="E3063" s="27" t="s">
        <v>614</v>
      </c>
      <c r="F3063" s="27" t="s">
        <v>3575</v>
      </c>
      <c r="G3063" s="47">
        <v>23214</v>
      </c>
      <c r="H3063" s="61">
        <v>2008</v>
      </c>
    </row>
    <row r="3064" spans="4:8" outlineLevel="2" x14ac:dyDescent="0.3">
      <c r="D3064" s="26">
        <v>6474332</v>
      </c>
      <c r="E3064" s="27" t="s">
        <v>615</v>
      </c>
      <c r="F3064" s="27" t="s">
        <v>3575</v>
      </c>
      <c r="G3064" s="47">
        <v>23215</v>
      </c>
      <c r="H3064" s="61">
        <v>2009</v>
      </c>
    </row>
    <row r="3065" spans="4:8" outlineLevel="2" x14ac:dyDescent="0.3">
      <c r="D3065" s="26">
        <v>6474333</v>
      </c>
      <c r="E3065" s="27" t="s">
        <v>616</v>
      </c>
      <c r="F3065" s="27" t="s">
        <v>3575</v>
      </c>
      <c r="G3065" s="47">
        <v>23216</v>
      </c>
      <c r="H3065" s="61">
        <v>2010</v>
      </c>
    </row>
    <row r="3066" spans="4:8" outlineLevel="2" x14ac:dyDescent="0.3">
      <c r="D3066" s="26">
        <v>6474334</v>
      </c>
      <c r="E3066" s="27" t="s">
        <v>617</v>
      </c>
      <c r="F3066" s="27" t="s">
        <v>3575</v>
      </c>
      <c r="G3066" s="47">
        <v>23217</v>
      </c>
      <c r="H3066" s="61">
        <v>2011</v>
      </c>
    </row>
    <row r="3067" spans="4:8" outlineLevel="2" x14ac:dyDescent="0.3">
      <c r="D3067" s="26">
        <v>6474335</v>
      </c>
      <c r="E3067" s="27" t="s">
        <v>618</v>
      </c>
      <c r="F3067" s="27" t="s">
        <v>3575</v>
      </c>
      <c r="G3067" s="47">
        <v>23218</v>
      </c>
      <c r="H3067" s="61">
        <v>2012</v>
      </c>
    </row>
    <row r="3068" spans="4:8" outlineLevel="2" x14ac:dyDescent="0.3">
      <c r="D3068" s="26">
        <v>6474503</v>
      </c>
      <c r="E3068" s="27" t="s">
        <v>786</v>
      </c>
      <c r="F3068" s="27" t="s">
        <v>3575</v>
      </c>
      <c r="G3068" s="47">
        <v>23219</v>
      </c>
      <c r="H3068" s="61">
        <v>2013</v>
      </c>
    </row>
    <row r="3069" spans="4:8" outlineLevel="2" x14ac:dyDescent="0.3">
      <c r="D3069" s="26">
        <v>6474504</v>
      </c>
      <c r="E3069" s="27" t="s">
        <v>787</v>
      </c>
      <c r="F3069" s="27" t="s">
        <v>3575</v>
      </c>
      <c r="G3069" s="47">
        <v>23220</v>
      </c>
      <c r="H3069" s="61">
        <v>2014</v>
      </c>
    </row>
    <row r="3070" spans="4:8" outlineLevel="2" x14ac:dyDescent="0.3">
      <c r="D3070" s="26">
        <v>6474505</v>
      </c>
      <c r="E3070" s="27" t="s">
        <v>788</v>
      </c>
      <c r="F3070" s="27" t="s">
        <v>3575</v>
      </c>
      <c r="G3070" s="47">
        <v>23221</v>
      </c>
      <c r="H3070" s="61">
        <v>2015</v>
      </c>
    </row>
    <row r="3071" spans="4:8" outlineLevel="2" x14ac:dyDescent="0.3">
      <c r="D3071" s="26">
        <v>6474506</v>
      </c>
      <c r="E3071" s="27" t="s">
        <v>789</v>
      </c>
      <c r="F3071" s="27" t="s">
        <v>3575</v>
      </c>
      <c r="G3071" s="47">
        <v>23222</v>
      </c>
      <c r="H3071" s="61">
        <v>1999</v>
      </c>
    </row>
    <row r="3072" spans="4:8" outlineLevel="2" x14ac:dyDescent="0.3">
      <c r="D3072" s="26">
        <v>6474507</v>
      </c>
      <c r="E3072" s="27" t="s">
        <v>790</v>
      </c>
      <c r="F3072" s="27" t="s">
        <v>3575</v>
      </c>
      <c r="G3072" s="47">
        <v>23223</v>
      </c>
      <c r="H3072" s="61">
        <v>2000</v>
      </c>
    </row>
    <row r="3073" spans="4:8" outlineLevel="2" x14ac:dyDescent="0.3">
      <c r="D3073" s="26">
        <v>6474541</v>
      </c>
      <c r="E3073" s="27" t="s">
        <v>824</v>
      </c>
      <c r="F3073" s="27" t="s">
        <v>3575</v>
      </c>
      <c r="G3073" s="47">
        <v>23224</v>
      </c>
      <c r="H3073" s="61">
        <v>2001</v>
      </c>
    </row>
    <row r="3074" spans="4:8" outlineLevel="2" x14ac:dyDescent="0.3">
      <c r="D3074" s="26">
        <v>6474542</v>
      </c>
      <c r="E3074" s="27" t="s">
        <v>825</v>
      </c>
      <c r="F3074" s="27" t="s">
        <v>3575</v>
      </c>
      <c r="G3074" s="47">
        <v>23225</v>
      </c>
      <c r="H3074" s="61">
        <v>2002</v>
      </c>
    </row>
    <row r="3075" spans="4:8" outlineLevel="2" x14ac:dyDescent="0.3">
      <c r="D3075" s="26">
        <v>6474736</v>
      </c>
      <c r="E3075" s="27" t="s">
        <v>1019</v>
      </c>
      <c r="F3075" s="27" t="s">
        <v>3575</v>
      </c>
      <c r="G3075" s="47">
        <v>23226</v>
      </c>
      <c r="H3075" s="61">
        <v>2003</v>
      </c>
    </row>
    <row r="3076" spans="4:8" outlineLevel="2" x14ac:dyDescent="0.3">
      <c r="D3076" s="26">
        <v>6474737</v>
      </c>
      <c r="E3076" s="27" t="s">
        <v>1020</v>
      </c>
      <c r="F3076" s="27" t="s">
        <v>3575</v>
      </c>
      <c r="G3076" s="47">
        <v>23227</v>
      </c>
      <c r="H3076" s="61">
        <v>2004</v>
      </c>
    </row>
    <row r="3077" spans="4:8" outlineLevel="2" x14ac:dyDescent="0.3">
      <c r="D3077" s="26">
        <v>6474738</v>
      </c>
      <c r="E3077" s="27" t="s">
        <v>1021</v>
      </c>
      <c r="F3077" s="27" t="s">
        <v>3575</v>
      </c>
      <c r="G3077" s="47">
        <v>23228</v>
      </c>
      <c r="H3077" s="61">
        <v>2005</v>
      </c>
    </row>
    <row r="3078" spans="4:8" outlineLevel="2" x14ac:dyDescent="0.3">
      <c r="D3078" s="26">
        <v>6474739</v>
      </c>
      <c r="E3078" s="27" t="s">
        <v>1022</v>
      </c>
      <c r="F3078" s="27" t="s">
        <v>3575</v>
      </c>
      <c r="G3078" s="47">
        <v>23229</v>
      </c>
      <c r="H3078" s="61">
        <v>2006</v>
      </c>
    </row>
    <row r="3079" spans="4:8" outlineLevel="2" x14ac:dyDescent="0.3">
      <c r="D3079" s="26">
        <v>6474740</v>
      </c>
      <c r="E3079" s="27" t="s">
        <v>1023</v>
      </c>
      <c r="F3079" s="27" t="s">
        <v>3575</v>
      </c>
      <c r="G3079" s="47">
        <v>23230</v>
      </c>
      <c r="H3079" s="61">
        <v>2007</v>
      </c>
    </row>
    <row r="3080" spans="4:8" outlineLevel="2" x14ac:dyDescent="0.3">
      <c r="D3080" s="26">
        <v>6474741</v>
      </c>
      <c r="E3080" s="27" t="s">
        <v>1024</v>
      </c>
      <c r="F3080" s="27" t="s">
        <v>3575</v>
      </c>
      <c r="G3080" s="47">
        <v>23231</v>
      </c>
      <c r="H3080" s="61">
        <v>2008</v>
      </c>
    </row>
    <row r="3081" spans="4:8" outlineLevel="2" x14ac:dyDescent="0.3">
      <c r="D3081" s="26">
        <v>6474742</v>
      </c>
      <c r="E3081" s="27" t="s">
        <v>1025</v>
      </c>
      <c r="F3081" s="27" t="s">
        <v>3575</v>
      </c>
      <c r="G3081" s="47">
        <v>23232</v>
      </c>
      <c r="H3081" s="61">
        <v>2009</v>
      </c>
    </row>
    <row r="3082" spans="4:8" outlineLevel="2" x14ac:dyDescent="0.3">
      <c r="D3082" s="26">
        <v>6474743</v>
      </c>
      <c r="E3082" s="27" t="s">
        <v>1026</v>
      </c>
      <c r="F3082" s="27" t="s">
        <v>3575</v>
      </c>
      <c r="G3082" s="47">
        <v>23233</v>
      </c>
      <c r="H3082" s="61">
        <v>2010</v>
      </c>
    </row>
    <row r="3083" spans="4:8" outlineLevel="2" x14ac:dyDescent="0.3">
      <c r="D3083" s="26">
        <v>6474744</v>
      </c>
      <c r="E3083" s="27" t="s">
        <v>1027</v>
      </c>
      <c r="F3083" s="27" t="s">
        <v>3575</v>
      </c>
      <c r="G3083" s="47">
        <v>23234</v>
      </c>
      <c r="H3083" s="61">
        <v>2011</v>
      </c>
    </row>
    <row r="3084" spans="4:8" outlineLevel="2" x14ac:dyDescent="0.3">
      <c r="D3084" s="26">
        <v>6474745</v>
      </c>
      <c r="E3084" s="27" t="s">
        <v>1028</v>
      </c>
      <c r="F3084" s="27" t="s">
        <v>3575</v>
      </c>
      <c r="G3084" s="47">
        <v>23235</v>
      </c>
      <c r="H3084" s="61">
        <v>2012</v>
      </c>
    </row>
    <row r="3085" spans="4:8" outlineLevel="2" x14ac:dyDescent="0.3">
      <c r="D3085" s="26">
        <v>6474746</v>
      </c>
      <c r="E3085" s="27" t="s">
        <v>1029</v>
      </c>
      <c r="F3085" s="27" t="s">
        <v>3575</v>
      </c>
      <c r="G3085" s="47">
        <v>23236</v>
      </c>
      <c r="H3085" s="61">
        <v>2013</v>
      </c>
    </row>
    <row r="3086" spans="4:8" outlineLevel="2" x14ac:dyDescent="0.3">
      <c r="D3086" s="26">
        <v>6474747</v>
      </c>
      <c r="E3086" s="27" t="s">
        <v>1030</v>
      </c>
      <c r="F3086" s="27" t="s">
        <v>3575</v>
      </c>
      <c r="G3086" s="47">
        <v>23237</v>
      </c>
      <c r="H3086" s="61">
        <v>2014</v>
      </c>
    </row>
    <row r="3087" spans="4:8" outlineLevel="2" x14ac:dyDescent="0.3">
      <c r="D3087" s="26">
        <v>6474748</v>
      </c>
      <c r="E3087" s="27" t="s">
        <v>1031</v>
      </c>
      <c r="F3087" s="27" t="s">
        <v>3575</v>
      </c>
      <c r="G3087" s="47">
        <v>23238</v>
      </c>
      <c r="H3087" s="61">
        <v>1999</v>
      </c>
    </row>
    <row r="3088" spans="4:8" outlineLevel="2" x14ac:dyDescent="0.3">
      <c r="D3088" s="26">
        <v>6474749</v>
      </c>
      <c r="E3088" s="27" t="s">
        <v>1032</v>
      </c>
      <c r="F3088" s="27" t="s">
        <v>3575</v>
      </c>
      <c r="G3088" s="47">
        <v>23239</v>
      </c>
      <c r="H3088" s="61">
        <v>2000</v>
      </c>
    </row>
    <row r="3089" spans="4:8" outlineLevel="2" x14ac:dyDescent="0.3">
      <c r="D3089" s="26">
        <v>6474750</v>
      </c>
      <c r="E3089" s="27" t="s">
        <v>1033</v>
      </c>
      <c r="F3089" s="27" t="s">
        <v>3575</v>
      </c>
      <c r="G3089" s="47">
        <v>23240</v>
      </c>
      <c r="H3089" s="61">
        <v>2001</v>
      </c>
    </row>
    <row r="3090" spans="4:8" outlineLevel="2" x14ac:dyDescent="0.3">
      <c r="D3090" s="26">
        <v>6474751</v>
      </c>
      <c r="E3090" s="27" t="s">
        <v>1034</v>
      </c>
      <c r="F3090" s="27" t="s">
        <v>3575</v>
      </c>
      <c r="G3090" s="47">
        <v>23241</v>
      </c>
      <c r="H3090" s="61">
        <v>2002</v>
      </c>
    </row>
    <row r="3091" spans="4:8" outlineLevel="2" x14ac:dyDescent="0.3">
      <c r="D3091" s="26">
        <v>6474752</v>
      </c>
      <c r="E3091" s="27" t="s">
        <v>1035</v>
      </c>
      <c r="F3091" s="27" t="s">
        <v>3575</v>
      </c>
      <c r="G3091" s="47">
        <v>23242</v>
      </c>
      <c r="H3091" s="61">
        <v>2003</v>
      </c>
    </row>
    <row r="3092" spans="4:8" outlineLevel="2" x14ac:dyDescent="0.3">
      <c r="D3092" s="26">
        <v>6474753</v>
      </c>
      <c r="E3092" s="27" t="s">
        <v>1036</v>
      </c>
      <c r="F3092" s="27" t="s">
        <v>3575</v>
      </c>
      <c r="G3092" s="47">
        <v>23243</v>
      </c>
      <c r="H3092" s="61">
        <v>2004</v>
      </c>
    </row>
    <row r="3093" spans="4:8" outlineLevel="2" x14ac:dyDescent="0.3">
      <c r="D3093" s="26">
        <v>6474754</v>
      </c>
      <c r="E3093" s="27" t="s">
        <v>1037</v>
      </c>
      <c r="F3093" s="27" t="s">
        <v>3575</v>
      </c>
      <c r="G3093" s="47">
        <v>23244</v>
      </c>
      <c r="H3093" s="61">
        <v>2005</v>
      </c>
    </row>
    <row r="3094" spans="4:8" outlineLevel="2" x14ac:dyDescent="0.3">
      <c r="D3094" s="26">
        <v>6474755</v>
      </c>
      <c r="E3094" s="27" t="s">
        <v>1038</v>
      </c>
      <c r="F3094" s="27" t="s">
        <v>3575</v>
      </c>
      <c r="G3094" s="47">
        <v>23245</v>
      </c>
      <c r="H3094" s="61">
        <v>2006</v>
      </c>
    </row>
    <row r="3095" spans="4:8" outlineLevel="2" x14ac:dyDescent="0.3">
      <c r="D3095" s="26">
        <v>6474756</v>
      </c>
      <c r="E3095" s="27" t="s">
        <v>1039</v>
      </c>
      <c r="F3095" s="27" t="s">
        <v>3575</v>
      </c>
      <c r="G3095" s="47">
        <v>23246</v>
      </c>
      <c r="H3095" s="61">
        <v>2007</v>
      </c>
    </row>
    <row r="3096" spans="4:8" outlineLevel="2" x14ac:dyDescent="0.3">
      <c r="D3096" s="26">
        <v>6474757</v>
      </c>
      <c r="E3096" s="27" t="s">
        <v>1040</v>
      </c>
      <c r="F3096" s="27" t="s">
        <v>3575</v>
      </c>
      <c r="G3096" s="47">
        <v>23247</v>
      </c>
      <c r="H3096" s="61">
        <v>2008</v>
      </c>
    </row>
    <row r="3097" spans="4:8" outlineLevel="2" x14ac:dyDescent="0.3">
      <c r="D3097" s="26">
        <v>6474758</v>
      </c>
      <c r="E3097" s="27" t="s">
        <v>1041</v>
      </c>
      <c r="F3097" s="27" t="s">
        <v>3575</v>
      </c>
      <c r="G3097" s="47">
        <v>23248</v>
      </c>
      <c r="H3097" s="61">
        <v>2009</v>
      </c>
    </row>
    <row r="3098" spans="4:8" outlineLevel="2" x14ac:dyDescent="0.3">
      <c r="D3098" s="26">
        <v>6474759</v>
      </c>
      <c r="E3098" s="27" t="s">
        <v>1042</v>
      </c>
      <c r="F3098" s="27" t="s">
        <v>3575</v>
      </c>
      <c r="G3098" s="47">
        <v>45678</v>
      </c>
      <c r="H3098" s="61">
        <v>2010</v>
      </c>
    </row>
    <row r="3099" spans="4:8" outlineLevel="2" x14ac:dyDescent="0.3">
      <c r="D3099" s="26">
        <v>6474760</v>
      </c>
      <c r="E3099" s="27" t="s">
        <v>1043</v>
      </c>
      <c r="F3099" s="27" t="s">
        <v>3575</v>
      </c>
      <c r="G3099" s="47">
        <v>45679</v>
      </c>
      <c r="H3099" s="61">
        <v>2011</v>
      </c>
    </row>
    <row r="3100" spans="4:8" outlineLevel="2" x14ac:dyDescent="0.3">
      <c r="D3100" s="26">
        <v>6474761</v>
      </c>
      <c r="E3100" s="27" t="s">
        <v>1044</v>
      </c>
      <c r="F3100" s="27" t="s">
        <v>3575</v>
      </c>
      <c r="G3100" s="47">
        <v>45680</v>
      </c>
      <c r="H3100" s="61">
        <v>2012</v>
      </c>
    </row>
    <row r="3101" spans="4:8" outlineLevel="2" x14ac:dyDescent="0.3">
      <c r="D3101" s="26">
        <v>6474762</v>
      </c>
      <c r="E3101" s="27" t="s">
        <v>1045</v>
      </c>
      <c r="F3101" s="27" t="s">
        <v>3575</v>
      </c>
      <c r="G3101" s="47">
        <v>45681</v>
      </c>
      <c r="H3101" s="61">
        <v>2013</v>
      </c>
    </row>
    <row r="3102" spans="4:8" outlineLevel="2" x14ac:dyDescent="0.3">
      <c r="D3102" s="26">
        <v>6474763</v>
      </c>
      <c r="E3102" s="27" t="s">
        <v>1046</v>
      </c>
      <c r="F3102" s="27" t="s">
        <v>3575</v>
      </c>
      <c r="G3102" s="47">
        <v>45682</v>
      </c>
      <c r="H3102" s="61">
        <v>2014</v>
      </c>
    </row>
    <row r="3103" spans="4:8" outlineLevel="2" x14ac:dyDescent="0.3">
      <c r="D3103" s="26">
        <v>6474764</v>
      </c>
      <c r="E3103" s="27" t="s">
        <v>1047</v>
      </c>
      <c r="F3103" s="27" t="s">
        <v>3575</v>
      </c>
      <c r="G3103" s="47">
        <v>45683</v>
      </c>
      <c r="H3103" s="61">
        <v>1999</v>
      </c>
    </row>
    <row r="3104" spans="4:8" outlineLevel="2" x14ac:dyDescent="0.3">
      <c r="D3104" s="26">
        <v>6475481</v>
      </c>
      <c r="E3104" s="27" t="s">
        <v>1764</v>
      </c>
      <c r="F3104" s="27" t="s">
        <v>3575</v>
      </c>
      <c r="G3104" s="47">
        <v>45684</v>
      </c>
      <c r="H3104" s="61">
        <v>2000</v>
      </c>
    </row>
    <row r="3105" spans="4:8" outlineLevel="2" x14ac:dyDescent="0.3">
      <c r="D3105" s="26">
        <v>6475482</v>
      </c>
      <c r="E3105" s="27" t="s">
        <v>1765</v>
      </c>
      <c r="F3105" s="27" t="s">
        <v>3575</v>
      </c>
      <c r="G3105" s="47">
        <v>45685</v>
      </c>
      <c r="H3105" s="61">
        <v>2001</v>
      </c>
    </row>
    <row r="3106" spans="4:8" outlineLevel="2" x14ac:dyDescent="0.3">
      <c r="D3106" s="26">
        <v>6475483</v>
      </c>
      <c r="E3106" s="27" t="s">
        <v>1766</v>
      </c>
      <c r="F3106" s="27" t="s">
        <v>3575</v>
      </c>
      <c r="G3106" s="47">
        <v>45686</v>
      </c>
      <c r="H3106" s="61">
        <v>2002</v>
      </c>
    </row>
    <row r="3107" spans="4:8" outlineLevel="2" x14ac:dyDescent="0.3">
      <c r="D3107" s="26">
        <v>6475484</v>
      </c>
      <c r="E3107" s="27" t="s">
        <v>1767</v>
      </c>
      <c r="F3107" s="27" t="s">
        <v>3575</v>
      </c>
      <c r="G3107" s="47">
        <v>45687</v>
      </c>
      <c r="H3107" s="61">
        <v>2003</v>
      </c>
    </row>
    <row r="3108" spans="4:8" outlineLevel="2" x14ac:dyDescent="0.3">
      <c r="D3108" s="26">
        <v>6475485</v>
      </c>
      <c r="E3108" s="27" t="s">
        <v>1768</v>
      </c>
      <c r="F3108" s="27" t="s">
        <v>3575</v>
      </c>
      <c r="G3108" s="47">
        <v>45688</v>
      </c>
      <c r="H3108" s="61">
        <v>2004</v>
      </c>
    </row>
    <row r="3109" spans="4:8" outlineLevel="2" x14ac:dyDescent="0.3">
      <c r="D3109" s="26">
        <v>6475486</v>
      </c>
      <c r="E3109" s="27" t="s">
        <v>1769</v>
      </c>
      <c r="F3109" s="27" t="s">
        <v>3575</v>
      </c>
      <c r="G3109" s="47">
        <v>45689</v>
      </c>
      <c r="H3109" s="61">
        <v>2005</v>
      </c>
    </row>
    <row r="3110" spans="4:8" outlineLevel="2" x14ac:dyDescent="0.3">
      <c r="D3110" s="26">
        <v>6475487</v>
      </c>
      <c r="E3110" s="27" t="s">
        <v>1770</v>
      </c>
      <c r="F3110" s="27" t="s">
        <v>3575</v>
      </c>
      <c r="G3110" s="47">
        <v>45690</v>
      </c>
      <c r="H3110" s="61">
        <v>2006</v>
      </c>
    </row>
    <row r="3111" spans="4:8" outlineLevel="2" x14ac:dyDescent="0.3">
      <c r="D3111" s="26">
        <v>6475488</v>
      </c>
      <c r="E3111" s="27" t="s">
        <v>1771</v>
      </c>
      <c r="F3111" s="27" t="s">
        <v>3575</v>
      </c>
      <c r="G3111" s="47">
        <v>45691</v>
      </c>
      <c r="H3111" s="61">
        <v>2007</v>
      </c>
    </row>
    <row r="3112" spans="4:8" outlineLevel="2" x14ac:dyDescent="0.3">
      <c r="D3112" s="26">
        <v>6475489</v>
      </c>
      <c r="E3112" s="27" t="s">
        <v>1772</v>
      </c>
      <c r="F3112" s="27" t="s">
        <v>3575</v>
      </c>
      <c r="G3112" s="47">
        <v>45692</v>
      </c>
      <c r="H3112" s="61">
        <v>2008</v>
      </c>
    </row>
    <row r="3113" spans="4:8" outlineLevel="2" x14ac:dyDescent="0.3">
      <c r="D3113" s="26">
        <v>6475490</v>
      </c>
      <c r="E3113" s="27" t="s">
        <v>1773</v>
      </c>
      <c r="F3113" s="27" t="s">
        <v>3575</v>
      </c>
      <c r="G3113" s="47">
        <v>45693</v>
      </c>
      <c r="H3113" s="61">
        <v>2009</v>
      </c>
    </row>
    <row r="3114" spans="4:8" outlineLevel="2" x14ac:dyDescent="0.3">
      <c r="D3114" s="26">
        <v>6475491</v>
      </c>
      <c r="E3114" s="27" t="s">
        <v>1774</v>
      </c>
      <c r="F3114" s="27" t="s">
        <v>3575</v>
      </c>
      <c r="G3114" s="47">
        <v>45694</v>
      </c>
      <c r="H3114" s="61">
        <v>2010</v>
      </c>
    </row>
    <row r="3115" spans="4:8" outlineLevel="2" x14ac:dyDescent="0.3">
      <c r="D3115" s="26">
        <v>6475492</v>
      </c>
      <c r="E3115" s="27" t="s">
        <v>1775</v>
      </c>
      <c r="F3115" s="27" t="s">
        <v>3575</v>
      </c>
      <c r="G3115" s="47">
        <v>45695</v>
      </c>
      <c r="H3115" s="61">
        <v>2011</v>
      </c>
    </row>
    <row r="3116" spans="4:8" outlineLevel="2" x14ac:dyDescent="0.3">
      <c r="D3116" s="26">
        <v>6475493</v>
      </c>
      <c r="E3116" s="27" t="s">
        <v>1776</v>
      </c>
      <c r="F3116" s="27" t="s">
        <v>3575</v>
      </c>
      <c r="G3116" s="47">
        <v>45696</v>
      </c>
      <c r="H3116" s="61">
        <v>2012</v>
      </c>
    </row>
    <row r="3117" spans="4:8" outlineLevel="2" x14ac:dyDescent="0.3">
      <c r="D3117" s="26">
        <v>6475494</v>
      </c>
      <c r="E3117" s="27" t="s">
        <v>1777</v>
      </c>
      <c r="F3117" s="27" t="s">
        <v>3575</v>
      </c>
      <c r="G3117" s="47">
        <v>45697</v>
      </c>
      <c r="H3117" s="61">
        <v>2013</v>
      </c>
    </row>
    <row r="3118" spans="4:8" outlineLevel="2" x14ac:dyDescent="0.3">
      <c r="D3118" s="26">
        <v>6475495</v>
      </c>
      <c r="E3118" s="27" t="s">
        <v>1778</v>
      </c>
      <c r="F3118" s="27" t="s">
        <v>3575</v>
      </c>
      <c r="G3118" s="47">
        <v>45698</v>
      </c>
      <c r="H3118" s="61">
        <v>2014</v>
      </c>
    </row>
    <row r="3119" spans="4:8" outlineLevel="2" x14ac:dyDescent="0.3">
      <c r="D3119" s="26">
        <v>6475496</v>
      </c>
      <c r="E3119" s="27" t="s">
        <v>1779</v>
      </c>
      <c r="F3119" s="27" t="s">
        <v>3575</v>
      </c>
      <c r="G3119" s="47">
        <v>45699</v>
      </c>
      <c r="H3119" s="61">
        <v>1999</v>
      </c>
    </row>
    <row r="3120" spans="4:8" outlineLevel="2" x14ac:dyDescent="0.3">
      <c r="D3120" s="26">
        <v>6475497</v>
      </c>
      <c r="E3120" s="27" t="s">
        <v>1780</v>
      </c>
      <c r="F3120" s="27" t="s">
        <v>3575</v>
      </c>
      <c r="G3120" s="47">
        <v>45700</v>
      </c>
      <c r="H3120" s="61">
        <v>2000</v>
      </c>
    </row>
    <row r="3121" spans="4:8" outlineLevel="2" x14ac:dyDescent="0.3">
      <c r="D3121" s="26">
        <v>6475498</v>
      </c>
      <c r="E3121" s="27" t="s">
        <v>1781</v>
      </c>
      <c r="F3121" s="27" t="s">
        <v>3575</v>
      </c>
      <c r="G3121" s="47">
        <v>45701</v>
      </c>
      <c r="H3121" s="61">
        <v>2001</v>
      </c>
    </row>
    <row r="3122" spans="4:8" outlineLevel="2" x14ac:dyDescent="0.3">
      <c r="D3122" s="26">
        <v>6475499</v>
      </c>
      <c r="E3122" s="27" t="s">
        <v>1782</v>
      </c>
      <c r="F3122" s="27" t="s">
        <v>3575</v>
      </c>
      <c r="G3122" s="47">
        <v>45702</v>
      </c>
      <c r="H3122" s="61">
        <v>2002</v>
      </c>
    </row>
    <row r="3123" spans="4:8" outlineLevel="2" x14ac:dyDescent="0.3">
      <c r="D3123" s="26">
        <v>6475500</v>
      </c>
      <c r="E3123" s="27" t="s">
        <v>1783</v>
      </c>
      <c r="F3123" s="27" t="s">
        <v>3575</v>
      </c>
      <c r="G3123" s="47">
        <v>45703</v>
      </c>
      <c r="H3123" s="61">
        <v>2003</v>
      </c>
    </row>
    <row r="3124" spans="4:8" outlineLevel="2" x14ac:dyDescent="0.3">
      <c r="D3124" s="26">
        <v>6475501</v>
      </c>
      <c r="E3124" s="27" t="s">
        <v>1784</v>
      </c>
      <c r="F3124" s="27" t="s">
        <v>3575</v>
      </c>
      <c r="G3124" s="47">
        <v>45704</v>
      </c>
      <c r="H3124" s="61">
        <v>2004</v>
      </c>
    </row>
    <row r="3125" spans="4:8" outlineLevel="2" x14ac:dyDescent="0.3">
      <c r="D3125" s="26">
        <v>6475502</v>
      </c>
      <c r="E3125" s="27" t="s">
        <v>1785</v>
      </c>
      <c r="F3125" s="27" t="s">
        <v>3575</v>
      </c>
      <c r="G3125" s="47">
        <v>45705</v>
      </c>
      <c r="H3125" s="61">
        <v>2005</v>
      </c>
    </row>
    <row r="3126" spans="4:8" outlineLevel="2" x14ac:dyDescent="0.3">
      <c r="D3126" s="26">
        <v>6475503</v>
      </c>
      <c r="E3126" s="27" t="s">
        <v>1786</v>
      </c>
      <c r="F3126" s="27" t="s">
        <v>3575</v>
      </c>
      <c r="G3126" s="47">
        <v>45706</v>
      </c>
      <c r="H3126" s="61">
        <v>2006</v>
      </c>
    </row>
    <row r="3127" spans="4:8" outlineLevel="2" x14ac:dyDescent="0.3">
      <c r="D3127" s="26">
        <v>6475504</v>
      </c>
      <c r="E3127" s="27" t="s">
        <v>1787</v>
      </c>
      <c r="F3127" s="27" t="s">
        <v>3575</v>
      </c>
      <c r="G3127" s="47">
        <v>45707</v>
      </c>
      <c r="H3127" s="61">
        <v>2007</v>
      </c>
    </row>
    <row r="3128" spans="4:8" outlineLevel="2" x14ac:dyDescent="0.3">
      <c r="D3128" s="26">
        <v>6475505</v>
      </c>
      <c r="E3128" s="27" t="s">
        <v>1788</v>
      </c>
      <c r="F3128" s="27" t="s">
        <v>3575</v>
      </c>
      <c r="G3128" s="47">
        <v>45708</v>
      </c>
      <c r="H3128" s="61">
        <v>2008</v>
      </c>
    </row>
    <row r="3129" spans="4:8" outlineLevel="2" x14ac:dyDescent="0.3">
      <c r="D3129" s="26">
        <v>6475506</v>
      </c>
      <c r="E3129" s="27" t="s">
        <v>1789</v>
      </c>
      <c r="F3129" s="27" t="s">
        <v>3575</v>
      </c>
      <c r="G3129" s="47">
        <v>45709</v>
      </c>
      <c r="H3129" s="61">
        <v>2009</v>
      </c>
    </row>
    <row r="3130" spans="4:8" outlineLevel="2" x14ac:dyDescent="0.3">
      <c r="D3130" s="26">
        <v>6475507</v>
      </c>
      <c r="E3130" s="27" t="s">
        <v>1790</v>
      </c>
      <c r="F3130" s="27" t="s">
        <v>3575</v>
      </c>
      <c r="G3130" s="47">
        <v>45710</v>
      </c>
      <c r="H3130" s="61">
        <v>2010</v>
      </c>
    </row>
    <row r="3131" spans="4:8" outlineLevel="2" x14ac:dyDescent="0.3">
      <c r="D3131" s="26">
        <v>6475508</v>
      </c>
      <c r="E3131" s="27" t="s">
        <v>1791</v>
      </c>
      <c r="F3131" s="27" t="s">
        <v>3575</v>
      </c>
      <c r="G3131" s="47">
        <v>45711</v>
      </c>
      <c r="H3131" s="61">
        <v>2011</v>
      </c>
    </row>
    <row r="3132" spans="4:8" outlineLevel="2" x14ac:dyDescent="0.3">
      <c r="D3132" s="26">
        <v>6475509</v>
      </c>
      <c r="E3132" s="27" t="s">
        <v>1792</v>
      </c>
      <c r="F3132" s="27" t="s">
        <v>3575</v>
      </c>
      <c r="G3132" s="47">
        <v>45712</v>
      </c>
      <c r="H3132" s="61">
        <v>2012</v>
      </c>
    </row>
    <row r="3133" spans="4:8" outlineLevel="2" x14ac:dyDescent="0.3">
      <c r="D3133" s="26">
        <v>6475510</v>
      </c>
      <c r="E3133" s="27" t="s">
        <v>1793</v>
      </c>
      <c r="F3133" s="27" t="s">
        <v>3575</v>
      </c>
      <c r="G3133" s="47">
        <v>45713</v>
      </c>
      <c r="H3133" s="61">
        <v>2013</v>
      </c>
    </row>
    <row r="3134" spans="4:8" outlineLevel="2" x14ac:dyDescent="0.3">
      <c r="D3134" s="26">
        <v>6475511</v>
      </c>
      <c r="E3134" s="27" t="s">
        <v>1794</v>
      </c>
      <c r="F3134" s="27" t="s">
        <v>3575</v>
      </c>
      <c r="G3134" s="47">
        <v>45714</v>
      </c>
      <c r="H3134" s="61">
        <v>2014</v>
      </c>
    </row>
    <row r="3135" spans="4:8" outlineLevel="2" x14ac:dyDescent="0.3">
      <c r="D3135" s="26">
        <v>6475512</v>
      </c>
      <c r="E3135" s="27" t="s">
        <v>1795</v>
      </c>
      <c r="F3135" s="27" t="s">
        <v>3575</v>
      </c>
      <c r="G3135" s="47">
        <v>45715</v>
      </c>
      <c r="H3135" s="61">
        <v>1999</v>
      </c>
    </row>
    <row r="3136" spans="4:8" outlineLevel="2" x14ac:dyDescent="0.3">
      <c r="D3136" s="26">
        <v>6475513</v>
      </c>
      <c r="E3136" s="27" t="s">
        <v>1796</v>
      </c>
      <c r="F3136" s="27" t="s">
        <v>3575</v>
      </c>
      <c r="G3136" s="47">
        <v>45716</v>
      </c>
      <c r="H3136" s="61">
        <v>2000</v>
      </c>
    </row>
    <row r="3137" spans="4:8" outlineLevel="2" x14ac:dyDescent="0.3">
      <c r="D3137" s="26">
        <v>6475514</v>
      </c>
      <c r="E3137" s="27" t="s">
        <v>1797</v>
      </c>
      <c r="F3137" s="27" t="s">
        <v>3575</v>
      </c>
      <c r="G3137" s="47">
        <v>45717</v>
      </c>
      <c r="H3137" s="61">
        <v>2001</v>
      </c>
    </row>
    <row r="3138" spans="4:8" outlineLevel="2" x14ac:dyDescent="0.3">
      <c r="D3138" s="26">
        <v>6475515</v>
      </c>
      <c r="E3138" s="27" t="s">
        <v>1798</v>
      </c>
      <c r="F3138" s="27" t="s">
        <v>3575</v>
      </c>
      <c r="G3138" s="47">
        <v>45718</v>
      </c>
      <c r="H3138" s="61">
        <v>2002</v>
      </c>
    </row>
    <row r="3139" spans="4:8" outlineLevel="2" x14ac:dyDescent="0.3">
      <c r="D3139" s="26">
        <v>6475516</v>
      </c>
      <c r="E3139" s="27" t="s">
        <v>1799</v>
      </c>
      <c r="F3139" s="27" t="s">
        <v>3575</v>
      </c>
      <c r="G3139" s="47">
        <v>45719</v>
      </c>
      <c r="H3139" s="61">
        <v>2003</v>
      </c>
    </row>
    <row r="3140" spans="4:8" outlineLevel="2" x14ac:dyDescent="0.3">
      <c r="D3140" s="26">
        <v>6475517</v>
      </c>
      <c r="E3140" s="27" t="s">
        <v>1800</v>
      </c>
      <c r="F3140" s="27" t="s">
        <v>3575</v>
      </c>
      <c r="G3140" s="47">
        <v>45720</v>
      </c>
      <c r="H3140" s="61">
        <v>2004</v>
      </c>
    </row>
    <row r="3141" spans="4:8" outlineLevel="2" x14ac:dyDescent="0.3">
      <c r="D3141" s="26">
        <v>6475518</v>
      </c>
      <c r="E3141" s="27" t="s">
        <v>1801</v>
      </c>
      <c r="F3141" s="27" t="s">
        <v>3575</v>
      </c>
      <c r="G3141" s="47">
        <v>45721</v>
      </c>
      <c r="H3141" s="61">
        <v>2005</v>
      </c>
    </row>
    <row r="3142" spans="4:8" outlineLevel="2" x14ac:dyDescent="0.3">
      <c r="D3142" s="26">
        <v>6475519</v>
      </c>
      <c r="E3142" s="27" t="s">
        <v>1802</v>
      </c>
      <c r="F3142" s="27" t="s">
        <v>3575</v>
      </c>
      <c r="G3142" s="47">
        <v>45722</v>
      </c>
      <c r="H3142" s="61">
        <v>2006</v>
      </c>
    </row>
    <row r="3143" spans="4:8" outlineLevel="2" x14ac:dyDescent="0.3">
      <c r="D3143" s="26">
        <v>6475520</v>
      </c>
      <c r="E3143" s="27" t="s">
        <v>1803</v>
      </c>
      <c r="F3143" s="27" t="s">
        <v>3575</v>
      </c>
      <c r="G3143" s="47">
        <v>45723</v>
      </c>
      <c r="H3143" s="61">
        <v>2007</v>
      </c>
    </row>
    <row r="3144" spans="4:8" outlineLevel="2" x14ac:dyDescent="0.3">
      <c r="D3144" s="26">
        <v>6475521</v>
      </c>
      <c r="E3144" s="27" t="s">
        <v>1804</v>
      </c>
      <c r="F3144" s="27" t="s">
        <v>3575</v>
      </c>
      <c r="G3144" s="47">
        <v>45724</v>
      </c>
      <c r="H3144" s="61">
        <v>2008</v>
      </c>
    </row>
    <row r="3145" spans="4:8" outlineLevel="2" x14ac:dyDescent="0.3">
      <c r="D3145" s="26">
        <v>6475522</v>
      </c>
      <c r="E3145" s="27" t="s">
        <v>1805</v>
      </c>
      <c r="F3145" s="27" t="s">
        <v>3575</v>
      </c>
      <c r="G3145" s="47">
        <v>45725</v>
      </c>
      <c r="H3145" s="61">
        <v>2009</v>
      </c>
    </row>
    <row r="3146" spans="4:8" outlineLevel="2" x14ac:dyDescent="0.3">
      <c r="D3146" s="26">
        <v>6475523</v>
      </c>
      <c r="E3146" s="27" t="s">
        <v>1806</v>
      </c>
      <c r="F3146" s="27" t="s">
        <v>3575</v>
      </c>
      <c r="G3146" s="47">
        <v>45726</v>
      </c>
      <c r="H3146" s="61">
        <v>2010</v>
      </c>
    </row>
    <row r="3147" spans="4:8" outlineLevel="2" x14ac:dyDescent="0.3">
      <c r="D3147" s="26">
        <v>6475524</v>
      </c>
      <c r="E3147" s="27" t="s">
        <v>1807</v>
      </c>
      <c r="F3147" s="27" t="s">
        <v>3575</v>
      </c>
      <c r="G3147" s="47">
        <v>45727</v>
      </c>
      <c r="H3147" s="61">
        <v>2011</v>
      </c>
    </row>
    <row r="3148" spans="4:8" outlineLevel="2" x14ac:dyDescent="0.3">
      <c r="D3148" s="26">
        <v>6475525</v>
      </c>
      <c r="E3148" s="27" t="s">
        <v>1808</v>
      </c>
      <c r="F3148" s="27" t="s">
        <v>3575</v>
      </c>
      <c r="G3148" s="47">
        <v>45728</v>
      </c>
      <c r="H3148" s="61">
        <v>2012</v>
      </c>
    </row>
    <row r="3149" spans="4:8" outlineLevel="2" x14ac:dyDescent="0.3">
      <c r="D3149" s="26">
        <v>6475526</v>
      </c>
      <c r="E3149" s="27" t="s">
        <v>1809</v>
      </c>
      <c r="F3149" s="27" t="s">
        <v>3575</v>
      </c>
      <c r="G3149" s="47">
        <v>45729</v>
      </c>
      <c r="H3149" s="61">
        <v>2013</v>
      </c>
    </row>
    <row r="3150" spans="4:8" outlineLevel="2" x14ac:dyDescent="0.3">
      <c r="D3150" s="26">
        <v>6475527</v>
      </c>
      <c r="E3150" s="27" t="s">
        <v>1810</v>
      </c>
      <c r="F3150" s="27" t="s">
        <v>3575</v>
      </c>
      <c r="G3150" s="47">
        <v>45730</v>
      </c>
      <c r="H3150" s="61">
        <v>2014</v>
      </c>
    </row>
    <row r="3151" spans="4:8" outlineLevel="2" x14ac:dyDescent="0.3">
      <c r="D3151" s="26">
        <v>6475528</v>
      </c>
      <c r="E3151" s="27" t="s">
        <v>1811</v>
      </c>
      <c r="F3151" s="27" t="s">
        <v>3575</v>
      </c>
      <c r="G3151" s="47">
        <v>45731</v>
      </c>
      <c r="H3151" s="61">
        <v>1999</v>
      </c>
    </row>
    <row r="3152" spans="4:8" outlineLevel="2" x14ac:dyDescent="0.3">
      <c r="D3152" s="26">
        <v>6475720</v>
      </c>
      <c r="E3152" s="27" t="s">
        <v>2003</v>
      </c>
      <c r="F3152" s="27" t="s">
        <v>3575</v>
      </c>
      <c r="G3152" s="47">
        <v>45732</v>
      </c>
      <c r="H3152" s="61">
        <v>2000</v>
      </c>
    </row>
    <row r="3153" spans="4:8" outlineLevel="2" x14ac:dyDescent="0.3">
      <c r="D3153" s="26">
        <v>6475721</v>
      </c>
      <c r="E3153" s="27" t="s">
        <v>2004</v>
      </c>
      <c r="F3153" s="27" t="s">
        <v>3575</v>
      </c>
      <c r="G3153" s="47">
        <v>45733</v>
      </c>
      <c r="H3153" s="61">
        <v>2001</v>
      </c>
    </row>
    <row r="3154" spans="4:8" outlineLevel="2" x14ac:dyDescent="0.3">
      <c r="D3154" s="26">
        <v>6475722</v>
      </c>
      <c r="E3154" s="27" t="s">
        <v>2005</v>
      </c>
      <c r="F3154" s="27" t="s">
        <v>3575</v>
      </c>
      <c r="G3154" s="47">
        <v>45734</v>
      </c>
      <c r="H3154" s="61">
        <v>2002</v>
      </c>
    </row>
    <row r="3155" spans="4:8" outlineLevel="2" x14ac:dyDescent="0.3">
      <c r="D3155" s="26">
        <v>6475932</v>
      </c>
      <c r="E3155" s="27" t="s">
        <v>2215</v>
      </c>
      <c r="F3155" s="27" t="s">
        <v>3575</v>
      </c>
      <c r="G3155" s="47">
        <v>45735</v>
      </c>
      <c r="H3155" s="61">
        <v>2003</v>
      </c>
    </row>
    <row r="3156" spans="4:8" outlineLevel="2" x14ac:dyDescent="0.3">
      <c r="D3156" s="26">
        <v>6476163</v>
      </c>
      <c r="E3156" s="27" t="s">
        <v>2446</v>
      </c>
      <c r="F3156" s="27" t="s">
        <v>3575</v>
      </c>
      <c r="G3156" s="47">
        <v>45736</v>
      </c>
      <c r="H3156" s="61">
        <v>2004</v>
      </c>
    </row>
    <row r="3157" spans="4:8" outlineLevel="2" x14ac:dyDescent="0.3">
      <c r="D3157" s="26">
        <v>6476246</v>
      </c>
      <c r="E3157" s="27" t="s">
        <v>2529</v>
      </c>
      <c r="F3157" s="27" t="s">
        <v>3575</v>
      </c>
      <c r="G3157" s="47">
        <v>45737</v>
      </c>
      <c r="H3157" s="61">
        <v>2005</v>
      </c>
    </row>
    <row r="3158" spans="4:8" outlineLevel="2" x14ac:dyDescent="0.3">
      <c r="D3158" s="26">
        <v>6476247</v>
      </c>
      <c r="E3158" s="27" t="s">
        <v>2530</v>
      </c>
      <c r="F3158" s="27" t="s">
        <v>3575</v>
      </c>
      <c r="G3158" s="47">
        <v>45738</v>
      </c>
      <c r="H3158" s="61">
        <v>2006</v>
      </c>
    </row>
    <row r="3159" spans="4:8" outlineLevel="2" x14ac:dyDescent="0.3">
      <c r="D3159" s="26">
        <v>6476390</v>
      </c>
      <c r="E3159" s="27" t="s">
        <v>2673</v>
      </c>
      <c r="F3159" s="27" t="s">
        <v>3575</v>
      </c>
      <c r="G3159" s="47">
        <v>45739</v>
      </c>
      <c r="H3159" s="61">
        <v>2007</v>
      </c>
    </row>
    <row r="3160" spans="4:8" outlineLevel="2" x14ac:dyDescent="0.3">
      <c r="D3160" s="26">
        <v>6476391</v>
      </c>
      <c r="E3160" s="27" t="s">
        <v>2674</v>
      </c>
      <c r="F3160" s="27" t="s">
        <v>3575</v>
      </c>
      <c r="G3160" s="47">
        <v>45740</v>
      </c>
      <c r="H3160" s="61">
        <v>2008</v>
      </c>
    </row>
    <row r="3161" spans="4:8" outlineLevel="2" x14ac:dyDescent="0.3">
      <c r="D3161" s="26">
        <v>6476392</v>
      </c>
      <c r="E3161" s="27" t="s">
        <v>2675</v>
      </c>
      <c r="F3161" s="27" t="s">
        <v>3575</v>
      </c>
      <c r="G3161" s="47">
        <v>45741</v>
      </c>
      <c r="H3161" s="61">
        <v>2009</v>
      </c>
    </row>
    <row r="3162" spans="4:8" outlineLevel="2" x14ac:dyDescent="0.3">
      <c r="D3162" s="26">
        <v>6476393</v>
      </c>
      <c r="E3162" s="27" t="s">
        <v>2676</v>
      </c>
      <c r="F3162" s="27" t="s">
        <v>3575</v>
      </c>
      <c r="G3162" s="47">
        <v>45742</v>
      </c>
      <c r="H3162" s="61">
        <v>2010</v>
      </c>
    </row>
    <row r="3163" spans="4:8" outlineLevel="2" x14ac:dyDescent="0.3">
      <c r="D3163" s="26">
        <v>6476872</v>
      </c>
      <c r="E3163" s="27" t="s">
        <v>3155</v>
      </c>
      <c r="F3163" s="27" t="s">
        <v>3575</v>
      </c>
      <c r="G3163" s="47">
        <v>45743</v>
      </c>
      <c r="H3163" s="61">
        <v>2011</v>
      </c>
    </row>
    <row r="3164" spans="4:8" outlineLevel="2" x14ac:dyDescent="0.3">
      <c r="D3164" s="26">
        <v>6476893</v>
      </c>
      <c r="E3164" s="27" t="s">
        <v>3176</v>
      </c>
      <c r="F3164" s="27" t="s">
        <v>3575</v>
      </c>
      <c r="G3164" s="47">
        <v>45744</v>
      </c>
      <c r="H3164" s="61">
        <v>2012</v>
      </c>
    </row>
    <row r="3165" spans="4:8" outlineLevel="1" x14ac:dyDescent="0.3">
      <c r="D3165" s="26"/>
      <c r="E3165" s="27"/>
      <c r="F3165" s="27" t="s">
        <v>3677</v>
      </c>
      <c r="G3165" s="47">
        <f>SUBTOTAL(1,G3059:G3164)</f>
        <v>37439.32075471698</v>
      </c>
      <c r="H3165" s="61"/>
    </row>
    <row r="3166" spans="4:8" outlineLevel="2" x14ac:dyDescent="0.3">
      <c r="D3166" s="26">
        <v>6476121</v>
      </c>
      <c r="E3166" s="27" t="s">
        <v>2404</v>
      </c>
      <c r="F3166" s="27" t="s">
        <v>3590</v>
      </c>
      <c r="G3166" s="47">
        <v>45745</v>
      </c>
      <c r="H3166" s="61">
        <v>2013</v>
      </c>
    </row>
    <row r="3167" spans="4:8" outlineLevel="2" x14ac:dyDescent="0.3">
      <c r="D3167" s="26">
        <v>6476122</v>
      </c>
      <c r="E3167" s="27" t="s">
        <v>2405</v>
      </c>
      <c r="F3167" s="27" t="s">
        <v>3590</v>
      </c>
      <c r="G3167" s="47">
        <v>45746</v>
      </c>
      <c r="H3167" s="61">
        <v>2014</v>
      </c>
    </row>
    <row r="3168" spans="4:8" outlineLevel="2" x14ac:dyDescent="0.3">
      <c r="D3168" s="26">
        <v>6476395</v>
      </c>
      <c r="E3168" s="27" t="s">
        <v>2678</v>
      </c>
      <c r="F3168" s="27" t="s">
        <v>3590</v>
      </c>
      <c r="G3168" s="47">
        <v>45747</v>
      </c>
      <c r="H3168" s="61">
        <v>1999</v>
      </c>
    </row>
    <row r="3169" spans="4:8" outlineLevel="2" x14ac:dyDescent="0.3">
      <c r="D3169" s="26">
        <v>6476396</v>
      </c>
      <c r="E3169" s="27" t="s">
        <v>2679</v>
      </c>
      <c r="F3169" s="27" t="s">
        <v>3590</v>
      </c>
      <c r="G3169" s="47">
        <v>45748</v>
      </c>
      <c r="H3169" s="61">
        <v>2000</v>
      </c>
    </row>
    <row r="3170" spans="4:8" outlineLevel="2" x14ac:dyDescent="0.3">
      <c r="D3170" s="26">
        <v>6476397</v>
      </c>
      <c r="E3170" s="27" t="s">
        <v>2680</v>
      </c>
      <c r="F3170" s="27" t="s">
        <v>3590</v>
      </c>
      <c r="G3170" s="47">
        <v>45749</v>
      </c>
      <c r="H3170" s="61">
        <v>2001</v>
      </c>
    </row>
    <row r="3171" spans="4:8" outlineLevel="2" x14ac:dyDescent="0.3">
      <c r="D3171" s="26">
        <v>6476894</v>
      </c>
      <c r="E3171" s="27" t="s">
        <v>3177</v>
      </c>
      <c r="F3171" s="27" t="s">
        <v>3590</v>
      </c>
      <c r="G3171" s="47">
        <v>45750</v>
      </c>
      <c r="H3171" s="61">
        <v>2002</v>
      </c>
    </row>
    <row r="3172" spans="4:8" outlineLevel="2" x14ac:dyDescent="0.3">
      <c r="D3172" s="26">
        <v>6476895</v>
      </c>
      <c r="E3172" s="27" t="s">
        <v>3178</v>
      </c>
      <c r="F3172" s="27" t="s">
        <v>3590</v>
      </c>
      <c r="G3172" s="47">
        <v>45751</v>
      </c>
      <c r="H3172" s="61">
        <v>2003</v>
      </c>
    </row>
    <row r="3173" spans="4:8" outlineLevel="2" x14ac:dyDescent="0.3">
      <c r="D3173" s="26">
        <v>6476896</v>
      </c>
      <c r="E3173" s="27" t="s">
        <v>3179</v>
      </c>
      <c r="F3173" s="27" t="s">
        <v>3590</v>
      </c>
      <c r="G3173" s="47">
        <v>45752</v>
      </c>
      <c r="H3173" s="61">
        <v>2004</v>
      </c>
    </row>
    <row r="3174" spans="4:8" outlineLevel="2" x14ac:dyDescent="0.3">
      <c r="D3174" s="26">
        <v>6476897</v>
      </c>
      <c r="E3174" s="27" t="s">
        <v>3180</v>
      </c>
      <c r="F3174" s="27" t="s">
        <v>3590</v>
      </c>
      <c r="G3174" s="47">
        <v>45753</v>
      </c>
      <c r="H3174" s="61">
        <v>2005</v>
      </c>
    </row>
    <row r="3175" spans="4:8" outlineLevel="2" x14ac:dyDescent="0.3">
      <c r="D3175" s="26">
        <v>6476898</v>
      </c>
      <c r="E3175" s="27" t="s">
        <v>3181</v>
      </c>
      <c r="F3175" s="27" t="s">
        <v>3590</v>
      </c>
      <c r="G3175" s="47">
        <v>45754</v>
      </c>
      <c r="H3175" s="61">
        <v>2006</v>
      </c>
    </row>
    <row r="3176" spans="4:8" outlineLevel="1" x14ac:dyDescent="0.3">
      <c r="D3176" s="26"/>
      <c r="E3176" s="27"/>
      <c r="F3176" s="27" t="s">
        <v>3678</v>
      </c>
      <c r="G3176" s="47">
        <f>SUBTOTAL(1,G3166:G3175)</f>
        <v>45749.5</v>
      </c>
      <c r="H3176" s="61"/>
    </row>
    <row r="3177" spans="4:8" outlineLevel="2" x14ac:dyDescent="0.3">
      <c r="D3177" s="26">
        <v>6474263</v>
      </c>
      <c r="E3177" s="27" t="s">
        <v>546</v>
      </c>
      <c r="F3177" s="27" t="s">
        <v>3574</v>
      </c>
      <c r="G3177" s="47">
        <v>45755</v>
      </c>
      <c r="H3177" s="61">
        <v>2007</v>
      </c>
    </row>
    <row r="3178" spans="4:8" outlineLevel="2" x14ac:dyDescent="0.3">
      <c r="D3178" s="26">
        <v>6474264</v>
      </c>
      <c r="E3178" s="27" t="s">
        <v>547</v>
      </c>
      <c r="F3178" s="27" t="s">
        <v>3574</v>
      </c>
      <c r="G3178" s="47">
        <v>45756</v>
      </c>
      <c r="H3178" s="61">
        <v>2008</v>
      </c>
    </row>
    <row r="3179" spans="4:8" outlineLevel="2" x14ac:dyDescent="0.3">
      <c r="D3179" s="26">
        <v>6474265</v>
      </c>
      <c r="E3179" s="27" t="s">
        <v>548</v>
      </c>
      <c r="F3179" s="27" t="s">
        <v>3574</v>
      </c>
      <c r="G3179" s="47">
        <v>45757</v>
      </c>
      <c r="H3179" s="61">
        <v>2009</v>
      </c>
    </row>
    <row r="3180" spans="4:8" outlineLevel="2" x14ac:dyDescent="0.3">
      <c r="D3180" s="26">
        <v>6474266</v>
      </c>
      <c r="E3180" s="27" t="s">
        <v>549</v>
      </c>
      <c r="F3180" s="27" t="s">
        <v>3574</v>
      </c>
      <c r="G3180" s="47">
        <v>45758</v>
      </c>
      <c r="H3180" s="61">
        <v>2010</v>
      </c>
    </row>
    <row r="3181" spans="4:8" outlineLevel="2" x14ac:dyDescent="0.3">
      <c r="D3181" s="26">
        <v>6474267</v>
      </c>
      <c r="E3181" s="27" t="s">
        <v>550</v>
      </c>
      <c r="F3181" s="27" t="s">
        <v>3574</v>
      </c>
      <c r="G3181" s="47">
        <v>45759</v>
      </c>
      <c r="H3181" s="61">
        <v>2011</v>
      </c>
    </row>
    <row r="3182" spans="4:8" outlineLevel="2" x14ac:dyDescent="0.3">
      <c r="D3182" s="26">
        <v>6474268</v>
      </c>
      <c r="E3182" s="27" t="s">
        <v>551</v>
      </c>
      <c r="F3182" s="27" t="s">
        <v>3574</v>
      </c>
      <c r="G3182" s="47">
        <v>45760</v>
      </c>
      <c r="H3182" s="61">
        <v>2012</v>
      </c>
    </row>
    <row r="3183" spans="4:8" outlineLevel="2" x14ac:dyDescent="0.3">
      <c r="D3183" s="26">
        <v>6474269</v>
      </c>
      <c r="E3183" s="27" t="s">
        <v>552</v>
      </c>
      <c r="F3183" s="27" t="s">
        <v>3574</v>
      </c>
      <c r="G3183" s="47">
        <v>45761</v>
      </c>
      <c r="H3183" s="61">
        <v>2013</v>
      </c>
    </row>
    <row r="3184" spans="4:8" outlineLevel="2" x14ac:dyDescent="0.3">
      <c r="D3184" s="26">
        <v>6474270</v>
      </c>
      <c r="E3184" s="27" t="s">
        <v>553</v>
      </c>
      <c r="F3184" s="27" t="s">
        <v>3574</v>
      </c>
      <c r="G3184" s="47">
        <v>45762</v>
      </c>
      <c r="H3184" s="61">
        <v>2014</v>
      </c>
    </row>
    <row r="3185" spans="4:8" outlineLevel="2" x14ac:dyDescent="0.3">
      <c r="D3185" s="26">
        <v>6474271</v>
      </c>
      <c r="E3185" s="27" t="s">
        <v>554</v>
      </c>
      <c r="F3185" s="27" t="s">
        <v>3574</v>
      </c>
      <c r="G3185" s="47">
        <v>45763</v>
      </c>
      <c r="H3185" s="61">
        <v>1999</v>
      </c>
    </row>
    <row r="3186" spans="4:8" outlineLevel="2" x14ac:dyDescent="0.3">
      <c r="D3186" s="26">
        <v>6474272</v>
      </c>
      <c r="E3186" s="27" t="s">
        <v>555</v>
      </c>
      <c r="F3186" s="27" t="s">
        <v>3574</v>
      </c>
      <c r="G3186" s="47">
        <v>45764</v>
      </c>
      <c r="H3186" s="61">
        <v>2000</v>
      </c>
    </row>
    <row r="3187" spans="4:8" outlineLevel="2" x14ac:dyDescent="0.3">
      <c r="D3187" s="26">
        <v>6474361</v>
      </c>
      <c r="E3187" s="27" t="s">
        <v>644</v>
      </c>
      <c r="F3187" s="27" t="s">
        <v>3574</v>
      </c>
      <c r="G3187" s="47">
        <v>45765</v>
      </c>
      <c r="H3187" s="61">
        <v>2001</v>
      </c>
    </row>
    <row r="3188" spans="4:8" outlineLevel="2" x14ac:dyDescent="0.3">
      <c r="D3188" s="26">
        <v>6474362</v>
      </c>
      <c r="E3188" s="27" t="s">
        <v>645</v>
      </c>
      <c r="F3188" s="27" t="s">
        <v>3574</v>
      </c>
      <c r="G3188" s="47">
        <v>45766</v>
      </c>
      <c r="H3188" s="61">
        <v>2002</v>
      </c>
    </row>
    <row r="3189" spans="4:8" outlineLevel="2" x14ac:dyDescent="0.3">
      <c r="D3189" s="26">
        <v>6474363</v>
      </c>
      <c r="E3189" s="27" t="s">
        <v>646</v>
      </c>
      <c r="F3189" s="27" t="s">
        <v>3574</v>
      </c>
      <c r="G3189" s="47">
        <v>45767</v>
      </c>
      <c r="H3189" s="61">
        <v>2003</v>
      </c>
    </row>
    <row r="3190" spans="4:8" outlineLevel="2" x14ac:dyDescent="0.3">
      <c r="D3190" s="26">
        <v>6474364</v>
      </c>
      <c r="E3190" s="27" t="s">
        <v>647</v>
      </c>
      <c r="F3190" s="27" t="s">
        <v>3574</v>
      </c>
      <c r="G3190" s="47">
        <v>45768</v>
      </c>
      <c r="H3190" s="61">
        <v>2004</v>
      </c>
    </row>
    <row r="3191" spans="4:8" outlineLevel="2" x14ac:dyDescent="0.3">
      <c r="D3191" s="26">
        <v>6474523</v>
      </c>
      <c r="E3191" s="27" t="s">
        <v>806</v>
      </c>
      <c r="F3191" s="27" t="s">
        <v>3574</v>
      </c>
      <c r="G3191" s="47">
        <v>45769</v>
      </c>
      <c r="H3191" s="61">
        <v>2005</v>
      </c>
    </row>
    <row r="3192" spans="4:8" outlineLevel="2" x14ac:dyDescent="0.3">
      <c r="D3192" s="26">
        <v>6474765</v>
      </c>
      <c r="E3192" s="27" t="s">
        <v>1048</v>
      </c>
      <c r="F3192" s="27" t="s">
        <v>3574</v>
      </c>
      <c r="G3192" s="47">
        <v>45770</v>
      </c>
      <c r="H3192" s="61">
        <v>2006</v>
      </c>
    </row>
    <row r="3193" spans="4:8" outlineLevel="2" x14ac:dyDescent="0.3">
      <c r="D3193" s="26">
        <v>6474766</v>
      </c>
      <c r="E3193" s="27" t="s">
        <v>1049</v>
      </c>
      <c r="F3193" s="27" t="s">
        <v>3574</v>
      </c>
      <c r="G3193" s="47">
        <v>45771</v>
      </c>
      <c r="H3193" s="61">
        <v>2007</v>
      </c>
    </row>
    <row r="3194" spans="4:8" outlineLevel="2" x14ac:dyDescent="0.3">
      <c r="D3194" s="26">
        <v>6474841</v>
      </c>
      <c r="E3194" s="27" t="s">
        <v>1124</v>
      </c>
      <c r="F3194" s="27" t="s">
        <v>3574</v>
      </c>
      <c r="G3194" s="47">
        <v>45772</v>
      </c>
      <c r="H3194" s="61">
        <v>2008</v>
      </c>
    </row>
    <row r="3195" spans="4:8" outlineLevel="2" x14ac:dyDescent="0.3">
      <c r="D3195" s="26">
        <v>6475047</v>
      </c>
      <c r="E3195" s="27" t="s">
        <v>1330</v>
      </c>
      <c r="F3195" s="27" t="s">
        <v>3574</v>
      </c>
      <c r="G3195" s="47">
        <v>45773</v>
      </c>
      <c r="H3195" s="61">
        <v>2009</v>
      </c>
    </row>
    <row r="3196" spans="4:8" outlineLevel="2" x14ac:dyDescent="0.3">
      <c r="D3196" s="26">
        <v>6475073</v>
      </c>
      <c r="E3196" s="27" t="s">
        <v>1356</v>
      </c>
      <c r="F3196" s="27" t="s">
        <v>3574</v>
      </c>
      <c r="G3196" s="47">
        <v>45774</v>
      </c>
      <c r="H3196" s="61">
        <v>2010</v>
      </c>
    </row>
    <row r="3197" spans="4:8" outlineLevel="2" x14ac:dyDescent="0.3">
      <c r="D3197" s="26">
        <v>6475233</v>
      </c>
      <c r="E3197" s="27" t="s">
        <v>1516</v>
      </c>
      <c r="F3197" s="27" t="s">
        <v>3574</v>
      </c>
      <c r="G3197" s="47">
        <v>45775</v>
      </c>
      <c r="H3197" s="61">
        <v>2011</v>
      </c>
    </row>
    <row r="3198" spans="4:8" outlineLevel="2" x14ac:dyDescent="0.3">
      <c r="D3198" s="26">
        <v>6475234</v>
      </c>
      <c r="E3198" s="27" t="s">
        <v>1517</v>
      </c>
      <c r="F3198" s="27" t="s">
        <v>3574</v>
      </c>
      <c r="G3198" s="47">
        <v>45776</v>
      </c>
      <c r="H3198" s="61">
        <v>2012</v>
      </c>
    </row>
    <row r="3199" spans="4:8" outlineLevel="2" x14ac:dyDescent="0.3">
      <c r="D3199" s="26">
        <v>6475235</v>
      </c>
      <c r="E3199" s="27" t="s">
        <v>1518</v>
      </c>
      <c r="F3199" s="27" t="s">
        <v>3574</v>
      </c>
      <c r="G3199" s="47">
        <v>45777</v>
      </c>
      <c r="H3199" s="61">
        <v>2013</v>
      </c>
    </row>
    <row r="3200" spans="4:8" outlineLevel="2" x14ac:dyDescent="0.3">
      <c r="D3200" s="26">
        <v>6475236</v>
      </c>
      <c r="E3200" s="27" t="s">
        <v>1519</v>
      </c>
      <c r="F3200" s="27" t="s">
        <v>3574</v>
      </c>
      <c r="G3200" s="47">
        <v>45778</v>
      </c>
      <c r="H3200" s="61">
        <v>2014</v>
      </c>
    </row>
    <row r="3201" spans="4:8" outlineLevel="2" x14ac:dyDescent="0.3">
      <c r="D3201" s="26">
        <v>6475237</v>
      </c>
      <c r="E3201" s="27" t="s">
        <v>1520</v>
      </c>
      <c r="F3201" s="27" t="s">
        <v>3574</v>
      </c>
      <c r="G3201" s="47">
        <v>45779</v>
      </c>
      <c r="H3201" s="61">
        <v>1999</v>
      </c>
    </row>
    <row r="3202" spans="4:8" outlineLevel="2" x14ac:dyDescent="0.3">
      <c r="D3202" s="26">
        <v>6475238</v>
      </c>
      <c r="E3202" s="27" t="s">
        <v>1521</v>
      </c>
      <c r="F3202" s="27" t="s">
        <v>3574</v>
      </c>
      <c r="G3202" s="47">
        <v>45780</v>
      </c>
      <c r="H3202" s="61">
        <v>2000</v>
      </c>
    </row>
    <row r="3203" spans="4:8" outlineLevel="2" x14ac:dyDescent="0.3">
      <c r="D3203" s="26">
        <v>6475239</v>
      </c>
      <c r="E3203" s="27" t="s">
        <v>1522</v>
      </c>
      <c r="F3203" s="27" t="s">
        <v>3574</v>
      </c>
      <c r="G3203" s="47">
        <v>45781</v>
      </c>
      <c r="H3203" s="61">
        <v>2001</v>
      </c>
    </row>
    <row r="3204" spans="4:8" outlineLevel="2" x14ac:dyDescent="0.3">
      <c r="D3204" s="26">
        <v>6475240</v>
      </c>
      <c r="E3204" s="27" t="s">
        <v>1523</v>
      </c>
      <c r="F3204" s="27" t="s">
        <v>3574</v>
      </c>
      <c r="G3204" s="47">
        <v>45782</v>
      </c>
      <c r="H3204" s="61">
        <v>2002</v>
      </c>
    </row>
    <row r="3205" spans="4:8" outlineLevel="2" x14ac:dyDescent="0.3">
      <c r="D3205" s="26">
        <v>6475241</v>
      </c>
      <c r="E3205" s="27" t="s">
        <v>1524</v>
      </c>
      <c r="F3205" s="27" t="s">
        <v>3574</v>
      </c>
      <c r="G3205" s="47">
        <v>45783</v>
      </c>
      <c r="H3205" s="61">
        <v>2003</v>
      </c>
    </row>
    <row r="3206" spans="4:8" outlineLevel="2" x14ac:dyDescent="0.3">
      <c r="D3206" s="26">
        <v>6475242</v>
      </c>
      <c r="E3206" s="27" t="s">
        <v>1525</v>
      </c>
      <c r="F3206" s="27" t="s">
        <v>3574</v>
      </c>
      <c r="G3206" s="47">
        <v>45784</v>
      </c>
      <c r="H3206" s="61">
        <v>2004</v>
      </c>
    </row>
    <row r="3207" spans="4:8" outlineLevel="2" x14ac:dyDescent="0.3">
      <c r="D3207" s="26">
        <v>6475243</v>
      </c>
      <c r="E3207" s="27" t="s">
        <v>1526</v>
      </c>
      <c r="F3207" s="27" t="s">
        <v>3574</v>
      </c>
      <c r="G3207" s="47">
        <v>45785</v>
      </c>
      <c r="H3207" s="61">
        <v>2005</v>
      </c>
    </row>
    <row r="3208" spans="4:8" outlineLevel="2" x14ac:dyDescent="0.3">
      <c r="D3208" s="26">
        <v>6475244</v>
      </c>
      <c r="E3208" s="27" t="s">
        <v>1527</v>
      </c>
      <c r="F3208" s="27" t="s">
        <v>3574</v>
      </c>
      <c r="G3208" s="47">
        <v>45786</v>
      </c>
      <c r="H3208" s="61">
        <v>2006</v>
      </c>
    </row>
    <row r="3209" spans="4:8" outlineLevel="2" x14ac:dyDescent="0.3">
      <c r="D3209" s="26">
        <v>6475245</v>
      </c>
      <c r="E3209" s="27" t="s">
        <v>1528</v>
      </c>
      <c r="F3209" s="27" t="s">
        <v>3574</v>
      </c>
      <c r="G3209" s="47">
        <v>45787</v>
      </c>
      <c r="H3209" s="61">
        <v>2007</v>
      </c>
    </row>
    <row r="3210" spans="4:8" outlineLevel="2" x14ac:dyDescent="0.3">
      <c r="D3210" s="26">
        <v>6475246</v>
      </c>
      <c r="E3210" s="27" t="s">
        <v>1529</v>
      </c>
      <c r="F3210" s="27" t="s">
        <v>3574</v>
      </c>
      <c r="G3210" s="47">
        <v>45788</v>
      </c>
      <c r="H3210" s="61">
        <v>2008</v>
      </c>
    </row>
    <row r="3211" spans="4:8" outlineLevel="2" x14ac:dyDescent="0.3">
      <c r="D3211" s="26">
        <v>6475247</v>
      </c>
      <c r="E3211" s="27" t="s">
        <v>1530</v>
      </c>
      <c r="F3211" s="27" t="s">
        <v>3574</v>
      </c>
      <c r="G3211" s="47">
        <v>45789</v>
      </c>
      <c r="H3211" s="61">
        <v>2009</v>
      </c>
    </row>
    <row r="3212" spans="4:8" outlineLevel="2" x14ac:dyDescent="0.3">
      <c r="D3212" s="26">
        <v>6475248</v>
      </c>
      <c r="E3212" s="27" t="s">
        <v>1531</v>
      </c>
      <c r="F3212" s="27" t="s">
        <v>3574</v>
      </c>
      <c r="G3212" s="47">
        <v>45790</v>
      </c>
      <c r="H3212" s="61">
        <v>2010</v>
      </c>
    </row>
    <row r="3213" spans="4:8" outlineLevel="2" x14ac:dyDescent="0.3">
      <c r="D3213" s="26">
        <v>6475249</v>
      </c>
      <c r="E3213" s="27" t="s">
        <v>1532</v>
      </c>
      <c r="F3213" s="27" t="s">
        <v>3574</v>
      </c>
      <c r="G3213" s="47">
        <v>45791</v>
      </c>
      <c r="H3213" s="61">
        <v>2011</v>
      </c>
    </row>
    <row r="3214" spans="4:8" outlineLevel="2" x14ac:dyDescent="0.3">
      <c r="D3214" s="26">
        <v>6475250</v>
      </c>
      <c r="E3214" s="27" t="s">
        <v>1533</v>
      </c>
      <c r="F3214" s="27" t="s">
        <v>3574</v>
      </c>
      <c r="G3214" s="47">
        <v>45792</v>
      </c>
      <c r="H3214" s="61">
        <v>2012</v>
      </c>
    </row>
    <row r="3215" spans="4:8" outlineLevel="2" x14ac:dyDescent="0.3">
      <c r="D3215" s="26">
        <v>6475251</v>
      </c>
      <c r="E3215" s="27" t="s">
        <v>1534</v>
      </c>
      <c r="F3215" s="27" t="s">
        <v>3574</v>
      </c>
      <c r="G3215" s="47">
        <v>45793</v>
      </c>
      <c r="H3215" s="61">
        <v>2013</v>
      </c>
    </row>
    <row r="3216" spans="4:8" outlineLevel="2" x14ac:dyDescent="0.3">
      <c r="D3216" s="26">
        <v>6475252</v>
      </c>
      <c r="E3216" s="27" t="s">
        <v>1535</v>
      </c>
      <c r="F3216" s="27" t="s">
        <v>3574</v>
      </c>
      <c r="G3216" s="47">
        <v>45794</v>
      </c>
      <c r="H3216" s="61">
        <v>2014</v>
      </c>
    </row>
    <row r="3217" spans="4:8" outlineLevel="2" x14ac:dyDescent="0.3">
      <c r="D3217" s="26">
        <v>6475253</v>
      </c>
      <c r="E3217" s="27" t="s">
        <v>1536</v>
      </c>
      <c r="F3217" s="27" t="s">
        <v>3574</v>
      </c>
      <c r="G3217" s="47">
        <v>45795</v>
      </c>
      <c r="H3217" s="61">
        <v>1999</v>
      </c>
    </row>
    <row r="3218" spans="4:8" outlineLevel="2" x14ac:dyDescent="0.3">
      <c r="D3218" s="26">
        <v>6475254</v>
      </c>
      <c r="E3218" s="27" t="s">
        <v>1537</v>
      </c>
      <c r="F3218" s="27" t="s">
        <v>3574</v>
      </c>
      <c r="G3218" s="47">
        <v>45796</v>
      </c>
      <c r="H3218" s="61">
        <v>2000</v>
      </c>
    </row>
    <row r="3219" spans="4:8" outlineLevel="2" x14ac:dyDescent="0.3">
      <c r="D3219" s="26">
        <v>6475255</v>
      </c>
      <c r="E3219" s="27" t="s">
        <v>1538</v>
      </c>
      <c r="F3219" s="27" t="s">
        <v>3574</v>
      </c>
      <c r="G3219" s="47">
        <v>45797</v>
      </c>
      <c r="H3219" s="61">
        <v>2001</v>
      </c>
    </row>
    <row r="3220" spans="4:8" outlineLevel="2" x14ac:dyDescent="0.3">
      <c r="D3220" s="26">
        <v>6475296</v>
      </c>
      <c r="E3220" s="27" t="s">
        <v>1579</v>
      </c>
      <c r="F3220" s="27" t="s">
        <v>3574</v>
      </c>
      <c r="G3220" s="47">
        <v>45798</v>
      </c>
      <c r="H3220" s="61">
        <v>2002</v>
      </c>
    </row>
    <row r="3221" spans="4:8" outlineLevel="2" x14ac:dyDescent="0.3">
      <c r="D3221" s="26">
        <v>6475321</v>
      </c>
      <c r="E3221" s="27" t="s">
        <v>1604</v>
      </c>
      <c r="F3221" s="27" t="s">
        <v>3574</v>
      </c>
      <c r="G3221" s="47">
        <v>45799</v>
      </c>
      <c r="H3221" s="61">
        <v>2003</v>
      </c>
    </row>
    <row r="3222" spans="4:8" outlineLevel="2" x14ac:dyDescent="0.3">
      <c r="D3222" s="26">
        <v>6475322</v>
      </c>
      <c r="E3222" s="27" t="s">
        <v>1605</v>
      </c>
      <c r="F3222" s="27" t="s">
        <v>3574</v>
      </c>
      <c r="G3222" s="47">
        <v>45800</v>
      </c>
      <c r="H3222" s="61">
        <v>2004</v>
      </c>
    </row>
    <row r="3223" spans="4:8" outlineLevel="2" x14ac:dyDescent="0.3">
      <c r="D3223" s="26">
        <v>6475323</v>
      </c>
      <c r="E3223" s="27" t="s">
        <v>1606</v>
      </c>
      <c r="F3223" s="27" t="s">
        <v>3574</v>
      </c>
      <c r="G3223" s="47">
        <v>45801</v>
      </c>
      <c r="H3223" s="61">
        <v>2005</v>
      </c>
    </row>
    <row r="3224" spans="4:8" outlineLevel="2" x14ac:dyDescent="0.3">
      <c r="D3224" s="26">
        <v>6475324</v>
      </c>
      <c r="E3224" s="27" t="s">
        <v>1607</v>
      </c>
      <c r="F3224" s="27" t="s">
        <v>3574</v>
      </c>
      <c r="G3224" s="47">
        <v>45802</v>
      </c>
      <c r="H3224" s="61">
        <v>2006</v>
      </c>
    </row>
    <row r="3225" spans="4:8" outlineLevel="2" x14ac:dyDescent="0.3">
      <c r="D3225" s="26">
        <v>6475325</v>
      </c>
      <c r="E3225" s="27" t="s">
        <v>1608</v>
      </c>
      <c r="F3225" s="27" t="s">
        <v>3574</v>
      </c>
      <c r="G3225" s="47">
        <v>45803</v>
      </c>
      <c r="H3225" s="61">
        <v>2007</v>
      </c>
    </row>
    <row r="3226" spans="4:8" outlineLevel="2" x14ac:dyDescent="0.3">
      <c r="D3226" s="26">
        <v>6475326</v>
      </c>
      <c r="E3226" s="27" t="s">
        <v>1609</v>
      </c>
      <c r="F3226" s="27" t="s">
        <v>3574</v>
      </c>
      <c r="G3226" s="47">
        <v>45804</v>
      </c>
      <c r="H3226" s="61">
        <v>2008</v>
      </c>
    </row>
    <row r="3227" spans="4:8" outlineLevel="2" x14ac:dyDescent="0.3">
      <c r="D3227" s="26">
        <v>6475327</v>
      </c>
      <c r="E3227" s="27" t="s">
        <v>1610</v>
      </c>
      <c r="F3227" s="27" t="s">
        <v>3574</v>
      </c>
      <c r="G3227" s="47">
        <v>45805</v>
      </c>
      <c r="H3227" s="61">
        <v>2009</v>
      </c>
    </row>
    <row r="3228" spans="4:8" outlineLevel="2" x14ac:dyDescent="0.3">
      <c r="D3228" s="26">
        <v>6475328</v>
      </c>
      <c r="E3228" s="27" t="s">
        <v>1611</v>
      </c>
      <c r="F3228" s="27" t="s">
        <v>3574</v>
      </c>
      <c r="G3228" s="47">
        <v>45806</v>
      </c>
      <c r="H3228" s="61">
        <v>2010</v>
      </c>
    </row>
    <row r="3229" spans="4:8" outlineLevel="2" x14ac:dyDescent="0.3">
      <c r="D3229" s="26">
        <v>6475329</v>
      </c>
      <c r="E3229" s="27" t="s">
        <v>1612</v>
      </c>
      <c r="F3229" s="27" t="s">
        <v>3574</v>
      </c>
      <c r="G3229" s="47">
        <v>45807</v>
      </c>
      <c r="H3229" s="61">
        <v>2011</v>
      </c>
    </row>
    <row r="3230" spans="4:8" outlineLevel="2" x14ac:dyDescent="0.3">
      <c r="D3230" s="26">
        <v>6475330</v>
      </c>
      <c r="E3230" s="27" t="s">
        <v>1613</v>
      </c>
      <c r="F3230" s="27" t="s">
        <v>3574</v>
      </c>
      <c r="G3230" s="47">
        <v>45808</v>
      </c>
      <c r="H3230" s="61">
        <v>2012</v>
      </c>
    </row>
    <row r="3231" spans="4:8" outlineLevel="2" x14ac:dyDescent="0.3">
      <c r="D3231" s="26">
        <v>6475331</v>
      </c>
      <c r="E3231" s="27" t="s">
        <v>1614</v>
      </c>
      <c r="F3231" s="27" t="s">
        <v>3574</v>
      </c>
      <c r="G3231" s="47">
        <v>45809</v>
      </c>
      <c r="H3231" s="61">
        <v>2013</v>
      </c>
    </row>
    <row r="3232" spans="4:8" outlineLevel="2" x14ac:dyDescent="0.3">
      <c r="D3232" s="26">
        <v>6475332</v>
      </c>
      <c r="E3232" s="27" t="s">
        <v>1615</v>
      </c>
      <c r="F3232" s="27" t="s">
        <v>3574</v>
      </c>
      <c r="G3232" s="47">
        <v>45810</v>
      </c>
      <c r="H3232" s="61">
        <v>2014</v>
      </c>
    </row>
    <row r="3233" spans="4:8" outlineLevel="2" x14ac:dyDescent="0.3">
      <c r="D3233" s="26">
        <v>6475333</v>
      </c>
      <c r="E3233" s="27" t="s">
        <v>1616</v>
      </c>
      <c r="F3233" s="27" t="s">
        <v>3574</v>
      </c>
      <c r="G3233" s="47">
        <v>45811</v>
      </c>
      <c r="H3233" s="61">
        <v>1999</v>
      </c>
    </row>
    <row r="3234" spans="4:8" outlineLevel="2" x14ac:dyDescent="0.3">
      <c r="D3234" s="26">
        <v>6475334</v>
      </c>
      <c r="E3234" s="27" t="s">
        <v>1617</v>
      </c>
      <c r="F3234" s="27" t="s">
        <v>3574</v>
      </c>
      <c r="G3234" s="47">
        <v>45812</v>
      </c>
      <c r="H3234" s="61">
        <v>2000</v>
      </c>
    </row>
    <row r="3235" spans="4:8" outlineLevel="2" x14ac:dyDescent="0.3">
      <c r="D3235" s="26">
        <v>6475335</v>
      </c>
      <c r="E3235" s="27" t="s">
        <v>1618</v>
      </c>
      <c r="F3235" s="27" t="s">
        <v>3574</v>
      </c>
      <c r="G3235" s="47">
        <v>45813</v>
      </c>
      <c r="H3235" s="61">
        <v>2001</v>
      </c>
    </row>
    <row r="3236" spans="4:8" outlineLevel="2" x14ac:dyDescent="0.3">
      <c r="D3236" s="26">
        <v>6475336</v>
      </c>
      <c r="E3236" s="27" t="s">
        <v>1619</v>
      </c>
      <c r="F3236" s="27" t="s">
        <v>3574</v>
      </c>
      <c r="G3236" s="47">
        <v>45814</v>
      </c>
      <c r="H3236" s="61">
        <v>2002</v>
      </c>
    </row>
    <row r="3237" spans="4:8" outlineLevel="2" x14ac:dyDescent="0.3">
      <c r="D3237" s="26">
        <v>6475337</v>
      </c>
      <c r="E3237" s="27" t="s">
        <v>1620</v>
      </c>
      <c r="F3237" s="27" t="s">
        <v>3574</v>
      </c>
      <c r="G3237" s="47">
        <v>45815</v>
      </c>
      <c r="H3237" s="61">
        <v>2003</v>
      </c>
    </row>
    <row r="3238" spans="4:8" outlineLevel="2" x14ac:dyDescent="0.3">
      <c r="D3238" s="26">
        <v>6475338</v>
      </c>
      <c r="E3238" s="27" t="s">
        <v>1621</v>
      </c>
      <c r="F3238" s="27" t="s">
        <v>3574</v>
      </c>
      <c r="G3238" s="47">
        <v>45816</v>
      </c>
      <c r="H3238" s="61">
        <v>2004</v>
      </c>
    </row>
    <row r="3239" spans="4:8" outlineLevel="2" x14ac:dyDescent="0.3">
      <c r="D3239" s="26">
        <v>6475339</v>
      </c>
      <c r="E3239" s="27" t="s">
        <v>1622</v>
      </c>
      <c r="F3239" s="27" t="s">
        <v>3574</v>
      </c>
      <c r="G3239" s="47">
        <v>45817</v>
      </c>
      <c r="H3239" s="61">
        <v>2005</v>
      </c>
    </row>
    <row r="3240" spans="4:8" outlineLevel="2" x14ac:dyDescent="0.3">
      <c r="D3240" s="26">
        <v>6475340</v>
      </c>
      <c r="E3240" s="27" t="s">
        <v>1623</v>
      </c>
      <c r="F3240" s="27" t="s">
        <v>3574</v>
      </c>
      <c r="G3240" s="47">
        <v>45818</v>
      </c>
      <c r="H3240" s="61">
        <v>2006</v>
      </c>
    </row>
    <row r="3241" spans="4:8" outlineLevel="2" x14ac:dyDescent="0.3">
      <c r="D3241" s="26">
        <v>6475341</v>
      </c>
      <c r="E3241" s="27" t="s">
        <v>1624</v>
      </c>
      <c r="F3241" s="27" t="s">
        <v>3574</v>
      </c>
      <c r="G3241" s="47">
        <v>45819</v>
      </c>
      <c r="H3241" s="61">
        <v>2007</v>
      </c>
    </row>
    <row r="3242" spans="4:8" outlineLevel="2" x14ac:dyDescent="0.3">
      <c r="D3242" s="26">
        <v>6475342</v>
      </c>
      <c r="E3242" s="27" t="s">
        <v>1625</v>
      </c>
      <c r="F3242" s="27" t="s">
        <v>3574</v>
      </c>
      <c r="G3242" s="47">
        <v>45820</v>
      </c>
      <c r="H3242" s="61">
        <v>2008</v>
      </c>
    </row>
    <row r="3243" spans="4:8" outlineLevel="2" x14ac:dyDescent="0.3">
      <c r="D3243" s="26">
        <v>6475343</v>
      </c>
      <c r="E3243" s="27" t="s">
        <v>1626</v>
      </c>
      <c r="F3243" s="27" t="s">
        <v>3574</v>
      </c>
      <c r="G3243" s="47">
        <v>45821</v>
      </c>
      <c r="H3243" s="61">
        <v>2009</v>
      </c>
    </row>
    <row r="3244" spans="4:8" outlineLevel="2" x14ac:dyDescent="0.3">
      <c r="D3244" s="26">
        <v>6475344</v>
      </c>
      <c r="E3244" s="27" t="s">
        <v>1627</v>
      </c>
      <c r="F3244" s="27" t="s">
        <v>3574</v>
      </c>
      <c r="G3244" s="47">
        <v>45822</v>
      </c>
      <c r="H3244" s="61">
        <v>2010</v>
      </c>
    </row>
    <row r="3245" spans="4:8" outlineLevel="2" x14ac:dyDescent="0.3">
      <c r="D3245" s="26">
        <v>6475345</v>
      </c>
      <c r="E3245" s="27" t="s">
        <v>1628</v>
      </c>
      <c r="F3245" s="27" t="s">
        <v>3574</v>
      </c>
      <c r="G3245" s="47">
        <v>45823</v>
      </c>
      <c r="H3245" s="61">
        <v>2011</v>
      </c>
    </row>
    <row r="3246" spans="4:8" outlineLevel="2" x14ac:dyDescent="0.3">
      <c r="D3246" s="26">
        <v>6475346</v>
      </c>
      <c r="E3246" s="27" t="s">
        <v>1629</v>
      </c>
      <c r="F3246" s="27" t="s">
        <v>3574</v>
      </c>
      <c r="G3246" s="47">
        <v>45824</v>
      </c>
      <c r="H3246" s="61">
        <v>2012</v>
      </c>
    </row>
    <row r="3247" spans="4:8" outlineLevel="2" x14ac:dyDescent="0.3">
      <c r="D3247" s="26">
        <v>6475347</v>
      </c>
      <c r="E3247" s="27" t="s">
        <v>1630</v>
      </c>
      <c r="F3247" s="27" t="s">
        <v>3574</v>
      </c>
      <c r="G3247" s="47">
        <v>45825</v>
      </c>
      <c r="H3247" s="61">
        <v>2013</v>
      </c>
    </row>
    <row r="3248" spans="4:8" outlineLevel="2" x14ac:dyDescent="0.3">
      <c r="D3248" s="26">
        <v>6475348</v>
      </c>
      <c r="E3248" s="27" t="s">
        <v>1631</v>
      </c>
      <c r="F3248" s="27" t="s">
        <v>3574</v>
      </c>
      <c r="G3248" s="47">
        <v>45826</v>
      </c>
      <c r="H3248" s="61">
        <v>2014</v>
      </c>
    </row>
    <row r="3249" spans="4:8" outlineLevel="2" x14ac:dyDescent="0.3">
      <c r="D3249" s="26">
        <v>6475349</v>
      </c>
      <c r="E3249" s="27" t="s">
        <v>1632</v>
      </c>
      <c r="F3249" s="27" t="s">
        <v>3574</v>
      </c>
      <c r="G3249" s="47">
        <v>45827</v>
      </c>
      <c r="H3249" s="61">
        <v>1999</v>
      </c>
    </row>
    <row r="3250" spans="4:8" outlineLevel="2" x14ac:dyDescent="0.3">
      <c r="D3250" s="26">
        <v>6475350</v>
      </c>
      <c r="E3250" s="27" t="s">
        <v>1633</v>
      </c>
      <c r="F3250" s="27" t="s">
        <v>3574</v>
      </c>
      <c r="G3250" s="47">
        <v>45828</v>
      </c>
      <c r="H3250" s="61">
        <v>2000</v>
      </c>
    </row>
    <row r="3251" spans="4:8" outlineLevel="2" x14ac:dyDescent="0.3">
      <c r="D3251" s="26">
        <v>6475351</v>
      </c>
      <c r="E3251" s="27" t="s">
        <v>1634</v>
      </c>
      <c r="F3251" s="27" t="s">
        <v>3574</v>
      </c>
      <c r="G3251" s="47">
        <v>45829</v>
      </c>
      <c r="H3251" s="61">
        <v>2001</v>
      </c>
    </row>
    <row r="3252" spans="4:8" outlineLevel="2" x14ac:dyDescent="0.3">
      <c r="D3252" s="26">
        <v>6475352</v>
      </c>
      <c r="E3252" s="27" t="s">
        <v>1635</v>
      </c>
      <c r="F3252" s="27" t="s">
        <v>3574</v>
      </c>
      <c r="G3252" s="47">
        <v>45830</v>
      </c>
      <c r="H3252" s="61">
        <v>2002</v>
      </c>
    </row>
    <row r="3253" spans="4:8" outlineLevel="2" x14ac:dyDescent="0.3">
      <c r="D3253" s="26">
        <v>6475353</v>
      </c>
      <c r="E3253" s="27" t="s">
        <v>1636</v>
      </c>
      <c r="F3253" s="27" t="s">
        <v>3574</v>
      </c>
      <c r="G3253" s="47">
        <v>45831</v>
      </c>
      <c r="H3253" s="61">
        <v>2003</v>
      </c>
    </row>
    <row r="3254" spans="4:8" outlineLevel="2" x14ac:dyDescent="0.3">
      <c r="D3254" s="26">
        <v>6475354</v>
      </c>
      <c r="E3254" s="27" t="s">
        <v>1637</v>
      </c>
      <c r="F3254" s="27" t="s">
        <v>3574</v>
      </c>
      <c r="G3254" s="47">
        <v>45832</v>
      </c>
      <c r="H3254" s="61">
        <v>2004</v>
      </c>
    </row>
    <row r="3255" spans="4:8" outlineLevel="2" x14ac:dyDescent="0.3">
      <c r="D3255" s="26">
        <v>6475355</v>
      </c>
      <c r="E3255" s="27" t="s">
        <v>1638</v>
      </c>
      <c r="F3255" s="27" t="s">
        <v>3574</v>
      </c>
      <c r="G3255" s="47">
        <v>45833</v>
      </c>
      <c r="H3255" s="61">
        <v>2005</v>
      </c>
    </row>
    <row r="3256" spans="4:8" outlineLevel="2" x14ac:dyDescent="0.3">
      <c r="D3256" s="26">
        <v>6475356</v>
      </c>
      <c r="E3256" s="27" t="s">
        <v>1639</v>
      </c>
      <c r="F3256" s="27" t="s">
        <v>3574</v>
      </c>
      <c r="G3256" s="47">
        <v>45834</v>
      </c>
      <c r="H3256" s="61">
        <v>2006</v>
      </c>
    </row>
    <row r="3257" spans="4:8" outlineLevel="2" x14ac:dyDescent="0.3">
      <c r="D3257" s="26">
        <v>6475357</v>
      </c>
      <c r="E3257" s="27" t="s">
        <v>1640</v>
      </c>
      <c r="F3257" s="27" t="s">
        <v>3574</v>
      </c>
      <c r="G3257" s="47">
        <v>45835</v>
      </c>
      <c r="H3257" s="61">
        <v>2007</v>
      </c>
    </row>
    <row r="3258" spans="4:8" outlineLevel="2" x14ac:dyDescent="0.3">
      <c r="D3258" s="26">
        <v>6475358</v>
      </c>
      <c r="E3258" s="27" t="s">
        <v>1641</v>
      </c>
      <c r="F3258" s="27" t="s">
        <v>3574</v>
      </c>
      <c r="G3258" s="47">
        <v>45836</v>
      </c>
      <c r="H3258" s="61">
        <v>2008</v>
      </c>
    </row>
    <row r="3259" spans="4:8" outlineLevel="2" x14ac:dyDescent="0.3">
      <c r="D3259" s="26">
        <v>6475359</v>
      </c>
      <c r="E3259" s="27" t="s">
        <v>1642</v>
      </c>
      <c r="F3259" s="27" t="s">
        <v>3574</v>
      </c>
      <c r="G3259" s="47">
        <v>45837</v>
      </c>
      <c r="H3259" s="61">
        <v>2009</v>
      </c>
    </row>
    <row r="3260" spans="4:8" outlineLevel="2" x14ac:dyDescent="0.3">
      <c r="D3260" s="26">
        <v>6475360</v>
      </c>
      <c r="E3260" s="27" t="s">
        <v>1643</v>
      </c>
      <c r="F3260" s="27" t="s">
        <v>3574</v>
      </c>
      <c r="G3260" s="47">
        <v>45838</v>
      </c>
      <c r="H3260" s="61">
        <v>2010</v>
      </c>
    </row>
    <row r="3261" spans="4:8" outlineLevel="2" x14ac:dyDescent="0.3">
      <c r="D3261" s="26">
        <v>6475361</v>
      </c>
      <c r="E3261" s="27" t="s">
        <v>1644</v>
      </c>
      <c r="F3261" s="27" t="s">
        <v>3574</v>
      </c>
      <c r="G3261" s="47">
        <v>45839</v>
      </c>
      <c r="H3261" s="61">
        <v>2011</v>
      </c>
    </row>
    <row r="3262" spans="4:8" outlineLevel="2" x14ac:dyDescent="0.3">
      <c r="D3262" s="26">
        <v>6475362</v>
      </c>
      <c r="E3262" s="27" t="s">
        <v>1645</v>
      </c>
      <c r="F3262" s="27" t="s">
        <v>3574</v>
      </c>
      <c r="G3262" s="47">
        <v>45840</v>
      </c>
      <c r="H3262" s="61">
        <v>2012</v>
      </c>
    </row>
    <row r="3263" spans="4:8" outlineLevel="2" x14ac:dyDescent="0.3">
      <c r="D3263" s="26">
        <v>6475363</v>
      </c>
      <c r="E3263" s="27" t="s">
        <v>1646</v>
      </c>
      <c r="F3263" s="27" t="s">
        <v>3574</v>
      </c>
      <c r="G3263" s="47">
        <v>45841</v>
      </c>
      <c r="H3263" s="61">
        <v>2013</v>
      </c>
    </row>
    <row r="3264" spans="4:8" outlineLevel="2" x14ac:dyDescent="0.3">
      <c r="D3264" s="26">
        <v>6475364</v>
      </c>
      <c r="E3264" s="27" t="s">
        <v>1647</v>
      </c>
      <c r="F3264" s="27" t="s">
        <v>3574</v>
      </c>
      <c r="G3264" s="47">
        <v>45842</v>
      </c>
      <c r="H3264" s="61">
        <v>2014</v>
      </c>
    </row>
    <row r="3265" spans="4:8" outlineLevel="2" x14ac:dyDescent="0.3">
      <c r="D3265" s="26">
        <v>6475365</v>
      </c>
      <c r="E3265" s="27" t="s">
        <v>1648</v>
      </c>
      <c r="F3265" s="27" t="s">
        <v>3574</v>
      </c>
      <c r="G3265" s="47">
        <v>45843</v>
      </c>
      <c r="H3265" s="61">
        <v>1999</v>
      </c>
    </row>
    <row r="3266" spans="4:8" outlineLevel="2" x14ac:dyDescent="0.3">
      <c r="D3266" s="26">
        <v>6475366</v>
      </c>
      <c r="E3266" s="27" t="s">
        <v>1649</v>
      </c>
      <c r="F3266" s="27" t="s">
        <v>3574</v>
      </c>
      <c r="G3266" s="47">
        <v>45844</v>
      </c>
      <c r="H3266" s="61">
        <v>2000</v>
      </c>
    </row>
    <row r="3267" spans="4:8" outlineLevel="2" x14ac:dyDescent="0.3">
      <c r="D3267" s="26">
        <v>6475367</v>
      </c>
      <c r="E3267" s="27" t="s">
        <v>1650</v>
      </c>
      <c r="F3267" s="27" t="s">
        <v>3574</v>
      </c>
      <c r="G3267" s="47">
        <v>45845</v>
      </c>
      <c r="H3267" s="61">
        <v>2001</v>
      </c>
    </row>
    <row r="3268" spans="4:8" outlineLevel="2" x14ac:dyDescent="0.3">
      <c r="D3268" s="26">
        <v>6475368</v>
      </c>
      <c r="E3268" s="27" t="s">
        <v>1651</v>
      </c>
      <c r="F3268" s="27" t="s">
        <v>3574</v>
      </c>
      <c r="G3268" s="47">
        <v>45846</v>
      </c>
      <c r="H3268" s="61">
        <v>2002</v>
      </c>
    </row>
    <row r="3269" spans="4:8" outlineLevel="2" x14ac:dyDescent="0.3">
      <c r="D3269" s="26">
        <v>6475369</v>
      </c>
      <c r="E3269" s="27" t="s">
        <v>1652</v>
      </c>
      <c r="F3269" s="27" t="s">
        <v>3574</v>
      </c>
      <c r="G3269" s="47">
        <v>45847</v>
      </c>
      <c r="H3269" s="61">
        <v>2003</v>
      </c>
    </row>
    <row r="3270" spans="4:8" outlineLevel="2" x14ac:dyDescent="0.3">
      <c r="D3270" s="26">
        <v>6475370</v>
      </c>
      <c r="E3270" s="27" t="s">
        <v>1653</v>
      </c>
      <c r="F3270" s="27" t="s">
        <v>3574</v>
      </c>
      <c r="G3270" s="47">
        <v>45848</v>
      </c>
      <c r="H3270" s="61">
        <v>2004</v>
      </c>
    </row>
    <row r="3271" spans="4:8" outlineLevel="2" x14ac:dyDescent="0.3">
      <c r="D3271" s="26">
        <v>6475371</v>
      </c>
      <c r="E3271" s="27" t="s">
        <v>1654</v>
      </c>
      <c r="F3271" s="27" t="s">
        <v>3574</v>
      </c>
      <c r="G3271" s="47">
        <v>45849</v>
      </c>
      <c r="H3271" s="61">
        <v>2005</v>
      </c>
    </row>
    <row r="3272" spans="4:8" outlineLevel="2" x14ac:dyDescent="0.3">
      <c r="D3272" s="26">
        <v>6475372</v>
      </c>
      <c r="E3272" s="27" t="s">
        <v>1655</v>
      </c>
      <c r="F3272" s="27" t="s">
        <v>3574</v>
      </c>
      <c r="G3272" s="47">
        <v>45850</v>
      </c>
      <c r="H3272" s="61">
        <v>2006</v>
      </c>
    </row>
    <row r="3273" spans="4:8" outlineLevel="2" x14ac:dyDescent="0.3">
      <c r="D3273" s="26">
        <v>6475373</v>
      </c>
      <c r="E3273" s="27" t="s">
        <v>1656</v>
      </c>
      <c r="F3273" s="27" t="s">
        <v>3574</v>
      </c>
      <c r="G3273" s="47">
        <v>45851</v>
      </c>
      <c r="H3273" s="61">
        <v>2007</v>
      </c>
    </row>
    <row r="3274" spans="4:8" outlineLevel="2" x14ac:dyDescent="0.3">
      <c r="D3274" s="26">
        <v>6475374</v>
      </c>
      <c r="E3274" s="27" t="s">
        <v>1657</v>
      </c>
      <c r="F3274" s="27" t="s">
        <v>3574</v>
      </c>
      <c r="G3274" s="47">
        <v>45852</v>
      </c>
      <c r="H3274" s="61">
        <v>2008</v>
      </c>
    </row>
    <row r="3275" spans="4:8" outlineLevel="2" x14ac:dyDescent="0.3">
      <c r="D3275" s="26">
        <v>6475375</v>
      </c>
      <c r="E3275" s="27" t="s">
        <v>1658</v>
      </c>
      <c r="F3275" s="27" t="s">
        <v>3574</v>
      </c>
      <c r="G3275" s="47">
        <v>45853</v>
      </c>
      <c r="H3275" s="61">
        <v>2009</v>
      </c>
    </row>
    <row r="3276" spans="4:8" outlineLevel="2" x14ac:dyDescent="0.3">
      <c r="D3276" s="26">
        <v>6475376</v>
      </c>
      <c r="E3276" s="27" t="s">
        <v>1659</v>
      </c>
      <c r="F3276" s="27" t="s">
        <v>3574</v>
      </c>
      <c r="G3276" s="47">
        <v>45854</v>
      </c>
      <c r="H3276" s="61">
        <v>2010</v>
      </c>
    </row>
    <row r="3277" spans="4:8" outlineLevel="2" x14ac:dyDescent="0.3">
      <c r="D3277" s="26">
        <v>6475377</v>
      </c>
      <c r="E3277" s="27" t="s">
        <v>1660</v>
      </c>
      <c r="F3277" s="27" t="s">
        <v>3574</v>
      </c>
      <c r="G3277" s="47">
        <v>45855</v>
      </c>
      <c r="H3277" s="61">
        <v>2011</v>
      </c>
    </row>
    <row r="3278" spans="4:8" outlineLevel="2" x14ac:dyDescent="0.3">
      <c r="D3278" s="26">
        <v>6475378</v>
      </c>
      <c r="E3278" s="27" t="s">
        <v>1661</v>
      </c>
      <c r="F3278" s="27" t="s">
        <v>3574</v>
      </c>
      <c r="G3278" s="47">
        <v>45856</v>
      </c>
      <c r="H3278" s="61">
        <v>2012</v>
      </c>
    </row>
    <row r="3279" spans="4:8" outlineLevel="2" x14ac:dyDescent="0.3">
      <c r="D3279" s="26">
        <v>6475379</v>
      </c>
      <c r="E3279" s="27" t="s">
        <v>1662</v>
      </c>
      <c r="F3279" s="27" t="s">
        <v>3574</v>
      </c>
      <c r="G3279" s="47">
        <v>45857</v>
      </c>
      <c r="H3279" s="61">
        <v>2013</v>
      </c>
    </row>
    <row r="3280" spans="4:8" outlineLevel="2" x14ac:dyDescent="0.3">
      <c r="D3280" s="26">
        <v>6475380</v>
      </c>
      <c r="E3280" s="27" t="s">
        <v>1663</v>
      </c>
      <c r="F3280" s="27" t="s">
        <v>3574</v>
      </c>
      <c r="G3280" s="47">
        <v>45858</v>
      </c>
      <c r="H3280" s="61">
        <v>2014</v>
      </c>
    </row>
    <row r="3281" spans="4:8" outlineLevel="2" x14ac:dyDescent="0.3">
      <c r="D3281" s="26">
        <v>6475381</v>
      </c>
      <c r="E3281" s="27" t="s">
        <v>1664</v>
      </c>
      <c r="F3281" s="27" t="s">
        <v>3574</v>
      </c>
      <c r="G3281" s="47">
        <v>45859</v>
      </c>
      <c r="H3281" s="61">
        <v>1999</v>
      </c>
    </row>
    <row r="3282" spans="4:8" outlineLevel="2" x14ac:dyDescent="0.3">
      <c r="D3282" s="26">
        <v>6475382</v>
      </c>
      <c r="E3282" s="27" t="s">
        <v>1665</v>
      </c>
      <c r="F3282" s="27" t="s">
        <v>3574</v>
      </c>
      <c r="G3282" s="47">
        <v>45860</v>
      </c>
      <c r="H3282" s="61">
        <v>2000</v>
      </c>
    </row>
    <row r="3283" spans="4:8" outlineLevel="2" x14ac:dyDescent="0.3">
      <c r="D3283" s="26">
        <v>6475383</v>
      </c>
      <c r="E3283" s="27" t="s">
        <v>1666</v>
      </c>
      <c r="F3283" s="27" t="s">
        <v>3574</v>
      </c>
      <c r="G3283" s="47">
        <v>45861</v>
      </c>
      <c r="H3283" s="61">
        <v>2001</v>
      </c>
    </row>
    <row r="3284" spans="4:8" outlineLevel="2" x14ac:dyDescent="0.3">
      <c r="D3284" s="26">
        <v>6475384</v>
      </c>
      <c r="E3284" s="27" t="s">
        <v>1667</v>
      </c>
      <c r="F3284" s="27" t="s">
        <v>3574</v>
      </c>
      <c r="G3284" s="47">
        <v>45862</v>
      </c>
      <c r="H3284" s="61">
        <v>2002</v>
      </c>
    </row>
    <row r="3285" spans="4:8" outlineLevel="2" x14ac:dyDescent="0.3">
      <c r="D3285" s="26">
        <v>6475385</v>
      </c>
      <c r="E3285" s="27" t="s">
        <v>1668</v>
      </c>
      <c r="F3285" s="27" t="s">
        <v>3574</v>
      </c>
      <c r="G3285" s="47">
        <v>45863</v>
      </c>
      <c r="H3285" s="61">
        <v>2003</v>
      </c>
    </row>
    <row r="3286" spans="4:8" outlineLevel="2" x14ac:dyDescent="0.3">
      <c r="D3286" s="26">
        <v>6475386</v>
      </c>
      <c r="E3286" s="27" t="s">
        <v>1669</v>
      </c>
      <c r="F3286" s="27" t="s">
        <v>3574</v>
      </c>
      <c r="G3286" s="47">
        <v>45864</v>
      </c>
      <c r="H3286" s="61">
        <v>2004</v>
      </c>
    </row>
    <row r="3287" spans="4:8" outlineLevel="2" x14ac:dyDescent="0.3">
      <c r="D3287" s="26">
        <v>6475387</v>
      </c>
      <c r="E3287" s="27" t="s">
        <v>1670</v>
      </c>
      <c r="F3287" s="27" t="s">
        <v>3574</v>
      </c>
      <c r="G3287" s="47">
        <v>45865</v>
      </c>
      <c r="H3287" s="61">
        <v>2005</v>
      </c>
    </row>
    <row r="3288" spans="4:8" outlineLevel="2" x14ac:dyDescent="0.3">
      <c r="D3288" s="26">
        <v>6475388</v>
      </c>
      <c r="E3288" s="27" t="s">
        <v>1671</v>
      </c>
      <c r="F3288" s="27" t="s">
        <v>3574</v>
      </c>
      <c r="G3288" s="47">
        <v>33456</v>
      </c>
      <c r="H3288" s="61">
        <v>2006</v>
      </c>
    </row>
    <row r="3289" spans="4:8" outlineLevel="2" x14ac:dyDescent="0.3">
      <c r="D3289" s="26">
        <v>6475389</v>
      </c>
      <c r="E3289" s="27" t="s">
        <v>1672</v>
      </c>
      <c r="F3289" s="27" t="s">
        <v>3574</v>
      </c>
      <c r="G3289" s="47">
        <v>33457</v>
      </c>
      <c r="H3289" s="61">
        <v>2007</v>
      </c>
    </row>
    <row r="3290" spans="4:8" outlineLevel="2" x14ac:dyDescent="0.3">
      <c r="D3290" s="26">
        <v>6475390</v>
      </c>
      <c r="E3290" s="27" t="s">
        <v>1673</v>
      </c>
      <c r="F3290" s="27" t="s">
        <v>3574</v>
      </c>
      <c r="G3290" s="47">
        <v>33458</v>
      </c>
      <c r="H3290" s="61">
        <v>2008</v>
      </c>
    </row>
    <row r="3291" spans="4:8" outlineLevel="2" x14ac:dyDescent="0.3">
      <c r="D3291" s="26">
        <v>6475391</v>
      </c>
      <c r="E3291" s="27" t="s">
        <v>1674</v>
      </c>
      <c r="F3291" s="27" t="s">
        <v>3574</v>
      </c>
      <c r="G3291" s="47">
        <v>33459</v>
      </c>
      <c r="H3291" s="61">
        <v>2009</v>
      </c>
    </row>
    <row r="3292" spans="4:8" outlineLevel="2" x14ac:dyDescent="0.3">
      <c r="D3292" s="26">
        <v>6475392</v>
      </c>
      <c r="E3292" s="27" t="s">
        <v>1675</v>
      </c>
      <c r="F3292" s="27" t="s">
        <v>3574</v>
      </c>
      <c r="G3292" s="47">
        <v>33460</v>
      </c>
      <c r="H3292" s="61">
        <v>2010</v>
      </c>
    </row>
    <row r="3293" spans="4:8" outlineLevel="2" x14ac:dyDescent="0.3">
      <c r="D3293" s="26">
        <v>6475393</v>
      </c>
      <c r="E3293" s="27" t="s">
        <v>1676</v>
      </c>
      <c r="F3293" s="27" t="s">
        <v>3574</v>
      </c>
      <c r="G3293" s="47">
        <v>33461</v>
      </c>
      <c r="H3293" s="61">
        <v>2011</v>
      </c>
    </row>
    <row r="3294" spans="4:8" outlineLevel="2" x14ac:dyDescent="0.3">
      <c r="D3294" s="26">
        <v>6475394</v>
      </c>
      <c r="E3294" s="27" t="s">
        <v>1677</v>
      </c>
      <c r="F3294" s="27" t="s">
        <v>3574</v>
      </c>
      <c r="G3294" s="47">
        <v>33462</v>
      </c>
      <c r="H3294" s="61">
        <v>2012</v>
      </c>
    </row>
    <row r="3295" spans="4:8" outlineLevel="2" x14ac:dyDescent="0.3">
      <c r="D3295" s="26">
        <v>6475395</v>
      </c>
      <c r="E3295" s="27" t="s">
        <v>1678</v>
      </c>
      <c r="F3295" s="27" t="s">
        <v>3574</v>
      </c>
      <c r="G3295" s="47">
        <v>33463</v>
      </c>
      <c r="H3295" s="61">
        <v>2013</v>
      </c>
    </row>
    <row r="3296" spans="4:8" outlineLevel="2" x14ac:dyDescent="0.3">
      <c r="D3296" s="26">
        <v>6475396</v>
      </c>
      <c r="E3296" s="27" t="s">
        <v>1679</v>
      </c>
      <c r="F3296" s="27" t="s">
        <v>3574</v>
      </c>
      <c r="G3296" s="47">
        <v>33464</v>
      </c>
      <c r="H3296" s="61">
        <v>2014</v>
      </c>
    </row>
    <row r="3297" spans="4:8" outlineLevel="2" x14ac:dyDescent="0.3">
      <c r="D3297" s="26">
        <v>6475397</v>
      </c>
      <c r="E3297" s="27" t="s">
        <v>1680</v>
      </c>
      <c r="F3297" s="27" t="s">
        <v>3574</v>
      </c>
      <c r="G3297" s="47">
        <v>33465</v>
      </c>
      <c r="H3297" s="61">
        <v>1999</v>
      </c>
    </row>
    <row r="3298" spans="4:8" outlineLevel="2" x14ac:dyDescent="0.3">
      <c r="D3298" s="26">
        <v>6475398</v>
      </c>
      <c r="E3298" s="27" t="s">
        <v>1681</v>
      </c>
      <c r="F3298" s="27" t="s">
        <v>3574</v>
      </c>
      <c r="G3298" s="47">
        <v>33466</v>
      </c>
      <c r="H3298" s="61">
        <v>2000</v>
      </c>
    </row>
    <row r="3299" spans="4:8" outlineLevel="2" x14ac:dyDescent="0.3">
      <c r="D3299" s="26">
        <v>6475399</v>
      </c>
      <c r="E3299" s="27" t="s">
        <v>1682</v>
      </c>
      <c r="F3299" s="27" t="s">
        <v>3574</v>
      </c>
      <c r="G3299" s="47">
        <v>33467</v>
      </c>
      <c r="H3299" s="61">
        <v>2001</v>
      </c>
    </row>
    <row r="3300" spans="4:8" outlineLevel="2" x14ac:dyDescent="0.3">
      <c r="D3300" s="26">
        <v>6475400</v>
      </c>
      <c r="E3300" s="27" t="s">
        <v>1683</v>
      </c>
      <c r="F3300" s="27" t="s">
        <v>3574</v>
      </c>
      <c r="G3300" s="47">
        <v>33468</v>
      </c>
      <c r="H3300" s="61">
        <v>2002</v>
      </c>
    </row>
    <row r="3301" spans="4:8" outlineLevel="2" x14ac:dyDescent="0.3">
      <c r="D3301" s="26">
        <v>6475401</v>
      </c>
      <c r="E3301" s="27" t="s">
        <v>1684</v>
      </c>
      <c r="F3301" s="27" t="s">
        <v>3574</v>
      </c>
      <c r="G3301" s="47">
        <v>33469</v>
      </c>
      <c r="H3301" s="61">
        <v>2003</v>
      </c>
    </row>
    <row r="3302" spans="4:8" outlineLevel="2" x14ac:dyDescent="0.3">
      <c r="D3302" s="26">
        <v>6475402</v>
      </c>
      <c r="E3302" s="27" t="s">
        <v>1685</v>
      </c>
      <c r="F3302" s="27" t="s">
        <v>3574</v>
      </c>
      <c r="G3302" s="47">
        <v>33470</v>
      </c>
      <c r="H3302" s="61">
        <v>2004</v>
      </c>
    </row>
    <row r="3303" spans="4:8" outlineLevel="2" x14ac:dyDescent="0.3">
      <c r="D3303" s="26">
        <v>6475403</v>
      </c>
      <c r="E3303" s="27" t="s">
        <v>1686</v>
      </c>
      <c r="F3303" s="27" t="s">
        <v>3574</v>
      </c>
      <c r="G3303" s="47">
        <v>33471</v>
      </c>
      <c r="H3303" s="61">
        <v>2005</v>
      </c>
    </row>
    <row r="3304" spans="4:8" outlineLevel="2" x14ac:dyDescent="0.3">
      <c r="D3304" s="26">
        <v>6475404</v>
      </c>
      <c r="E3304" s="27" t="s">
        <v>1687</v>
      </c>
      <c r="F3304" s="27" t="s">
        <v>3574</v>
      </c>
      <c r="G3304" s="47">
        <v>33472</v>
      </c>
      <c r="H3304" s="61">
        <v>2006</v>
      </c>
    </row>
    <row r="3305" spans="4:8" outlineLevel="2" x14ac:dyDescent="0.3">
      <c r="D3305" s="26">
        <v>6475405</v>
      </c>
      <c r="E3305" s="27" t="s">
        <v>1688</v>
      </c>
      <c r="F3305" s="27" t="s">
        <v>3574</v>
      </c>
      <c r="G3305" s="47">
        <v>33473</v>
      </c>
      <c r="H3305" s="61">
        <v>2007</v>
      </c>
    </row>
    <row r="3306" spans="4:8" outlineLevel="2" x14ac:dyDescent="0.3">
      <c r="D3306" s="26">
        <v>6475406</v>
      </c>
      <c r="E3306" s="27" t="s">
        <v>1689</v>
      </c>
      <c r="F3306" s="27" t="s">
        <v>3574</v>
      </c>
      <c r="G3306" s="47">
        <v>33474</v>
      </c>
      <c r="H3306" s="61">
        <v>2008</v>
      </c>
    </row>
    <row r="3307" spans="4:8" outlineLevel="2" x14ac:dyDescent="0.3">
      <c r="D3307" s="26">
        <v>6475407</v>
      </c>
      <c r="E3307" s="27" t="s">
        <v>1690</v>
      </c>
      <c r="F3307" s="27" t="s">
        <v>3574</v>
      </c>
      <c r="G3307" s="47">
        <v>33475</v>
      </c>
      <c r="H3307" s="61">
        <v>2009</v>
      </c>
    </row>
    <row r="3308" spans="4:8" outlineLevel="2" x14ac:dyDescent="0.3">
      <c r="D3308" s="26">
        <v>6475408</v>
      </c>
      <c r="E3308" s="27" t="s">
        <v>1691</v>
      </c>
      <c r="F3308" s="27" t="s">
        <v>3574</v>
      </c>
      <c r="G3308" s="47">
        <v>33476</v>
      </c>
      <c r="H3308" s="61">
        <v>2010</v>
      </c>
    </row>
    <row r="3309" spans="4:8" outlineLevel="2" x14ac:dyDescent="0.3">
      <c r="D3309" s="26">
        <v>6475409</v>
      </c>
      <c r="E3309" s="27" t="s">
        <v>1692</v>
      </c>
      <c r="F3309" s="27" t="s">
        <v>3574</v>
      </c>
      <c r="G3309" s="47">
        <v>33477</v>
      </c>
      <c r="H3309" s="61">
        <v>2011</v>
      </c>
    </row>
    <row r="3310" spans="4:8" outlineLevel="2" x14ac:dyDescent="0.3">
      <c r="D3310" s="26">
        <v>6475410</v>
      </c>
      <c r="E3310" s="27" t="s">
        <v>1693</v>
      </c>
      <c r="F3310" s="27" t="s">
        <v>3574</v>
      </c>
      <c r="G3310" s="47">
        <v>33478</v>
      </c>
      <c r="H3310" s="61">
        <v>2012</v>
      </c>
    </row>
    <row r="3311" spans="4:8" outlineLevel="2" x14ac:dyDescent="0.3">
      <c r="D3311" s="26">
        <v>6475411</v>
      </c>
      <c r="E3311" s="27" t="s">
        <v>1694</v>
      </c>
      <c r="F3311" s="27" t="s">
        <v>3574</v>
      </c>
      <c r="G3311" s="47">
        <v>33479</v>
      </c>
      <c r="H3311" s="61">
        <v>2013</v>
      </c>
    </row>
    <row r="3312" spans="4:8" outlineLevel="2" x14ac:dyDescent="0.3">
      <c r="D3312" s="26">
        <v>6475412</v>
      </c>
      <c r="E3312" s="27" t="s">
        <v>1695</v>
      </c>
      <c r="F3312" s="27" t="s">
        <v>3574</v>
      </c>
      <c r="G3312" s="47">
        <v>33480</v>
      </c>
      <c r="H3312" s="61">
        <v>2014</v>
      </c>
    </row>
    <row r="3313" spans="4:8" outlineLevel="2" x14ac:dyDescent="0.3">
      <c r="D3313" s="26">
        <v>6475413</v>
      </c>
      <c r="E3313" s="27" t="s">
        <v>1696</v>
      </c>
      <c r="F3313" s="27" t="s">
        <v>3574</v>
      </c>
      <c r="G3313" s="47">
        <v>33481</v>
      </c>
      <c r="H3313" s="61">
        <v>1999</v>
      </c>
    </row>
    <row r="3314" spans="4:8" outlineLevel="2" x14ac:dyDescent="0.3">
      <c r="D3314" s="26">
        <v>6475414</v>
      </c>
      <c r="E3314" s="27" t="s">
        <v>1697</v>
      </c>
      <c r="F3314" s="27" t="s">
        <v>3574</v>
      </c>
      <c r="G3314" s="47">
        <v>33482</v>
      </c>
      <c r="H3314" s="61">
        <v>2000</v>
      </c>
    </row>
    <row r="3315" spans="4:8" outlineLevel="2" x14ac:dyDescent="0.3">
      <c r="D3315" s="26">
        <v>6475415</v>
      </c>
      <c r="E3315" s="27" t="s">
        <v>1698</v>
      </c>
      <c r="F3315" s="27" t="s">
        <v>3574</v>
      </c>
      <c r="G3315" s="47">
        <v>33483</v>
      </c>
      <c r="H3315" s="61">
        <v>2001</v>
      </c>
    </row>
    <row r="3316" spans="4:8" outlineLevel="2" x14ac:dyDescent="0.3">
      <c r="D3316" s="26">
        <v>6475416</v>
      </c>
      <c r="E3316" s="27" t="s">
        <v>1699</v>
      </c>
      <c r="F3316" s="27" t="s">
        <v>3574</v>
      </c>
      <c r="G3316" s="47">
        <v>33484</v>
      </c>
      <c r="H3316" s="61">
        <v>2002</v>
      </c>
    </row>
    <row r="3317" spans="4:8" outlineLevel="2" x14ac:dyDescent="0.3">
      <c r="D3317" s="26">
        <v>6475417</v>
      </c>
      <c r="E3317" s="27" t="s">
        <v>1700</v>
      </c>
      <c r="F3317" s="27" t="s">
        <v>3574</v>
      </c>
      <c r="G3317" s="47">
        <v>33485</v>
      </c>
      <c r="H3317" s="61">
        <v>2003</v>
      </c>
    </row>
    <row r="3318" spans="4:8" outlineLevel="2" x14ac:dyDescent="0.3">
      <c r="D3318" s="26">
        <v>6475418</v>
      </c>
      <c r="E3318" s="27" t="s">
        <v>1701</v>
      </c>
      <c r="F3318" s="27" t="s">
        <v>3574</v>
      </c>
      <c r="G3318" s="47">
        <v>33486</v>
      </c>
      <c r="H3318" s="61">
        <v>2004</v>
      </c>
    </row>
    <row r="3319" spans="4:8" outlineLevel="2" x14ac:dyDescent="0.3">
      <c r="D3319" s="26">
        <v>6475419</v>
      </c>
      <c r="E3319" s="27" t="s">
        <v>1702</v>
      </c>
      <c r="F3319" s="27" t="s">
        <v>3574</v>
      </c>
      <c r="G3319" s="47">
        <v>33487</v>
      </c>
      <c r="H3319" s="61">
        <v>2005</v>
      </c>
    </row>
    <row r="3320" spans="4:8" outlineLevel="2" x14ac:dyDescent="0.3">
      <c r="D3320" s="26">
        <v>6475420</v>
      </c>
      <c r="E3320" s="27" t="s">
        <v>1703</v>
      </c>
      <c r="F3320" s="27" t="s">
        <v>3574</v>
      </c>
      <c r="G3320" s="47">
        <v>33488</v>
      </c>
      <c r="H3320" s="61">
        <v>2006</v>
      </c>
    </row>
    <row r="3321" spans="4:8" outlineLevel="2" x14ac:dyDescent="0.3">
      <c r="D3321" s="26">
        <v>6475421</v>
      </c>
      <c r="E3321" s="27" t="s">
        <v>1704</v>
      </c>
      <c r="F3321" s="27" t="s">
        <v>3574</v>
      </c>
      <c r="G3321" s="47">
        <v>33489</v>
      </c>
      <c r="H3321" s="61">
        <v>2007</v>
      </c>
    </row>
    <row r="3322" spans="4:8" outlineLevel="2" x14ac:dyDescent="0.3">
      <c r="D3322" s="26">
        <v>6475422</v>
      </c>
      <c r="E3322" s="27" t="s">
        <v>1705</v>
      </c>
      <c r="F3322" s="27" t="s">
        <v>3574</v>
      </c>
      <c r="G3322" s="47">
        <v>33490</v>
      </c>
      <c r="H3322" s="61">
        <v>2008</v>
      </c>
    </row>
    <row r="3323" spans="4:8" outlineLevel="2" x14ac:dyDescent="0.3">
      <c r="D3323" s="26">
        <v>6475423</v>
      </c>
      <c r="E3323" s="27" t="s">
        <v>1706</v>
      </c>
      <c r="F3323" s="27" t="s">
        <v>3574</v>
      </c>
      <c r="G3323" s="47">
        <v>33491</v>
      </c>
      <c r="H3323" s="61">
        <v>2009</v>
      </c>
    </row>
    <row r="3324" spans="4:8" outlineLevel="2" x14ac:dyDescent="0.3">
      <c r="D3324" s="26">
        <v>6475424</v>
      </c>
      <c r="E3324" s="27" t="s">
        <v>1707</v>
      </c>
      <c r="F3324" s="27" t="s">
        <v>3574</v>
      </c>
      <c r="G3324" s="47">
        <v>33492</v>
      </c>
      <c r="H3324" s="61">
        <v>2010</v>
      </c>
    </row>
    <row r="3325" spans="4:8" outlineLevel="2" x14ac:dyDescent="0.3">
      <c r="D3325" s="26">
        <v>6475443</v>
      </c>
      <c r="E3325" s="27" t="s">
        <v>1726</v>
      </c>
      <c r="F3325" s="27" t="s">
        <v>3574</v>
      </c>
      <c r="G3325" s="47">
        <v>33493</v>
      </c>
      <c r="H3325" s="61">
        <v>2011</v>
      </c>
    </row>
    <row r="3326" spans="4:8" outlineLevel="2" x14ac:dyDescent="0.3">
      <c r="D3326" s="26">
        <v>6475599</v>
      </c>
      <c r="E3326" s="27" t="s">
        <v>1882</v>
      </c>
      <c r="F3326" s="27" t="s">
        <v>3574</v>
      </c>
      <c r="G3326" s="47">
        <v>33494</v>
      </c>
      <c r="H3326" s="61">
        <v>2012</v>
      </c>
    </row>
    <row r="3327" spans="4:8" outlineLevel="2" x14ac:dyDescent="0.3">
      <c r="D3327" s="26">
        <v>6475600</v>
      </c>
      <c r="E3327" s="27" t="s">
        <v>1883</v>
      </c>
      <c r="F3327" s="27" t="s">
        <v>3574</v>
      </c>
      <c r="G3327" s="47">
        <v>33495</v>
      </c>
      <c r="H3327" s="61">
        <v>2013</v>
      </c>
    </row>
    <row r="3328" spans="4:8" outlineLevel="2" x14ac:dyDescent="0.3">
      <c r="D3328" s="26">
        <v>6475601</v>
      </c>
      <c r="E3328" s="27" t="s">
        <v>1884</v>
      </c>
      <c r="F3328" s="27" t="s">
        <v>3574</v>
      </c>
      <c r="G3328" s="47">
        <v>33496</v>
      </c>
      <c r="H3328" s="61">
        <v>2014</v>
      </c>
    </row>
    <row r="3329" spans="4:8" outlineLevel="2" x14ac:dyDescent="0.3">
      <c r="D3329" s="26">
        <v>6475602</v>
      </c>
      <c r="E3329" s="27" t="s">
        <v>1885</v>
      </c>
      <c r="F3329" s="27" t="s">
        <v>3574</v>
      </c>
      <c r="G3329" s="47">
        <v>33497</v>
      </c>
      <c r="H3329" s="61">
        <v>2014</v>
      </c>
    </row>
    <row r="3330" spans="4:8" outlineLevel="2" x14ac:dyDescent="0.3">
      <c r="D3330" s="26">
        <v>6475603</v>
      </c>
      <c r="E3330" s="27" t="s">
        <v>1886</v>
      </c>
      <c r="F3330" s="27" t="s">
        <v>3574</v>
      </c>
      <c r="G3330" s="47">
        <v>33498</v>
      </c>
      <c r="H3330" s="61">
        <v>1999</v>
      </c>
    </row>
    <row r="3331" spans="4:8" outlineLevel="2" x14ac:dyDescent="0.3">
      <c r="D3331" s="26">
        <v>6475604</v>
      </c>
      <c r="E3331" s="27" t="s">
        <v>1887</v>
      </c>
      <c r="F3331" s="27" t="s">
        <v>3574</v>
      </c>
      <c r="G3331" s="47">
        <v>33499</v>
      </c>
      <c r="H3331" s="61">
        <v>2000</v>
      </c>
    </row>
    <row r="3332" spans="4:8" outlineLevel="2" x14ac:dyDescent="0.3">
      <c r="D3332" s="26">
        <v>6475661</v>
      </c>
      <c r="E3332" s="27" t="s">
        <v>1944</v>
      </c>
      <c r="F3332" s="27" t="s">
        <v>3574</v>
      </c>
      <c r="G3332" s="47">
        <v>33500</v>
      </c>
      <c r="H3332" s="61">
        <v>2001</v>
      </c>
    </row>
    <row r="3333" spans="4:8" outlineLevel="2" x14ac:dyDescent="0.3">
      <c r="D3333" s="26">
        <v>6475662</v>
      </c>
      <c r="E3333" s="27" t="s">
        <v>1945</v>
      </c>
      <c r="F3333" s="27" t="s">
        <v>3574</v>
      </c>
      <c r="G3333" s="47">
        <v>33501</v>
      </c>
      <c r="H3333" s="61">
        <v>2002</v>
      </c>
    </row>
    <row r="3334" spans="4:8" outlineLevel="2" x14ac:dyDescent="0.3">
      <c r="D3334" s="26">
        <v>6475663</v>
      </c>
      <c r="E3334" s="27" t="s">
        <v>1946</v>
      </c>
      <c r="F3334" s="27" t="s">
        <v>3574</v>
      </c>
      <c r="G3334" s="47">
        <v>33502</v>
      </c>
      <c r="H3334" s="61">
        <v>2003</v>
      </c>
    </row>
    <row r="3335" spans="4:8" outlineLevel="2" x14ac:dyDescent="0.3">
      <c r="D3335" s="26">
        <v>6475664</v>
      </c>
      <c r="E3335" s="27" t="s">
        <v>1947</v>
      </c>
      <c r="F3335" s="27" t="s">
        <v>3574</v>
      </c>
      <c r="G3335" s="47">
        <v>33503</v>
      </c>
      <c r="H3335" s="61">
        <v>2004</v>
      </c>
    </row>
    <row r="3336" spans="4:8" outlineLevel="2" x14ac:dyDescent="0.3">
      <c r="D3336" s="26">
        <v>6475665</v>
      </c>
      <c r="E3336" s="27" t="s">
        <v>1948</v>
      </c>
      <c r="F3336" s="27" t="s">
        <v>3574</v>
      </c>
      <c r="G3336" s="47">
        <v>33504</v>
      </c>
      <c r="H3336" s="61">
        <v>2005</v>
      </c>
    </row>
    <row r="3337" spans="4:8" outlineLevel="2" x14ac:dyDescent="0.3">
      <c r="D3337" s="26">
        <v>6475666</v>
      </c>
      <c r="E3337" s="27" t="s">
        <v>1949</v>
      </c>
      <c r="F3337" s="27" t="s">
        <v>3574</v>
      </c>
      <c r="G3337" s="47">
        <v>33505</v>
      </c>
      <c r="H3337" s="61">
        <v>2006</v>
      </c>
    </row>
    <row r="3338" spans="4:8" outlineLevel="2" x14ac:dyDescent="0.3">
      <c r="D3338" s="26">
        <v>6475667</v>
      </c>
      <c r="E3338" s="27" t="s">
        <v>1950</v>
      </c>
      <c r="F3338" s="27" t="s">
        <v>3574</v>
      </c>
      <c r="G3338" s="47">
        <v>33506</v>
      </c>
      <c r="H3338" s="61">
        <v>2007</v>
      </c>
    </row>
    <row r="3339" spans="4:8" outlineLevel="2" x14ac:dyDescent="0.3">
      <c r="D3339" s="26">
        <v>6475668</v>
      </c>
      <c r="E3339" s="27" t="s">
        <v>1951</v>
      </c>
      <c r="F3339" s="27" t="s">
        <v>3574</v>
      </c>
      <c r="G3339" s="47">
        <v>33507</v>
      </c>
      <c r="H3339" s="61">
        <v>2008</v>
      </c>
    </row>
    <row r="3340" spans="4:8" outlineLevel="2" x14ac:dyDescent="0.3">
      <c r="D3340" s="26">
        <v>6475669</v>
      </c>
      <c r="E3340" s="27" t="s">
        <v>1952</v>
      </c>
      <c r="F3340" s="27" t="s">
        <v>3574</v>
      </c>
      <c r="G3340" s="47">
        <v>33508</v>
      </c>
      <c r="H3340" s="61">
        <v>2009</v>
      </c>
    </row>
    <row r="3341" spans="4:8" outlineLevel="2" x14ac:dyDescent="0.3">
      <c r="D3341" s="26">
        <v>6475670</v>
      </c>
      <c r="E3341" s="27" t="s">
        <v>1953</v>
      </c>
      <c r="F3341" s="27" t="s">
        <v>3574</v>
      </c>
      <c r="G3341" s="47">
        <v>33509</v>
      </c>
      <c r="H3341" s="61">
        <v>2010</v>
      </c>
    </row>
    <row r="3342" spans="4:8" outlineLevel="2" x14ac:dyDescent="0.3">
      <c r="D3342" s="26">
        <v>6475671</v>
      </c>
      <c r="E3342" s="27" t="s">
        <v>1954</v>
      </c>
      <c r="F3342" s="27" t="s">
        <v>3574</v>
      </c>
      <c r="G3342" s="47">
        <v>33510</v>
      </c>
      <c r="H3342" s="61">
        <v>2011</v>
      </c>
    </row>
    <row r="3343" spans="4:8" outlineLevel="2" x14ac:dyDescent="0.3">
      <c r="D3343" s="26">
        <v>6475672</v>
      </c>
      <c r="E3343" s="27" t="s">
        <v>1955</v>
      </c>
      <c r="F3343" s="27" t="s">
        <v>3574</v>
      </c>
      <c r="G3343" s="47">
        <v>33511</v>
      </c>
      <c r="H3343" s="61">
        <v>2012</v>
      </c>
    </row>
    <row r="3344" spans="4:8" outlineLevel="2" x14ac:dyDescent="0.3">
      <c r="D3344" s="26">
        <v>6475775</v>
      </c>
      <c r="E3344" s="27" t="s">
        <v>2058</v>
      </c>
      <c r="F3344" s="27" t="s">
        <v>3574</v>
      </c>
      <c r="G3344" s="47">
        <v>33512</v>
      </c>
      <c r="H3344" s="61">
        <v>2013</v>
      </c>
    </row>
    <row r="3345" spans="4:8" outlineLevel="2" x14ac:dyDescent="0.3">
      <c r="D3345" s="26">
        <v>6475776</v>
      </c>
      <c r="E3345" s="27" t="s">
        <v>2059</v>
      </c>
      <c r="F3345" s="27" t="s">
        <v>3574</v>
      </c>
      <c r="G3345" s="47">
        <v>33513</v>
      </c>
      <c r="H3345" s="61">
        <v>2014</v>
      </c>
    </row>
    <row r="3346" spans="4:8" outlineLevel="2" x14ac:dyDescent="0.3">
      <c r="D3346" s="26">
        <v>6475777</v>
      </c>
      <c r="E3346" s="27" t="s">
        <v>2060</v>
      </c>
      <c r="F3346" s="27" t="s">
        <v>3574</v>
      </c>
      <c r="G3346" s="47">
        <v>33514</v>
      </c>
      <c r="H3346" s="61">
        <v>1999</v>
      </c>
    </row>
    <row r="3347" spans="4:8" outlineLevel="2" x14ac:dyDescent="0.3">
      <c r="D3347" s="26">
        <v>6475778</v>
      </c>
      <c r="E3347" s="27" t="s">
        <v>2061</v>
      </c>
      <c r="F3347" s="27" t="s">
        <v>3574</v>
      </c>
      <c r="G3347" s="47">
        <v>33515</v>
      </c>
      <c r="H3347" s="61">
        <v>2000</v>
      </c>
    </row>
    <row r="3348" spans="4:8" outlineLevel="2" x14ac:dyDescent="0.3">
      <c r="D3348" s="26">
        <v>6475779</v>
      </c>
      <c r="E3348" s="27" t="s">
        <v>2062</v>
      </c>
      <c r="F3348" s="27" t="s">
        <v>3574</v>
      </c>
      <c r="G3348" s="47">
        <v>33516</v>
      </c>
      <c r="H3348" s="61">
        <v>2001</v>
      </c>
    </row>
    <row r="3349" spans="4:8" outlineLevel="2" x14ac:dyDescent="0.3">
      <c r="D3349" s="26">
        <v>6475780</v>
      </c>
      <c r="E3349" s="27" t="s">
        <v>2063</v>
      </c>
      <c r="F3349" s="27" t="s">
        <v>3574</v>
      </c>
      <c r="G3349" s="47">
        <v>33517</v>
      </c>
      <c r="H3349" s="61">
        <v>2002</v>
      </c>
    </row>
    <row r="3350" spans="4:8" outlineLevel="2" x14ac:dyDescent="0.3">
      <c r="D3350" s="26">
        <v>6475942</v>
      </c>
      <c r="E3350" s="27" t="s">
        <v>2225</v>
      </c>
      <c r="F3350" s="27" t="s">
        <v>3574</v>
      </c>
      <c r="G3350" s="47">
        <v>33518</v>
      </c>
      <c r="H3350" s="61">
        <v>2003</v>
      </c>
    </row>
    <row r="3351" spans="4:8" outlineLevel="2" x14ac:dyDescent="0.3">
      <c r="D3351" s="26">
        <v>6476123</v>
      </c>
      <c r="E3351" s="27" t="s">
        <v>2406</v>
      </c>
      <c r="F3351" s="27" t="s">
        <v>3574</v>
      </c>
      <c r="G3351" s="47">
        <v>33519</v>
      </c>
      <c r="H3351" s="61">
        <v>2004</v>
      </c>
    </row>
    <row r="3352" spans="4:8" outlineLevel="2" x14ac:dyDescent="0.3">
      <c r="D3352" s="26">
        <v>6476124</v>
      </c>
      <c r="E3352" s="27" t="s">
        <v>2407</v>
      </c>
      <c r="F3352" s="27" t="s">
        <v>3574</v>
      </c>
      <c r="G3352" s="47">
        <v>33520</v>
      </c>
      <c r="H3352" s="61">
        <v>2005</v>
      </c>
    </row>
    <row r="3353" spans="4:8" outlineLevel="2" x14ac:dyDescent="0.3">
      <c r="D3353" s="26">
        <v>6476125</v>
      </c>
      <c r="E3353" s="27" t="s">
        <v>2408</v>
      </c>
      <c r="F3353" s="27" t="s">
        <v>3574</v>
      </c>
      <c r="G3353" s="47">
        <v>33521</v>
      </c>
      <c r="H3353" s="61">
        <v>2006</v>
      </c>
    </row>
    <row r="3354" spans="4:8" outlineLevel="2" x14ac:dyDescent="0.3">
      <c r="D3354" s="26">
        <v>6476126</v>
      </c>
      <c r="E3354" s="27" t="s">
        <v>2409</v>
      </c>
      <c r="F3354" s="27" t="s">
        <v>3574</v>
      </c>
      <c r="G3354" s="47">
        <v>33522</v>
      </c>
      <c r="H3354" s="61">
        <v>2007</v>
      </c>
    </row>
    <row r="3355" spans="4:8" outlineLevel="2" x14ac:dyDescent="0.3">
      <c r="D3355" s="26">
        <v>6476127</v>
      </c>
      <c r="E3355" s="27" t="s">
        <v>2410</v>
      </c>
      <c r="F3355" s="27" t="s">
        <v>3574</v>
      </c>
      <c r="G3355" s="47">
        <v>33523</v>
      </c>
      <c r="H3355" s="61">
        <v>2008</v>
      </c>
    </row>
    <row r="3356" spans="4:8" outlineLevel="2" x14ac:dyDescent="0.3">
      <c r="D3356" s="26">
        <v>6476128</v>
      </c>
      <c r="E3356" s="27" t="s">
        <v>2411</v>
      </c>
      <c r="F3356" s="27" t="s">
        <v>3574</v>
      </c>
      <c r="G3356" s="47">
        <v>33524</v>
      </c>
      <c r="H3356" s="61">
        <v>2009</v>
      </c>
    </row>
    <row r="3357" spans="4:8" outlineLevel="2" x14ac:dyDescent="0.3">
      <c r="D3357" s="26">
        <v>6476129</v>
      </c>
      <c r="E3357" s="27" t="s">
        <v>2412</v>
      </c>
      <c r="F3357" s="27" t="s">
        <v>3574</v>
      </c>
      <c r="G3357" s="47">
        <v>33525</v>
      </c>
      <c r="H3357" s="61">
        <v>2010</v>
      </c>
    </row>
    <row r="3358" spans="4:8" outlineLevel="2" x14ac:dyDescent="0.3">
      <c r="D3358" s="26">
        <v>6476130</v>
      </c>
      <c r="E3358" s="27" t="s">
        <v>2413</v>
      </c>
      <c r="F3358" s="27" t="s">
        <v>3574</v>
      </c>
      <c r="G3358" s="47">
        <v>33526</v>
      </c>
      <c r="H3358" s="61">
        <v>2011</v>
      </c>
    </row>
    <row r="3359" spans="4:8" outlineLevel="2" x14ac:dyDescent="0.3">
      <c r="D3359" s="26">
        <v>6476131</v>
      </c>
      <c r="E3359" s="27" t="s">
        <v>2414</v>
      </c>
      <c r="F3359" s="27" t="s">
        <v>3574</v>
      </c>
      <c r="G3359" s="47">
        <v>33527</v>
      </c>
      <c r="H3359" s="61">
        <v>2012</v>
      </c>
    </row>
    <row r="3360" spans="4:8" outlineLevel="2" x14ac:dyDescent="0.3">
      <c r="D3360" s="26">
        <v>6476132</v>
      </c>
      <c r="E3360" s="27" t="s">
        <v>2415</v>
      </c>
      <c r="F3360" s="27" t="s">
        <v>3574</v>
      </c>
      <c r="G3360" s="47">
        <v>65900</v>
      </c>
      <c r="H3360" s="61">
        <v>2013</v>
      </c>
    </row>
    <row r="3361" spans="4:8" outlineLevel="2" x14ac:dyDescent="0.3">
      <c r="D3361" s="26">
        <v>6476133</v>
      </c>
      <c r="E3361" s="27" t="s">
        <v>2416</v>
      </c>
      <c r="F3361" s="27" t="s">
        <v>3574</v>
      </c>
      <c r="G3361" s="47">
        <v>65901</v>
      </c>
      <c r="H3361" s="61">
        <v>2014</v>
      </c>
    </row>
    <row r="3362" spans="4:8" outlineLevel="2" x14ac:dyDescent="0.3">
      <c r="D3362" s="26">
        <v>6476134</v>
      </c>
      <c r="E3362" s="27" t="s">
        <v>2417</v>
      </c>
      <c r="F3362" s="27" t="s">
        <v>3574</v>
      </c>
      <c r="G3362" s="47">
        <v>65902</v>
      </c>
      <c r="H3362" s="61">
        <v>1999</v>
      </c>
    </row>
    <row r="3363" spans="4:8" outlineLevel="2" x14ac:dyDescent="0.3">
      <c r="D3363" s="26">
        <v>6476135</v>
      </c>
      <c r="E3363" s="27" t="s">
        <v>2418</v>
      </c>
      <c r="F3363" s="27" t="s">
        <v>3574</v>
      </c>
      <c r="G3363" s="47">
        <v>65903</v>
      </c>
      <c r="H3363" s="61">
        <v>2000</v>
      </c>
    </row>
    <row r="3364" spans="4:8" outlineLevel="2" x14ac:dyDescent="0.3">
      <c r="D3364" s="26">
        <v>6476136</v>
      </c>
      <c r="E3364" s="27" t="s">
        <v>2419</v>
      </c>
      <c r="F3364" s="27" t="s">
        <v>3574</v>
      </c>
      <c r="G3364" s="47">
        <v>65904</v>
      </c>
      <c r="H3364" s="61">
        <v>2001</v>
      </c>
    </row>
    <row r="3365" spans="4:8" outlineLevel="2" x14ac:dyDescent="0.3">
      <c r="D3365" s="26">
        <v>6476137</v>
      </c>
      <c r="E3365" s="27" t="s">
        <v>2420</v>
      </c>
      <c r="F3365" s="27" t="s">
        <v>3574</v>
      </c>
      <c r="G3365" s="47">
        <v>65905</v>
      </c>
      <c r="H3365" s="61">
        <v>2002</v>
      </c>
    </row>
    <row r="3366" spans="4:8" outlineLevel="2" x14ac:dyDescent="0.3">
      <c r="D3366" s="26">
        <v>6476138</v>
      </c>
      <c r="E3366" s="27" t="s">
        <v>2421</v>
      </c>
      <c r="F3366" s="27" t="s">
        <v>3574</v>
      </c>
      <c r="G3366" s="47">
        <v>65906</v>
      </c>
      <c r="H3366" s="61">
        <v>2003</v>
      </c>
    </row>
    <row r="3367" spans="4:8" outlineLevel="2" x14ac:dyDescent="0.3">
      <c r="D3367" s="26">
        <v>6476139</v>
      </c>
      <c r="E3367" s="27" t="s">
        <v>2422</v>
      </c>
      <c r="F3367" s="27" t="s">
        <v>3574</v>
      </c>
      <c r="G3367" s="47">
        <v>65907</v>
      </c>
      <c r="H3367" s="61">
        <v>2004</v>
      </c>
    </row>
    <row r="3368" spans="4:8" outlineLevel="2" x14ac:dyDescent="0.3">
      <c r="D3368" s="26">
        <v>6476140</v>
      </c>
      <c r="E3368" s="27" t="s">
        <v>2423</v>
      </c>
      <c r="F3368" s="27" t="s">
        <v>3574</v>
      </c>
      <c r="G3368" s="47">
        <v>65908</v>
      </c>
      <c r="H3368" s="61">
        <v>2005</v>
      </c>
    </row>
    <row r="3369" spans="4:8" outlineLevel="2" x14ac:dyDescent="0.3">
      <c r="D3369" s="26">
        <v>6476141</v>
      </c>
      <c r="E3369" s="27" t="s">
        <v>2424</v>
      </c>
      <c r="F3369" s="27" t="s">
        <v>3574</v>
      </c>
      <c r="G3369" s="47">
        <v>65909</v>
      </c>
      <c r="H3369" s="61">
        <v>2006</v>
      </c>
    </row>
    <row r="3370" spans="4:8" outlineLevel="2" x14ac:dyDescent="0.3">
      <c r="D3370" s="26">
        <v>6476142</v>
      </c>
      <c r="E3370" s="27" t="s">
        <v>2425</v>
      </c>
      <c r="F3370" s="27" t="s">
        <v>3574</v>
      </c>
      <c r="G3370" s="47">
        <v>65910</v>
      </c>
      <c r="H3370" s="61">
        <v>2007</v>
      </c>
    </row>
    <row r="3371" spans="4:8" outlineLevel="2" x14ac:dyDescent="0.3">
      <c r="D3371" s="26">
        <v>6476143</v>
      </c>
      <c r="E3371" s="27" t="s">
        <v>2426</v>
      </c>
      <c r="F3371" s="27" t="s">
        <v>3574</v>
      </c>
      <c r="G3371" s="47">
        <v>65911</v>
      </c>
      <c r="H3371" s="61">
        <v>2008</v>
      </c>
    </row>
    <row r="3372" spans="4:8" outlineLevel="2" x14ac:dyDescent="0.3">
      <c r="D3372" s="26">
        <v>6476144</v>
      </c>
      <c r="E3372" s="27" t="s">
        <v>2427</v>
      </c>
      <c r="F3372" s="27" t="s">
        <v>3574</v>
      </c>
      <c r="G3372" s="47">
        <v>65912</v>
      </c>
      <c r="H3372" s="61">
        <v>2009</v>
      </c>
    </row>
    <row r="3373" spans="4:8" outlineLevel="2" x14ac:dyDescent="0.3">
      <c r="D3373" s="26">
        <v>6476145</v>
      </c>
      <c r="E3373" s="27" t="s">
        <v>2428</v>
      </c>
      <c r="F3373" s="27" t="s">
        <v>3574</v>
      </c>
      <c r="G3373" s="47">
        <v>65913</v>
      </c>
      <c r="H3373" s="61">
        <v>2010</v>
      </c>
    </row>
    <row r="3374" spans="4:8" outlineLevel="2" x14ac:dyDescent="0.3">
      <c r="D3374" s="26">
        <v>6476146</v>
      </c>
      <c r="E3374" s="27" t="s">
        <v>2429</v>
      </c>
      <c r="F3374" s="27" t="s">
        <v>3574</v>
      </c>
      <c r="G3374" s="47">
        <v>65914</v>
      </c>
      <c r="H3374" s="61">
        <v>2011</v>
      </c>
    </row>
    <row r="3375" spans="4:8" outlineLevel="2" x14ac:dyDescent="0.3">
      <c r="D3375" s="26">
        <v>6476147</v>
      </c>
      <c r="E3375" s="27" t="s">
        <v>2430</v>
      </c>
      <c r="F3375" s="27" t="s">
        <v>3574</v>
      </c>
      <c r="G3375" s="47">
        <v>65915</v>
      </c>
      <c r="H3375" s="61">
        <v>2012</v>
      </c>
    </row>
    <row r="3376" spans="4:8" outlineLevel="2" x14ac:dyDescent="0.3">
      <c r="D3376" s="26">
        <v>6476148</v>
      </c>
      <c r="E3376" s="27" t="s">
        <v>2431</v>
      </c>
      <c r="F3376" s="27" t="s">
        <v>3574</v>
      </c>
      <c r="G3376" s="47">
        <v>65916</v>
      </c>
      <c r="H3376" s="61">
        <v>2013</v>
      </c>
    </row>
    <row r="3377" spans="4:8" outlineLevel="2" x14ac:dyDescent="0.3">
      <c r="D3377" s="26">
        <v>6476149</v>
      </c>
      <c r="E3377" s="27" t="s">
        <v>2432</v>
      </c>
      <c r="F3377" s="27" t="s">
        <v>3574</v>
      </c>
      <c r="G3377" s="47">
        <v>65917</v>
      </c>
      <c r="H3377" s="61">
        <v>2014</v>
      </c>
    </row>
    <row r="3378" spans="4:8" outlineLevel="2" x14ac:dyDescent="0.3">
      <c r="D3378" s="26">
        <v>6476150</v>
      </c>
      <c r="E3378" s="27" t="s">
        <v>2433</v>
      </c>
      <c r="F3378" s="27" t="s">
        <v>3574</v>
      </c>
      <c r="G3378" s="47">
        <v>65918</v>
      </c>
      <c r="H3378" s="61">
        <v>1996</v>
      </c>
    </row>
    <row r="3379" spans="4:8" outlineLevel="2" x14ac:dyDescent="0.3">
      <c r="D3379" s="26">
        <v>6476151</v>
      </c>
      <c r="E3379" s="27" t="s">
        <v>2434</v>
      </c>
      <c r="F3379" s="27" t="s">
        <v>3574</v>
      </c>
      <c r="G3379" s="47">
        <v>65919</v>
      </c>
      <c r="H3379" s="61">
        <v>1997</v>
      </c>
    </row>
    <row r="3380" spans="4:8" outlineLevel="2" x14ac:dyDescent="0.3">
      <c r="D3380" s="26">
        <v>6476152</v>
      </c>
      <c r="E3380" s="27" t="s">
        <v>2435</v>
      </c>
      <c r="F3380" s="27" t="s">
        <v>3574</v>
      </c>
      <c r="G3380" s="47">
        <v>65920</v>
      </c>
      <c r="H3380" s="61">
        <v>1998</v>
      </c>
    </row>
    <row r="3381" spans="4:8" outlineLevel="2" x14ac:dyDescent="0.3">
      <c r="D3381" s="26">
        <v>6476153</v>
      </c>
      <c r="E3381" s="27" t="s">
        <v>2436</v>
      </c>
      <c r="F3381" s="27" t="s">
        <v>3574</v>
      </c>
      <c r="G3381" s="47">
        <v>65921</v>
      </c>
      <c r="H3381" s="61">
        <v>1999</v>
      </c>
    </row>
    <row r="3382" spans="4:8" outlineLevel="2" x14ac:dyDescent="0.3">
      <c r="D3382" s="26">
        <v>6476154</v>
      </c>
      <c r="E3382" s="27" t="s">
        <v>2437</v>
      </c>
      <c r="F3382" s="27" t="s">
        <v>3574</v>
      </c>
      <c r="G3382" s="47">
        <v>65922</v>
      </c>
      <c r="H3382" s="61">
        <v>2000</v>
      </c>
    </row>
    <row r="3383" spans="4:8" outlineLevel="2" x14ac:dyDescent="0.3">
      <c r="D3383" s="26">
        <v>6476155</v>
      </c>
      <c r="E3383" s="27" t="s">
        <v>2438</v>
      </c>
      <c r="F3383" s="27" t="s">
        <v>3574</v>
      </c>
      <c r="G3383" s="47">
        <v>65923</v>
      </c>
      <c r="H3383" s="61">
        <v>2001</v>
      </c>
    </row>
    <row r="3384" spans="4:8" outlineLevel="2" x14ac:dyDescent="0.3">
      <c r="D3384" s="26">
        <v>6476156</v>
      </c>
      <c r="E3384" s="27" t="s">
        <v>2439</v>
      </c>
      <c r="F3384" s="27" t="s">
        <v>3574</v>
      </c>
      <c r="G3384" s="47">
        <v>65924</v>
      </c>
      <c r="H3384" s="61">
        <v>2002</v>
      </c>
    </row>
    <row r="3385" spans="4:8" outlineLevel="2" x14ac:dyDescent="0.3">
      <c r="D3385" s="26">
        <v>6476157</v>
      </c>
      <c r="E3385" s="27" t="s">
        <v>2440</v>
      </c>
      <c r="F3385" s="27" t="s">
        <v>3574</v>
      </c>
      <c r="G3385" s="47">
        <v>65925</v>
      </c>
      <c r="H3385" s="61">
        <v>2003</v>
      </c>
    </row>
    <row r="3386" spans="4:8" outlineLevel="2" x14ac:dyDescent="0.3">
      <c r="D3386" s="26">
        <v>6476158</v>
      </c>
      <c r="E3386" s="27" t="s">
        <v>2441</v>
      </c>
      <c r="F3386" s="27" t="s">
        <v>3574</v>
      </c>
      <c r="G3386" s="47">
        <v>65926</v>
      </c>
      <c r="H3386" s="61">
        <v>2004</v>
      </c>
    </row>
    <row r="3387" spans="4:8" outlineLevel="2" x14ac:dyDescent="0.3">
      <c r="D3387" s="26">
        <v>6476164</v>
      </c>
      <c r="E3387" s="27" t="s">
        <v>2447</v>
      </c>
      <c r="F3387" s="27" t="s">
        <v>3574</v>
      </c>
      <c r="G3387" s="47">
        <v>65927</v>
      </c>
      <c r="H3387" s="61">
        <v>2005</v>
      </c>
    </row>
    <row r="3388" spans="4:8" outlineLevel="2" x14ac:dyDescent="0.3">
      <c r="D3388" s="26">
        <v>6476165</v>
      </c>
      <c r="E3388" s="27" t="s">
        <v>2448</v>
      </c>
      <c r="F3388" s="27" t="s">
        <v>3574</v>
      </c>
      <c r="G3388" s="47">
        <v>65928</v>
      </c>
      <c r="H3388" s="61">
        <v>2006</v>
      </c>
    </row>
    <row r="3389" spans="4:8" outlineLevel="2" x14ac:dyDescent="0.3">
      <c r="D3389" s="26">
        <v>6476166</v>
      </c>
      <c r="E3389" s="27" t="s">
        <v>2449</v>
      </c>
      <c r="F3389" s="27" t="s">
        <v>3574</v>
      </c>
      <c r="G3389" s="47">
        <v>65929</v>
      </c>
      <c r="H3389" s="61">
        <v>2007</v>
      </c>
    </row>
    <row r="3390" spans="4:8" outlineLevel="2" x14ac:dyDescent="0.3">
      <c r="D3390" s="26">
        <v>6476167</v>
      </c>
      <c r="E3390" s="27" t="s">
        <v>2450</v>
      </c>
      <c r="F3390" s="27" t="s">
        <v>3574</v>
      </c>
      <c r="G3390" s="47">
        <v>65930</v>
      </c>
      <c r="H3390" s="61">
        <v>2008</v>
      </c>
    </row>
    <row r="3391" spans="4:8" outlineLevel="2" x14ac:dyDescent="0.3">
      <c r="D3391" s="26">
        <v>6476168</v>
      </c>
      <c r="E3391" s="27" t="s">
        <v>2451</v>
      </c>
      <c r="F3391" s="27" t="s">
        <v>3574</v>
      </c>
      <c r="G3391" s="47">
        <v>65931</v>
      </c>
      <c r="H3391" s="61">
        <v>2009</v>
      </c>
    </row>
    <row r="3392" spans="4:8" outlineLevel="2" x14ac:dyDescent="0.3">
      <c r="D3392" s="26">
        <v>6476169</v>
      </c>
      <c r="E3392" s="27" t="s">
        <v>2452</v>
      </c>
      <c r="F3392" s="27" t="s">
        <v>3574</v>
      </c>
      <c r="G3392" s="47">
        <v>65932</v>
      </c>
      <c r="H3392" s="61">
        <v>2010</v>
      </c>
    </row>
    <row r="3393" spans="4:8" outlineLevel="2" x14ac:dyDescent="0.3">
      <c r="D3393" s="26">
        <v>6476170</v>
      </c>
      <c r="E3393" s="27" t="s">
        <v>2453</v>
      </c>
      <c r="F3393" s="27" t="s">
        <v>3574</v>
      </c>
      <c r="G3393" s="47">
        <v>65933</v>
      </c>
      <c r="H3393" s="61">
        <v>2011</v>
      </c>
    </row>
    <row r="3394" spans="4:8" outlineLevel="2" x14ac:dyDescent="0.3">
      <c r="D3394" s="26">
        <v>6476171</v>
      </c>
      <c r="E3394" s="27" t="s">
        <v>2454</v>
      </c>
      <c r="F3394" s="27" t="s">
        <v>3574</v>
      </c>
      <c r="G3394" s="47">
        <v>65934</v>
      </c>
      <c r="H3394" s="61">
        <v>2012</v>
      </c>
    </row>
    <row r="3395" spans="4:8" outlineLevel="2" x14ac:dyDescent="0.3">
      <c r="D3395" s="26">
        <v>6476172</v>
      </c>
      <c r="E3395" s="27" t="s">
        <v>2455</v>
      </c>
      <c r="F3395" s="27" t="s">
        <v>3574</v>
      </c>
      <c r="G3395" s="47">
        <v>65935</v>
      </c>
      <c r="H3395" s="61">
        <v>2013</v>
      </c>
    </row>
    <row r="3396" spans="4:8" outlineLevel="2" x14ac:dyDescent="0.3">
      <c r="D3396" s="26">
        <v>6476173</v>
      </c>
      <c r="E3396" s="27" t="s">
        <v>2456</v>
      </c>
      <c r="F3396" s="27" t="s">
        <v>3574</v>
      </c>
      <c r="G3396" s="47">
        <v>65936</v>
      </c>
      <c r="H3396" s="61">
        <v>2014</v>
      </c>
    </row>
    <row r="3397" spans="4:8" outlineLevel="2" x14ac:dyDescent="0.3">
      <c r="D3397" s="26">
        <v>6476174</v>
      </c>
      <c r="E3397" s="27" t="s">
        <v>2457</v>
      </c>
      <c r="F3397" s="27" t="s">
        <v>3574</v>
      </c>
      <c r="G3397" s="47">
        <v>65937</v>
      </c>
      <c r="H3397" s="61">
        <v>2015</v>
      </c>
    </row>
    <row r="3398" spans="4:8" outlineLevel="2" x14ac:dyDescent="0.3">
      <c r="D3398" s="26">
        <v>6476175</v>
      </c>
      <c r="E3398" s="27" t="s">
        <v>2458</v>
      </c>
      <c r="F3398" s="27" t="s">
        <v>3574</v>
      </c>
      <c r="G3398" s="47">
        <v>65938</v>
      </c>
      <c r="H3398" s="61">
        <v>1992</v>
      </c>
    </row>
    <row r="3399" spans="4:8" outlineLevel="2" x14ac:dyDescent="0.3">
      <c r="D3399" s="26">
        <v>6476176</v>
      </c>
      <c r="E3399" s="27" t="s">
        <v>2459</v>
      </c>
      <c r="F3399" s="27" t="s">
        <v>3574</v>
      </c>
      <c r="G3399" s="47">
        <v>65939</v>
      </c>
      <c r="H3399" s="61">
        <v>1993</v>
      </c>
    </row>
    <row r="3400" spans="4:8" outlineLevel="2" x14ac:dyDescent="0.3">
      <c r="D3400" s="26">
        <v>6476177</v>
      </c>
      <c r="E3400" s="27" t="s">
        <v>2460</v>
      </c>
      <c r="F3400" s="27" t="s">
        <v>3574</v>
      </c>
      <c r="G3400" s="47">
        <v>65940</v>
      </c>
      <c r="H3400" s="61">
        <v>1994</v>
      </c>
    </row>
    <row r="3401" spans="4:8" outlineLevel="2" x14ac:dyDescent="0.3">
      <c r="D3401" s="26">
        <v>6476178</v>
      </c>
      <c r="E3401" s="27" t="s">
        <v>2461</v>
      </c>
      <c r="F3401" s="27" t="s">
        <v>3574</v>
      </c>
      <c r="G3401" s="47">
        <v>65941</v>
      </c>
      <c r="H3401" s="61">
        <v>1995</v>
      </c>
    </row>
    <row r="3402" spans="4:8" outlineLevel="2" x14ac:dyDescent="0.3">
      <c r="D3402" s="26">
        <v>6476179</v>
      </c>
      <c r="E3402" s="27" t="s">
        <v>2462</v>
      </c>
      <c r="F3402" s="27" t="s">
        <v>3574</v>
      </c>
      <c r="G3402" s="47">
        <v>65942</v>
      </c>
      <c r="H3402" s="61">
        <v>1996</v>
      </c>
    </row>
    <row r="3403" spans="4:8" outlineLevel="2" x14ac:dyDescent="0.3">
      <c r="D3403" s="26">
        <v>6476180</v>
      </c>
      <c r="E3403" s="27" t="s">
        <v>2463</v>
      </c>
      <c r="F3403" s="27" t="s">
        <v>3574</v>
      </c>
      <c r="G3403" s="47">
        <v>65943</v>
      </c>
      <c r="H3403" s="61">
        <v>1997</v>
      </c>
    </row>
    <row r="3404" spans="4:8" outlineLevel="2" x14ac:dyDescent="0.3">
      <c r="D3404" s="26">
        <v>6476181</v>
      </c>
      <c r="E3404" s="27" t="s">
        <v>2464</v>
      </c>
      <c r="F3404" s="27" t="s">
        <v>3574</v>
      </c>
      <c r="G3404" s="47">
        <v>65944</v>
      </c>
      <c r="H3404" s="61">
        <v>1998</v>
      </c>
    </row>
    <row r="3405" spans="4:8" outlineLevel="2" x14ac:dyDescent="0.3">
      <c r="D3405" s="26">
        <v>6476182</v>
      </c>
      <c r="E3405" s="27" t="s">
        <v>2465</v>
      </c>
      <c r="F3405" s="27" t="s">
        <v>3574</v>
      </c>
      <c r="G3405" s="47">
        <v>65945</v>
      </c>
      <c r="H3405" s="61">
        <v>1999</v>
      </c>
    </row>
    <row r="3406" spans="4:8" outlineLevel="2" x14ac:dyDescent="0.3">
      <c r="D3406" s="26">
        <v>6476183</v>
      </c>
      <c r="E3406" s="27" t="s">
        <v>2466</v>
      </c>
      <c r="F3406" s="27" t="s">
        <v>3574</v>
      </c>
      <c r="G3406" s="47">
        <v>65946</v>
      </c>
      <c r="H3406" s="61">
        <v>2000</v>
      </c>
    </row>
    <row r="3407" spans="4:8" outlineLevel="2" x14ac:dyDescent="0.3">
      <c r="D3407" s="26">
        <v>6476184</v>
      </c>
      <c r="E3407" s="27" t="s">
        <v>2467</v>
      </c>
      <c r="F3407" s="27" t="s">
        <v>3574</v>
      </c>
      <c r="G3407" s="47">
        <v>65947</v>
      </c>
      <c r="H3407" s="61">
        <v>2001</v>
      </c>
    </row>
    <row r="3408" spans="4:8" outlineLevel="2" x14ac:dyDescent="0.3">
      <c r="D3408" s="26">
        <v>6476185</v>
      </c>
      <c r="E3408" s="27" t="s">
        <v>2468</v>
      </c>
      <c r="F3408" s="27" t="s">
        <v>3574</v>
      </c>
      <c r="G3408" s="47">
        <v>65948</v>
      </c>
      <c r="H3408" s="61">
        <v>2002</v>
      </c>
    </row>
    <row r="3409" spans="4:8" outlineLevel="2" x14ac:dyDescent="0.3">
      <c r="D3409" s="26">
        <v>6476186</v>
      </c>
      <c r="E3409" s="27" t="s">
        <v>2469</v>
      </c>
      <c r="F3409" s="27" t="s">
        <v>3574</v>
      </c>
      <c r="G3409" s="47">
        <v>65949</v>
      </c>
      <c r="H3409" s="61">
        <v>2003</v>
      </c>
    </row>
    <row r="3410" spans="4:8" outlineLevel="2" x14ac:dyDescent="0.3">
      <c r="D3410" s="26">
        <v>6476187</v>
      </c>
      <c r="E3410" s="27" t="s">
        <v>2470</v>
      </c>
      <c r="F3410" s="27" t="s">
        <v>3574</v>
      </c>
      <c r="G3410" s="47">
        <v>65950</v>
      </c>
      <c r="H3410" s="61">
        <v>2004</v>
      </c>
    </row>
    <row r="3411" spans="4:8" outlineLevel="2" x14ac:dyDescent="0.3">
      <c r="D3411" s="26">
        <v>6476188</v>
      </c>
      <c r="E3411" s="27" t="s">
        <v>2471</v>
      </c>
      <c r="F3411" s="27" t="s">
        <v>3574</v>
      </c>
      <c r="G3411" s="47">
        <v>65951</v>
      </c>
      <c r="H3411" s="61">
        <v>2005</v>
      </c>
    </row>
    <row r="3412" spans="4:8" outlineLevel="2" x14ac:dyDescent="0.3">
      <c r="D3412" s="26">
        <v>6476189</v>
      </c>
      <c r="E3412" s="27" t="s">
        <v>2472</v>
      </c>
      <c r="F3412" s="27" t="s">
        <v>3574</v>
      </c>
      <c r="G3412" s="47">
        <v>65952</v>
      </c>
      <c r="H3412" s="61">
        <v>2006</v>
      </c>
    </row>
    <row r="3413" spans="4:8" outlineLevel="2" x14ac:dyDescent="0.3">
      <c r="D3413" s="26">
        <v>6476190</v>
      </c>
      <c r="E3413" s="27" t="s">
        <v>2473</v>
      </c>
      <c r="F3413" s="27" t="s">
        <v>3574</v>
      </c>
      <c r="G3413" s="47">
        <v>65953</v>
      </c>
      <c r="H3413" s="61">
        <v>2007</v>
      </c>
    </row>
    <row r="3414" spans="4:8" outlineLevel="2" x14ac:dyDescent="0.3">
      <c r="D3414" s="26">
        <v>6476211</v>
      </c>
      <c r="E3414" s="27" t="s">
        <v>2494</v>
      </c>
      <c r="F3414" s="27" t="s">
        <v>3574</v>
      </c>
      <c r="G3414" s="47">
        <v>65954</v>
      </c>
      <c r="H3414" s="61">
        <v>2008</v>
      </c>
    </row>
    <row r="3415" spans="4:8" outlineLevel="2" x14ac:dyDescent="0.3">
      <c r="D3415" s="26">
        <v>6476212</v>
      </c>
      <c r="E3415" s="27" t="s">
        <v>2495</v>
      </c>
      <c r="F3415" s="27" t="s">
        <v>3574</v>
      </c>
      <c r="G3415" s="47">
        <v>65955</v>
      </c>
      <c r="H3415" s="61">
        <v>2009</v>
      </c>
    </row>
    <row r="3416" spans="4:8" outlineLevel="2" x14ac:dyDescent="0.3">
      <c r="D3416" s="26">
        <v>6476213</v>
      </c>
      <c r="E3416" s="27" t="s">
        <v>2496</v>
      </c>
      <c r="F3416" s="27" t="s">
        <v>3574</v>
      </c>
      <c r="G3416" s="47">
        <v>65956</v>
      </c>
      <c r="H3416" s="61">
        <v>2010</v>
      </c>
    </row>
    <row r="3417" spans="4:8" outlineLevel="2" x14ac:dyDescent="0.3">
      <c r="D3417" s="26">
        <v>6476214</v>
      </c>
      <c r="E3417" s="27" t="s">
        <v>2497</v>
      </c>
      <c r="F3417" s="27" t="s">
        <v>3574</v>
      </c>
      <c r="G3417" s="47">
        <v>65957</v>
      </c>
      <c r="H3417" s="61">
        <v>2011</v>
      </c>
    </row>
    <row r="3418" spans="4:8" outlineLevel="2" x14ac:dyDescent="0.3">
      <c r="D3418" s="26">
        <v>6476215</v>
      </c>
      <c r="E3418" s="27" t="s">
        <v>2498</v>
      </c>
      <c r="F3418" s="27" t="s">
        <v>3574</v>
      </c>
      <c r="G3418" s="47">
        <v>65958</v>
      </c>
      <c r="H3418" s="61">
        <v>2012</v>
      </c>
    </row>
    <row r="3419" spans="4:8" outlineLevel="2" x14ac:dyDescent="0.3">
      <c r="D3419" s="26">
        <v>6476216</v>
      </c>
      <c r="E3419" s="27" t="s">
        <v>2499</v>
      </c>
      <c r="F3419" s="27" t="s">
        <v>3574</v>
      </c>
      <c r="G3419" s="47">
        <v>65959</v>
      </c>
      <c r="H3419" s="61">
        <v>2013</v>
      </c>
    </row>
    <row r="3420" spans="4:8" outlineLevel="2" x14ac:dyDescent="0.3">
      <c r="D3420" s="26">
        <v>6476217</v>
      </c>
      <c r="E3420" s="27" t="s">
        <v>2500</v>
      </c>
      <c r="F3420" s="27" t="s">
        <v>3574</v>
      </c>
      <c r="G3420" s="47">
        <v>65960</v>
      </c>
      <c r="H3420" s="61">
        <v>2014</v>
      </c>
    </row>
    <row r="3421" spans="4:8" outlineLevel="2" x14ac:dyDescent="0.3">
      <c r="D3421" s="26">
        <v>6476218</v>
      </c>
      <c r="E3421" s="27" t="s">
        <v>2501</v>
      </c>
      <c r="F3421" s="27" t="s">
        <v>3574</v>
      </c>
      <c r="G3421" s="47">
        <v>65961</v>
      </c>
      <c r="H3421" s="61">
        <v>2015</v>
      </c>
    </row>
    <row r="3422" spans="4:8" outlineLevel="2" x14ac:dyDescent="0.3">
      <c r="D3422" s="26">
        <v>6476219</v>
      </c>
      <c r="E3422" s="27" t="s">
        <v>2502</v>
      </c>
      <c r="F3422" s="27" t="s">
        <v>3574</v>
      </c>
      <c r="G3422" s="47">
        <v>65962</v>
      </c>
      <c r="H3422" s="61">
        <v>2009</v>
      </c>
    </row>
    <row r="3423" spans="4:8" outlineLevel="2" x14ac:dyDescent="0.3">
      <c r="D3423" s="26">
        <v>6476220</v>
      </c>
      <c r="E3423" s="27" t="s">
        <v>2503</v>
      </c>
      <c r="F3423" s="27" t="s">
        <v>3574</v>
      </c>
      <c r="G3423" s="47">
        <v>65963</v>
      </c>
      <c r="H3423" s="61">
        <v>2010</v>
      </c>
    </row>
    <row r="3424" spans="4:8" outlineLevel="2" x14ac:dyDescent="0.3">
      <c r="D3424" s="26">
        <v>6476221</v>
      </c>
      <c r="E3424" s="27" t="s">
        <v>2504</v>
      </c>
      <c r="F3424" s="27" t="s">
        <v>3574</v>
      </c>
      <c r="G3424" s="47">
        <v>65964</v>
      </c>
      <c r="H3424" s="61">
        <v>2011</v>
      </c>
    </row>
    <row r="3425" spans="4:8" outlineLevel="2" x14ac:dyDescent="0.3">
      <c r="D3425" s="26">
        <v>6476222</v>
      </c>
      <c r="E3425" s="27" t="s">
        <v>2505</v>
      </c>
      <c r="F3425" s="27" t="s">
        <v>3574</v>
      </c>
      <c r="G3425" s="47">
        <v>65965</v>
      </c>
      <c r="H3425" s="61">
        <v>2012</v>
      </c>
    </row>
    <row r="3426" spans="4:8" outlineLevel="2" x14ac:dyDescent="0.3">
      <c r="D3426" s="26">
        <v>6476223</v>
      </c>
      <c r="E3426" s="27" t="s">
        <v>2506</v>
      </c>
      <c r="F3426" s="27" t="s">
        <v>3574</v>
      </c>
      <c r="G3426" s="47">
        <v>65966</v>
      </c>
      <c r="H3426" s="61">
        <v>2013</v>
      </c>
    </row>
    <row r="3427" spans="4:8" outlineLevel="2" x14ac:dyDescent="0.3">
      <c r="D3427" s="26">
        <v>6476224</v>
      </c>
      <c r="E3427" s="27" t="s">
        <v>2507</v>
      </c>
      <c r="F3427" s="27" t="s">
        <v>3574</v>
      </c>
      <c r="G3427" s="47">
        <v>65967</v>
      </c>
      <c r="H3427" s="61">
        <v>2014</v>
      </c>
    </row>
    <row r="3428" spans="4:8" outlineLevel="2" x14ac:dyDescent="0.3">
      <c r="D3428" s="26">
        <v>6476225</v>
      </c>
      <c r="E3428" s="27" t="s">
        <v>2508</v>
      </c>
      <c r="F3428" s="27" t="s">
        <v>3574</v>
      </c>
      <c r="G3428" s="47">
        <v>65968</v>
      </c>
      <c r="H3428" s="61">
        <v>1999</v>
      </c>
    </row>
    <row r="3429" spans="4:8" outlineLevel="2" x14ac:dyDescent="0.3">
      <c r="D3429" s="26">
        <v>6476226</v>
      </c>
      <c r="E3429" s="27" t="s">
        <v>2509</v>
      </c>
      <c r="F3429" s="27" t="s">
        <v>3574</v>
      </c>
      <c r="G3429" s="47">
        <v>65969</v>
      </c>
      <c r="H3429" s="61">
        <v>2000</v>
      </c>
    </row>
    <row r="3430" spans="4:8" outlineLevel="2" x14ac:dyDescent="0.3">
      <c r="D3430" s="26">
        <v>6476227</v>
      </c>
      <c r="E3430" s="27" t="s">
        <v>2510</v>
      </c>
      <c r="F3430" s="27" t="s">
        <v>3574</v>
      </c>
      <c r="G3430" s="47">
        <v>65970</v>
      </c>
      <c r="H3430" s="61">
        <v>2001</v>
      </c>
    </row>
    <row r="3431" spans="4:8" outlineLevel="2" x14ac:dyDescent="0.3">
      <c r="D3431" s="26">
        <v>6476228</v>
      </c>
      <c r="E3431" s="27" t="s">
        <v>2511</v>
      </c>
      <c r="F3431" s="27" t="s">
        <v>3574</v>
      </c>
      <c r="G3431" s="47">
        <v>65971</v>
      </c>
      <c r="H3431" s="61">
        <v>2002</v>
      </c>
    </row>
    <row r="3432" spans="4:8" outlineLevel="2" x14ac:dyDescent="0.3">
      <c r="D3432" s="26">
        <v>6476229</v>
      </c>
      <c r="E3432" s="27" t="s">
        <v>2512</v>
      </c>
      <c r="F3432" s="27" t="s">
        <v>3574</v>
      </c>
      <c r="G3432" s="47">
        <v>65972</v>
      </c>
      <c r="H3432" s="61">
        <v>2003</v>
      </c>
    </row>
    <row r="3433" spans="4:8" outlineLevel="2" x14ac:dyDescent="0.3">
      <c r="D3433" s="26">
        <v>6476230</v>
      </c>
      <c r="E3433" s="27" t="s">
        <v>2513</v>
      </c>
      <c r="F3433" s="27" t="s">
        <v>3574</v>
      </c>
      <c r="G3433" s="47">
        <v>65973</v>
      </c>
      <c r="H3433" s="61">
        <v>2004</v>
      </c>
    </row>
    <row r="3434" spans="4:8" outlineLevel="2" x14ac:dyDescent="0.3">
      <c r="D3434" s="26">
        <v>6476231</v>
      </c>
      <c r="E3434" s="27" t="s">
        <v>2514</v>
      </c>
      <c r="F3434" s="27" t="s">
        <v>3574</v>
      </c>
      <c r="G3434" s="47">
        <v>65974</v>
      </c>
      <c r="H3434" s="61">
        <v>2005</v>
      </c>
    </row>
    <row r="3435" spans="4:8" outlineLevel="2" x14ac:dyDescent="0.3">
      <c r="D3435" s="26">
        <v>6476232</v>
      </c>
      <c r="E3435" s="27" t="s">
        <v>2515</v>
      </c>
      <c r="F3435" s="27" t="s">
        <v>3574</v>
      </c>
      <c r="G3435" s="47">
        <v>65975</v>
      </c>
      <c r="H3435" s="61">
        <v>2006</v>
      </c>
    </row>
    <row r="3436" spans="4:8" outlineLevel="2" x14ac:dyDescent="0.3">
      <c r="D3436" s="26">
        <v>6476233</v>
      </c>
      <c r="E3436" s="27" t="s">
        <v>2516</v>
      </c>
      <c r="F3436" s="27" t="s">
        <v>3574</v>
      </c>
      <c r="G3436" s="47">
        <v>65976</v>
      </c>
      <c r="H3436" s="61">
        <v>2007</v>
      </c>
    </row>
    <row r="3437" spans="4:8" outlineLevel="2" x14ac:dyDescent="0.3">
      <c r="D3437" s="26">
        <v>6476234</v>
      </c>
      <c r="E3437" s="27" t="s">
        <v>2517</v>
      </c>
      <c r="F3437" s="27" t="s">
        <v>3574</v>
      </c>
      <c r="G3437" s="47">
        <v>65977</v>
      </c>
      <c r="H3437" s="61">
        <v>2008</v>
      </c>
    </row>
    <row r="3438" spans="4:8" outlineLevel="2" x14ac:dyDescent="0.3">
      <c r="D3438" s="26">
        <v>6476235</v>
      </c>
      <c r="E3438" s="27" t="s">
        <v>2518</v>
      </c>
      <c r="F3438" s="27" t="s">
        <v>3574</v>
      </c>
      <c r="G3438" s="47">
        <v>65978</v>
      </c>
      <c r="H3438" s="61">
        <v>2009</v>
      </c>
    </row>
    <row r="3439" spans="4:8" outlineLevel="2" x14ac:dyDescent="0.3">
      <c r="D3439" s="26">
        <v>6476236</v>
      </c>
      <c r="E3439" s="27" t="s">
        <v>2519</v>
      </c>
      <c r="F3439" s="27" t="s">
        <v>3574</v>
      </c>
      <c r="G3439" s="47">
        <v>65979</v>
      </c>
      <c r="H3439" s="61">
        <v>2010</v>
      </c>
    </row>
    <row r="3440" spans="4:8" outlineLevel="2" x14ac:dyDescent="0.3">
      <c r="D3440" s="26">
        <v>6476282</v>
      </c>
      <c r="E3440" s="27" t="s">
        <v>2565</v>
      </c>
      <c r="F3440" s="27" t="s">
        <v>3574</v>
      </c>
      <c r="G3440" s="47">
        <v>65980</v>
      </c>
      <c r="H3440" s="61">
        <v>2011</v>
      </c>
    </row>
    <row r="3441" spans="4:8" outlineLevel="2" x14ac:dyDescent="0.3">
      <c r="D3441" s="26">
        <v>6476283</v>
      </c>
      <c r="E3441" s="27" t="s">
        <v>2566</v>
      </c>
      <c r="F3441" s="27" t="s">
        <v>3574</v>
      </c>
      <c r="G3441" s="47">
        <v>65981</v>
      </c>
      <c r="H3441" s="61">
        <v>2012</v>
      </c>
    </row>
    <row r="3442" spans="4:8" outlineLevel="2" x14ac:dyDescent="0.3">
      <c r="D3442" s="26">
        <v>6476284</v>
      </c>
      <c r="E3442" s="27" t="s">
        <v>2567</v>
      </c>
      <c r="F3442" s="27" t="s">
        <v>3574</v>
      </c>
      <c r="G3442" s="47">
        <v>65982</v>
      </c>
      <c r="H3442" s="61">
        <v>2013</v>
      </c>
    </row>
    <row r="3443" spans="4:8" outlineLevel="2" x14ac:dyDescent="0.3">
      <c r="D3443" s="26">
        <v>6476285</v>
      </c>
      <c r="E3443" s="27" t="s">
        <v>2568</v>
      </c>
      <c r="F3443" s="27" t="s">
        <v>3574</v>
      </c>
      <c r="G3443" s="47">
        <v>65983</v>
      </c>
      <c r="H3443" s="61">
        <v>2014</v>
      </c>
    </row>
    <row r="3444" spans="4:8" outlineLevel="2" x14ac:dyDescent="0.3">
      <c r="D3444" s="26">
        <v>6476286</v>
      </c>
      <c r="E3444" s="27" t="s">
        <v>2569</v>
      </c>
      <c r="F3444" s="27" t="s">
        <v>3574</v>
      </c>
      <c r="G3444" s="47">
        <v>65984</v>
      </c>
      <c r="H3444" s="61">
        <v>1999</v>
      </c>
    </row>
    <row r="3445" spans="4:8" outlineLevel="2" x14ac:dyDescent="0.3">
      <c r="D3445" s="26">
        <v>6476287</v>
      </c>
      <c r="E3445" s="27" t="s">
        <v>2570</v>
      </c>
      <c r="F3445" s="27" t="s">
        <v>3574</v>
      </c>
      <c r="G3445" s="47">
        <v>65985</v>
      </c>
      <c r="H3445" s="61">
        <v>2000</v>
      </c>
    </row>
    <row r="3446" spans="4:8" outlineLevel="2" x14ac:dyDescent="0.3">
      <c r="D3446" s="26">
        <v>6476288</v>
      </c>
      <c r="E3446" s="27" t="s">
        <v>2571</v>
      </c>
      <c r="F3446" s="27" t="s">
        <v>3574</v>
      </c>
      <c r="G3446" s="47">
        <v>65986</v>
      </c>
      <c r="H3446" s="61">
        <v>2001</v>
      </c>
    </row>
    <row r="3447" spans="4:8" outlineLevel="2" x14ac:dyDescent="0.3">
      <c r="D3447" s="26">
        <v>6476567</v>
      </c>
      <c r="E3447" s="27" t="s">
        <v>2850</v>
      </c>
      <c r="F3447" s="27" t="s">
        <v>3574</v>
      </c>
      <c r="G3447" s="47">
        <v>65987</v>
      </c>
      <c r="H3447" s="61">
        <v>2002</v>
      </c>
    </row>
    <row r="3448" spans="4:8" outlineLevel="2" x14ac:dyDescent="0.3">
      <c r="D3448" s="26">
        <v>6476568</v>
      </c>
      <c r="E3448" s="27" t="s">
        <v>2851</v>
      </c>
      <c r="F3448" s="27" t="s">
        <v>3574</v>
      </c>
      <c r="G3448" s="47">
        <v>65988</v>
      </c>
      <c r="H3448" s="61">
        <v>2003</v>
      </c>
    </row>
    <row r="3449" spans="4:8" outlineLevel="2" x14ac:dyDescent="0.3">
      <c r="D3449" s="26">
        <v>6476569</v>
      </c>
      <c r="E3449" s="27" t="s">
        <v>2852</v>
      </c>
      <c r="F3449" s="27" t="s">
        <v>3574</v>
      </c>
      <c r="G3449" s="47">
        <v>65989</v>
      </c>
      <c r="H3449" s="61">
        <v>2004</v>
      </c>
    </row>
    <row r="3450" spans="4:8" outlineLevel="2" x14ac:dyDescent="0.3">
      <c r="D3450" s="26">
        <v>6476570</v>
      </c>
      <c r="E3450" s="27" t="s">
        <v>2853</v>
      </c>
      <c r="F3450" s="27" t="s">
        <v>3574</v>
      </c>
      <c r="G3450" s="47">
        <v>65990</v>
      </c>
      <c r="H3450" s="61">
        <v>2005</v>
      </c>
    </row>
    <row r="3451" spans="4:8" outlineLevel="2" x14ac:dyDescent="0.3">
      <c r="D3451" s="26">
        <v>6476571</v>
      </c>
      <c r="E3451" s="27" t="s">
        <v>2854</v>
      </c>
      <c r="F3451" s="27" t="s">
        <v>3574</v>
      </c>
      <c r="G3451" s="47">
        <v>65991</v>
      </c>
      <c r="H3451" s="61">
        <v>2006</v>
      </c>
    </row>
    <row r="3452" spans="4:8" outlineLevel="2" x14ac:dyDescent="0.3">
      <c r="D3452" s="26">
        <v>6476572</v>
      </c>
      <c r="E3452" s="27" t="s">
        <v>2855</v>
      </c>
      <c r="F3452" s="27" t="s">
        <v>3574</v>
      </c>
      <c r="G3452" s="47">
        <v>65992</v>
      </c>
      <c r="H3452" s="61">
        <v>2007</v>
      </c>
    </row>
    <row r="3453" spans="4:8" outlineLevel="2" x14ac:dyDescent="0.3">
      <c r="D3453" s="26">
        <v>6476573</v>
      </c>
      <c r="E3453" s="27" t="s">
        <v>2856</v>
      </c>
      <c r="F3453" s="27" t="s">
        <v>3574</v>
      </c>
      <c r="G3453" s="47">
        <v>65993</v>
      </c>
      <c r="H3453" s="61">
        <v>2008</v>
      </c>
    </row>
    <row r="3454" spans="4:8" outlineLevel="2" x14ac:dyDescent="0.3">
      <c r="D3454" s="26">
        <v>6476574</v>
      </c>
      <c r="E3454" s="27" t="s">
        <v>2857</v>
      </c>
      <c r="F3454" s="27" t="s">
        <v>3574</v>
      </c>
      <c r="G3454" s="47">
        <v>65994</v>
      </c>
      <c r="H3454" s="61">
        <v>2009</v>
      </c>
    </row>
    <row r="3455" spans="4:8" outlineLevel="2" x14ac:dyDescent="0.3">
      <c r="D3455" s="26">
        <v>6476575</v>
      </c>
      <c r="E3455" s="27" t="s">
        <v>2858</v>
      </c>
      <c r="F3455" s="27" t="s">
        <v>3574</v>
      </c>
      <c r="G3455" s="47">
        <v>65995</v>
      </c>
      <c r="H3455" s="61">
        <v>2010</v>
      </c>
    </row>
    <row r="3456" spans="4:8" outlineLevel="2" x14ac:dyDescent="0.3">
      <c r="D3456" s="26">
        <v>6476577</v>
      </c>
      <c r="E3456" s="27" t="s">
        <v>2860</v>
      </c>
      <c r="F3456" s="27" t="s">
        <v>3574</v>
      </c>
      <c r="G3456" s="47">
        <v>65996</v>
      </c>
      <c r="H3456" s="61">
        <v>2011</v>
      </c>
    </row>
    <row r="3457" spans="4:8" outlineLevel="2" x14ac:dyDescent="0.3">
      <c r="D3457" s="26">
        <v>6476578</v>
      </c>
      <c r="E3457" s="27" t="s">
        <v>2861</v>
      </c>
      <c r="F3457" s="27" t="s">
        <v>3574</v>
      </c>
      <c r="G3457" s="47">
        <v>65997</v>
      </c>
      <c r="H3457" s="61">
        <v>2012</v>
      </c>
    </row>
    <row r="3458" spans="4:8" outlineLevel="2" x14ac:dyDescent="0.3">
      <c r="D3458" s="26">
        <v>6476579</v>
      </c>
      <c r="E3458" s="27" t="s">
        <v>2862</v>
      </c>
      <c r="F3458" s="27" t="s">
        <v>3574</v>
      </c>
      <c r="G3458" s="47">
        <v>65998</v>
      </c>
      <c r="H3458" s="61">
        <v>2013</v>
      </c>
    </row>
    <row r="3459" spans="4:8" outlineLevel="2" x14ac:dyDescent="0.3">
      <c r="D3459" s="26">
        <v>6476580</v>
      </c>
      <c r="E3459" s="27" t="s">
        <v>2863</v>
      </c>
      <c r="F3459" s="27" t="s">
        <v>3574</v>
      </c>
      <c r="G3459" s="47">
        <v>65999</v>
      </c>
      <c r="H3459" s="61">
        <v>2014</v>
      </c>
    </row>
    <row r="3460" spans="4:8" outlineLevel="2" x14ac:dyDescent="0.3">
      <c r="D3460" s="26">
        <v>6476581</v>
      </c>
      <c r="E3460" s="27" t="s">
        <v>2864</v>
      </c>
      <c r="F3460" s="27" t="s">
        <v>3574</v>
      </c>
      <c r="G3460" s="47">
        <v>66000</v>
      </c>
      <c r="H3460" s="61">
        <v>1999</v>
      </c>
    </row>
    <row r="3461" spans="4:8" outlineLevel="2" x14ac:dyDescent="0.3">
      <c r="D3461" s="26">
        <v>6476582</v>
      </c>
      <c r="E3461" s="27" t="s">
        <v>2865</v>
      </c>
      <c r="F3461" s="27" t="s">
        <v>3574</v>
      </c>
      <c r="G3461" s="47">
        <v>66001</v>
      </c>
      <c r="H3461" s="61">
        <v>2000</v>
      </c>
    </row>
    <row r="3462" spans="4:8" outlineLevel="2" x14ac:dyDescent="0.3">
      <c r="D3462" s="26">
        <v>6476583</v>
      </c>
      <c r="E3462" s="27" t="s">
        <v>2866</v>
      </c>
      <c r="F3462" s="27" t="s">
        <v>3574</v>
      </c>
      <c r="G3462" s="47">
        <v>66002</v>
      </c>
      <c r="H3462" s="61">
        <v>2001</v>
      </c>
    </row>
    <row r="3463" spans="4:8" outlineLevel="2" x14ac:dyDescent="0.3">
      <c r="D3463" s="26">
        <v>6476584</v>
      </c>
      <c r="E3463" s="27" t="s">
        <v>2867</v>
      </c>
      <c r="F3463" s="27" t="s">
        <v>3574</v>
      </c>
      <c r="G3463" s="47">
        <v>56790</v>
      </c>
      <c r="H3463" s="61">
        <v>2002</v>
      </c>
    </row>
    <row r="3464" spans="4:8" outlineLevel="2" x14ac:dyDescent="0.3">
      <c r="D3464" s="26">
        <v>6476585</v>
      </c>
      <c r="E3464" s="27" t="s">
        <v>2868</v>
      </c>
      <c r="F3464" s="27" t="s">
        <v>3574</v>
      </c>
      <c r="G3464" s="47">
        <v>56791</v>
      </c>
      <c r="H3464" s="61">
        <v>2003</v>
      </c>
    </row>
    <row r="3465" spans="4:8" outlineLevel="2" x14ac:dyDescent="0.3">
      <c r="D3465" s="26">
        <v>6476586</v>
      </c>
      <c r="E3465" s="27" t="s">
        <v>2869</v>
      </c>
      <c r="F3465" s="27" t="s">
        <v>3574</v>
      </c>
      <c r="G3465" s="47">
        <v>56792</v>
      </c>
      <c r="H3465" s="61">
        <v>2004</v>
      </c>
    </row>
    <row r="3466" spans="4:8" outlineLevel="2" x14ac:dyDescent="0.3">
      <c r="D3466" s="26">
        <v>6476587</v>
      </c>
      <c r="E3466" s="27" t="s">
        <v>2870</v>
      </c>
      <c r="F3466" s="27" t="s">
        <v>3574</v>
      </c>
      <c r="G3466" s="47">
        <v>56793</v>
      </c>
      <c r="H3466" s="61">
        <v>2005</v>
      </c>
    </row>
    <row r="3467" spans="4:8" outlineLevel="2" x14ac:dyDescent="0.3">
      <c r="D3467" s="26">
        <v>6476588</v>
      </c>
      <c r="E3467" s="27" t="s">
        <v>2871</v>
      </c>
      <c r="F3467" s="27" t="s">
        <v>3574</v>
      </c>
      <c r="G3467" s="47">
        <v>56794</v>
      </c>
      <c r="H3467" s="61">
        <v>2006</v>
      </c>
    </row>
    <row r="3468" spans="4:8" outlineLevel="2" x14ac:dyDescent="0.3">
      <c r="D3468" s="26">
        <v>6476589</v>
      </c>
      <c r="E3468" s="27" t="s">
        <v>2872</v>
      </c>
      <c r="F3468" s="27" t="s">
        <v>3574</v>
      </c>
      <c r="G3468" s="47">
        <v>56795</v>
      </c>
      <c r="H3468" s="61">
        <v>2007</v>
      </c>
    </row>
    <row r="3469" spans="4:8" outlineLevel="2" x14ac:dyDescent="0.3">
      <c r="D3469" s="26">
        <v>6476590</v>
      </c>
      <c r="E3469" s="27" t="s">
        <v>2873</v>
      </c>
      <c r="F3469" s="27" t="s">
        <v>3574</v>
      </c>
      <c r="G3469" s="47">
        <v>56796</v>
      </c>
      <c r="H3469" s="61">
        <v>2008</v>
      </c>
    </row>
    <row r="3470" spans="4:8" outlineLevel="2" x14ac:dyDescent="0.3">
      <c r="D3470" s="26">
        <v>6476591</v>
      </c>
      <c r="E3470" s="27" t="s">
        <v>2874</v>
      </c>
      <c r="F3470" s="27" t="s">
        <v>3574</v>
      </c>
      <c r="G3470" s="47">
        <v>56797</v>
      </c>
      <c r="H3470" s="61">
        <v>2009</v>
      </c>
    </row>
    <row r="3471" spans="4:8" outlineLevel="2" x14ac:dyDescent="0.3">
      <c r="D3471" s="26">
        <v>6476592</v>
      </c>
      <c r="E3471" s="27" t="s">
        <v>2875</v>
      </c>
      <c r="F3471" s="27" t="s">
        <v>3574</v>
      </c>
      <c r="G3471" s="47">
        <v>56798</v>
      </c>
      <c r="H3471" s="61">
        <v>2010</v>
      </c>
    </row>
    <row r="3472" spans="4:8" outlineLevel="2" x14ac:dyDescent="0.3">
      <c r="D3472" s="26">
        <v>6476593</v>
      </c>
      <c r="E3472" s="27" t="s">
        <v>2876</v>
      </c>
      <c r="F3472" s="27" t="s">
        <v>3574</v>
      </c>
      <c r="G3472" s="47">
        <v>56799</v>
      </c>
      <c r="H3472" s="61">
        <v>2011</v>
      </c>
    </row>
    <row r="3473" spans="4:8" outlineLevel="2" x14ac:dyDescent="0.3">
      <c r="D3473" s="26">
        <v>6476594</v>
      </c>
      <c r="E3473" s="27" t="s">
        <v>2877</v>
      </c>
      <c r="F3473" s="27" t="s">
        <v>3574</v>
      </c>
      <c r="G3473" s="47">
        <v>56800</v>
      </c>
      <c r="H3473" s="61">
        <v>2012</v>
      </c>
    </row>
    <row r="3474" spans="4:8" outlineLevel="2" x14ac:dyDescent="0.3">
      <c r="D3474" s="26">
        <v>6476595</v>
      </c>
      <c r="E3474" s="27" t="s">
        <v>2878</v>
      </c>
      <c r="F3474" s="27" t="s">
        <v>3574</v>
      </c>
      <c r="G3474" s="47">
        <v>56801</v>
      </c>
      <c r="H3474" s="61">
        <v>2013</v>
      </c>
    </row>
    <row r="3475" spans="4:8" outlineLevel="2" x14ac:dyDescent="0.3">
      <c r="D3475" s="26">
        <v>6476596</v>
      </c>
      <c r="E3475" s="27" t="s">
        <v>2879</v>
      </c>
      <c r="F3475" s="27" t="s">
        <v>3574</v>
      </c>
      <c r="G3475" s="47">
        <v>56802</v>
      </c>
      <c r="H3475" s="61">
        <v>2014</v>
      </c>
    </row>
    <row r="3476" spans="4:8" outlineLevel="2" x14ac:dyDescent="0.3">
      <c r="D3476" s="26">
        <v>6476597</v>
      </c>
      <c r="E3476" s="27" t="s">
        <v>2880</v>
      </c>
      <c r="F3476" s="27" t="s">
        <v>3574</v>
      </c>
      <c r="G3476" s="47">
        <v>56803</v>
      </c>
      <c r="H3476" s="61">
        <v>1999</v>
      </c>
    </row>
    <row r="3477" spans="4:8" outlineLevel="2" x14ac:dyDescent="0.3">
      <c r="D3477" s="26">
        <v>6476598</v>
      </c>
      <c r="E3477" s="27" t="s">
        <v>2881</v>
      </c>
      <c r="F3477" s="27" t="s">
        <v>3574</v>
      </c>
      <c r="G3477" s="47">
        <v>56804</v>
      </c>
      <c r="H3477" s="61">
        <v>2000</v>
      </c>
    </row>
    <row r="3478" spans="4:8" outlineLevel="2" x14ac:dyDescent="0.3">
      <c r="D3478" s="26">
        <v>6476599</v>
      </c>
      <c r="E3478" s="27" t="s">
        <v>2882</v>
      </c>
      <c r="F3478" s="27" t="s">
        <v>3574</v>
      </c>
      <c r="G3478" s="47">
        <v>56805</v>
      </c>
      <c r="H3478" s="61">
        <v>2001</v>
      </c>
    </row>
    <row r="3479" spans="4:8" outlineLevel="2" x14ac:dyDescent="0.3">
      <c r="D3479" s="26">
        <v>6476600</v>
      </c>
      <c r="E3479" s="27" t="s">
        <v>2883</v>
      </c>
      <c r="F3479" s="27" t="s">
        <v>3574</v>
      </c>
      <c r="G3479" s="47">
        <v>56806</v>
      </c>
      <c r="H3479" s="61">
        <v>2002</v>
      </c>
    </row>
    <row r="3480" spans="4:8" outlineLevel="2" x14ac:dyDescent="0.3">
      <c r="D3480" s="26">
        <v>6476601</v>
      </c>
      <c r="E3480" s="27" t="s">
        <v>2884</v>
      </c>
      <c r="F3480" s="27" t="s">
        <v>3574</v>
      </c>
      <c r="G3480" s="47">
        <v>56807</v>
      </c>
      <c r="H3480" s="61">
        <v>2003</v>
      </c>
    </row>
    <row r="3481" spans="4:8" outlineLevel="2" x14ac:dyDescent="0.3">
      <c r="D3481" s="26">
        <v>6476602</v>
      </c>
      <c r="E3481" s="27" t="s">
        <v>2885</v>
      </c>
      <c r="F3481" s="27" t="s">
        <v>3574</v>
      </c>
      <c r="G3481" s="47">
        <v>56808</v>
      </c>
      <c r="H3481" s="61">
        <v>2004</v>
      </c>
    </row>
    <row r="3482" spans="4:8" outlineLevel="2" x14ac:dyDescent="0.3">
      <c r="D3482" s="26">
        <v>6476739</v>
      </c>
      <c r="E3482" s="27" t="s">
        <v>3022</v>
      </c>
      <c r="F3482" s="27" t="s">
        <v>3574</v>
      </c>
      <c r="G3482" s="47">
        <v>56809</v>
      </c>
      <c r="H3482" s="61">
        <v>2005</v>
      </c>
    </row>
    <row r="3483" spans="4:8" outlineLevel="2" x14ac:dyDescent="0.3">
      <c r="D3483" s="26">
        <v>6476740</v>
      </c>
      <c r="E3483" s="27" t="s">
        <v>3023</v>
      </c>
      <c r="F3483" s="27" t="s">
        <v>3574</v>
      </c>
      <c r="G3483" s="47">
        <v>56810</v>
      </c>
      <c r="H3483" s="61">
        <v>2006</v>
      </c>
    </row>
    <row r="3484" spans="4:8" outlineLevel="2" x14ac:dyDescent="0.3">
      <c r="D3484" s="26">
        <v>6476741</v>
      </c>
      <c r="E3484" s="27" t="s">
        <v>3024</v>
      </c>
      <c r="F3484" s="27" t="s">
        <v>3574</v>
      </c>
      <c r="G3484" s="47">
        <v>56811</v>
      </c>
      <c r="H3484" s="61">
        <v>2007</v>
      </c>
    </row>
    <row r="3485" spans="4:8" outlineLevel="2" x14ac:dyDescent="0.3">
      <c r="D3485" s="26">
        <v>6476742</v>
      </c>
      <c r="E3485" s="27" t="s">
        <v>3025</v>
      </c>
      <c r="F3485" s="27" t="s">
        <v>3574</v>
      </c>
      <c r="G3485" s="47">
        <v>56812</v>
      </c>
      <c r="H3485" s="61">
        <v>2008</v>
      </c>
    </row>
    <row r="3486" spans="4:8" outlineLevel="2" x14ac:dyDescent="0.3">
      <c r="D3486" s="26">
        <v>6476743</v>
      </c>
      <c r="E3486" s="27" t="s">
        <v>3026</v>
      </c>
      <c r="F3486" s="27" t="s">
        <v>3574</v>
      </c>
      <c r="G3486" s="47">
        <v>56813</v>
      </c>
      <c r="H3486" s="61">
        <v>2009</v>
      </c>
    </row>
    <row r="3487" spans="4:8" outlineLevel="2" x14ac:dyDescent="0.3">
      <c r="D3487" s="26">
        <v>6476744</v>
      </c>
      <c r="E3487" s="27" t="s">
        <v>3027</v>
      </c>
      <c r="F3487" s="27" t="s">
        <v>3574</v>
      </c>
      <c r="G3487" s="47">
        <v>56814</v>
      </c>
      <c r="H3487" s="61">
        <v>2010</v>
      </c>
    </row>
    <row r="3488" spans="4:8" outlineLevel="2" x14ac:dyDescent="0.3">
      <c r="D3488" s="26">
        <v>6476745</v>
      </c>
      <c r="E3488" s="27" t="s">
        <v>3028</v>
      </c>
      <c r="F3488" s="27" t="s">
        <v>3574</v>
      </c>
      <c r="G3488" s="47">
        <v>56815</v>
      </c>
      <c r="H3488" s="61">
        <v>2011</v>
      </c>
    </row>
    <row r="3489" spans="4:8" outlineLevel="2" x14ac:dyDescent="0.3">
      <c r="D3489" s="26">
        <v>6476746</v>
      </c>
      <c r="E3489" s="27" t="s">
        <v>3029</v>
      </c>
      <c r="F3489" s="27" t="s">
        <v>3574</v>
      </c>
      <c r="G3489" s="47">
        <v>56816</v>
      </c>
      <c r="H3489" s="61">
        <v>2012</v>
      </c>
    </row>
    <row r="3490" spans="4:8" outlineLevel="2" x14ac:dyDescent="0.3">
      <c r="D3490" s="26">
        <v>6476925</v>
      </c>
      <c r="E3490" s="27" t="s">
        <v>3208</v>
      </c>
      <c r="F3490" s="27" t="s">
        <v>3574</v>
      </c>
      <c r="G3490" s="47">
        <v>56817</v>
      </c>
      <c r="H3490" s="61">
        <v>2013</v>
      </c>
    </row>
    <row r="3491" spans="4:8" outlineLevel="2" x14ac:dyDescent="0.3">
      <c r="D3491" s="26">
        <v>6476938</v>
      </c>
      <c r="E3491" s="27" t="s">
        <v>3221</v>
      </c>
      <c r="F3491" s="27" t="s">
        <v>3574</v>
      </c>
      <c r="G3491" s="47">
        <v>56818</v>
      </c>
      <c r="H3491" s="61">
        <v>2014</v>
      </c>
    </row>
    <row r="3492" spans="4:8" outlineLevel="2" x14ac:dyDescent="0.3">
      <c r="D3492" s="26">
        <v>6476939</v>
      </c>
      <c r="E3492" s="27" t="s">
        <v>3222</v>
      </c>
      <c r="F3492" s="27" t="s">
        <v>3574</v>
      </c>
      <c r="G3492" s="47">
        <v>56819</v>
      </c>
      <c r="H3492" s="61">
        <v>1999</v>
      </c>
    </row>
    <row r="3493" spans="4:8" outlineLevel="2" x14ac:dyDescent="0.3">
      <c r="D3493" s="26">
        <v>6476940</v>
      </c>
      <c r="E3493" s="27" t="s">
        <v>3223</v>
      </c>
      <c r="F3493" s="27" t="s">
        <v>3574</v>
      </c>
      <c r="G3493" s="47">
        <v>56820</v>
      </c>
      <c r="H3493" s="61">
        <v>2000</v>
      </c>
    </row>
    <row r="3494" spans="4:8" outlineLevel="2" x14ac:dyDescent="0.3">
      <c r="D3494" s="26">
        <v>6477059</v>
      </c>
      <c r="E3494" s="27" t="s">
        <v>3342</v>
      </c>
      <c r="F3494" s="27" t="s">
        <v>3574</v>
      </c>
      <c r="G3494" s="47">
        <v>56821</v>
      </c>
      <c r="H3494" s="61">
        <v>2001</v>
      </c>
    </row>
    <row r="3495" spans="4:8" outlineLevel="2" x14ac:dyDescent="0.3">
      <c r="D3495" s="26">
        <v>6477109</v>
      </c>
      <c r="E3495" s="27" t="s">
        <v>3392</v>
      </c>
      <c r="F3495" s="27" t="s">
        <v>3574</v>
      </c>
      <c r="G3495" s="47">
        <v>56822</v>
      </c>
      <c r="H3495" s="61">
        <v>2002</v>
      </c>
    </row>
    <row r="3496" spans="4:8" outlineLevel="2" x14ac:dyDescent="0.3">
      <c r="D3496" s="26">
        <v>6477110</v>
      </c>
      <c r="E3496" s="27" t="s">
        <v>3393</v>
      </c>
      <c r="F3496" s="27" t="s">
        <v>3574</v>
      </c>
      <c r="G3496" s="47">
        <v>56823</v>
      </c>
      <c r="H3496" s="61">
        <v>2003</v>
      </c>
    </row>
    <row r="3497" spans="4:8" outlineLevel="2" x14ac:dyDescent="0.3">
      <c r="D3497" s="26">
        <v>6477111</v>
      </c>
      <c r="E3497" s="27" t="s">
        <v>3394</v>
      </c>
      <c r="F3497" s="27" t="s">
        <v>3574</v>
      </c>
      <c r="G3497" s="47">
        <v>56824</v>
      </c>
      <c r="H3497" s="61">
        <v>2004</v>
      </c>
    </row>
    <row r="3498" spans="4:8" outlineLevel="2" x14ac:dyDescent="0.3">
      <c r="D3498" s="26">
        <v>6477112</v>
      </c>
      <c r="E3498" s="27" t="s">
        <v>3395</v>
      </c>
      <c r="F3498" s="27" t="s">
        <v>3574</v>
      </c>
      <c r="G3498" s="47">
        <v>56825</v>
      </c>
      <c r="H3498" s="61">
        <v>2005</v>
      </c>
    </row>
    <row r="3499" spans="4:8" outlineLevel="2" x14ac:dyDescent="0.3">
      <c r="D3499" s="26">
        <v>6477113</v>
      </c>
      <c r="E3499" s="27" t="s">
        <v>3396</v>
      </c>
      <c r="F3499" s="27" t="s">
        <v>3574</v>
      </c>
      <c r="G3499" s="47">
        <v>56826</v>
      </c>
      <c r="H3499" s="61">
        <v>2006</v>
      </c>
    </row>
    <row r="3500" spans="4:8" outlineLevel="2" x14ac:dyDescent="0.3">
      <c r="D3500" s="26">
        <v>6477114</v>
      </c>
      <c r="E3500" s="27" t="s">
        <v>3397</v>
      </c>
      <c r="F3500" s="27" t="s">
        <v>3574</v>
      </c>
      <c r="G3500" s="47">
        <v>56827</v>
      </c>
      <c r="H3500" s="61">
        <v>2007</v>
      </c>
    </row>
    <row r="3501" spans="4:8" outlineLevel="2" x14ac:dyDescent="0.3">
      <c r="D3501" s="26">
        <v>6477115</v>
      </c>
      <c r="E3501" s="27" t="s">
        <v>3398</v>
      </c>
      <c r="F3501" s="27" t="s">
        <v>3574</v>
      </c>
      <c r="G3501" s="47">
        <v>56828</v>
      </c>
      <c r="H3501" s="61">
        <v>2008</v>
      </c>
    </row>
    <row r="3502" spans="4:8" outlineLevel="2" x14ac:dyDescent="0.3">
      <c r="D3502" s="26">
        <v>6477116</v>
      </c>
      <c r="E3502" s="27" t="s">
        <v>3399</v>
      </c>
      <c r="F3502" s="27" t="s">
        <v>3574</v>
      </c>
      <c r="G3502" s="47">
        <v>56829</v>
      </c>
      <c r="H3502" s="61">
        <v>2009</v>
      </c>
    </row>
    <row r="3503" spans="4:8" outlineLevel="2" x14ac:dyDescent="0.3">
      <c r="D3503" s="26">
        <v>6477117</v>
      </c>
      <c r="E3503" s="27" t="s">
        <v>3400</v>
      </c>
      <c r="F3503" s="27" t="s">
        <v>3574</v>
      </c>
      <c r="G3503" s="47">
        <v>56830</v>
      </c>
      <c r="H3503" s="61">
        <v>2010</v>
      </c>
    </row>
    <row r="3504" spans="4:8" outlineLevel="2" x14ac:dyDescent="0.3">
      <c r="D3504" s="26">
        <v>6477118</v>
      </c>
      <c r="E3504" s="27" t="s">
        <v>3401</v>
      </c>
      <c r="F3504" s="27" t="s">
        <v>3574</v>
      </c>
      <c r="G3504" s="47">
        <v>56831</v>
      </c>
      <c r="H3504" s="61">
        <v>2011</v>
      </c>
    </row>
    <row r="3505" spans="4:8" outlineLevel="2" x14ac:dyDescent="0.3">
      <c r="D3505" s="26">
        <v>6477119</v>
      </c>
      <c r="E3505" s="27" t="s">
        <v>3402</v>
      </c>
      <c r="F3505" s="27" t="s">
        <v>3574</v>
      </c>
      <c r="G3505" s="47">
        <v>56832</v>
      </c>
      <c r="H3505" s="61">
        <v>2012</v>
      </c>
    </row>
    <row r="3506" spans="4:8" outlineLevel="2" x14ac:dyDescent="0.3">
      <c r="D3506" s="26">
        <v>6477120</v>
      </c>
      <c r="E3506" s="27" t="s">
        <v>3403</v>
      </c>
      <c r="F3506" s="27" t="s">
        <v>3574</v>
      </c>
      <c r="G3506" s="47">
        <v>56833</v>
      </c>
      <c r="H3506" s="61">
        <v>2013</v>
      </c>
    </row>
    <row r="3507" spans="4:8" outlineLevel="1" x14ac:dyDescent="0.3">
      <c r="D3507" s="26"/>
      <c r="E3507" s="27"/>
      <c r="F3507" s="27" t="s">
        <v>3679</v>
      </c>
      <c r="G3507" s="47">
        <f>SUBTOTAL(1,G3177:G3506)</f>
        <v>50875.627272727274</v>
      </c>
      <c r="H3507" s="61"/>
    </row>
    <row r="3508" spans="4:8" outlineLevel="2" x14ac:dyDescent="0.3">
      <c r="D3508" s="26">
        <v>6474004</v>
      </c>
      <c r="E3508" s="27" t="s">
        <v>287</v>
      </c>
      <c r="F3508" s="27" t="s">
        <v>3566</v>
      </c>
      <c r="G3508" s="47">
        <v>56834</v>
      </c>
      <c r="H3508" s="61">
        <v>2014</v>
      </c>
    </row>
    <row r="3509" spans="4:8" outlineLevel="2" x14ac:dyDescent="0.3">
      <c r="D3509" s="26">
        <v>6474008</v>
      </c>
      <c r="E3509" s="27" t="s">
        <v>291</v>
      </c>
      <c r="F3509" s="27" t="s">
        <v>3566</v>
      </c>
      <c r="G3509" s="47">
        <v>56835</v>
      </c>
      <c r="H3509" s="61">
        <v>1999</v>
      </c>
    </row>
    <row r="3510" spans="4:8" outlineLevel="2" x14ac:dyDescent="0.3">
      <c r="D3510" s="26">
        <v>6474085</v>
      </c>
      <c r="E3510" s="27" t="s">
        <v>368</v>
      </c>
      <c r="F3510" s="27" t="s">
        <v>3566</v>
      </c>
      <c r="G3510" s="47">
        <v>56836</v>
      </c>
      <c r="H3510" s="61">
        <v>2000</v>
      </c>
    </row>
    <row r="3511" spans="4:8" outlineLevel="2" x14ac:dyDescent="0.3">
      <c r="D3511" s="26">
        <v>6474086</v>
      </c>
      <c r="E3511" s="27" t="s">
        <v>369</v>
      </c>
      <c r="F3511" s="27" t="s">
        <v>3566</v>
      </c>
      <c r="G3511" s="47">
        <v>56837</v>
      </c>
      <c r="H3511" s="61">
        <v>2001</v>
      </c>
    </row>
    <row r="3512" spans="4:8" outlineLevel="2" x14ac:dyDescent="0.3">
      <c r="D3512" s="26">
        <v>6474087</v>
      </c>
      <c r="E3512" s="27" t="s">
        <v>370</v>
      </c>
      <c r="F3512" s="27" t="s">
        <v>3566</v>
      </c>
      <c r="G3512" s="47">
        <v>56838</v>
      </c>
      <c r="H3512" s="61">
        <v>2002</v>
      </c>
    </row>
    <row r="3513" spans="4:8" outlineLevel="2" x14ac:dyDescent="0.3">
      <c r="D3513" s="26">
        <v>6474088</v>
      </c>
      <c r="E3513" s="27" t="s">
        <v>371</v>
      </c>
      <c r="F3513" s="27" t="s">
        <v>3566</v>
      </c>
      <c r="G3513" s="47">
        <v>56839</v>
      </c>
      <c r="H3513" s="61">
        <v>2003</v>
      </c>
    </row>
    <row r="3514" spans="4:8" outlineLevel="2" x14ac:dyDescent="0.3">
      <c r="D3514" s="26">
        <v>6474089</v>
      </c>
      <c r="E3514" s="27" t="s">
        <v>372</v>
      </c>
      <c r="F3514" s="27" t="s">
        <v>3566</v>
      </c>
      <c r="G3514" s="47">
        <v>56840</v>
      </c>
      <c r="H3514" s="61">
        <v>2004</v>
      </c>
    </row>
    <row r="3515" spans="4:8" outlineLevel="2" x14ac:dyDescent="0.3">
      <c r="D3515" s="26">
        <v>6474090</v>
      </c>
      <c r="E3515" s="27" t="s">
        <v>373</v>
      </c>
      <c r="F3515" s="27" t="s">
        <v>3566</v>
      </c>
      <c r="G3515" s="47">
        <v>56841</v>
      </c>
      <c r="H3515" s="61">
        <v>2005</v>
      </c>
    </row>
    <row r="3516" spans="4:8" outlineLevel="2" x14ac:dyDescent="0.3">
      <c r="D3516" s="26">
        <v>6474091</v>
      </c>
      <c r="E3516" s="27" t="s">
        <v>374</v>
      </c>
      <c r="F3516" s="27" t="s">
        <v>3566</v>
      </c>
      <c r="G3516" s="47">
        <v>56842</v>
      </c>
      <c r="H3516" s="61">
        <v>2006</v>
      </c>
    </row>
    <row r="3517" spans="4:8" outlineLevel="2" x14ac:dyDescent="0.3">
      <c r="D3517" s="26">
        <v>6474092</v>
      </c>
      <c r="E3517" s="27" t="s">
        <v>375</v>
      </c>
      <c r="F3517" s="27" t="s">
        <v>3566</v>
      </c>
      <c r="G3517" s="47">
        <v>56843</v>
      </c>
      <c r="H3517" s="61">
        <v>2007</v>
      </c>
    </row>
    <row r="3518" spans="4:8" outlineLevel="2" x14ac:dyDescent="0.3">
      <c r="D3518" s="26">
        <v>6474123</v>
      </c>
      <c r="E3518" s="27" t="s">
        <v>406</v>
      </c>
      <c r="F3518" s="27" t="s">
        <v>3566</v>
      </c>
      <c r="G3518" s="47">
        <v>56844</v>
      </c>
      <c r="H3518" s="61">
        <v>2008</v>
      </c>
    </row>
    <row r="3519" spans="4:8" outlineLevel="2" x14ac:dyDescent="0.3">
      <c r="D3519" s="26">
        <v>6474124</v>
      </c>
      <c r="E3519" s="27" t="s">
        <v>407</v>
      </c>
      <c r="F3519" s="27" t="s">
        <v>3566</v>
      </c>
      <c r="G3519" s="47">
        <v>56845</v>
      </c>
      <c r="H3519" s="61">
        <v>2009</v>
      </c>
    </row>
    <row r="3520" spans="4:8" outlineLevel="2" x14ac:dyDescent="0.3">
      <c r="D3520" s="26">
        <v>6474452</v>
      </c>
      <c r="E3520" s="27" t="s">
        <v>735</v>
      </c>
      <c r="F3520" s="27" t="s">
        <v>3566</v>
      </c>
      <c r="G3520" s="47">
        <v>56846</v>
      </c>
      <c r="H3520" s="61">
        <v>2010</v>
      </c>
    </row>
    <row r="3521" spans="4:8" outlineLevel="2" x14ac:dyDescent="0.3">
      <c r="D3521" s="26">
        <v>6474453</v>
      </c>
      <c r="E3521" s="27" t="s">
        <v>736</v>
      </c>
      <c r="F3521" s="27" t="s">
        <v>3566</v>
      </c>
      <c r="G3521" s="47">
        <v>56847</v>
      </c>
      <c r="H3521" s="61">
        <v>2011</v>
      </c>
    </row>
    <row r="3522" spans="4:8" outlineLevel="2" x14ac:dyDescent="0.3">
      <c r="D3522" s="26">
        <v>6474454</v>
      </c>
      <c r="E3522" s="27" t="s">
        <v>737</v>
      </c>
      <c r="F3522" s="27" t="s">
        <v>3566</v>
      </c>
      <c r="G3522" s="47">
        <v>56848</v>
      </c>
      <c r="H3522" s="61">
        <v>2012</v>
      </c>
    </row>
    <row r="3523" spans="4:8" outlineLevel="2" x14ac:dyDescent="0.3">
      <c r="D3523" s="26">
        <v>6474455</v>
      </c>
      <c r="E3523" s="27" t="s">
        <v>738</v>
      </c>
      <c r="F3523" s="27" t="s">
        <v>3566</v>
      </c>
      <c r="G3523" s="47">
        <v>56849</v>
      </c>
      <c r="H3523" s="61">
        <v>2013</v>
      </c>
    </row>
    <row r="3524" spans="4:8" outlineLevel="2" x14ac:dyDescent="0.3">
      <c r="D3524" s="26">
        <v>6474456</v>
      </c>
      <c r="E3524" s="27" t="s">
        <v>739</v>
      </c>
      <c r="F3524" s="27" t="s">
        <v>3566</v>
      </c>
      <c r="G3524" s="47">
        <v>56850</v>
      </c>
      <c r="H3524" s="61">
        <v>2014</v>
      </c>
    </row>
    <row r="3525" spans="4:8" outlineLevel="2" x14ac:dyDescent="0.3">
      <c r="D3525" s="26">
        <v>6474493</v>
      </c>
      <c r="E3525" s="27" t="s">
        <v>776</v>
      </c>
      <c r="F3525" s="27" t="s">
        <v>3566</v>
      </c>
      <c r="G3525" s="47">
        <v>56851</v>
      </c>
      <c r="H3525" s="61">
        <v>1999</v>
      </c>
    </row>
    <row r="3526" spans="4:8" outlineLevel="2" x14ac:dyDescent="0.3">
      <c r="D3526" s="26">
        <v>6474494</v>
      </c>
      <c r="E3526" s="27" t="s">
        <v>777</v>
      </c>
      <c r="F3526" s="27" t="s">
        <v>3566</v>
      </c>
      <c r="G3526" s="47">
        <v>56852</v>
      </c>
      <c r="H3526" s="61">
        <v>2000</v>
      </c>
    </row>
    <row r="3527" spans="4:8" outlineLevel="2" x14ac:dyDescent="0.3">
      <c r="D3527" s="26">
        <v>6476487</v>
      </c>
      <c r="E3527" s="27" t="s">
        <v>2770</v>
      </c>
      <c r="F3527" s="27" t="s">
        <v>3566</v>
      </c>
      <c r="G3527" s="47">
        <v>56853</v>
      </c>
      <c r="H3527" s="61">
        <v>2001</v>
      </c>
    </row>
    <row r="3528" spans="4:8" outlineLevel="2" x14ac:dyDescent="0.3">
      <c r="D3528" s="26">
        <v>6476488</v>
      </c>
      <c r="E3528" s="27" t="s">
        <v>2771</v>
      </c>
      <c r="F3528" s="27" t="s">
        <v>3566</v>
      </c>
      <c r="G3528" s="47">
        <v>56854</v>
      </c>
      <c r="H3528" s="61">
        <v>2002</v>
      </c>
    </row>
    <row r="3529" spans="4:8" outlineLevel="2" x14ac:dyDescent="0.3">
      <c r="D3529" s="26">
        <v>6476489</v>
      </c>
      <c r="E3529" s="27" t="s">
        <v>2772</v>
      </c>
      <c r="F3529" s="27" t="s">
        <v>3566</v>
      </c>
      <c r="G3529" s="47">
        <v>56855</v>
      </c>
      <c r="H3529" s="61">
        <v>2003</v>
      </c>
    </row>
    <row r="3530" spans="4:8" outlineLevel="2" x14ac:dyDescent="0.3">
      <c r="D3530" s="26">
        <v>6476490</v>
      </c>
      <c r="E3530" s="27" t="s">
        <v>2773</v>
      </c>
      <c r="F3530" s="27" t="s">
        <v>3566</v>
      </c>
      <c r="G3530" s="47">
        <v>56856</v>
      </c>
      <c r="H3530" s="61">
        <v>2004</v>
      </c>
    </row>
    <row r="3531" spans="4:8" outlineLevel="2" x14ac:dyDescent="0.3">
      <c r="D3531" s="26">
        <v>6476491</v>
      </c>
      <c r="E3531" s="27" t="s">
        <v>2774</v>
      </c>
      <c r="F3531" s="27" t="s">
        <v>3566</v>
      </c>
      <c r="G3531" s="47">
        <v>56857</v>
      </c>
      <c r="H3531" s="61">
        <v>2005</v>
      </c>
    </row>
    <row r="3532" spans="4:8" outlineLevel="2" x14ac:dyDescent="0.3">
      <c r="D3532" s="26">
        <v>6476492</v>
      </c>
      <c r="E3532" s="27" t="s">
        <v>2775</v>
      </c>
      <c r="F3532" s="27" t="s">
        <v>3566</v>
      </c>
      <c r="G3532" s="47">
        <v>56858</v>
      </c>
      <c r="H3532" s="61">
        <v>2006</v>
      </c>
    </row>
    <row r="3533" spans="4:8" outlineLevel="2" x14ac:dyDescent="0.3">
      <c r="D3533" s="26">
        <v>6476493</v>
      </c>
      <c r="E3533" s="27" t="s">
        <v>2776</v>
      </c>
      <c r="F3533" s="27" t="s">
        <v>3566</v>
      </c>
      <c r="G3533" s="47">
        <v>56859</v>
      </c>
      <c r="H3533" s="61">
        <v>2007</v>
      </c>
    </row>
    <row r="3534" spans="4:8" outlineLevel="2" x14ac:dyDescent="0.3">
      <c r="D3534" s="26">
        <v>6476494</v>
      </c>
      <c r="E3534" s="27" t="s">
        <v>2777</v>
      </c>
      <c r="F3534" s="27" t="s">
        <v>3566</v>
      </c>
      <c r="G3534" s="47">
        <v>56860</v>
      </c>
      <c r="H3534" s="61">
        <v>2008</v>
      </c>
    </row>
    <row r="3535" spans="4:8" outlineLevel="2" x14ac:dyDescent="0.3">
      <c r="D3535" s="26">
        <v>6476495</v>
      </c>
      <c r="E3535" s="27" t="s">
        <v>2778</v>
      </c>
      <c r="F3535" s="27" t="s">
        <v>3566</v>
      </c>
      <c r="G3535" s="47">
        <v>56861</v>
      </c>
      <c r="H3535" s="61">
        <v>2009</v>
      </c>
    </row>
    <row r="3536" spans="4:8" outlineLevel="2" x14ac:dyDescent="0.3">
      <c r="D3536" s="26">
        <v>6476496</v>
      </c>
      <c r="E3536" s="27" t="s">
        <v>2779</v>
      </c>
      <c r="F3536" s="27" t="s">
        <v>3566</v>
      </c>
      <c r="G3536" s="47">
        <v>56862</v>
      </c>
      <c r="H3536" s="61">
        <v>2010</v>
      </c>
    </row>
    <row r="3537" spans="4:8" outlineLevel="2" x14ac:dyDescent="0.3">
      <c r="D3537" s="26">
        <v>6476497</v>
      </c>
      <c r="E3537" s="27" t="s">
        <v>2780</v>
      </c>
      <c r="F3537" s="27" t="s">
        <v>3566</v>
      </c>
      <c r="G3537" s="47">
        <v>56863</v>
      </c>
      <c r="H3537" s="61">
        <v>2011</v>
      </c>
    </row>
    <row r="3538" spans="4:8" outlineLevel="2" x14ac:dyDescent="0.3">
      <c r="D3538" s="26">
        <v>6476498</v>
      </c>
      <c r="E3538" s="27" t="s">
        <v>2781</v>
      </c>
      <c r="F3538" s="27" t="s">
        <v>3566</v>
      </c>
      <c r="G3538" s="47">
        <v>56864</v>
      </c>
      <c r="H3538" s="61">
        <v>2012</v>
      </c>
    </row>
    <row r="3539" spans="4:8" outlineLevel="2" x14ac:dyDescent="0.3">
      <c r="D3539" s="26">
        <v>6476515</v>
      </c>
      <c r="E3539" s="27" t="s">
        <v>2798</v>
      </c>
      <c r="F3539" s="27" t="s">
        <v>3566</v>
      </c>
      <c r="G3539" s="47">
        <v>56865</v>
      </c>
      <c r="H3539" s="61">
        <v>2013</v>
      </c>
    </row>
    <row r="3540" spans="4:8" outlineLevel="2" x14ac:dyDescent="0.3">
      <c r="D3540" s="26">
        <v>6476516</v>
      </c>
      <c r="E3540" s="27" t="s">
        <v>2799</v>
      </c>
      <c r="F3540" s="27" t="s">
        <v>3566</v>
      </c>
      <c r="G3540" s="47">
        <v>56866</v>
      </c>
      <c r="H3540" s="61">
        <v>2014</v>
      </c>
    </row>
    <row r="3541" spans="4:8" outlineLevel="2" x14ac:dyDescent="0.3">
      <c r="D3541" s="26">
        <v>6476517</v>
      </c>
      <c r="E3541" s="27" t="s">
        <v>2800</v>
      </c>
      <c r="F3541" s="27" t="s">
        <v>3566</v>
      </c>
      <c r="G3541" s="47">
        <v>56867</v>
      </c>
      <c r="H3541" s="61">
        <v>1999</v>
      </c>
    </row>
    <row r="3542" spans="4:8" outlineLevel="2" x14ac:dyDescent="0.3">
      <c r="D3542" s="26">
        <v>6476518</v>
      </c>
      <c r="E3542" s="27" t="s">
        <v>2801</v>
      </c>
      <c r="F3542" s="27" t="s">
        <v>3566</v>
      </c>
      <c r="G3542" s="47">
        <v>56868</v>
      </c>
      <c r="H3542" s="61">
        <v>2000</v>
      </c>
    </row>
    <row r="3543" spans="4:8" outlineLevel="2" x14ac:dyDescent="0.3">
      <c r="D3543" s="26">
        <v>6476519</v>
      </c>
      <c r="E3543" s="27" t="s">
        <v>2802</v>
      </c>
      <c r="F3543" s="27" t="s">
        <v>3566</v>
      </c>
      <c r="G3543" s="47">
        <v>56869</v>
      </c>
      <c r="H3543" s="61">
        <v>2001</v>
      </c>
    </row>
    <row r="3544" spans="4:8" outlineLevel="2" x14ac:dyDescent="0.3">
      <c r="D3544" s="26">
        <v>6476520</v>
      </c>
      <c r="E3544" s="27" t="s">
        <v>2803</v>
      </c>
      <c r="F3544" s="27" t="s">
        <v>3566</v>
      </c>
      <c r="G3544" s="47">
        <v>56870</v>
      </c>
      <c r="H3544" s="61">
        <v>2002</v>
      </c>
    </row>
    <row r="3545" spans="4:8" outlineLevel="2" x14ac:dyDescent="0.3">
      <c r="D3545" s="26">
        <v>6476521</v>
      </c>
      <c r="E3545" s="27" t="s">
        <v>2804</v>
      </c>
      <c r="F3545" s="27" t="s">
        <v>3566</v>
      </c>
      <c r="G3545" s="47">
        <v>56871</v>
      </c>
      <c r="H3545" s="61">
        <v>2003</v>
      </c>
    </row>
    <row r="3546" spans="4:8" outlineLevel="2" x14ac:dyDescent="0.3">
      <c r="D3546" s="26">
        <v>6476522</v>
      </c>
      <c r="E3546" s="27" t="s">
        <v>2805</v>
      </c>
      <c r="F3546" s="27" t="s">
        <v>3566</v>
      </c>
      <c r="G3546" s="47">
        <v>56872</v>
      </c>
      <c r="H3546" s="61">
        <v>2004</v>
      </c>
    </row>
    <row r="3547" spans="4:8" outlineLevel="2" x14ac:dyDescent="0.3">
      <c r="D3547" s="26">
        <v>6476523</v>
      </c>
      <c r="E3547" s="27" t="s">
        <v>2806</v>
      </c>
      <c r="F3547" s="27" t="s">
        <v>3566</v>
      </c>
      <c r="G3547" s="47">
        <v>56873</v>
      </c>
      <c r="H3547" s="61">
        <v>2005</v>
      </c>
    </row>
    <row r="3548" spans="4:8" outlineLevel="2" x14ac:dyDescent="0.3">
      <c r="D3548" s="26">
        <v>6476530</v>
      </c>
      <c r="E3548" s="27" t="s">
        <v>2813</v>
      </c>
      <c r="F3548" s="27" t="s">
        <v>3566</v>
      </c>
      <c r="G3548" s="47">
        <v>56874</v>
      </c>
      <c r="H3548" s="61">
        <v>2006</v>
      </c>
    </row>
    <row r="3549" spans="4:8" outlineLevel="2" x14ac:dyDescent="0.3">
      <c r="D3549" s="26">
        <v>6476531</v>
      </c>
      <c r="E3549" s="27" t="s">
        <v>2814</v>
      </c>
      <c r="F3549" s="27" t="s">
        <v>3566</v>
      </c>
      <c r="G3549" s="47">
        <v>56875</v>
      </c>
      <c r="H3549" s="61">
        <v>2007</v>
      </c>
    </row>
    <row r="3550" spans="4:8" outlineLevel="2" x14ac:dyDescent="0.3">
      <c r="D3550" s="26">
        <v>6476532</v>
      </c>
      <c r="E3550" s="27" t="s">
        <v>2815</v>
      </c>
      <c r="F3550" s="27" t="s">
        <v>3566</v>
      </c>
      <c r="G3550" s="47">
        <v>56876</v>
      </c>
      <c r="H3550" s="61">
        <v>2008</v>
      </c>
    </row>
    <row r="3551" spans="4:8" outlineLevel="2" x14ac:dyDescent="0.3">
      <c r="D3551" s="26">
        <v>6476533</v>
      </c>
      <c r="E3551" s="27" t="s">
        <v>2816</v>
      </c>
      <c r="F3551" s="27" t="s">
        <v>3566</v>
      </c>
      <c r="G3551" s="47">
        <v>56877</v>
      </c>
      <c r="H3551" s="61">
        <v>2009</v>
      </c>
    </row>
    <row r="3552" spans="4:8" outlineLevel="2" x14ac:dyDescent="0.3">
      <c r="D3552" s="26">
        <v>6476534</v>
      </c>
      <c r="E3552" s="27" t="s">
        <v>2817</v>
      </c>
      <c r="F3552" s="27" t="s">
        <v>3566</v>
      </c>
      <c r="G3552" s="47">
        <v>56878</v>
      </c>
      <c r="H3552" s="61">
        <v>2010</v>
      </c>
    </row>
    <row r="3553" spans="4:8" outlineLevel="2" x14ac:dyDescent="0.3">
      <c r="D3553" s="26">
        <v>6476539</v>
      </c>
      <c r="E3553" s="27" t="s">
        <v>2822</v>
      </c>
      <c r="F3553" s="27" t="s">
        <v>3566</v>
      </c>
      <c r="G3553" s="47">
        <v>56879</v>
      </c>
      <c r="H3553" s="61">
        <v>2011</v>
      </c>
    </row>
    <row r="3554" spans="4:8" outlineLevel="2" x14ac:dyDescent="0.3">
      <c r="D3554" s="26">
        <v>6476540</v>
      </c>
      <c r="E3554" s="27" t="s">
        <v>2823</v>
      </c>
      <c r="F3554" s="27" t="s">
        <v>3566</v>
      </c>
      <c r="G3554" s="47">
        <v>56880</v>
      </c>
      <c r="H3554" s="61">
        <v>2012</v>
      </c>
    </row>
    <row r="3555" spans="4:8" outlineLevel="2" x14ac:dyDescent="0.3">
      <c r="D3555" s="26">
        <v>6476541</v>
      </c>
      <c r="E3555" s="27" t="s">
        <v>2824</v>
      </c>
      <c r="F3555" s="27" t="s">
        <v>3566</v>
      </c>
      <c r="G3555" s="47">
        <v>56881</v>
      </c>
      <c r="H3555" s="61">
        <v>2013</v>
      </c>
    </row>
    <row r="3556" spans="4:8" outlineLevel="2" x14ac:dyDescent="0.3">
      <c r="D3556" s="26">
        <v>6476542</v>
      </c>
      <c r="E3556" s="27" t="s">
        <v>2825</v>
      </c>
      <c r="F3556" s="27" t="s">
        <v>3566</v>
      </c>
      <c r="G3556" s="47">
        <v>56882</v>
      </c>
      <c r="H3556" s="61">
        <v>2014</v>
      </c>
    </row>
    <row r="3557" spans="4:8" outlineLevel="2" x14ac:dyDescent="0.3">
      <c r="D3557" s="26">
        <v>6476543</v>
      </c>
      <c r="E3557" s="27" t="s">
        <v>2826</v>
      </c>
      <c r="F3557" s="27" t="s">
        <v>3566</v>
      </c>
      <c r="G3557" s="47">
        <v>17896</v>
      </c>
      <c r="H3557" s="61">
        <v>2014</v>
      </c>
    </row>
    <row r="3558" spans="4:8" outlineLevel="2" x14ac:dyDescent="0.3">
      <c r="D3558" s="26">
        <v>6476544</v>
      </c>
      <c r="E3558" s="27" t="s">
        <v>2827</v>
      </c>
      <c r="F3558" s="27" t="s">
        <v>3566</v>
      </c>
      <c r="G3558" s="47">
        <v>17897</v>
      </c>
      <c r="H3558" s="61">
        <v>1999</v>
      </c>
    </row>
    <row r="3559" spans="4:8" outlineLevel="2" x14ac:dyDescent="0.3">
      <c r="D3559" s="26">
        <v>6476545</v>
      </c>
      <c r="E3559" s="27" t="s">
        <v>2828</v>
      </c>
      <c r="F3559" s="27" t="s">
        <v>3566</v>
      </c>
      <c r="G3559" s="47">
        <v>17898</v>
      </c>
      <c r="H3559" s="61">
        <v>2000</v>
      </c>
    </row>
    <row r="3560" spans="4:8" outlineLevel="2" x14ac:dyDescent="0.3">
      <c r="D3560" s="26">
        <v>6476546</v>
      </c>
      <c r="E3560" s="27" t="s">
        <v>2829</v>
      </c>
      <c r="F3560" s="27" t="s">
        <v>3566</v>
      </c>
      <c r="G3560" s="47">
        <v>17899</v>
      </c>
      <c r="H3560" s="61">
        <v>2001</v>
      </c>
    </row>
    <row r="3561" spans="4:8" outlineLevel="2" x14ac:dyDescent="0.3">
      <c r="D3561" s="26">
        <v>6477039</v>
      </c>
      <c r="E3561" s="27" t="s">
        <v>3322</v>
      </c>
      <c r="F3561" s="27" t="s">
        <v>3566</v>
      </c>
      <c r="G3561" s="47">
        <v>17900</v>
      </c>
      <c r="H3561" s="61">
        <v>2002</v>
      </c>
    </row>
    <row r="3562" spans="4:8" outlineLevel="2" x14ac:dyDescent="0.3">
      <c r="D3562" s="26">
        <v>6477040</v>
      </c>
      <c r="E3562" s="27" t="s">
        <v>3323</v>
      </c>
      <c r="F3562" s="27" t="s">
        <v>3566</v>
      </c>
      <c r="G3562" s="47">
        <v>17901</v>
      </c>
      <c r="H3562" s="61">
        <v>2003</v>
      </c>
    </row>
    <row r="3563" spans="4:8" outlineLevel="2" x14ac:dyDescent="0.3">
      <c r="D3563" s="26">
        <v>6477041</v>
      </c>
      <c r="E3563" s="27" t="s">
        <v>3324</v>
      </c>
      <c r="F3563" s="27" t="s">
        <v>3566</v>
      </c>
      <c r="G3563" s="47">
        <v>17902</v>
      </c>
      <c r="H3563" s="61">
        <v>2004</v>
      </c>
    </row>
    <row r="3564" spans="4:8" outlineLevel="2" x14ac:dyDescent="0.3">
      <c r="D3564" s="26">
        <v>6477042</v>
      </c>
      <c r="E3564" s="27" t="s">
        <v>3325</v>
      </c>
      <c r="F3564" s="27" t="s">
        <v>3566</v>
      </c>
      <c r="G3564" s="47">
        <v>17903</v>
      </c>
      <c r="H3564" s="61">
        <v>2005</v>
      </c>
    </row>
    <row r="3565" spans="4:8" outlineLevel="2" x14ac:dyDescent="0.3">
      <c r="D3565" s="26">
        <v>6477043</v>
      </c>
      <c r="E3565" s="27" t="s">
        <v>3326</v>
      </c>
      <c r="F3565" s="27" t="s">
        <v>3566</v>
      </c>
      <c r="G3565" s="47">
        <v>17904</v>
      </c>
      <c r="H3565" s="61">
        <v>2006</v>
      </c>
    </row>
    <row r="3566" spans="4:8" outlineLevel="2" x14ac:dyDescent="0.3">
      <c r="D3566" s="26">
        <v>6477044</v>
      </c>
      <c r="E3566" s="27" t="s">
        <v>3327</v>
      </c>
      <c r="F3566" s="27" t="s">
        <v>3566</v>
      </c>
      <c r="G3566" s="47">
        <v>17905</v>
      </c>
      <c r="H3566" s="61">
        <v>2007</v>
      </c>
    </row>
    <row r="3567" spans="4:8" outlineLevel="2" x14ac:dyDescent="0.3">
      <c r="D3567" s="26">
        <v>6477045</v>
      </c>
      <c r="E3567" s="27" t="s">
        <v>3328</v>
      </c>
      <c r="F3567" s="27" t="s">
        <v>3566</v>
      </c>
      <c r="G3567" s="47">
        <v>17906</v>
      </c>
      <c r="H3567" s="61">
        <v>2008</v>
      </c>
    </row>
    <row r="3568" spans="4:8" outlineLevel="2" x14ac:dyDescent="0.3">
      <c r="D3568" s="26">
        <v>6477046</v>
      </c>
      <c r="E3568" s="27" t="s">
        <v>3329</v>
      </c>
      <c r="F3568" s="27" t="s">
        <v>3566</v>
      </c>
      <c r="G3568" s="47">
        <v>17907</v>
      </c>
      <c r="H3568" s="61">
        <v>2009</v>
      </c>
    </row>
    <row r="3569" spans="4:8" outlineLevel="2" x14ac:dyDescent="0.3">
      <c r="D3569" s="26">
        <v>6477047</v>
      </c>
      <c r="E3569" s="27" t="s">
        <v>3330</v>
      </c>
      <c r="F3569" s="27" t="s">
        <v>3566</v>
      </c>
      <c r="G3569" s="47">
        <v>17908</v>
      </c>
      <c r="H3569" s="61">
        <v>2010</v>
      </c>
    </row>
    <row r="3570" spans="4:8" outlineLevel="2" x14ac:dyDescent="0.3">
      <c r="D3570" s="26">
        <v>6477048</v>
      </c>
      <c r="E3570" s="27" t="s">
        <v>3331</v>
      </c>
      <c r="F3570" s="27" t="s">
        <v>3566</v>
      </c>
      <c r="G3570" s="47">
        <v>17909</v>
      </c>
      <c r="H3570" s="61">
        <v>2011</v>
      </c>
    </row>
    <row r="3571" spans="4:8" outlineLevel="2" x14ac:dyDescent="0.3">
      <c r="D3571" s="26">
        <v>6477049</v>
      </c>
      <c r="E3571" s="27" t="s">
        <v>3332</v>
      </c>
      <c r="F3571" s="27" t="s">
        <v>3566</v>
      </c>
      <c r="G3571" s="47">
        <v>17910</v>
      </c>
      <c r="H3571" s="61">
        <v>2012</v>
      </c>
    </row>
    <row r="3572" spans="4:8" outlineLevel="2" x14ac:dyDescent="0.3">
      <c r="D3572" s="26">
        <v>6477050</v>
      </c>
      <c r="E3572" s="27" t="s">
        <v>3333</v>
      </c>
      <c r="F3572" s="27" t="s">
        <v>3566</v>
      </c>
      <c r="G3572" s="47">
        <v>17911</v>
      </c>
      <c r="H3572" s="61">
        <v>2013</v>
      </c>
    </row>
    <row r="3573" spans="4:8" outlineLevel="2" x14ac:dyDescent="0.3">
      <c r="D3573" s="26">
        <v>6477051</v>
      </c>
      <c r="E3573" s="27" t="s">
        <v>3334</v>
      </c>
      <c r="F3573" s="27" t="s">
        <v>3566</v>
      </c>
      <c r="G3573" s="47">
        <v>17912</v>
      </c>
      <c r="H3573" s="61">
        <v>2014</v>
      </c>
    </row>
    <row r="3574" spans="4:8" outlineLevel="2" x14ac:dyDescent="0.3">
      <c r="D3574" s="26">
        <v>6477052</v>
      </c>
      <c r="E3574" s="27" t="s">
        <v>3335</v>
      </c>
      <c r="F3574" s="27" t="s">
        <v>3566</v>
      </c>
      <c r="G3574" s="47">
        <v>17913</v>
      </c>
      <c r="H3574" s="61">
        <v>1999</v>
      </c>
    </row>
    <row r="3575" spans="4:8" outlineLevel="2" x14ac:dyDescent="0.3">
      <c r="D3575" s="26">
        <v>6477053</v>
      </c>
      <c r="E3575" s="27" t="s">
        <v>3336</v>
      </c>
      <c r="F3575" s="27" t="s">
        <v>3566</v>
      </c>
      <c r="G3575" s="47">
        <v>17914</v>
      </c>
      <c r="H3575" s="61">
        <v>2000</v>
      </c>
    </row>
    <row r="3576" spans="4:8" outlineLevel="2" x14ac:dyDescent="0.3">
      <c r="D3576" s="26">
        <v>6477054</v>
      </c>
      <c r="E3576" s="27" t="s">
        <v>3337</v>
      </c>
      <c r="F3576" s="27" t="s">
        <v>3566</v>
      </c>
      <c r="G3576" s="47">
        <v>17915</v>
      </c>
      <c r="H3576" s="61">
        <v>2001</v>
      </c>
    </row>
    <row r="3577" spans="4:8" outlineLevel="2" x14ac:dyDescent="0.3">
      <c r="D3577" s="26">
        <v>6477055</v>
      </c>
      <c r="E3577" s="27" t="s">
        <v>3338</v>
      </c>
      <c r="F3577" s="27" t="s">
        <v>3566</v>
      </c>
      <c r="G3577" s="47">
        <v>17916</v>
      </c>
      <c r="H3577" s="61">
        <v>2002</v>
      </c>
    </row>
    <row r="3578" spans="4:8" outlineLevel="2" x14ac:dyDescent="0.3">
      <c r="D3578" s="26">
        <v>6477056</v>
      </c>
      <c r="E3578" s="27" t="s">
        <v>3339</v>
      </c>
      <c r="F3578" s="27" t="s">
        <v>3566</v>
      </c>
      <c r="G3578" s="47">
        <v>17917</v>
      </c>
      <c r="H3578" s="61">
        <v>2003</v>
      </c>
    </row>
    <row r="3579" spans="4:8" outlineLevel="2" x14ac:dyDescent="0.3">
      <c r="D3579" s="26">
        <v>6477057</v>
      </c>
      <c r="E3579" s="27" t="s">
        <v>3340</v>
      </c>
      <c r="F3579" s="27" t="s">
        <v>3566</v>
      </c>
      <c r="G3579" s="47">
        <v>17918</v>
      </c>
      <c r="H3579" s="61">
        <v>2004</v>
      </c>
    </row>
    <row r="3580" spans="4:8" outlineLevel="2" x14ac:dyDescent="0.3">
      <c r="D3580" s="26">
        <v>6477058</v>
      </c>
      <c r="E3580" s="27" t="s">
        <v>3341</v>
      </c>
      <c r="F3580" s="27" t="s">
        <v>3566</v>
      </c>
      <c r="G3580" s="47">
        <v>70995</v>
      </c>
      <c r="H3580" s="61">
        <v>2005</v>
      </c>
    </row>
    <row r="3581" spans="4:8" outlineLevel="2" x14ac:dyDescent="0.3">
      <c r="D3581" s="26">
        <v>6477168</v>
      </c>
      <c r="E3581" s="27" t="s">
        <v>3451</v>
      </c>
      <c r="F3581" s="27" t="s">
        <v>3566</v>
      </c>
      <c r="G3581" s="47">
        <v>70996</v>
      </c>
      <c r="H3581" s="61">
        <v>2006</v>
      </c>
    </row>
    <row r="3582" spans="4:8" outlineLevel="2" x14ac:dyDescent="0.3">
      <c r="D3582" s="26">
        <v>6477169</v>
      </c>
      <c r="E3582" s="27" t="s">
        <v>3452</v>
      </c>
      <c r="F3582" s="27" t="s">
        <v>3566</v>
      </c>
      <c r="G3582" s="47">
        <v>70997</v>
      </c>
      <c r="H3582" s="61">
        <v>2007</v>
      </c>
    </row>
    <row r="3583" spans="4:8" outlineLevel="2" x14ac:dyDescent="0.3">
      <c r="D3583" s="26">
        <v>6477170</v>
      </c>
      <c r="E3583" s="27" t="s">
        <v>3453</v>
      </c>
      <c r="F3583" s="27" t="s">
        <v>3566</v>
      </c>
      <c r="G3583" s="47">
        <v>70998</v>
      </c>
      <c r="H3583" s="61">
        <v>2008</v>
      </c>
    </row>
    <row r="3584" spans="4:8" outlineLevel="2" x14ac:dyDescent="0.3">
      <c r="D3584" s="26">
        <v>6477171</v>
      </c>
      <c r="E3584" s="27" t="s">
        <v>3454</v>
      </c>
      <c r="F3584" s="27" t="s">
        <v>3566</v>
      </c>
      <c r="G3584" s="47">
        <v>70999</v>
      </c>
      <c r="H3584" s="61">
        <v>2009</v>
      </c>
    </row>
    <row r="3585" spans="4:8" outlineLevel="2" x14ac:dyDescent="0.3">
      <c r="D3585" s="26">
        <v>6477172</v>
      </c>
      <c r="E3585" s="27" t="s">
        <v>3455</v>
      </c>
      <c r="F3585" s="27" t="s">
        <v>3566</v>
      </c>
      <c r="G3585" s="47">
        <v>71000</v>
      </c>
      <c r="H3585" s="61">
        <v>2010</v>
      </c>
    </row>
    <row r="3586" spans="4:8" outlineLevel="2" x14ac:dyDescent="0.3">
      <c r="D3586" s="26">
        <v>6477173</v>
      </c>
      <c r="E3586" s="27" t="s">
        <v>3456</v>
      </c>
      <c r="F3586" s="27" t="s">
        <v>3566</v>
      </c>
      <c r="G3586" s="47">
        <v>71001</v>
      </c>
      <c r="H3586" s="61">
        <v>2011</v>
      </c>
    </row>
    <row r="3587" spans="4:8" ht="15" outlineLevel="2" thickBot="1" x14ac:dyDescent="0.35">
      <c r="D3587" s="28">
        <v>6477174</v>
      </c>
      <c r="E3587" s="29" t="s">
        <v>3457</v>
      </c>
      <c r="F3587" s="29" t="s">
        <v>3566</v>
      </c>
      <c r="G3587" s="62">
        <v>71002</v>
      </c>
      <c r="H3587" s="63">
        <v>2012</v>
      </c>
    </row>
    <row r="3588" spans="4:8" outlineLevel="1" x14ac:dyDescent="0.3">
      <c r="D3588" s="148"/>
      <c r="E3588" s="48"/>
      <c r="F3588" s="48" t="s">
        <v>3680</v>
      </c>
      <c r="G3588" s="149">
        <f>SUBTOTAL(1,G3508:G3587)</f>
        <v>47073.637499999997</v>
      </c>
      <c r="H3588" s="148"/>
    </row>
    <row r="3589" spans="4:8" x14ac:dyDescent="0.3">
      <c r="D3589" s="148"/>
      <c r="E3589" s="48"/>
      <c r="F3589" s="48" t="s">
        <v>3642</v>
      </c>
      <c r="G3589" s="149">
        <f>SUBTOTAL(1,G9:G3587)</f>
        <v>40450.282044042913</v>
      </c>
      <c r="H3589" s="148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">
    <tabColor theme="1"/>
  </sheetPr>
  <dimension ref="B2:I3551"/>
  <sheetViews>
    <sheetView showGridLines="0" workbookViewId="0">
      <selection activeCell="E28" sqref="E28"/>
    </sheetView>
  </sheetViews>
  <sheetFormatPr defaultRowHeight="14.4" x14ac:dyDescent="0.3"/>
  <cols>
    <col min="1" max="1" width="4.44140625" customWidth="1"/>
    <col min="2" max="2" width="13.88671875" customWidth="1"/>
    <col min="3" max="3" width="63.33203125" bestFit="1" customWidth="1"/>
    <col min="4" max="4" width="16" customWidth="1"/>
    <col min="5" max="5" width="14.33203125" customWidth="1"/>
    <col min="6" max="6" width="15.6640625" customWidth="1"/>
    <col min="7" max="7" width="4.6640625" customWidth="1"/>
    <col min="8" max="8" width="21.33203125" customWidth="1"/>
    <col min="9" max="9" width="17.109375" customWidth="1"/>
  </cols>
  <sheetData>
    <row r="2" spans="2:9" ht="18" x14ac:dyDescent="0.35">
      <c r="E2" s="227"/>
      <c r="F2" s="227"/>
      <c r="G2" s="227"/>
      <c r="H2" s="227"/>
      <c r="I2" s="227"/>
    </row>
    <row r="4" spans="2:9" ht="18" x14ac:dyDescent="0.35">
      <c r="E4" s="228" t="s">
        <v>3621</v>
      </c>
      <c r="F4" s="228"/>
      <c r="G4" s="228"/>
      <c r="H4" s="228"/>
      <c r="I4" s="228"/>
    </row>
    <row r="8" spans="2:9" ht="15" thickBot="1" x14ac:dyDescent="0.35">
      <c r="C8" s="3"/>
      <c r="D8" s="3"/>
      <c r="E8" s="3"/>
      <c r="F8" s="3"/>
    </row>
    <row r="9" spans="2:9" ht="18" customHeight="1" thickBot="1" x14ac:dyDescent="0.45">
      <c r="B9" s="46" t="s">
        <v>3594</v>
      </c>
      <c r="C9" s="46" t="s">
        <v>3553</v>
      </c>
      <c r="D9" s="46" t="s">
        <v>3554</v>
      </c>
      <c r="E9" s="46" t="s">
        <v>3593</v>
      </c>
      <c r="F9" s="46" t="s">
        <v>3603</v>
      </c>
      <c r="G9" s="9"/>
      <c r="H9" s="50" t="s">
        <v>3623</v>
      </c>
      <c r="I9" s="51" t="s">
        <v>3622</v>
      </c>
    </row>
    <row r="10" spans="2:9" ht="15" customHeight="1" x14ac:dyDescent="0.3">
      <c r="B10" s="39">
        <v>6473752</v>
      </c>
      <c r="C10" s="38" t="s">
        <v>35</v>
      </c>
      <c r="D10" s="38" t="s">
        <v>3558</v>
      </c>
      <c r="E10" s="39">
        <v>1999</v>
      </c>
      <c r="F10" s="58">
        <v>22900</v>
      </c>
      <c r="G10" s="9"/>
      <c r="H10" s="52" t="s">
        <v>3554</v>
      </c>
      <c r="I10" s="53">
        <v>1</v>
      </c>
    </row>
    <row r="11" spans="2:9" ht="15" customHeight="1" x14ac:dyDescent="0.3">
      <c r="B11" s="39">
        <v>6473753</v>
      </c>
      <c r="C11" s="38" t="s">
        <v>36</v>
      </c>
      <c r="D11" s="38" t="s">
        <v>3558</v>
      </c>
      <c r="E11" s="39">
        <v>2000</v>
      </c>
      <c r="F11" s="58">
        <v>22901</v>
      </c>
      <c r="G11" s="9"/>
      <c r="H11" s="54" t="s">
        <v>3558</v>
      </c>
      <c r="I11" s="55">
        <v>16</v>
      </c>
    </row>
    <row r="12" spans="2:9" ht="15" customHeight="1" x14ac:dyDescent="0.3">
      <c r="B12" s="39">
        <v>6473754</v>
      </c>
      <c r="C12" s="38" t="s">
        <v>37</v>
      </c>
      <c r="D12" s="38" t="s">
        <v>3558</v>
      </c>
      <c r="E12" s="39">
        <v>2001</v>
      </c>
      <c r="F12" s="58">
        <v>22902</v>
      </c>
      <c r="G12" s="9"/>
      <c r="H12" s="54" t="s">
        <v>3587</v>
      </c>
      <c r="I12" s="55">
        <v>3</v>
      </c>
    </row>
    <row r="13" spans="2:9" ht="15" customHeight="1" x14ac:dyDescent="0.3">
      <c r="B13" s="39">
        <v>6473755</v>
      </c>
      <c r="C13" s="59" t="s">
        <v>38</v>
      </c>
      <c r="D13" s="38" t="s">
        <v>3558</v>
      </c>
      <c r="E13" s="39">
        <v>2002</v>
      </c>
      <c r="F13" s="58">
        <v>22903</v>
      </c>
      <c r="G13" s="9"/>
      <c r="H13" s="54" t="s">
        <v>3573</v>
      </c>
      <c r="I13" s="55">
        <v>19</v>
      </c>
    </row>
    <row r="14" spans="2:9" ht="15" customHeight="1" x14ac:dyDescent="0.3">
      <c r="B14" s="39">
        <v>6473756</v>
      </c>
      <c r="C14" s="38" t="s">
        <v>39</v>
      </c>
      <c r="D14" s="38" t="s">
        <v>3558</v>
      </c>
      <c r="E14" s="39">
        <v>2003</v>
      </c>
      <c r="F14" s="58">
        <v>22904</v>
      </c>
      <c r="G14" s="9"/>
      <c r="H14" s="54" t="s">
        <v>3555</v>
      </c>
      <c r="I14" s="55">
        <v>152</v>
      </c>
    </row>
    <row r="15" spans="2:9" ht="15" customHeight="1" x14ac:dyDescent="0.3">
      <c r="B15" s="39">
        <v>6473760</v>
      </c>
      <c r="C15" s="38" t="s">
        <v>3630</v>
      </c>
      <c r="D15" s="38" t="s">
        <v>3558</v>
      </c>
      <c r="E15" s="39">
        <v>2004</v>
      </c>
      <c r="F15" s="58">
        <v>22905</v>
      </c>
      <c r="G15" s="9"/>
      <c r="H15" s="54" t="s">
        <v>3557</v>
      </c>
      <c r="I15" s="55">
        <v>154</v>
      </c>
    </row>
    <row r="16" spans="2:9" ht="15" customHeight="1" x14ac:dyDescent="0.3">
      <c r="B16" s="39">
        <v>6473761</v>
      </c>
      <c r="C16" s="38" t="s">
        <v>44</v>
      </c>
      <c r="D16" s="38" t="s">
        <v>3558</v>
      </c>
      <c r="E16" s="39">
        <v>2005</v>
      </c>
      <c r="F16" s="58">
        <v>22906</v>
      </c>
      <c r="G16" s="9"/>
      <c r="H16" s="54" t="s">
        <v>3582</v>
      </c>
      <c r="I16" s="55">
        <v>6</v>
      </c>
    </row>
    <row r="17" spans="2:9" ht="15" customHeight="1" x14ac:dyDescent="0.3">
      <c r="B17" s="39">
        <v>6473762</v>
      </c>
      <c r="C17" s="38" t="s">
        <v>45</v>
      </c>
      <c r="D17" s="38" t="s">
        <v>3558</v>
      </c>
      <c r="E17" s="39">
        <v>2006</v>
      </c>
      <c r="F17" s="58">
        <v>22907</v>
      </c>
      <c r="G17" s="9"/>
      <c r="H17" s="54" t="s">
        <v>3562</v>
      </c>
      <c r="I17" s="55">
        <v>33</v>
      </c>
    </row>
    <row r="18" spans="2:9" ht="15" customHeight="1" x14ac:dyDescent="0.3">
      <c r="B18" s="39">
        <v>6473763</v>
      </c>
      <c r="C18" s="38" t="s">
        <v>46</v>
      </c>
      <c r="D18" s="38" t="s">
        <v>3558</v>
      </c>
      <c r="E18" s="39">
        <v>2007</v>
      </c>
      <c r="F18" s="58">
        <v>22908</v>
      </c>
      <c r="G18" s="9"/>
      <c r="H18" s="54" t="s">
        <v>3572</v>
      </c>
      <c r="I18" s="55">
        <v>108</v>
      </c>
    </row>
    <row r="19" spans="2:9" ht="15" customHeight="1" x14ac:dyDescent="0.3">
      <c r="B19" s="39">
        <v>6473764</v>
      </c>
      <c r="C19" s="38" t="s">
        <v>47</v>
      </c>
      <c r="D19" s="38" t="s">
        <v>3558</v>
      </c>
      <c r="E19" s="39">
        <v>2008</v>
      </c>
      <c r="F19" s="58">
        <v>22909</v>
      </c>
      <c r="G19" s="9"/>
      <c r="H19" s="54" t="s">
        <v>3576</v>
      </c>
      <c r="I19" s="55">
        <v>32</v>
      </c>
    </row>
    <row r="20" spans="2:9" ht="15" customHeight="1" x14ac:dyDescent="0.3">
      <c r="B20" s="39">
        <v>6473765</v>
      </c>
      <c r="C20" s="38" t="s">
        <v>48</v>
      </c>
      <c r="D20" s="38" t="s">
        <v>3558</v>
      </c>
      <c r="E20" s="39">
        <v>2009</v>
      </c>
      <c r="F20" s="58">
        <v>22910</v>
      </c>
      <c r="G20" s="9"/>
      <c r="H20" s="54" t="s">
        <v>3564</v>
      </c>
      <c r="I20" s="55">
        <v>26</v>
      </c>
    </row>
    <row r="21" spans="2:9" ht="15" customHeight="1" x14ac:dyDescent="0.3">
      <c r="B21" s="39">
        <v>6473766</v>
      </c>
      <c r="C21" s="38" t="s">
        <v>49</v>
      </c>
      <c r="D21" s="38" t="s">
        <v>3558</v>
      </c>
      <c r="E21" s="39">
        <v>2010</v>
      </c>
      <c r="F21" s="58">
        <v>22911</v>
      </c>
      <c r="G21" s="9"/>
      <c r="H21" s="54" t="s">
        <v>3559</v>
      </c>
      <c r="I21" s="55">
        <v>370</v>
      </c>
    </row>
    <row r="22" spans="2:9" ht="15" customHeight="1" x14ac:dyDescent="0.3">
      <c r="B22" s="39">
        <v>6473767</v>
      </c>
      <c r="C22" s="38" t="s">
        <v>50</v>
      </c>
      <c r="D22" s="38" t="s">
        <v>3558</v>
      </c>
      <c r="E22" s="39">
        <v>2011</v>
      </c>
      <c r="F22" s="58">
        <v>22912</v>
      </c>
      <c r="G22" s="9"/>
      <c r="H22" s="54" t="s">
        <v>3580</v>
      </c>
      <c r="I22" s="55">
        <v>4</v>
      </c>
    </row>
    <row r="23" spans="2:9" ht="15" customHeight="1" x14ac:dyDescent="0.3">
      <c r="B23" s="39">
        <v>6473768</v>
      </c>
      <c r="C23" s="38" t="s">
        <v>51</v>
      </c>
      <c r="D23" s="38" t="s">
        <v>3558</v>
      </c>
      <c r="E23" s="39">
        <v>2012</v>
      </c>
      <c r="F23" s="58">
        <v>22913</v>
      </c>
      <c r="G23" s="9"/>
      <c r="H23" s="54" t="s">
        <v>3571</v>
      </c>
      <c r="I23" s="55">
        <v>329</v>
      </c>
    </row>
    <row r="24" spans="2:9" ht="15" customHeight="1" x14ac:dyDescent="0.3">
      <c r="B24" s="39">
        <v>6473841</v>
      </c>
      <c r="C24" s="38" t="s">
        <v>124</v>
      </c>
      <c r="D24" s="38" t="s">
        <v>3558</v>
      </c>
      <c r="E24" s="39">
        <v>2013</v>
      </c>
      <c r="F24" s="58">
        <v>22914</v>
      </c>
      <c r="G24" s="9"/>
      <c r="H24" s="54" t="s">
        <v>3579</v>
      </c>
      <c r="I24" s="55">
        <v>1</v>
      </c>
    </row>
    <row r="25" spans="2:9" ht="15" customHeight="1" x14ac:dyDescent="0.3">
      <c r="B25" s="39">
        <v>6476751</v>
      </c>
      <c r="C25" s="38" t="s">
        <v>3034</v>
      </c>
      <c r="D25" s="38" t="s">
        <v>3558</v>
      </c>
      <c r="E25" s="39">
        <v>2014</v>
      </c>
      <c r="F25" s="58">
        <v>22915</v>
      </c>
      <c r="G25" s="9"/>
      <c r="H25" s="54" t="s">
        <v>3568</v>
      </c>
      <c r="I25" s="55">
        <v>383</v>
      </c>
    </row>
    <row r="26" spans="2:9" ht="15" customHeight="1" x14ac:dyDescent="0.3">
      <c r="B26" s="39">
        <v>6475536</v>
      </c>
      <c r="C26" s="38" t="s">
        <v>1819</v>
      </c>
      <c r="D26" s="38" t="s">
        <v>3587</v>
      </c>
      <c r="E26" s="39">
        <v>1999</v>
      </c>
      <c r="F26" s="58">
        <v>22916</v>
      </c>
      <c r="G26" s="9"/>
      <c r="H26" s="54" t="s">
        <v>3570</v>
      </c>
      <c r="I26" s="55">
        <v>70</v>
      </c>
    </row>
    <row r="27" spans="2:9" ht="15" customHeight="1" x14ac:dyDescent="0.3">
      <c r="B27" s="39">
        <v>6475537</v>
      </c>
      <c r="C27" s="38" t="s">
        <v>1820</v>
      </c>
      <c r="D27" s="38" t="s">
        <v>3587</v>
      </c>
      <c r="E27" s="39">
        <v>2000</v>
      </c>
      <c r="F27" s="58">
        <v>22917</v>
      </c>
      <c r="G27" s="9"/>
      <c r="H27" s="54" t="s">
        <v>3569</v>
      </c>
      <c r="I27" s="55">
        <v>83</v>
      </c>
    </row>
    <row r="28" spans="2:9" ht="15" customHeight="1" x14ac:dyDescent="0.3">
      <c r="B28" s="39">
        <v>6475538</v>
      </c>
      <c r="C28" s="38" t="s">
        <v>1821</v>
      </c>
      <c r="D28" s="38" t="s">
        <v>3587</v>
      </c>
      <c r="E28" s="39">
        <v>2001</v>
      </c>
      <c r="F28" s="58">
        <v>22918</v>
      </c>
      <c r="G28" s="9"/>
      <c r="H28" s="54" t="s">
        <v>3588</v>
      </c>
      <c r="I28" s="55">
        <v>6</v>
      </c>
    </row>
    <row r="29" spans="2:9" ht="15" customHeight="1" x14ac:dyDescent="0.3">
      <c r="B29" s="39">
        <v>6474261</v>
      </c>
      <c r="C29" s="38" t="s">
        <v>544</v>
      </c>
      <c r="D29" s="38" t="s">
        <v>3573</v>
      </c>
      <c r="E29" s="39">
        <v>2002</v>
      </c>
      <c r="F29" s="58">
        <v>22919</v>
      </c>
      <c r="G29" s="9"/>
      <c r="H29" s="54" t="s">
        <v>3583</v>
      </c>
      <c r="I29" s="55">
        <v>28</v>
      </c>
    </row>
    <row r="30" spans="2:9" ht="15" customHeight="1" x14ac:dyDescent="0.3">
      <c r="B30" s="39">
        <v>6474262</v>
      </c>
      <c r="C30" s="38" t="s">
        <v>545</v>
      </c>
      <c r="D30" s="38" t="s">
        <v>3573</v>
      </c>
      <c r="E30" s="39">
        <v>2003</v>
      </c>
      <c r="F30" s="58">
        <v>22920</v>
      </c>
      <c r="G30" s="9"/>
      <c r="H30" s="54" t="s">
        <v>3581</v>
      </c>
      <c r="I30" s="55">
        <v>29</v>
      </c>
    </row>
    <row r="31" spans="2:9" ht="15" customHeight="1" x14ac:dyDescent="0.3">
      <c r="B31" s="39">
        <v>6475529</v>
      </c>
      <c r="C31" s="38" t="s">
        <v>1812</v>
      </c>
      <c r="D31" s="38" t="s">
        <v>3573</v>
      </c>
      <c r="E31" s="39">
        <v>2004</v>
      </c>
      <c r="F31" s="58">
        <v>22921</v>
      </c>
      <c r="G31" s="9"/>
      <c r="H31" s="54" t="s">
        <v>3578</v>
      </c>
      <c r="I31" s="55">
        <v>77</v>
      </c>
    </row>
    <row r="32" spans="2:9" ht="15" customHeight="1" x14ac:dyDescent="0.3">
      <c r="B32" s="39">
        <v>6475530</v>
      </c>
      <c r="C32" s="38" t="s">
        <v>1813</v>
      </c>
      <c r="D32" s="38" t="s">
        <v>3573</v>
      </c>
      <c r="E32" s="39">
        <v>2005</v>
      </c>
      <c r="F32" s="58">
        <v>22922</v>
      </c>
      <c r="G32" s="9"/>
      <c r="H32" s="54" t="s">
        <v>3589</v>
      </c>
      <c r="I32" s="55">
        <v>7</v>
      </c>
    </row>
    <row r="33" spans="2:9" ht="15" customHeight="1" x14ac:dyDescent="0.3">
      <c r="B33" s="39">
        <v>6475531</v>
      </c>
      <c r="C33" s="38" t="s">
        <v>1814</v>
      </c>
      <c r="D33" s="38" t="s">
        <v>3573</v>
      </c>
      <c r="E33" s="39">
        <v>2006</v>
      </c>
      <c r="F33" s="58">
        <v>22923</v>
      </c>
      <c r="G33" s="9"/>
      <c r="H33" s="54" t="s">
        <v>3586</v>
      </c>
      <c r="I33" s="55">
        <v>5</v>
      </c>
    </row>
    <row r="34" spans="2:9" ht="15" customHeight="1" x14ac:dyDescent="0.3">
      <c r="B34" s="39">
        <v>6475606</v>
      </c>
      <c r="C34" s="38" t="s">
        <v>1889</v>
      </c>
      <c r="D34" s="38" t="s">
        <v>3573</v>
      </c>
      <c r="E34" s="39">
        <v>2007</v>
      </c>
      <c r="F34" s="58">
        <v>22924</v>
      </c>
      <c r="G34" s="9"/>
      <c r="H34" s="54" t="s">
        <v>3584</v>
      </c>
      <c r="I34" s="55">
        <v>80</v>
      </c>
    </row>
    <row r="35" spans="2:9" ht="15" customHeight="1" x14ac:dyDescent="0.3">
      <c r="B35" s="39">
        <v>6476935</v>
      </c>
      <c r="C35" s="38" t="s">
        <v>3218</v>
      </c>
      <c r="D35" s="38" t="s">
        <v>3573</v>
      </c>
      <c r="E35" s="39">
        <v>2008</v>
      </c>
      <c r="F35" s="58">
        <v>22925</v>
      </c>
      <c r="G35" s="9"/>
      <c r="H35" s="54" t="s">
        <v>3560</v>
      </c>
      <c r="I35" s="55">
        <v>244</v>
      </c>
    </row>
    <row r="36" spans="2:9" ht="15" customHeight="1" x14ac:dyDescent="0.3">
      <c r="B36" s="39">
        <v>6476936</v>
      </c>
      <c r="C36" s="38" t="s">
        <v>3219</v>
      </c>
      <c r="D36" s="38" t="s">
        <v>3573</v>
      </c>
      <c r="E36" s="39">
        <v>2009</v>
      </c>
      <c r="F36" s="58">
        <v>22926</v>
      </c>
      <c r="G36" s="9"/>
      <c r="H36" s="54" t="s">
        <v>3563</v>
      </c>
      <c r="I36" s="55">
        <v>121</v>
      </c>
    </row>
    <row r="37" spans="2:9" ht="15" customHeight="1" x14ac:dyDescent="0.3">
      <c r="B37" s="39">
        <v>6476937</v>
      </c>
      <c r="C37" s="38" t="s">
        <v>3220</v>
      </c>
      <c r="D37" s="38" t="s">
        <v>3573</v>
      </c>
      <c r="E37" s="39">
        <v>2010</v>
      </c>
      <c r="F37" s="58">
        <v>22927</v>
      </c>
      <c r="G37" s="9"/>
      <c r="H37" s="54" t="s">
        <v>3591</v>
      </c>
      <c r="I37" s="55">
        <v>1</v>
      </c>
    </row>
    <row r="38" spans="2:9" ht="15" customHeight="1" x14ac:dyDescent="0.3">
      <c r="B38" s="39">
        <v>6476943</v>
      </c>
      <c r="C38" s="38" t="s">
        <v>3226</v>
      </c>
      <c r="D38" s="38" t="s">
        <v>3573</v>
      </c>
      <c r="E38" s="39">
        <v>2011</v>
      </c>
      <c r="F38" s="58">
        <v>22928</v>
      </c>
      <c r="G38" s="9"/>
      <c r="H38" s="54" t="s">
        <v>3565</v>
      </c>
      <c r="I38" s="55">
        <v>110</v>
      </c>
    </row>
    <row r="39" spans="2:9" ht="15" customHeight="1" x14ac:dyDescent="0.3">
      <c r="B39" s="39">
        <v>6476944</v>
      </c>
      <c r="C39" s="38" t="s">
        <v>3227</v>
      </c>
      <c r="D39" s="38" t="s">
        <v>3573</v>
      </c>
      <c r="E39" s="39">
        <v>2012</v>
      </c>
      <c r="F39" s="58">
        <v>22929</v>
      </c>
      <c r="G39" s="9"/>
      <c r="H39" s="54" t="s">
        <v>3556</v>
      </c>
      <c r="I39" s="55">
        <v>183</v>
      </c>
    </row>
    <row r="40" spans="2:9" ht="15" customHeight="1" x14ac:dyDescent="0.3">
      <c r="B40" s="39">
        <v>6476945</v>
      </c>
      <c r="C40" s="38" t="s">
        <v>3228</v>
      </c>
      <c r="D40" s="38" t="s">
        <v>3573</v>
      </c>
      <c r="E40" s="39">
        <v>2013</v>
      </c>
      <c r="F40" s="58">
        <v>22930</v>
      </c>
      <c r="G40" s="9"/>
      <c r="H40" s="54" t="s">
        <v>3592</v>
      </c>
      <c r="I40" s="55">
        <v>2</v>
      </c>
    </row>
    <row r="41" spans="2:9" ht="15" customHeight="1" x14ac:dyDescent="0.3">
      <c r="B41" s="39">
        <v>6476946</v>
      </c>
      <c r="C41" s="38" t="s">
        <v>3229</v>
      </c>
      <c r="D41" s="38" t="s">
        <v>3573</v>
      </c>
      <c r="E41" s="39">
        <v>2014</v>
      </c>
      <c r="F41" s="58">
        <v>22931</v>
      </c>
      <c r="G41" s="9"/>
      <c r="H41" s="54" t="s">
        <v>3567</v>
      </c>
      <c r="I41" s="55">
        <v>48</v>
      </c>
    </row>
    <row r="42" spans="2:9" ht="15" customHeight="1" x14ac:dyDescent="0.3">
      <c r="B42" s="39">
        <v>6476947</v>
      </c>
      <c r="C42" s="38" t="s">
        <v>3230</v>
      </c>
      <c r="D42" s="38" t="s">
        <v>3573</v>
      </c>
      <c r="E42" s="39">
        <v>1999</v>
      </c>
      <c r="F42" s="58">
        <v>22932</v>
      </c>
      <c r="G42" s="9"/>
      <c r="H42" s="54" t="s">
        <v>3561</v>
      </c>
      <c r="I42" s="55">
        <v>186</v>
      </c>
    </row>
    <row r="43" spans="2:9" ht="15" customHeight="1" x14ac:dyDescent="0.3">
      <c r="B43" s="39">
        <v>6476948</v>
      </c>
      <c r="C43" s="38" t="s">
        <v>3231</v>
      </c>
      <c r="D43" s="38" t="s">
        <v>3573</v>
      </c>
      <c r="E43" s="39">
        <v>2000</v>
      </c>
      <c r="F43" s="58">
        <v>22933</v>
      </c>
      <c r="G43" s="9"/>
      <c r="H43" s="54" t="s">
        <v>3585</v>
      </c>
      <c r="I43" s="55">
        <v>57</v>
      </c>
    </row>
    <row r="44" spans="2:9" ht="15" customHeight="1" x14ac:dyDescent="0.3">
      <c r="B44" s="39">
        <v>6476949</v>
      </c>
      <c r="C44" s="38" t="s">
        <v>3232</v>
      </c>
      <c r="D44" s="38" t="s">
        <v>3573</v>
      </c>
      <c r="E44" s="39">
        <v>2001</v>
      </c>
      <c r="F44" s="58">
        <v>22934</v>
      </c>
      <c r="G44" s="9"/>
      <c r="H44" s="54" t="s">
        <v>3577</v>
      </c>
      <c r="I44" s="55">
        <v>43</v>
      </c>
    </row>
    <row r="45" spans="2:9" ht="15" customHeight="1" x14ac:dyDescent="0.3">
      <c r="B45" s="39">
        <v>6476950</v>
      </c>
      <c r="C45" s="38" t="s">
        <v>3233</v>
      </c>
      <c r="D45" s="38" t="s">
        <v>3573</v>
      </c>
      <c r="E45" s="39">
        <v>2002</v>
      </c>
      <c r="F45" s="58">
        <v>22935</v>
      </c>
      <c r="G45" s="9"/>
      <c r="H45" s="54" t="s">
        <v>3575</v>
      </c>
      <c r="I45" s="55">
        <v>106</v>
      </c>
    </row>
    <row r="46" spans="2:9" ht="15" customHeight="1" x14ac:dyDescent="0.3">
      <c r="B46" s="39">
        <v>6476951</v>
      </c>
      <c r="C46" s="38" t="s">
        <v>3234</v>
      </c>
      <c r="D46" s="38" t="s">
        <v>3573</v>
      </c>
      <c r="E46" s="39">
        <v>2003</v>
      </c>
      <c r="F46" s="58">
        <v>22936</v>
      </c>
      <c r="G46" s="9"/>
      <c r="H46" s="54" t="s">
        <v>3590</v>
      </c>
      <c r="I46" s="55">
        <v>10</v>
      </c>
    </row>
    <row r="47" spans="2:9" ht="15" customHeight="1" thickBot="1" x14ac:dyDescent="0.35">
      <c r="B47" s="39">
        <v>6476952</v>
      </c>
      <c r="C47" s="38" t="s">
        <v>3235</v>
      </c>
      <c r="D47" s="38" t="s">
        <v>3573</v>
      </c>
      <c r="E47" s="39">
        <v>2004</v>
      </c>
      <c r="F47" s="58">
        <v>22937</v>
      </c>
      <c r="G47" s="9"/>
      <c r="H47" s="56" t="s">
        <v>3574</v>
      </c>
      <c r="I47" s="57">
        <v>330</v>
      </c>
    </row>
    <row r="48" spans="2:9" ht="15" customHeight="1" x14ac:dyDescent="0.3">
      <c r="B48" s="39">
        <v>6473728</v>
      </c>
      <c r="C48" s="38" t="s">
        <v>11</v>
      </c>
      <c r="D48" s="38" t="s">
        <v>3555</v>
      </c>
      <c r="E48" s="39">
        <v>2005</v>
      </c>
      <c r="F48" s="58">
        <v>22938</v>
      </c>
      <c r="G48" s="9"/>
      <c r="H48" s="9" t="s">
        <v>3566</v>
      </c>
      <c r="I48" s="9">
        <v>80</v>
      </c>
    </row>
    <row r="49" spans="2:9" ht="15" customHeight="1" x14ac:dyDescent="0.3">
      <c r="B49" s="39">
        <v>6473729</v>
      </c>
      <c r="C49" s="38" t="s">
        <v>12</v>
      </c>
      <c r="D49" s="38" t="s">
        <v>3555</v>
      </c>
      <c r="E49" s="39">
        <v>2006</v>
      </c>
      <c r="F49" s="58">
        <v>22939</v>
      </c>
      <c r="G49" s="9"/>
      <c r="H49" s="9"/>
      <c r="I49" s="9"/>
    </row>
    <row r="50" spans="2:9" ht="15" customHeight="1" x14ac:dyDescent="0.3">
      <c r="B50" s="39">
        <v>6473730</v>
      </c>
      <c r="C50" s="38" t="s">
        <v>13</v>
      </c>
      <c r="D50" s="38" t="s">
        <v>3555</v>
      </c>
      <c r="E50" s="39">
        <v>2007</v>
      </c>
      <c r="F50" s="58">
        <v>22940</v>
      </c>
      <c r="G50" s="9"/>
      <c r="H50" s="9"/>
      <c r="I50" s="9"/>
    </row>
    <row r="51" spans="2:9" ht="15" customHeight="1" x14ac:dyDescent="0.3">
      <c r="B51" s="39">
        <v>6474074</v>
      </c>
      <c r="C51" s="38" t="s">
        <v>357</v>
      </c>
      <c r="D51" s="38" t="s">
        <v>3555</v>
      </c>
      <c r="E51" s="39">
        <v>2008</v>
      </c>
      <c r="F51" s="58">
        <v>22941</v>
      </c>
      <c r="G51" s="9"/>
      <c r="H51" s="9"/>
      <c r="I51" s="9"/>
    </row>
    <row r="52" spans="2:9" ht="15" customHeight="1" x14ac:dyDescent="0.3">
      <c r="B52" s="39">
        <v>6474075</v>
      </c>
      <c r="C52" s="38" t="s">
        <v>358</v>
      </c>
      <c r="D52" s="38" t="s">
        <v>3555</v>
      </c>
      <c r="E52" s="39">
        <v>2009</v>
      </c>
      <c r="F52" s="58">
        <v>22942</v>
      </c>
      <c r="G52" s="9"/>
      <c r="H52" s="9"/>
      <c r="I52" s="9"/>
    </row>
    <row r="53" spans="2:9" ht="15" customHeight="1" x14ac:dyDescent="0.3">
      <c r="B53" s="39">
        <v>6474076</v>
      </c>
      <c r="C53" s="38" t="s">
        <v>359</v>
      </c>
      <c r="D53" s="38" t="s">
        <v>3555</v>
      </c>
      <c r="E53" s="39">
        <v>2010</v>
      </c>
      <c r="F53" s="58">
        <v>22943</v>
      </c>
      <c r="G53" s="9"/>
      <c r="H53" s="9"/>
      <c r="I53" s="9"/>
    </row>
    <row r="54" spans="2:9" ht="15" customHeight="1" x14ac:dyDescent="0.3">
      <c r="B54" s="39">
        <v>6474077</v>
      </c>
      <c r="C54" s="38" t="s">
        <v>360</v>
      </c>
      <c r="D54" s="38" t="s">
        <v>3555</v>
      </c>
      <c r="E54" s="39">
        <v>2011</v>
      </c>
      <c r="F54" s="58">
        <v>22944</v>
      </c>
      <c r="G54" s="9"/>
      <c r="H54" s="9"/>
      <c r="I54" s="9"/>
    </row>
    <row r="55" spans="2:9" ht="15" customHeight="1" x14ac:dyDescent="0.3">
      <c r="B55" s="39">
        <v>6474078</v>
      </c>
      <c r="C55" s="38" t="s">
        <v>361</v>
      </c>
      <c r="D55" s="38" t="s">
        <v>3555</v>
      </c>
      <c r="E55" s="39">
        <v>2012</v>
      </c>
      <c r="F55" s="58">
        <v>22945</v>
      </c>
      <c r="G55" s="9"/>
      <c r="H55" s="9"/>
      <c r="I55" s="9"/>
    </row>
    <row r="56" spans="2:9" ht="15" customHeight="1" x14ac:dyDescent="0.3">
      <c r="B56" s="39">
        <v>6474079</v>
      </c>
      <c r="C56" s="38" t="s">
        <v>362</v>
      </c>
      <c r="D56" s="38" t="s">
        <v>3555</v>
      </c>
      <c r="E56" s="39">
        <v>2013</v>
      </c>
      <c r="F56" s="58">
        <v>22946</v>
      </c>
      <c r="G56" s="9"/>
      <c r="H56" s="9"/>
      <c r="I56" s="9"/>
    </row>
    <row r="57" spans="2:9" ht="15" customHeight="1" x14ac:dyDescent="0.3">
      <c r="B57" s="39">
        <v>6474127</v>
      </c>
      <c r="C57" s="38" t="s">
        <v>410</v>
      </c>
      <c r="D57" s="38" t="s">
        <v>3555</v>
      </c>
      <c r="E57" s="39">
        <v>2014</v>
      </c>
      <c r="F57" s="58">
        <v>22947</v>
      </c>
      <c r="G57" s="9"/>
      <c r="H57" s="9"/>
      <c r="I57" s="9"/>
    </row>
    <row r="58" spans="2:9" ht="15" customHeight="1" x14ac:dyDescent="0.3">
      <c r="B58" s="39">
        <v>6474133</v>
      </c>
      <c r="C58" s="38" t="s">
        <v>416</v>
      </c>
      <c r="D58" s="38" t="s">
        <v>3555</v>
      </c>
      <c r="E58" s="39">
        <v>1999</v>
      </c>
      <c r="F58" s="58">
        <v>22948</v>
      </c>
      <c r="G58" s="9"/>
      <c r="H58" s="9"/>
      <c r="I58" s="9"/>
    </row>
    <row r="59" spans="2:9" ht="15" customHeight="1" x14ac:dyDescent="0.3">
      <c r="B59" s="39">
        <v>6474134</v>
      </c>
      <c r="C59" s="38" t="s">
        <v>417</v>
      </c>
      <c r="D59" s="38" t="s">
        <v>3555</v>
      </c>
      <c r="E59" s="39">
        <v>2000</v>
      </c>
      <c r="F59" s="58">
        <v>22949</v>
      </c>
      <c r="G59" s="9"/>
      <c r="H59" s="9"/>
      <c r="I59" s="9"/>
    </row>
    <row r="60" spans="2:9" ht="15" customHeight="1" x14ac:dyDescent="0.3">
      <c r="B60" s="39">
        <v>6474135</v>
      </c>
      <c r="C60" s="38" t="s">
        <v>418</v>
      </c>
      <c r="D60" s="38" t="s">
        <v>3555</v>
      </c>
      <c r="E60" s="39">
        <v>2001</v>
      </c>
      <c r="F60" s="58">
        <v>22950</v>
      </c>
      <c r="G60" s="9"/>
      <c r="H60" s="9"/>
      <c r="I60" s="9"/>
    </row>
    <row r="61" spans="2:9" ht="15" customHeight="1" x14ac:dyDescent="0.3">
      <c r="B61" s="39">
        <v>6474136</v>
      </c>
      <c r="C61" s="38" t="s">
        <v>419</v>
      </c>
      <c r="D61" s="38" t="s">
        <v>3555</v>
      </c>
      <c r="E61" s="39">
        <v>2002</v>
      </c>
      <c r="F61" s="58">
        <v>22951</v>
      </c>
      <c r="G61" s="9"/>
      <c r="H61" s="9"/>
      <c r="I61" s="9"/>
    </row>
    <row r="62" spans="2:9" ht="15" customHeight="1" x14ac:dyDescent="0.3">
      <c r="B62" s="39">
        <v>6474137</v>
      </c>
      <c r="C62" s="38" t="s">
        <v>420</v>
      </c>
      <c r="D62" s="38" t="s">
        <v>3555</v>
      </c>
      <c r="E62" s="39">
        <v>2003</v>
      </c>
      <c r="F62" s="58">
        <v>22952</v>
      </c>
      <c r="G62" s="9"/>
      <c r="H62" s="9"/>
      <c r="I62" s="9"/>
    </row>
    <row r="63" spans="2:9" ht="15" customHeight="1" x14ac:dyDescent="0.3">
      <c r="B63" s="39">
        <v>6474138</v>
      </c>
      <c r="C63" s="38" t="s">
        <v>421</v>
      </c>
      <c r="D63" s="38" t="s">
        <v>3555</v>
      </c>
      <c r="E63" s="39">
        <v>2004</v>
      </c>
      <c r="F63" s="58">
        <v>22953</v>
      </c>
      <c r="G63" s="9"/>
      <c r="H63" s="9"/>
      <c r="I63" s="9"/>
    </row>
    <row r="64" spans="2:9" ht="15" customHeight="1" x14ac:dyDescent="0.3">
      <c r="B64" s="39">
        <v>6474139</v>
      </c>
      <c r="C64" s="38" t="s">
        <v>422</v>
      </c>
      <c r="D64" s="38" t="s">
        <v>3555</v>
      </c>
      <c r="E64" s="39">
        <v>2005</v>
      </c>
      <c r="F64" s="58">
        <v>22954</v>
      </c>
      <c r="G64" s="9"/>
      <c r="H64" s="9"/>
      <c r="I64" s="9"/>
    </row>
    <row r="65" spans="2:9" ht="15" customHeight="1" x14ac:dyDescent="0.3">
      <c r="B65" s="39">
        <v>6474140</v>
      </c>
      <c r="C65" s="38" t="s">
        <v>423</v>
      </c>
      <c r="D65" s="38" t="s">
        <v>3555</v>
      </c>
      <c r="E65" s="39">
        <v>2006</v>
      </c>
      <c r="F65" s="58">
        <v>22955</v>
      </c>
      <c r="G65" s="9"/>
      <c r="H65" s="9"/>
      <c r="I65" s="9"/>
    </row>
    <row r="66" spans="2:9" ht="15" customHeight="1" x14ac:dyDescent="0.3">
      <c r="B66" s="39">
        <v>6474141</v>
      </c>
      <c r="C66" s="38" t="s">
        <v>424</v>
      </c>
      <c r="D66" s="38" t="s">
        <v>3555</v>
      </c>
      <c r="E66" s="39">
        <v>2007</v>
      </c>
      <c r="F66" s="58">
        <v>22956</v>
      </c>
      <c r="G66" s="9"/>
      <c r="H66" s="9"/>
      <c r="I66" s="9"/>
    </row>
    <row r="67" spans="2:9" ht="15" customHeight="1" x14ac:dyDescent="0.3">
      <c r="B67" s="39">
        <v>6474142</v>
      </c>
      <c r="C67" s="38" t="s">
        <v>425</v>
      </c>
      <c r="D67" s="38" t="s">
        <v>3555</v>
      </c>
      <c r="E67" s="39">
        <v>2008</v>
      </c>
      <c r="F67" s="58">
        <v>22957</v>
      </c>
      <c r="G67" s="9"/>
      <c r="H67" s="9"/>
      <c r="I67" s="9"/>
    </row>
    <row r="68" spans="2:9" ht="15" customHeight="1" x14ac:dyDescent="0.3">
      <c r="B68" s="39">
        <v>6474143</v>
      </c>
      <c r="C68" s="38" t="s">
        <v>426</v>
      </c>
      <c r="D68" s="38" t="s">
        <v>3555</v>
      </c>
      <c r="E68" s="39">
        <v>2009</v>
      </c>
      <c r="F68" s="58">
        <v>22958</v>
      </c>
      <c r="G68" s="9"/>
      <c r="H68" s="9"/>
      <c r="I68" s="9"/>
    </row>
    <row r="69" spans="2:9" ht="15" customHeight="1" x14ac:dyDescent="0.3">
      <c r="B69" s="39">
        <v>6474144</v>
      </c>
      <c r="C69" s="38" t="s">
        <v>427</v>
      </c>
      <c r="D69" s="38" t="s">
        <v>3555</v>
      </c>
      <c r="E69" s="39">
        <v>2010</v>
      </c>
      <c r="F69" s="58">
        <v>22959</v>
      </c>
      <c r="G69" s="9"/>
      <c r="H69" s="9"/>
      <c r="I69" s="9"/>
    </row>
    <row r="70" spans="2:9" ht="15" customHeight="1" x14ac:dyDescent="0.3">
      <c r="B70" s="39">
        <v>6474145</v>
      </c>
      <c r="C70" s="38" t="s">
        <v>428</v>
      </c>
      <c r="D70" s="38" t="s">
        <v>3555</v>
      </c>
      <c r="E70" s="39">
        <v>2011</v>
      </c>
      <c r="F70" s="58">
        <v>22960</v>
      </c>
      <c r="G70" s="9"/>
      <c r="H70" s="9"/>
      <c r="I70" s="9"/>
    </row>
    <row r="71" spans="2:9" ht="15" customHeight="1" x14ac:dyDescent="0.3">
      <c r="B71" s="39">
        <v>6474146</v>
      </c>
      <c r="C71" s="38" t="s">
        <v>429</v>
      </c>
      <c r="D71" s="38" t="s">
        <v>3555</v>
      </c>
      <c r="E71" s="39">
        <v>2012</v>
      </c>
      <c r="F71" s="58">
        <v>22961</v>
      </c>
      <c r="G71" s="9"/>
      <c r="H71" s="9"/>
      <c r="I71" s="9"/>
    </row>
    <row r="72" spans="2:9" ht="15" customHeight="1" x14ac:dyDescent="0.3">
      <c r="B72" s="39">
        <v>6474147</v>
      </c>
      <c r="C72" s="38" t="s">
        <v>430</v>
      </c>
      <c r="D72" s="38" t="s">
        <v>3555</v>
      </c>
      <c r="E72" s="39">
        <v>2013</v>
      </c>
      <c r="F72" s="58">
        <v>22962</v>
      </c>
      <c r="G72" s="9"/>
      <c r="H72" s="9"/>
      <c r="I72" s="9"/>
    </row>
    <row r="73" spans="2:9" ht="15" customHeight="1" x14ac:dyDescent="0.3">
      <c r="B73" s="39">
        <v>6474148</v>
      </c>
      <c r="C73" s="38" t="s">
        <v>431</v>
      </c>
      <c r="D73" s="38" t="s">
        <v>3555</v>
      </c>
      <c r="E73" s="39">
        <v>2014</v>
      </c>
      <c r="F73" s="58">
        <v>22963</v>
      </c>
      <c r="G73" s="9"/>
      <c r="H73" s="9"/>
      <c r="I73" s="9"/>
    </row>
    <row r="74" spans="2:9" ht="15" customHeight="1" x14ac:dyDescent="0.3">
      <c r="B74" s="39">
        <v>6474149</v>
      </c>
      <c r="C74" s="38" t="s">
        <v>432</v>
      </c>
      <c r="D74" s="38" t="s">
        <v>3555</v>
      </c>
      <c r="E74" s="39">
        <v>1999</v>
      </c>
      <c r="F74" s="58">
        <v>22964</v>
      </c>
      <c r="G74" s="9"/>
      <c r="H74" s="9"/>
      <c r="I74" s="9"/>
    </row>
    <row r="75" spans="2:9" ht="15" customHeight="1" x14ac:dyDescent="0.3">
      <c r="B75" s="39">
        <v>6474150</v>
      </c>
      <c r="C75" s="38" t="s">
        <v>433</v>
      </c>
      <c r="D75" s="38" t="s">
        <v>3555</v>
      </c>
      <c r="E75" s="39">
        <v>2000</v>
      </c>
      <c r="F75" s="58">
        <v>22965</v>
      </c>
      <c r="G75" s="9"/>
      <c r="H75" s="9"/>
      <c r="I75" s="9"/>
    </row>
    <row r="76" spans="2:9" ht="15" customHeight="1" x14ac:dyDescent="0.3">
      <c r="B76" s="39">
        <v>6474151</v>
      </c>
      <c r="C76" s="38" t="s">
        <v>434</v>
      </c>
      <c r="D76" s="38" t="s">
        <v>3555</v>
      </c>
      <c r="E76" s="39">
        <v>2001</v>
      </c>
      <c r="F76" s="58">
        <v>22966</v>
      </c>
      <c r="G76" s="9"/>
      <c r="H76" s="9"/>
      <c r="I76" s="9"/>
    </row>
    <row r="77" spans="2:9" ht="15" customHeight="1" x14ac:dyDescent="0.3">
      <c r="B77" s="39">
        <v>6474152</v>
      </c>
      <c r="C77" s="38" t="s">
        <v>435</v>
      </c>
      <c r="D77" s="38" t="s">
        <v>3555</v>
      </c>
      <c r="E77" s="39">
        <v>2002</v>
      </c>
      <c r="F77" s="58">
        <v>22967</v>
      </c>
      <c r="G77" s="9"/>
      <c r="H77" s="9"/>
      <c r="I77" s="9"/>
    </row>
    <row r="78" spans="2:9" ht="15" customHeight="1" x14ac:dyDescent="0.3">
      <c r="B78" s="39">
        <v>6474153</v>
      </c>
      <c r="C78" s="38" t="s">
        <v>436</v>
      </c>
      <c r="D78" s="38" t="s">
        <v>3555</v>
      </c>
      <c r="E78" s="39">
        <v>2003</v>
      </c>
      <c r="F78" s="58">
        <v>22968</v>
      </c>
      <c r="G78" s="9"/>
      <c r="H78" s="9"/>
      <c r="I78" s="9"/>
    </row>
    <row r="79" spans="2:9" ht="15" customHeight="1" x14ac:dyDescent="0.3">
      <c r="B79" s="39">
        <v>6474154</v>
      </c>
      <c r="C79" s="38" t="s">
        <v>437</v>
      </c>
      <c r="D79" s="38" t="s">
        <v>3555</v>
      </c>
      <c r="E79" s="39">
        <v>2004</v>
      </c>
      <c r="F79" s="58">
        <v>22969</v>
      </c>
      <c r="G79" s="9"/>
      <c r="H79" s="9"/>
      <c r="I79" s="9"/>
    </row>
    <row r="80" spans="2:9" ht="15" customHeight="1" x14ac:dyDescent="0.3">
      <c r="B80" s="39">
        <v>6474155</v>
      </c>
      <c r="C80" s="38" t="s">
        <v>438</v>
      </c>
      <c r="D80" s="38" t="s">
        <v>3555</v>
      </c>
      <c r="E80" s="39">
        <v>2005</v>
      </c>
      <c r="F80" s="58">
        <v>22970</v>
      </c>
      <c r="G80" s="9"/>
      <c r="H80" s="9"/>
      <c r="I80" s="9"/>
    </row>
    <row r="81" spans="2:9" ht="15" customHeight="1" x14ac:dyDescent="0.3">
      <c r="B81" s="39">
        <v>6474156</v>
      </c>
      <c r="C81" s="38" t="s">
        <v>439</v>
      </c>
      <c r="D81" s="38" t="s">
        <v>3555</v>
      </c>
      <c r="E81" s="39">
        <v>2006</v>
      </c>
      <c r="F81" s="58">
        <v>22971</v>
      </c>
      <c r="G81" s="9"/>
      <c r="H81" s="9"/>
      <c r="I81" s="9"/>
    </row>
    <row r="82" spans="2:9" ht="15" customHeight="1" x14ac:dyDescent="0.3">
      <c r="B82" s="39">
        <v>6474157</v>
      </c>
      <c r="C82" s="38" t="s">
        <v>440</v>
      </c>
      <c r="D82" s="38" t="s">
        <v>3555</v>
      </c>
      <c r="E82" s="39">
        <v>2007</v>
      </c>
      <c r="F82" s="58">
        <v>22972</v>
      </c>
      <c r="G82" s="9"/>
      <c r="H82" s="9"/>
      <c r="I82" s="9"/>
    </row>
    <row r="83" spans="2:9" ht="15" customHeight="1" x14ac:dyDescent="0.3">
      <c r="B83" s="39">
        <v>6474158</v>
      </c>
      <c r="C83" s="38" t="s">
        <v>441</v>
      </c>
      <c r="D83" s="38" t="s">
        <v>3555</v>
      </c>
      <c r="E83" s="39">
        <v>2008</v>
      </c>
      <c r="F83" s="58">
        <v>22973</v>
      </c>
      <c r="G83" s="9"/>
      <c r="H83" s="9"/>
      <c r="I83" s="9"/>
    </row>
    <row r="84" spans="2:9" ht="15" customHeight="1" x14ac:dyDescent="0.3">
      <c r="B84" s="39">
        <v>6474159</v>
      </c>
      <c r="C84" s="38" t="s">
        <v>442</v>
      </c>
      <c r="D84" s="38" t="s">
        <v>3555</v>
      </c>
      <c r="E84" s="39">
        <v>2009</v>
      </c>
      <c r="F84" s="58">
        <v>22974</v>
      </c>
      <c r="G84" s="9"/>
      <c r="H84" s="9"/>
      <c r="I84" s="9"/>
    </row>
    <row r="85" spans="2:9" ht="15" customHeight="1" x14ac:dyDescent="0.3">
      <c r="B85" s="39">
        <v>6474160</v>
      </c>
      <c r="C85" s="38" t="s">
        <v>443</v>
      </c>
      <c r="D85" s="38" t="s">
        <v>3555</v>
      </c>
      <c r="E85" s="39">
        <v>2010</v>
      </c>
      <c r="F85" s="58">
        <v>22975</v>
      </c>
      <c r="G85" s="9"/>
      <c r="H85" s="9"/>
      <c r="I85" s="9"/>
    </row>
    <row r="86" spans="2:9" ht="15" customHeight="1" x14ac:dyDescent="0.3">
      <c r="B86" s="39">
        <v>6474161</v>
      </c>
      <c r="C86" s="38" t="s">
        <v>444</v>
      </c>
      <c r="D86" s="38" t="s">
        <v>3555</v>
      </c>
      <c r="E86" s="39">
        <v>2011</v>
      </c>
      <c r="F86" s="58">
        <v>22976</v>
      </c>
      <c r="G86" s="9"/>
      <c r="H86" s="9"/>
      <c r="I86" s="9"/>
    </row>
    <row r="87" spans="2:9" ht="15" customHeight="1" x14ac:dyDescent="0.3">
      <c r="B87" s="39">
        <v>6474162</v>
      </c>
      <c r="C87" s="38" t="s">
        <v>445</v>
      </c>
      <c r="D87" s="38" t="s">
        <v>3555</v>
      </c>
      <c r="E87" s="39">
        <v>2012</v>
      </c>
      <c r="F87" s="58">
        <v>22977</v>
      </c>
      <c r="G87" s="9"/>
      <c r="H87" s="9"/>
      <c r="I87" s="9"/>
    </row>
    <row r="88" spans="2:9" ht="15" customHeight="1" x14ac:dyDescent="0.3">
      <c r="B88" s="39">
        <v>6474163</v>
      </c>
      <c r="C88" s="38" t="s">
        <v>446</v>
      </c>
      <c r="D88" s="38" t="s">
        <v>3555</v>
      </c>
      <c r="E88" s="39">
        <v>2013</v>
      </c>
      <c r="F88" s="58">
        <v>22978</v>
      </c>
      <c r="G88" s="9"/>
      <c r="H88" s="9"/>
      <c r="I88" s="9"/>
    </row>
    <row r="89" spans="2:9" ht="15" customHeight="1" x14ac:dyDescent="0.3">
      <c r="B89" s="39">
        <v>6474164</v>
      </c>
      <c r="C89" s="38" t="s">
        <v>447</v>
      </c>
      <c r="D89" s="38" t="s">
        <v>3555</v>
      </c>
      <c r="E89" s="39">
        <v>2014</v>
      </c>
      <c r="F89" s="58">
        <v>22979</v>
      </c>
      <c r="G89" s="9"/>
      <c r="H89" s="9"/>
      <c r="I89" s="9"/>
    </row>
    <row r="90" spans="2:9" ht="15" customHeight="1" x14ac:dyDescent="0.3">
      <c r="B90" s="39">
        <v>6474165</v>
      </c>
      <c r="C90" s="38" t="s">
        <v>448</v>
      </c>
      <c r="D90" s="38" t="s">
        <v>3555</v>
      </c>
      <c r="E90" s="39">
        <v>1999</v>
      </c>
      <c r="F90" s="58">
        <v>22980</v>
      </c>
      <c r="G90" s="9"/>
      <c r="H90" s="9"/>
      <c r="I90" s="9"/>
    </row>
    <row r="91" spans="2:9" ht="15" customHeight="1" x14ac:dyDescent="0.3">
      <c r="B91" s="39">
        <v>6474166</v>
      </c>
      <c r="C91" s="38" t="s">
        <v>449</v>
      </c>
      <c r="D91" s="38" t="s">
        <v>3555</v>
      </c>
      <c r="E91" s="39">
        <v>2000</v>
      </c>
      <c r="F91" s="58">
        <v>22981</v>
      </c>
      <c r="G91" s="9"/>
      <c r="H91" s="9"/>
      <c r="I91" s="9"/>
    </row>
    <row r="92" spans="2:9" ht="15" customHeight="1" x14ac:dyDescent="0.3">
      <c r="B92" s="39">
        <v>6474167</v>
      </c>
      <c r="C92" s="38" t="s">
        <v>450</v>
      </c>
      <c r="D92" s="38" t="s">
        <v>3555</v>
      </c>
      <c r="E92" s="39">
        <v>2001</v>
      </c>
      <c r="F92" s="58">
        <v>22982</v>
      </c>
      <c r="G92" s="9"/>
      <c r="H92" s="9"/>
      <c r="I92" s="9"/>
    </row>
    <row r="93" spans="2:9" ht="15" customHeight="1" x14ac:dyDescent="0.3">
      <c r="B93" s="39">
        <v>6474168</v>
      </c>
      <c r="C93" s="38" t="s">
        <v>451</v>
      </c>
      <c r="D93" s="38" t="s">
        <v>3555</v>
      </c>
      <c r="E93" s="39">
        <v>2002</v>
      </c>
      <c r="F93" s="58">
        <v>22983</v>
      </c>
      <c r="G93" s="9"/>
      <c r="H93" s="9"/>
      <c r="I93" s="9"/>
    </row>
    <row r="94" spans="2:9" ht="15" customHeight="1" x14ac:dyDescent="0.3">
      <c r="B94" s="39">
        <v>6474169</v>
      </c>
      <c r="C94" s="38" t="s">
        <v>452</v>
      </c>
      <c r="D94" s="38" t="s">
        <v>3555</v>
      </c>
      <c r="E94" s="39">
        <v>2003</v>
      </c>
      <c r="F94" s="58">
        <v>22984</v>
      </c>
      <c r="G94" s="9"/>
      <c r="H94" s="9"/>
      <c r="I94" s="9"/>
    </row>
    <row r="95" spans="2:9" ht="15" customHeight="1" x14ac:dyDescent="0.3">
      <c r="B95" s="39">
        <v>6474170</v>
      </c>
      <c r="C95" s="38" t="s">
        <v>453</v>
      </c>
      <c r="D95" s="38" t="s">
        <v>3555</v>
      </c>
      <c r="E95" s="39">
        <v>2004</v>
      </c>
      <c r="F95" s="58">
        <v>22985</v>
      </c>
      <c r="G95" s="9"/>
      <c r="H95" s="9"/>
      <c r="I95" s="9"/>
    </row>
    <row r="96" spans="2:9" ht="15" customHeight="1" x14ac:dyDescent="0.3">
      <c r="B96" s="39">
        <v>6474171</v>
      </c>
      <c r="C96" s="38" t="s">
        <v>454</v>
      </c>
      <c r="D96" s="38" t="s">
        <v>3555</v>
      </c>
      <c r="E96" s="39">
        <v>2005</v>
      </c>
      <c r="F96" s="58">
        <v>22986</v>
      </c>
      <c r="G96" s="9"/>
      <c r="H96" s="9"/>
      <c r="I96" s="9"/>
    </row>
    <row r="97" spans="2:9" ht="15" customHeight="1" x14ac:dyDescent="0.3">
      <c r="B97" s="39">
        <v>6474172</v>
      </c>
      <c r="C97" s="38" t="s">
        <v>455</v>
      </c>
      <c r="D97" s="38" t="s">
        <v>3555</v>
      </c>
      <c r="E97" s="39">
        <v>2006</v>
      </c>
      <c r="F97" s="58">
        <v>22987</v>
      </c>
      <c r="G97" s="9"/>
      <c r="H97" s="9"/>
      <c r="I97" s="9"/>
    </row>
    <row r="98" spans="2:9" ht="15" customHeight="1" x14ac:dyDescent="0.3">
      <c r="B98" s="39">
        <v>6474173</v>
      </c>
      <c r="C98" s="38" t="s">
        <v>456</v>
      </c>
      <c r="D98" s="38" t="s">
        <v>3555</v>
      </c>
      <c r="E98" s="39">
        <v>2007</v>
      </c>
      <c r="F98" s="58">
        <v>22988</v>
      </c>
      <c r="G98" s="9"/>
      <c r="H98" s="9"/>
      <c r="I98" s="9"/>
    </row>
    <row r="99" spans="2:9" ht="15" customHeight="1" x14ac:dyDescent="0.3">
      <c r="B99" s="39">
        <v>6474174</v>
      </c>
      <c r="C99" s="38" t="s">
        <v>457</v>
      </c>
      <c r="D99" s="38" t="s">
        <v>3555</v>
      </c>
      <c r="E99" s="39">
        <v>2008</v>
      </c>
      <c r="F99" s="58">
        <v>22989</v>
      </c>
      <c r="G99" s="9"/>
      <c r="H99" s="9"/>
      <c r="I99" s="9"/>
    </row>
    <row r="100" spans="2:9" ht="15" customHeight="1" x14ac:dyDescent="0.3">
      <c r="B100" s="39">
        <v>6474175</v>
      </c>
      <c r="C100" s="38" t="s">
        <v>458</v>
      </c>
      <c r="D100" s="38" t="s">
        <v>3555</v>
      </c>
      <c r="E100" s="39">
        <v>2009</v>
      </c>
      <c r="F100" s="58">
        <v>22990</v>
      </c>
      <c r="G100" s="9"/>
      <c r="H100" s="9"/>
      <c r="I100" s="9"/>
    </row>
    <row r="101" spans="2:9" ht="15" customHeight="1" x14ac:dyDescent="0.3">
      <c r="B101" s="39">
        <v>6474176</v>
      </c>
      <c r="C101" s="38" t="s">
        <v>459</v>
      </c>
      <c r="D101" s="38" t="s">
        <v>3555</v>
      </c>
      <c r="E101" s="39">
        <v>2010</v>
      </c>
      <c r="F101" s="58">
        <v>22991</v>
      </c>
      <c r="G101" s="9"/>
      <c r="H101" s="9"/>
      <c r="I101" s="9"/>
    </row>
    <row r="102" spans="2:9" ht="15" customHeight="1" x14ac:dyDescent="0.3">
      <c r="B102" s="39">
        <v>6474177</v>
      </c>
      <c r="C102" s="38" t="s">
        <v>460</v>
      </c>
      <c r="D102" s="38" t="s">
        <v>3555</v>
      </c>
      <c r="E102" s="39">
        <v>2011</v>
      </c>
      <c r="F102" s="58">
        <v>22992</v>
      </c>
      <c r="G102" s="9"/>
      <c r="H102" s="9"/>
      <c r="I102" s="9"/>
    </row>
    <row r="103" spans="2:9" ht="15" customHeight="1" x14ac:dyDescent="0.3">
      <c r="B103" s="39">
        <v>6474178</v>
      </c>
      <c r="C103" s="38" t="s">
        <v>461</v>
      </c>
      <c r="D103" s="38" t="s">
        <v>3555</v>
      </c>
      <c r="E103" s="39">
        <v>2012</v>
      </c>
      <c r="F103" s="58">
        <v>22993</v>
      </c>
      <c r="G103" s="9"/>
      <c r="H103" s="9"/>
      <c r="I103" s="9"/>
    </row>
    <row r="104" spans="2:9" ht="15" customHeight="1" x14ac:dyDescent="0.3">
      <c r="B104" s="39">
        <v>6474179</v>
      </c>
      <c r="C104" s="38" t="s">
        <v>462</v>
      </c>
      <c r="D104" s="38" t="s">
        <v>3555</v>
      </c>
      <c r="E104" s="39">
        <v>2013</v>
      </c>
      <c r="F104" s="58">
        <v>22994</v>
      </c>
      <c r="G104" s="9"/>
      <c r="H104" s="9"/>
      <c r="I104" s="9"/>
    </row>
    <row r="105" spans="2:9" ht="15" customHeight="1" x14ac:dyDescent="0.3">
      <c r="B105" s="39">
        <v>6474180</v>
      </c>
      <c r="C105" s="38" t="s">
        <v>463</v>
      </c>
      <c r="D105" s="38" t="s">
        <v>3555</v>
      </c>
      <c r="E105" s="39">
        <v>2014</v>
      </c>
      <c r="F105" s="58">
        <v>22995</v>
      </c>
      <c r="G105" s="9"/>
      <c r="H105" s="9"/>
      <c r="I105" s="9"/>
    </row>
    <row r="106" spans="2:9" ht="15" customHeight="1" x14ac:dyDescent="0.3">
      <c r="B106" s="39">
        <v>6474181</v>
      </c>
      <c r="C106" s="38" t="s">
        <v>464</v>
      </c>
      <c r="D106" s="38" t="s">
        <v>3555</v>
      </c>
      <c r="E106" s="39">
        <v>1999</v>
      </c>
      <c r="F106" s="58">
        <v>22996</v>
      </c>
      <c r="G106" s="9"/>
      <c r="H106" s="9"/>
      <c r="I106" s="9"/>
    </row>
    <row r="107" spans="2:9" ht="15" customHeight="1" x14ac:dyDescent="0.3">
      <c r="B107" s="39">
        <v>6474182</v>
      </c>
      <c r="C107" s="38" t="s">
        <v>465</v>
      </c>
      <c r="D107" s="38" t="s">
        <v>3555</v>
      </c>
      <c r="E107" s="39">
        <v>2000</v>
      </c>
      <c r="F107" s="58">
        <v>22997</v>
      </c>
      <c r="G107" s="9"/>
      <c r="H107" s="9"/>
      <c r="I107" s="9"/>
    </row>
    <row r="108" spans="2:9" ht="15" customHeight="1" x14ac:dyDescent="0.3">
      <c r="B108" s="39">
        <v>6474183</v>
      </c>
      <c r="C108" s="38" t="s">
        <v>466</v>
      </c>
      <c r="D108" s="38" t="s">
        <v>3555</v>
      </c>
      <c r="E108" s="39">
        <v>2001</v>
      </c>
      <c r="F108" s="58">
        <v>22998</v>
      </c>
      <c r="G108" s="9"/>
      <c r="H108" s="9"/>
      <c r="I108" s="9"/>
    </row>
    <row r="109" spans="2:9" ht="15" customHeight="1" x14ac:dyDescent="0.3">
      <c r="B109" s="39">
        <v>6474184</v>
      </c>
      <c r="C109" s="38" t="s">
        <v>467</v>
      </c>
      <c r="D109" s="38" t="s">
        <v>3555</v>
      </c>
      <c r="E109" s="39">
        <v>2002</v>
      </c>
      <c r="F109" s="58">
        <v>22999</v>
      </c>
      <c r="G109" s="9"/>
      <c r="H109" s="9"/>
      <c r="I109" s="9"/>
    </row>
    <row r="110" spans="2:9" ht="15" customHeight="1" x14ac:dyDescent="0.3">
      <c r="B110" s="39">
        <v>6474185</v>
      </c>
      <c r="C110" s="38" t="s">
        <v>468</v>
      </c>
      <c r="D110" s="38" t="s">
        <v>3555</v>
      </c>
      <c r="E110" s="39">
        <v>2003</v>
      </c>
      <c r="F110" s="58">
        <v>23000</v>
      </c>
      <c r="G110" s="9"/>
      <c r="H110" s="9"/>
      <c r="I110" s="9"/>
    </row>
    <row r="111" spans="2:9" ht="15" customHeight="1" x14ac:dyDescent="0.3">
      <c r="B111" s="39">
        <v>6474186</v>
      </c>
      <c r="C111" s="38" t="s">
        <v>469</v>
      </c>
      <c r="D111" s="38" t="s">
        <v>3555</v>
      </c>
      <c r="E111" s="39">
        <v>2004</v>
      </c>
      <c r="F111" s="58">
        <v>23001</v>
      </c>
      <c r="G111" s="9"/>
      <c r="H111" s="9"/>
      <c r="I111" s="9"/>
    </row>
    <row r="112" spans="2:9" ht="15" customHeight="1" x14ac:dyDescent="0.3">
      <c r="B112" s="39">
        <v>6474187</v>
      </c>
      <c r="C112" s="38" t="s">
        <v>470</v>
      </c>
      <c r="D112" s="38" t="s">
        <v>3555</v>
      </c>
      <c r="E112" s="39">
        <v>2005</v>
      </c>
      <c r="F112" s="58">
        <v>23002</v>
      </c>
      <c r="G112" s="9"/>
      <c r="H112" s="9"/>
      <c r="I112" s="9"/>
    </row>
    <row r="113" spans="2:9" ht="15" customHeight="1" x14ac:dyDescent="0.3">
      <c r="B113" s="39">
        <v>6474188</v>
      </c>
      <c r="C113" s="38" t="s">
        <v>471</v>
      </c>
      <c r="D113" s="38" t="s">
        <v>3555</v>
      </c>
      <c r="E113" s="39">
        <v>2006</v>
      </c>
      <c r="F113" s="58">
        <v>23003</v>
      </c>
      <c r="G113" s="9"/>
      <c r="H113" s="9"/>
      <c r="I113" s="9"/>
    </row>
    <row r="114" spans="2:9" ht="15" customHeight="1" x14ac:dyDescent="0.3">
      <c r="B114" s="39">
        <v>6474189</v>
      </c>
      <c r="C114" s="38" t="s">
        <v>472</v>
      </c>
      <c r="D114" s="38" t="s">
        <v>3555</v>
      </c>
      <c r="E114" s="39">
        <v>2007</v>
      </c>
      <c r="F114" s="58">
        <v>23004</v>
      </c>
      <c r="G114" s="9"/>
      <c r="H114" s="9"/>
      <c r="I114" s="9"/>
    </row>
    <row r="115" spans="2:9" ht="15" customHeight="1" x14ac:dyDescent="0.3">
      <c r="B115" s="39">
        <v>6474190</v>
      </c>
      <c r="C115" s="38" t="s">
        <v>473</v>
      </c>
      <c r="D115" s="38" t="s">
        <v>3555</v>
      </c>
      <c r="E115" s="39">
        <v>2008</v>
      </c>
      <c r="F115" s="58">
        <v>23005</v>
      </c>
      <c r="G115" s="9"/>
      <c r="H115" s="9"/>
      <c r="I115" s="9"/>
    </row>
    <row r="116" spans="2:9" ht="15" customHeight="1" x14ac:dyDescent="0.3">
      <c r="B116" s="39">
        <v>6474191</v>
      </c>
      <c r="C116" s="38" t="s">
        <v>474</v>
      </c>
      <c r="D116" s="38" t="s">
        <v>3555</v>
      </c>
      <c r="E116" s="39">
        <v>2009</v>
      </c>
      <c r="F116" s="58">
        <v>23006</v>
      </c>
      <c r="G116" s="9"/>
      <c r="H116" s="9"/>
      <c r="I116" s="9"/>
    </row>
    <row r="117" spans="2:9" ht="15" customHeight="1" x14ac:dyDescent="0.3">
      <c r="B117" s="39">
        <v>6474192</v>
      </c>
      <c r="C117" s="38" t="s">
        <v>475</v>
      </c>
      <c r="D117" s="38" t="s">
        <v>3555</v>
      </c>
      <c r="E117" s="39">
        <v>2010</v>
      </c>
      <c r="F117" s="58">
        <v>23007</v>
      </c>
      <c r="G117" s="9"/>
      <c r="H117" s="9"/>
      <c r="I117" s="9"/>
    </row>
    <row r="118" spans="2:9" ht="15" customHeight="1" x14ac:dyDescent="0.3">
      <c r="B118" s="39">
        <v>6474193</v>
      </c>
      <c r="C118" s="38" t="s">
        <v>476</v>
      </c>
      <c r="D118" s="38" t="s">
        <v>3555</v>
      </c>
      <c r="E118" s="39">
        <v>2011</v>
      </c>
      <c r="F118" s="58">
        <v>23008</v>
      </c>
      <c r="G118" s="9"/>
      <c r="H118" s="9"/>
      <c r="I118" s="9"/>
    </row>
    <row r="119" spans="2:9" ht="15" customHeight="1" x14ac:dyDescent="0.3">
      <c r="B119" s="39">
        <v>6474194</v>
      </c>
      <c r="C119" s="38" t="s">
        <v>477</v>
      </c>
      <c r="D119" s="38" t="s">
        <v>3555</v>
      </c>
      <c r="E119" s="39">
        <v>2012</v>
      </c>
      <c r="F119" s="58">
        <v>23009</v>
      </c>
      <c r="G119" s="9"/>
      <c r="H119" s="9"/>
      <c r="I119" s="9"/>
    </row>
    <row r="120" spans="2:9" ht="15" customHeight="1" x14ac:dyDescent="0.3">
      <c r="B120" s="39">
        <v>6474195</v>
      </c>
      <c r="C120" s="38" t="s">
        <v>478</v>
      </c>
      <c r="D120" s="38" t="s">
        <v>3555</v>
      </c>
      <c r="E120" s="39">
        <v>2013</v>
      </c>
      <c r="F120" s="58">
        <v>23010</v>
      </c>
      <c r="G120" s="9"/>
      <c r="H120" s="9"/>
      <c r="I120" s="9"/>
    </row>
    <row r="121" spans="2:9" ht="15" customHeight="1" x14ac:dyDescent="0.3">
      <c r="B121" s="39">
        <v>6474196</v>
      </c>
      <c r="C121" s="38" t="s">
        <v>479</v>
      </c>
      <c r="D121" s="38" t="s">
        <v>3555</v>
      </c>
      <c r="E121" s="39">
        <v>2014</v>
      </c>
      <c r="F121" s="58">
        <v>23011</v>
      </c>
      <c r="G121" s="9"/>
      <c r="H121" s="9"/>
      <c r="I121" s="9"/>
    </row>
    <row r="122" spans="2:9" ht="15" customHeight="1" x14ac:dyDescent="0.3">
      <c r="B122" s="39">
        <v>6474197</v>
      </c>
      <c r="C122" s="38" t="s">
        <v>480</v>
      </c>
      <c r="D122" s="38" t="s">
        <v>3555</v>
      </c>
      <c r="E122" s="39">
        <v>1999</v>
      </c>
      <c r="F122" s="58">
        <v>23012</v>
      </c>
      <c r="G122" s="9"/>
      <c r="H122" s="9"/>
      <c r="I122" s="9"/>
    </row>
    <row r="123" spans="2:9" ht="15" customHeight="1" x14ac:dyDescent="0.3">
      <c r="B123" s="39">
        <v>6474198</v>
      </c>
      <c r="C123" s="38" t="s">
        <v>481</v>
      </c>
      <c r="D123" s="38" t="s">
        <v>3555</v>
      </c>
      <c r="E123" s="39">
        <v>2000</v>
      </c>
      <c r="F123" s="58">
        <v>23013</v>
      </c>
      <c r="G123" s="9"/>
      <c r="H123" s="9"/>
      <c r="I123" s="9"/>
    </row>
    <row r="124" spans="2:9" ht="15" customHeight="1" x14ac:dyDescent="0.3">
      <c r="B124" s="39">
        <v>6474199</v>
      </c>
      <c r="C124" s="38" t="s">
        <v>482</v>
      </c>
      <c r="D124" s="38" t="s">
        <v>3555</v>
      </c>
      <c r="E124" s="39">
        <v>2001</v>
      </c>
      <c r="F124" s="58">
        <v>23014</v>
      </c>
      <c r="G124" s="9"/>
      <c r="H124" s="9"/>
      <c r="I124" s="9"/>
    </row>
    <row r="125" spans="2:9" ht="15" customHeight="1" x14ac:dyDescent="0.3">
      <c r="B125" s="39">
        <v>6474200</v>
      </c>
      <c r="C125" s="38" t="s">
        <v>483</v>
      </c>
      <c r="D125" s="38" t="s">
        <v>3555</v>
      </c>
      <c r="E125" s="39">
        <v>2002</v>
      </c>
      <c r="F125" s="58">
        <v>23015</v>
      </c>
      <c r="G125" s="9"/>
      <c r="H125" s="9"/>
      <c r="I125" s="9"/>
    </row>
    <row r="126" spans="2:9" ht="15" customHeight="1" x14ac:dyDescent="0.3">
      <c r="B126" s="39">
        <v>6474201</v>
      </c>
      <c r="C126" s="38" t="s">
        <v>484</v>
      </c>
      <c r="D126" s="38" t="s">
        <v>3555</v>
      </c>
      <c r="E126" s="39">
        <v>2003</v>
      </c>
      <c r="F126" s="58">
        <v>23016</v>
      </c>
      <c r="G126" s="9"/>
      <c r="H126" s="9"/>
      <c r="I126" s="9"/>
    </row>
    <row r="127" spans="2:9" ht="15" customHeight="1" x14ac:dyDescent="0.3">
      <c r="B127" s="39">
        <v>6474202</v>
      </c>
      <c r="C127" s="38" t="s">
        <v>485</v>
      </c>
      <c r="D127" s="38" t="s">
        <v>3555</v>
      </c>
      <c r="E127" s="39">
        <v>2004</v>
      </c>
      <c r="F127" s="58">
        <v>23017</v>
      </c>
      <c r="G127" s="9"/>
      <c r="H127" s="9"/>
      <c r="I127" s="9"/>
    </row>
    <row r="128" spans="2:9" ht="15" customHeight="1" x14ac:dyDescent="0.3">
      <c r="B128" s="39">
        <v>6474203</v>
      </c>
      <c r="C128" s="38" t="s">
        <v>486</v>
      </c>
      <c r="D128" s="38" t="s">
        <v>3555</v>
      </c>
      <c r="E128" s="39">
        <v>2005</v>
      </c>
      <c r="F128" s="58">
        <v>23018</v>
      </c>
      <c r="G128" s="9"/>
      <c r="H128" s="9"/>
      <c r="I128" s="9"/>
    </row>
    <row r="129" spans="2:9" ht="15" customHeight="1" x14ac:dyDescent="0.3">
      <c r="B129" s="39">
        <v>6474204</v>
      </c>
      <c r="C129" s="38" t="s">
        <v>487</v>
      </c>
      <c r="D129" s="38" t="s">
        <v>3555</v>
      </c>
      <c r="E129" s="39">
        <v>2006</v>
      </c>
      <c r="F129" s="58">
        <v>23019</v>
      </c>
      <c r="G129" s="9"/>
      <c r="H129" s="9"/>
      <c r="I129" s="9"/>
    </row>
    <row r="130" spans="2:9" ht="15" customHeight="1" x14ac:dyDescent="0.3">
      <c r="B130" s="39">
        <v>6474205</v>
      </c>
      <c r="C130" s="38" t="s">
        <v>488</v>
      </c>
      <c r="D130" s="38" t="s">
        <v>3555</v>
      </c>
      <c r="E130" s="39">
        <v>2007</v>
      </c>
      <c r="F130" s="58">
        <v>23020</v>
      </c>
      <c r="G130" s="9"/>
      <c r="H130" s="9"/>
      <c r="I130" s="9"/>
    </row>
    <row r="131" spans="2:9" ht="15" customHeight="1" x14ac:dyDescent="0.3">
      <c r="B131" s="39">
        <v>6474206</v>
      </c>
      <c r="C131" s="38" t="s">
        <v>489</v>
      </c>
      <c r="D131" s="38" t="s">
        <v>3555</v>
      </c>
      <c r="E131" s="39">
        <v>2008</v>
      </c>
      <c r="F131" s="58">
        <v>23021</v>
      </c>
      <c r="G131" s="9"/>
      <c r="H131" s="9"/>
      <c r="I131" s="9"/>
    </row>
    <row r="132" spans="2:9" ht="15" customHeight="1" x14ac:dyDescent="0.3">
      <c r="B132" s="39">
        <v>6474207</v>
      </c>
      <c r="C132" s="38" t="s">
        <v>490</v>
      </c>
      <c r="D132" s="38" t="s">
        <v>3555</v>
      </c>
      <c r="E132" s="39">
        <v>2009</v>
      </c>
      <c r="F132" s="58">
        <v>23022</v>
      </c>
      <c r="G132" s="9"/>
      <c r="H132" s="9"/>
      <c r="I132" s="9"/>
    </row>
    <row r="133" spans="2:9" ht="15" customHeight="1" x14ac:dyDescent="0.3">
      <c r="B133" s="39">
        <v>6474208</v>
      </c>
      <c r="C133" s="38" t="s">
        <v>491</v>
      </c>
      <c r="D133" s="38" t="s">
        <v>3555</v>
      </c>
      <c r="E133" s="39">
        <v>2010</v>
      </c>
      <c r="F133" s="58">
        <v>23023</v>
      </c>
      <c r="G133" s="9"/>
      <c r="H133" s="9"/>
      <c r="I133" s="9"/>
    </row>
    <row r="134" spans="2:9" ht="15" customHeight="1" x14ac:dyDescent="0.3">
      <c r="B134" s="39">
        <v>6474209</v>
      </c>
      <c r="C134" s="38" t="s">
        <v>492</v>
      </c>
      <c r="D134" s="38" t="s">
        <v>3555</v>
      </c>
      <c r="E134" s="39">
        <v>2011</v>
      </c>
      <c r="F134" s="58">
        <v>23024</v>
      </c>
      <c r="G134" s="9"/>
      <c r="H134" s="9"/>
      <c r="I134" s="9"/>
    </row>
    <row r="135" spans="2:9" ht="15" customHeight="1" x14ac:dyDescent="0.3">
      <c r="B135" s="39">
        <v>6474210</v>
      </c>
      <c r="C135" s="38" t="s">
        <v>493</v>
      </c>
      <c r="D135" s="38" t="s">
        <v>3555</v>
      </c>
      <c r="E135" s="39">
        <v>2012</v>
      </c>
      <c r="F135" s="58">
        <v>23025</v>
      </c>
      <c r="G135" s="9"/>
      <c r="H135" s="9"/>
      <c r="I135" s="9"/>
    </row>
    <row r="136" spans="2:9" ht="15" customHeight="1" x14ac:dyDescent="0.3">
      <c r="B136" s="39">
        <v>6474211</v>
      </c>
      <c r="C136" s="38" t="s">
        <v>494</v>
      </c>
      <c r="D136" s="38" t="s">
        <v>3555</v>
      </c>
      <c r="E136" s="39">
        <v>2013</v>
      </c>
      <c r="F136" s="58">
        <v>23026</v>
      </c>
      <c r="G136" s="9"/>
      <c r="H136" s="9"/>
      <c r="I136" s="9"/>
    </row>
    <row r="137" spans="2:9" ht="15" customHeight="1" x14ac:dyDescent="0.3">
      <c r="B137" s="39">
        <v>6474212</v>
      </c>
      <c r="C137" s="38" t="s">
        <v>495</v>
      </c>
      <c r="D137" s="38" t="s">
        <v>3555</v>
      </c>
      <c r="E137" s="39">
        <v>2014</v>
      </c>
      <c r="F137" s="58">
        <v>23027</v>
      </c>
      <c r="G137" s="9"/>
      <c r="H137" s="9"/>
      <c r="I137" s="9"/>
    </row>
    <row r="138" spans="2:9" ht="15" customHeight="1" x14ac:dyDescent="0.3">
      <c r="B138" s="39">
        <v>6474213</v>
      </c>
      <c r="C138" s="38" t="s">
        <v>496</v>
      </c>
      <c r="D138" s="38" t="s">
        <v>3555</v>
      </c>
      <c r="E138" s="39">
        <v>1999</v>
      </c>
      <c r="F138" s="58">
        <v>23028</v>
      </c>
      <c r="G138" s="9"/>
      <c r="H138" s="9"/>
      <c r="I138" s="9"/>
    </row>
    <row r="139" spans="2:9" ht="15" customHeight="1" x14ac:dyDescent="0.3">
      <c r="B139" s="39">
        <v>6474214</v>
      </c>
      <c r="C139" s="38" t="s">
        <v>497</v>
      </c>
      <c r="D139" s="38" t="s">
        <v>3555</v>
      </c>
      <c r="E139" s="39">
        <v>2000</v>
      </c>
      <c r="F139" s="58">
        <v>23029</v>
      </c>
      <c r="G139" s="9"/>
      <c r="H139" s="9"/>
      <c r="I139" s="9"/>
    </row>
    <row r="140" spans="2:9" ht="15" customHeight="1" x14ac:dyDescent="0.3">
      <c r="B140" s="39">
        <v>6474215</v>
      </c>
      <c r="C140" s="38" t="s">
        <v>498</v>
      </c>
      <c r="D140" s="38" t="s">
        <v>3555</v>
      </c>
      <c r="E140" s="39">
        <v>2001</v>
      </c>
      <c r="F140" s="58">
        <v>23030</v>
      </c>
      <c r="G140" s="9"/>
      <c r="H140" s="9"/>
      <c r="I140" s="9"/>
    </row>
    <row r="141" spans="2:9" ht="15" customHeight="1" x14ac:dyDescent="0.3">
      <c r="B141" s="39">
        <v>6474216</v>
      </c>
      <c r="C141" s="38" t="s">
        <v>499</v>
      </c>
      <c r="D141" s="38" t="s">
        <v>3555</v>
      </c>
      <c r="E141" s="39">
        <v>2002</v>
      </c>
      <c r="F141" s="58">
        <v>23031</v>
      </c>
      <c r="G141" s="9"/>
      <c r="H141" s="9"/>
      <c r="I141" s="9"/>
    </row>
    <row r="142" spans="2:9" ht="15" customHeight="1" x14ac:dyDescent="0.3">
      <c r="B142" s="39">
        <v>6474217</v>
      </c>
      <c r="C142" s="38" t="s">
        <v>500</v>
      </c>
      <c r="D142" s="38" t="s">
        <v>3555</v>
      </c>
      <c r="E142" s="39">
        <v>2003</v>
      </c>
      <c r="F142" s="58">
        <v>23032</v>
      </c>
      <c r="G142" s="9"/>
      <c r="H142" s="9"/>
      <c r="I142" s="9"/>
    </row>
    <row r="143" spans="2:9" ht="15" customHeight="1" x14ac:dyDescent="0.3">
      <c r="B143" s="39">
        <v>6474218</v>
      </c>
      <c r="C143" s="38" t="s">
        <v>501</v>
      </c>
      <c r="D143" s="38" t="s">
        <v>3555</v>
      </c>
      <c r="E143" s="39">
        <v>2004</v>
      </c>
      <c r="F143" s="58">
        <v>23033</v>
      </c>
      <c r="G143" s="9"/>
      <c r="H143" s="9"/>
      <c r="I143" s="9"/>
    </row>
    <row r="144" spans="2:9" ht="15" customHeight="1" x14ac:dyDescent="0.3">
      <c r="B144" s="39">
        <v>6474219</v>
      </c>
      <c r="C144" s="38" t="s">
        <v>502</v>
      </c>
      <c r="D144" s="38" t="s">
        <v>3555</v>
      </c>
      <c r="E144" s="39">
        <v>2005</v>
      </c>
      <c r="F144" s="58">
        <v>23034</v>
      </c>
      <c r="G144" s="9"/>
      <c r="H144" s="9"/>
      <c r="I144" s="9"/>
    </row>
    <row r="145" spans="2:9" ht="15" customHeight="1" x14ac:dyDescent="0.3">
      <c r="B145" s="39">
        <v>6474220</v>
      </c>
      <c r="C145" s="38" t="s">
        <v>503</v>
      </c>
      <c r="D145" s="38" t="s">
        <v>3555</v>
      </c>
      <c r="E145" s="39">
        <v>2006</v>
      </c>
      <c r="F145" s="58">
        <v>23035</v>
      </c>
      <c r="G145" s="9"/>
      <c r="H145" s="9"/>
      <c r="I145" s="9"/>
    </row>
    <row r="146" spans="2:9" ht="15" customHeight="1" x14ac:dyDescent="0.3">
      <c r="B146" s="39">
        <v>6474221</v>
      </c>
      <c r="C146" s="38" t="s">
        <v>504</v>
      </c>
      <c r="D146" s="38" t="s">
        <v>3555</v>
      </c>
      <c r="E146" s="39">
        <v>2007</v>
      </c>
      <c r="F146" s="58">
        <v>23036</v>
      </c>
      <c r="G146" s="9"/>
      <c r="H146" s="9"/>
      <c r="I146" s="9"/>
    </row>
    <row r="147" spans="2:9" ht="15" customHeight="1" x14ac:dyDescent="0.3">
      <c r="B147" s="39">
        <v>6474222</v>
      </c>
      <c r="C147" s="38" t="s">
        <v>505</v>
      </c>
      <c r="D147" s="38" t="s">
        <v>3555</v>
      </c>
      <c r="E147" s="39">
        <v>2008</v>
      </c>
      <c r="F147" s="58">
        <v>23037</v>
      </c>
      <c r="G147" s="9"/>
      <c r="H147" s="9"/>
      <c r="I147" s="9"/>
    </row>
    <row r="148" spans="2:9" ht="15" customHeight="1" x14ac:dyDescent="0.3">
      <c r="B148" s="39">
        <v>6474223</v>
      </c>
      <c r="C148" s="38" t="s">
        <v>506</v>
      </c>
      <c r="D148" s="38" t="s">
        <v>3555</v>
      </c>
      <c r="E148" s="39">
        <v>2009</v>
      </c>
      <c r="F148" s="58">
        <v>23038</v>
      </c>
      <c r="G148" s="9"/>
      <c r="H148" s="9"/>
      <c r="I148" s="9"/>
    </row>
    <row r="149" spans="2:9" ht="15" customHeight="1" x14ac:dyDescent="0.3">
      <c r="B149" s="39">
        <v>6474224</v>
      </c>
      <c r="C149" s="38" t="s">
        <v>507</v>
      </c>
      <c r="D149" s="38" t="s">
        <v>3555</v>
      </c>
      <c r="E149" s="39">
        <v>2010</v>
      </c>
      <c r="F149" s="58">
        <v>23039</v>
      </c>
      <c r="G149" s="9"/>
      <c r="H149" s="9"/>
      <c r="I149" s="9"/>
    </row>
    <row r="150" spans="2:9" ht="15" customHeight="1" x14ac:dyDescent="0.3">
      <c r="B150" s="39">
        <v>6474225</v>
      </c>
      <c r="C150" s="38" t="s">
        <v>508</v>
      </c>
      <c r="D150" s="38" t="s">
        <v>3555</v>
      </c>
      <c r="E150" s="39">
        <v>2011</v>
      </c>
      <c r="F150" s="58">
        <v>23040</v>
      </c>
      <c r="G150" s="9"/>
      <c r="H150" s="9"/>
      <c r="I150" s="9"/>
    </row>
    <row r="151" spans="2:9" ht="15" customHeight="1" x14ac:dyDescent="0.3">
      <c r="B151" s="39">
        <v>6474226</v>
      </c>
      <c r="C151" s="38" t="s">
        <v>509</v>
      </c>
      <c r="D151" s="38" t="s">
        <v>3555</v>
      </c>
      <c r="E151" s="39">
        <v>2012</v>
      </c>
      <c r="F151" s="58">
        <v>23041</v>
      </c>
      <c r="G151" s="9"/>
      <c r="H151" s="9"/>
      <c r="I151" s="9"/>
    </row>
    <row r="152" spans="2:9" ht="15" customHeight="1" x14ac:dyDescent="0.3">
      <c r="B152" s="39">
        <v>6474227</v>
      </c>
      <c r="C152" s="38" t="s">
        <v>510</v>
      </c>
      <c r="D152" s="38" t="s">
        <v>3555</v>
      </c>
      <c r="E152" s="39">
        <v>2013</v>
      </c>
      <c r="F152" s="58">
        <v>23042</v>
      </c>
      <c r="G152" s="9"/>
      <c r="H152" s="9"/>
      <c r="I152" s="9"/>
    </row>
    <row r="153" spans="2:9" ht="15" customHeight="1" x14ac:dyDescent="0.3">
      <c r="B153" s="39">
        <v>6474228</v>
      </c>
      <c r="C153" s="38" t="s">
        <v>511</v>
      </c>
      <c r="D153" s="38" t="s">
        <v>3555</v>
      </c>
      <c r="E153" s="39">
        <v>2014</v>
      </c>
      <c r="F153" s="58">
        <v>23043</v>
      </c>
      <c r="G153" s="9"/>
      <c r="H153" s="9"/>
      <c r="I153" s="9"/>
    </row>
    <row r="154" spans="2:9" ht="15" customHeight="1" x14ac:dyDescent="0.3">
      <c r="B154" s="39">
        <v>6474229</v>
      </c>
      <c r="C154" s="38" t="s">
        <v>512</v>
      </c>
      <c r="D154" s="38" t="s">
        <v>3555</v>
      </c>
      <c r="E154" s="39">
        <v>1999</v>
      </c>
      <c r="F154" s="58">
        <v>23044</v>
      </c>
      <c r="G154" s="9"/>
      <c r="H154" s="9"/>
      <c r="I154" s="9"/>
    </row>
    <row r="155" spans="2:9" ht="15" customHeight="1" x14ac:dyDescent="0.3">
      <c r="B155" s="39">
        <v>6474230</v>
      </c>
      <c r="C155" s="38" t="s">
        <v>513</v>
      </c>
      <c r="D155" s="38" t="s">
        <v>3555</v>
      </c>
      <c r="E155" s="39">
        <v>2000</v>
      </c>
      <c r="F155" s="58">
        <v>23045</v>
      </c>
      <c r="G155" s="9"/>
      <c r="H155" s="9"/>
      <c r="I155" s="9"/>
    </row>
    <row r="156" spans="2:9" ht="15" customHeight="1" x14ac:dyDescent="0.3">
      <c r="B156" s="39">
        <v>6474231</v>
      </c>
      <c r="C156" s="38" t="s">
        <v>514</v>
      </c>
      <c r="D156" s="38" t="s">
        <v>3555</v>
      </c>
      <c r="E156" s="39">
        <v>2001</v>
      </c>
      <c r="F156" s="58">
        <v>23046</v>
      </c>
      <c r="G156" s="9"/>
      <c r="H156" s="9"/>
      <c r="I156" s="9"/>
    </row>
    <row r="157" spans="2:9" ht="15" customHeight="1" x14ac:dyDescent="0.3">
      <c r="B157" s="39">
        <v>6474258</v>
      </c>
      <c r="C157" s="38" t="s">
        <v>541</v>
      </c>
      <c r="D157" s="38" t="s">
        <v>3555</v>
      </c>
      <c r="E157" s="39">
        <v>2002</v>
      </c>
      <c r="F157" s="58">
        <v>23047</v>
      </c>
      <c r="G157" s="9"/>
      <c r="H157" s="9"/>
      <c r="I157" s="9"/>
    </row>
    <row r="158" spans="2:9" ht="15" customHeight="1" x14ac:dyDescent="0.3">
      <c r="B158" s="39">
        <v>6474319</v>
      </c>
      <c r="C158" s="38" t="s">
        <v>602</v>
      </c>
      <c r="D158" s="38" t="s">
        <v>3555</v>
      </c>
      <c r="E158" s="39">
        <v>2003</v>
      </c>
      <c r="F158" s="58">
        <v>23048</v>
      </c>
      <c r="G158" s="9"/>
      <c r="H158" s="9"/>
      <c r="I158" s="9"/>
    </row>
    <row r="159" spans="2:9" ht="15" customHeight="1" x14ac:dyDescent="0.3">
      <c r="B159" s="39">
        <v>6476276</v>
      </c>
      <c r="C159" s="38" t="s">
        <v>2559</v>
      </c>
      <c r="D159" s="38" t="s">
        <v>3555</v>
      </c>
      <c r="E159" s="39">
        <v>2004</v>
      </c>
      <c r="F159" s="58">
        <v>23049</v>
      </c>
      <c r="G159" s="9"/>
      <c r="H159" s="9"/>
      <c r="I159" s="9"/>
    </row>
    <row r="160" spans="2:9" ht="15" customHeight="1" x14ac:dyDescent="0.3">
      <c r="B160" s="39">
        <v>6476277</v>
      </c>
      <c r="C160" s="38" t="s">
        <v>2560</v>
      </c>
      <c r="D160" s="38" t="s">
        <v>3555</v>
      </c>
      <c r="E160" s="39">
        <v>2005</v>
      </c>
      <c r="F160" s="58">
        <v>23050</v>
      </c>
      <c r="G160" s="9"/>
      <c r="H160" s="9"/>
      <c r="I160" s="9"/>
    </row>
    <row r="161" spans="2:9" ht="15" customHeight="1" x14ac:dyDescent="0.3">
      <c r="B161" s="39">
        <v>6476278</v>
      </c>
      <c r="C161" s="38" t="s">
        <v>2561</v>
      </c>
      <c r="D161" s="38" t="s">
        <v>3555</v>
      </c>
      <c r="E161" s="39">
        <v>2006</v>
      </c>
      <c r="F161" s="58">
        <v>23051</v>
      </c>
      <c r="G161" s="9"/>
      <c r="H161" s="9"/>
      <c r="I161" s="9"/>
    </row>
    <row r="162" spans="2:9" ht="15" customHeight="1" x14ac:dyDescent="0.3">
      <c r="B162" s="39">
        <v>6476279</v>
      </c>
      <c r="C162" s="38" t="s">
        <v>2562</v>
      </c>
      <c r="D162" s="38" t="s">
        <v>3555</v>
      </c>
      <c r="E162" s="39">
        <v>2007</v>
      </c>
      <c r="F162" s="58">
        <v>23052</v>
      </c>
      <c r="G162" s="9"/>
      <c r="H162" s="9"/>
      <c r="I162" s="9"/>
    </row>
    <row r="163" spans="2:9" ht="15" customHeight="1" x14ac:dyDescent="0.3">
      <c r="B163" s="39">
        <v>6476280</v>
      </c>
      <c r="C163" s="38" t="s">
        <v>2563</v>
      </c>
      <c r="D163" s="38" t="s">
        <v>3555</v>
      </c>
      <c r="E163" s="39">
        <v>2008</v>
      </c>
      <c r="F163" s="58">
        <v>23053</v>
      </c>
      <c r="G163" s="9"/>
      <c r="H163" s="9"/>
      <c r="I163" s="9"/>
    </row>
    <row r="164" spans="2:9" ht="15" customHeight="1" x14ac:dyDescent="0.3">
      <c r="B164" s="39">
        <v>6476291</v>
      </c>
      <c r="C164" s="38" t="s">
        <v>2574</v>
      </c>
      <c r="D164" s="38" t="s">
        <v>3555</v>
      </c>
      <c r="E164" s="39">
        <v>2009</v>
      </c>
      <c r="F164" s="58">
        <v>23054</v>
      </c>
      <c r="G164" s="9"/>
      <c r="H164" s="9"/>
      <c r="I164" s="9"/>
    </row>
    <row r="165" spans="2:9" ht="15" customHeight="1" x14ac:dyDescent="0.3">
      <c r="B165" s="39">
        <v>6476292</v>
      </c>
      <c r="C165" s="38" t="s">
        <v>2575</v>
      </c>
      <c r="D165" s="38" t="s">
        <v>3555</v>
      </c>
      <c r="E165" s="39">
        <v>2010</v>
      </c>
      <c r="F165" s="58">
        <v>23055</v>
      </c>
      <c r="G165" s="9"/>
      <c r="H165" s="9"/>
      <c r="I165" s="9"/>
    </row>
    <row r="166" spans="2:9" ht="15" customHeight="1" x14ac:dyDescent="0.3">
      <c r="B166" s="39">
        <v>6476293</v>
      </c>
      <c r="C166" s="38" t="s">
        <v>2576</v>
      </c>
      <c r="D166" s="38" t="s">
        <v>3555</v>
      </c>
      <c r="E166" s="39">
        <v>2011</v>
      </c>
      <c r="F166" s="58">
        <v>23056</v>
      </c>
      <c r="G166" s="9"/>
      <c r="H166" s="9"/>
      <c r="I166" s="9"/>
    </row>
    <row r="167" spans="2:9" ht="15" customHeight="1" x14ac:dyDescent="0.3">
      <c r="B167" s="39">
        <v>6476401</v>
      </c>
      <c r="C167" s="38" t="s">
        <v>2684</v>
      </c>
      <c r="D167" s="38" t="s">
        <v>3555</v>
      </c>
      <c r="E167" s="39">
        <v>2012</v>
      </c>
      <c r="F167" s="58">
        <v>23057</v>
      </c>
      <c r="G167" s="9"/>
      <c r="H167" s="9"/>
      <c r="I167" s="9"/>
    </row>
    <row r="168" spans="2:9" ht="15" customHeight="1" x14ac:dyDescent="0.3">
      <c r="B168" s="39">
        <v>6476402</v>
      </c>
      <c r="C168" s="38" t="s">
        <v>2685</v>
      </c>
      <c r="D168" s="38" t="s">
        <v>3555</v>
      </c>
      <c r="E168" s="39">
        <v>2013</v>
      </c>
      <c r="F168" s="58">
        <v>23058</v>
      </c>
      <c r="G168" s="9"/>
      <c r="H168" s="9"/>
      <c r="I168" s="9"/>
    </row>
    <row r="169" spans="2:9" ht="15" customHeight="1" x14ac:dyDescent="0.3">
      <c r="B169" s="39">
        <v>6476403</v>
      </c>
      <c r="C169" s="38" t="s">
        <v>2686</v>
      </c>
      <c r="D169" s="38" t="s">
        <v>3555</v>
      </c>
      <c r="E169" s="39">
        <v>2014</v>
      </c>
      <c r="F169" s="58">
        <v>23059</v>
      </c>
      <c r="G169" s="9"/>
      <c r="H169" s="9"/>
      <c r="I169" s="9"/>
    </row>
    <row r="170" spans="2:9" ht="15" customHeight="1" x14ac:dyDescent="0.3">
      <c r="B170" s="39">
        <v>6476404</v>
      </c>
      <c r="C170" s="38" t="s">
        <v>2687</v>
      </c>
      <c r="D170" s="38" t="s">
        <v>3555</v>
      </c>
      <c r="E170" s="39">
        <v>1999</v>
      </c>
      <c r="F170" s="58">
        <v>23060</v>
      </c>
      <c r="G170" s="9"/>
      <c r="H170" s="9"/>
      <c r="I170" s="9"/>
    </row>
    <row r="171" spans="2:9" ht="15" customHeight="1" x14ac:dyDescent="0.3">
      <c r="B171" s="39">
        <v>6476405</v>
      </c>
      <c r="C171" s="38" t="s">
        <v>2688</v>
      </c>
      <c r="D171" s="38" t="s">
        <v>3555</v>
      </c>
      <c r="E171" s="39">
        <v>2000</v>
      </c>
      <c r="F171" s="58">
        <v>23061</v>
      </c>
      <c r="G171" s="9"/>
      <c r="H171" s="9"/>
      <c r="I171" s="9"/>
    </row>
    <row r="172" spans="2:9" ht="15" customHeight="1" x14ac:dyDescent="0.3">
      <c r="B172" s="39">
        <v>6476406</v>
      </c>
      <c r="C172" s="38" t="s">
        <v>2689</v>
      </c>
      <c r="D172" s="38" t="s">
        <v>3555</v>
      </c>
      <c r="E172" s="39">
        <v>2001</v>
      </c>
      <c r="F172" s="58">
        <v>23062</v>
      </c>
      <c r="G172" s="9"/>
      <c r="H172" s="9"/>
      <c r="I172" s="9"/>
    </row>
    <row r="173" spans="2:9" ht="15" customHeight="1" x14ac:dyDescent="0.3">
      <c r="B173" s="39">
        <v>6476407</v>
      </c>
      <c r="C173" s="38" t="s">
        <v>2690</v>
      </c>
      <c r="D173" s="38" t="s">
        <v>3555</v>
      </c>
      <c r="E173" s="39">
        <v>2002</v>
      </c>
      <c r="F173" s="58">
        <v>23063</v>
      </c>
      <c r="G173" s="9"/>
      <c r="H173" s="9"/>
      <c r="I173" s="9"/>
    </row>
    <row r="174" spans="2:9" ht="15" customHeight="1" x14ac:dyDescent="0.3">
      <c r="B174" s="39">
        <v>6476480</v>
      </c>
      <c r="C174" s="38" t="s">
        <v>2763</v>
      </c>
      <c r="D174" s="38" t="s">
        <v>3555</v>
      </c>
      <c r="E174" s="39">
        <v>2003</v>
      </c>
      <c r="F174" s="58">
        <v>23064</v>
      </c>
      <c r="G174" s="9"/>
      <c r="H174" s="9"/>
      <c r="I174" s="9"/>
    </row>
    <row r="175" spans="2:9" ht="15" customHeight="1" x14ac:dyDescent="0.3">
      <c r="B175" s="39">
        <v>6476481</v>
      </c>
      <c r="C175" s="38" t="s">
        <v>2764</v>
      </c>
      <c r="D175" s="38" t="s">
        <v>3555</v>
      </c>
      <c r="E175" s="39">
        <v>2004</v>
      </c>
      <c r="F175" s="58">
        <v>23065</v>
      </c>
      <c r="G175" s="9"/>
      <c r="H175" s="9"/>
      <c r="I175" s="9"/>
    </row>
    <row r="176" spans="2:9" ht="15" customHeight="1" x14ac:dyDescent="0.3">
      <c r="B176" s="39">
        <v>6476483</v>
      </c>
      <c r="C176" s="38" t="s">
        <v>2766</v>
      </c>
      <c r="D176" s="38" t="s">
        <v>3555</v>
      </c>
      <c r="E176" s="39">
        <v>2005</v>
      </c>
      <c r="F176" s="58">
        <v>23066</v>
      </c>
      <c r="G176" s="9"/>
      <c r="H176" s="9"/>
      <c r="I176" s="9"/>
    </row>
    <row r="177" spans="2:9" ht="15" customHeight="1" x14ac:dyDescent="0.3">
      <c r="B177" s="39">
        <v>6476484</v>
      </c>
      <c r="C177" s="38" t="s">
        <v>2767</v>
      </c>
      <c r="D177" s="38" t="s">
        <v>3555</v>
      </c>
      <c r="E177" s="39">
        <v>2006</v>
      </c>
      <c r="F177" s="58">
        <v>23067</v>
      </c>
      <c r="G177" s="9"/>
      <c r="H177" s="9"/>
      <c r="I177" s="9"/>
    </row>
    <row r="178" spans="2:9" ht="15" customHeight="1" x14ac:dyDescent="0.3">
      <c r="B178" s="39">
        <v>6476485</v>
      </c>
      <c r="C178" s="38" t="s">
        <v>2768</v>
      </c>
      <c r="D178" s="38" t="s">
        <v>3555</v>
      </c>
      <c r="E178" s="39">
        <v>2007</v>
      </c>
      <c r="F178" s="58">
        <v>23068</v>
      </c>
      <c r="G178" s="9"/>
      <c r="H178" s="9"/>
      <c r="I178" s="9"/>
    </row>
    <row r="179" spans="2:9" ht="15" customHeight="1" x14ac:dyDescent="0.3">
      <c r="B179" s="39">
        <v>6476486</v>
      </c>
      <c r="C179" s="38" t="s">
        <v>2769</v>
      </c>
      <c r="D179" s="38" t="s">
        <v>3555</v>
      </c>
      <c r="E179" s="39">
        <v>2008</v>
      </c>
      <c r="F179" s="58">
        <v>23069</v>
      </c>
      <c r="G179" s="9"/>
      <c r="H179" s="9"/>
      <c r="I179" s="9"/>
    </row>
    <row r="180" spans="2:9" ht="15" customHeight="1" x14ac:dyDescent="0.3">
      <c r="B180" s="39">
        <v>6476506</v>
      </c>
      <c r="C180" s="38" t="s">
        <v>2789</v>
      </c>
      <c r="D180" s="38" t="s">
        <v>3555</v>
      </c>
      <c r="E180" s="39">
        <v>2009</v>
      </c>
      <c r="F180" s="58">
        <v>23070</v>
      </c>
      <c r="G180" s="9"/>
      <c r="H180" s="9"/>
      <c r="I180" s="9"/>
    </row>
    <row r="181" spans="2:9" ht="15" customHeight="1" x14ac:dyDescent="0.3">
      <c r="B181" s="39">
        <v>6476507</v>
      </c>
      <c r="C181" s="38" t="s">
        <v>2790</v>
      </c>
      <c r="D181" s="38" t="s">
        <v>3555</v>
      </c>
      <c r="E181" s="39">
        <v>2010</v>
      </c>
      <c r="F181" s="58">
        <v>23071</v>
      </c>
      <c r="G181" s="9"/>
      <c r="H181" s="9"/>
      <c r="I181" s="9"/>
    </row>
    <row r="182" spans="2:9" ht="15" customHeight="1" x14ac:dyDescent="0.3">
      <c r="B182" s="39">
        <v>6476508</v>
      </c>
      <c r="C182" s="38" t="s">
        <v>2791</v>
      </c>
      <c r="D182" s="38" t="s">
        <v>3555</v>
      </c>
      <c r="E182" s="39">
        <v>2011</v>
      </c>
      <c r="F182" s="58">
        <v>23072</v>
      </c>
      <c r="G182" s="9"/>
      <c r="H182" s="9"/>
      <c r="I182" s="9"/>
    </row>
    <row r="183" spans="2:9" ht="15" customHeight="1" x14ac:dyDescent="0.3">
      <c r="B183" s="39">
        <v>6476509</v>
      </c>
      <c r="C183" s="38" t="s">
        <v>2792</v>
      </c>
      <c r="D183" s="38" t="s">
        <v>3555</v>
      </c>
      <c r="E183" s="39">
        <v>2012</v>
      </c>
      <c r="F183" s="58">
        <v>23073</v>
      </c>
      <c r="G183" s="9"/>
      <c r="H183" s="9"/>
      <c r="I183" s="9"/>
    </row>
    <row r="184" spans="2:9" ht="15" customHeight="1" x14ac:dyDescent="0.3">
      <c r="B184" s="39">
        <v>6476510</v>
      </c>
      <c r="C184" s="38" t="s">
        <v>2793</v>
      </c>
      <c r="D184" s="38" t="s">
        <v>3555</v>
      </c>
      <c r="E184" s="39">
        <v>2013</v>
      </c>
      <c r="F184" s="58">
        <v>23074</v>
      </c>
      <c r="G184" s="9"/>
      <c r="H184" s="9"/>
      <c r="I184" s="9"/>
    </row>
    <row r="185" spans="2:9" ht="15" customHeight="1" x14ac:dyDescent="0.3">
      <c r="B185" s="39">
        <v>6476511</v>
      </c>
      <c r="C185" s="38" t="s">
        <v>2794</v>
      </c>
      <c r="D185" s="38" t="s">
        <v>3555</v>
      </c>
      <c r="E185" s="39">
        <v>2014</v>
      </c>
      <c r="F185" s="58">
        <v>23075</v>
      </c>
      <c r="G185" s="9"/>
      <c r="H185" s="9"/>
      <c r="I185" s="9"/>
    </row>
    <row r="186" spans="2:9" ht="15" customHeight="1" x14ac:dyDescent="0.3">
      <c r="B186" s="39">
        <v>6476512</v>
      </c>
      <c r="C186" s="38" t="s">
        <v>2795</v>
      </c>
      <c r="D186" s="38" t="s">
        <v>3555</v>
      </c>
      <c r="E186" s="39">
        <v>1999</v>
      </c>
      <c r="F186" s="58">
        <v>23076</v>
      </c>
      <c r="G186" s="9"/>
      <c r="H186" s="9"/>
      <c r="I186" s="9"/>
    </row>
    <row r="187" spans="2:9" ht="15" customHeight="1" x14ac:dyDescent="0.3">
      <c r="B187" s="39">
        <v>6476513</v>
      </c>
      <c r="C187" s="38" t="s">
        <v>2796</v>
      </c>
      <c r="D187" s="38" t="s">
        <v>3555</v>
      </c>
      <c r="E187" s="39">
        <v>2000</v>
      </c>
      <c r="F187" s="58">
        <v>23077</v>
      </c>
      <c r="G187" s="9"/>
      <c r="H187" s="9"/>
      <c r="I187" s="9"/>
    </row>
    <row r="188" spans="2:9" ht="15" customHeight="1" x14ac:dyDescent="0.3">
      <c r="B188" s="39">
        <v>6476514</v>
      </c>
      <c r="C188" s="38" t="s">
        <v>2797</v>
      </c>
      <c r="D188" s="38" t="s">
        <v>3555</v>
      </c>
      <c r="E188" s="39">
        <v>2001</v>
      </c>
      <c r="F188" s="58">
        <v>23078</v>
      </c>
      <c r="G188" s="9"/>
      <c r="H188" s="9"/>
      <c r="I188" s="9"/>
    </row>
    <row r="189" spans="2:9" ht="15" customHeight="1" x14ac:dyDescent="0.3">
      <c r="B189" s="39">
        <v>6476535</v>
      </c>
      <c r="C189" s="38" t="s">
        <v>2818</v>
      </c>
      <c r="D189" s="38" t="s">
        <v>3555</v>
      </c>
      <c r="E189" s="39">
        <v>2002</v>
      </c>
      <c r="F189" s="58">
        <v>23079</v>
      </c>
      <c r="G189" s="9"/>
      <c r="H189" s="9"/>
      <c r="I189" s="9"/>
    </row>
    <row r="190" spans="2:9" ht="15" customHeight="1" x14ac:dyDescent="0.3">
      <c r="B190" s="39">
        <v>6476536</v>
      </c>
      <c r="C190" s="38" t="s">
        <v>2819</v>
      </c>
      <c r="D190" s="38" t="s">
        <v>3555</v>
      </c>
      <c r="E190" s="39">
        <v>2003</v>
      </c>
      <c r="F190" s="58">
        <v>23080</v>
      </c>
      <c r="G190" s="9"/>
      <c r="H190" s="9"/>
      <c r="I190" s="9"/>
    </row>
    <row r="191" spans="2:9" ht="15" customHeight="1" x14ac:dyDescent="0.3">
      <c r="B191" s="39">
        <v>6476537</v>
      </c>
      <c r="C191" s="38" t="s">
        <v>2820</v>
      </c>
      <c r="D191" s="38" t="s">
        <v>3555</v>
      </c>
      <c r="E191" s="39">
        <v>2004</v>
      </c>
      <c r="F191" s="58">
        <v>23081</v>
      </c>
      <c r="G191" s="9"/>
      <c r="H191" s="9"/>
      <c r="I191" s="9"/>
    </row>
    <row r="192" spans="2:9" ht="15" customHeight="1" x14ac:dyDescent="0.3">
      <c r="B192" s="39">
        <v>6476538</v>
      </c>
      <c r="C192" s="38" t="s">
        <v>2821</v>
      </c>
      <c r="D192" s="38" t="s">
        <v>3555</v>
      </c>
      <c r="E192" s="39">
        <v>2005</v>
      </c>
      <c r="F192" s="58">
        <v>23082</v>
      </c>
      <c r="G192" s="9"/>
      <c r="H192" s="9"/>
      <c r="I192" s="9"/>
    </row>
    <row r="193" spans="2:9" ht="15" customHeight="1" x14ac:dyDescent="0.3">
      <c r="B193" s="39">
        <v>6476973</v>
      </c>
      <c r="C193" s="38" t="s">
        <v>3256</v>
      </c>
      <c r="D193" s="38" t="s">
        <v>3555</v>
      </c>
      <c r="E193" s="39">
        <v>2006</v>
      </c>
      <c r="F193" s="58">
        <v>23083</v>
      </c>
      <c r="G193" s="9"/>
      <c r="H193" s="9"/>
      <c r="I193" s="9"/>
    </row>
    <row r="194" spans="2:9" ht="15" customHeight="1" x14ac:dyDescent="0.3">
      <c r="B194" s="39">
        <v>6476974</v>
      </c>
      <c r="C194" s="38" t="s">
        <v>3257</v>
      </c>
      <c r="D194" s="38" t="s">
        <v>3555</v>
      </c>
      <c r="E194" s="39">
        <v>2007</v>
      </c>
      <c r="F194" s="58">
        <v>23084</v>
      </c>
      <c r="G194" s="9"/>
      <c r="H194" s="9"/>
      <c r="I194" s="9"/>
    </row>
    <row r="195" spans="2:9" ht="15" customHeight="1" x14ac:dyDescent="0.3">
      <c r="B195" s="39">
        <v>6476975</v>
      </c>
      <c r="C195" s="38" t="s">
        <v>3258</v>
      </c>
      <c r="D195" s="38" t="s">
        <v>3555</v>
      </c>
      <c r="E195" s="39">
        <v>2008</v>
      </c>
      <c r="F195" s="58">
        <v>23085</v>
      </c>
      <c r="G195" s="9"/>
      <c r="H195" s="9"/>
      <c r="I195" s="9"/>
    </row>
    <row r="196" spans="2:9" ht="15" customHeight="1" x14ac:dyDescent="0.3">
      <c r="B196" s="39">
        <v>6476976</v>
      </c>
      <c r="C196" s="38" t="s">
        <v>3259</v>
      </c>
      <c r="D196" s="38" t="s">
        <v>3555</v>
      </c>
      <c r="E196" s="39">
        <v>2009</v>
      </c>
      <c r="F196" s="58">
        <v>23086</v>
      </c>
      <c r="G196" s="9"/>
      <c r="H196" s="9"/>
      <c r="I196" s="9"/>
    </row>
    <row r="197" spans="2:9" ht="15" customHeight="1" x14ac:dyDescent="0.3">
      <c r="B197" s="39">
        <v>6476977</v>
      </c>
      <c r="C197" s="38" t="s">
        <v>3260</v>
      </c>
      <c r="D197" s="38" t="s">
        <v>3555</v>
      </c>
      <c r="E197" s="39">
        <v>2010</v>
      </c>
      <c r="F197" s="58">
        <v>23087</v>
      </c>
      <c r="G197" s="9"/>
      <c r="H197" s="9"/>
      <c r="I197" s="9"/>
    </row>
    <row r="198" spans="2:9" ht="15" customHeight="1" x14ac:dyDescent="0.3">
      <c r="B198" s="39">
        <v>6476978</v>
      </c>
      <c r="C198" s="38" t="s">
        <v>3261</v>
      </c>
      <c r="D198" s="38" t="s">
        <v>3555</v>
      </c>
      <c r="E198" s="39">
        <v>2011</v>
      </c>
      <c r="F198" s="58">
        <v>23088</v>
      </c>
      <c r="G198" s="9"/>
      <c r="H198" s="9"/>
      <c r="I198" s="9"/>
    </row>
    <row r="199" spans="2:9" ht="15" customHeight="1" x14ac:dyDescent="0.3">
      <c r="B199" s="39">
        <v>6476979</v>
      </c>
      <c r="C199" s="38" t="s">
        <v>3262</v>
      </c>
      <c r="D199" s="38" t="s">
        <v>3555</v>
      </c>
      <c r="E199" s="39">
        <v>2012</v>
      </c>
      <c r="F199" s="58">
        <v>23089</v>
      </c>
      <c r="G199" s="9"/>
      <c r="H199" s="9"/>
      <c r="I199" s="9"/>
    </row>
    <row r="200" spans="2:9" ht="15" customHeight="1" x14ac:dyDescent="0.3">
      <c r="B200" s="39">
        <v>6473741</v>
      </c>
      <c r="C200" s="38" t="s">
        <v>24</v>
      </c>
      <c r="D200" s="38" t="s">
        <v>3557</v>
      </c>
      <c r="E200" s="39">
        <v>2013</v>
      </c>
      <c r="F200" s="58">
        <v>23090</v>
      </c>
      <c r="G200" s="9"/>
      <c r="H200" s="9"/>
      <c r="I200" s="9"/>
    </row>
    <row r="201" spans="2:9" ht="15" customHeight="1" x14ac:dyDescent="0.3">
      <c r="B201" s="39">
        <v>6473742</v>
      </c>
      <c r="C201" s="38" t="s">
        <v>25</v>
      </c>
      <c r="D201" s="38" t="s">
        <v>3557</v>
      </c>
      <c r="E201" s="39">
        <v>2014</v>
      </c>
      <c r="F201" s="58">
        <v>23091</v>
      </c>
      <c r="G201" s="9"/>
      <c r="H201" s="9"/>
      <c r="I201" s="9"/>
    </row>
    <row r="202" spans="2:9" ht="15" customHeight="1" x14ac:dyDescent="0.3">
      <c r="B202" s="39">
        <v>6473743</v>
      </c>
      <c r="C202" s="38" t="s">
        <v>26</v>
      </c>
      <c r="D202" s="38" t="s">
        <v>3557</v>
      </c>
      <c r="E202" s="39">
        <v>1999</v>
      </c>
      <c r="F202" s="58">
        <v>23092</v>
      </c>
      <c r="G202" s="9"/>
      <c r="H202" s="9"/>
      <c r="I202" s="9"/>
    </row>
    <row r="203" spans="2:9" ht="15" customHeight="1" x14ac:dyDescent="0.3">
      <c r="B203" s="39">
        <v>6473744</v>
      </c>
      <c r="C203" s="38" t="s">
        <v>27</v>
      </c>
      <c r="D203" s="38" t="s">
        <v>3557</v>
      </c>
      <c r="E203" s="39">
        <v>2000</v>
      </c>
      <c r="F203" s="58">
        <v>23093</v>
      </c>
      <c r="G203" s="9"/>
      <c r="H203" s="9"/>
      <c r="I203" s="9"/>
    </row>
    <row r="204" spans="2:9" ht="15" customHeight="1" x14ac:dyDescent="0.3">
      <c r="B204" s="39">
        <v>6473745</v>
      </c>
      <c r="C204" s="38" t="s">
        <v>28</v>
      </c>
      <c r="D204" s="38" t="s">
        <v>3557</v>
      </c>
      <c r="E204" s="39">
        <v>2001</v>
      </c>
      <c r="F204" s="58">
        <v>23094</v>
      </c>
      <c r="G204" s="9"/>
      <c r="H204" s="9"/>
      <c r="I204" s="9"/>
    </row>
    <row r="205" spans="2:9" ht="15" customHeight="1" x14ac:dyDescent="0.3">
      <c r="B205" s="39">
        <v>6473746</v>
      </c>
      <c r="C205" s="38" t="s">
        <v>29</v>
      </c>
      <c r="D205" s="38" t="s">
        <v>3557</v>
      </c>
      <c r="E205" s="39">
        <v>2002</v>
      </c>
      <c r="F205" s="58">
        <v>23095</v>
      </c>
      <c r="G205" s="9"/>
      <c r="H205" s="9"/>
      <c r="I205" s="9"/>
    </row>
    <row r="206" spans="2:9" ht="15" customHeight="1" x14ac:dyDescent="0.3">
      <c r="B206" s="39">
        <v>6473747</v>
      </c>
      <c r="C206" s="38" t="s">
        <v>30</v>
      </c>
      <c r="D206" s="38" t="s">
        <v>3557</v>
      </c>
      <c r="E206" s="39">
        <v>2003</v>
      </c>
      <c r="F206" s="58">
        <v>23096</v>
      </c>
      <c r="G206" s="9"/>
      <c r="H206" s="9"/>
      <c r="I206" s="9"/>
    </row>
    <row r="207" spans="2:9" ht="15" customHeight="1" x14ac:dyDescent="0.3">
      <c r="B207" s="39">
        <v>6473748</v>
      </c>
      <c r="C207" s="38" t="s">
        <v>31</v>
      </c>
      <c r="D207" s="38" t="s">
        <v>3557</v>
      </c>
      <c r="E207" s="39">
        <v>2004</v>
      </c>
      <c r="F207" s="58">
        <v>23097</v>
      </c>
      <c r="G207" s="9"/>
      <c r="H207" s="9"/>
      <c r="I207" s="9"/>
    </row>
    <row r="208" spans="2:9" ht="15" customHeight="1" x14ac:dyDescent="0.3">
      <c r="B208" s="39">
        <v>6473749</v>
      </c>
      <c r="C208" s="38" t="s">
        <v>32</v>
      </c>
      <c r="D208" s="38" t="s">
        <v>3557</v>
      </c>
      <c r="E208" s="39">
        <v>2005</v>
      </c>
      <c r="F208" s="58">
        <v>23098</v>
      </c>
      <c r="G208" s="9"/>
      <c r="H208" s="9"/>
      <c r="I208" s="9"/>
    </row>
    <row r="209" spans="2:9" ht="15" customHeight="1" x14ac:dyDescent="0.3">
      <c r="B209" s="39">
        <v>6473750</v>
      </c>
      <c r="C209" s="38" t="s">
        <v>33</v>
      </c>
      <c r="D209" s="38" t="s">
        <v>3557</v>
      </c>
      <c r="E209" s="39">
        <v>2006</v>
      </c>
      <c r="F209" s="58">
        <v>23099</v>
      </c>
      <c r="G209" s="9"/>
      <c r="H209" s="9"/>
      <c r="I209" s="9"/>
    </row>
    <row r="210" spans="2:9" ht="15" customHeight="1" x14ac:dyDescent="0.3">
      <c r="B210" s="39">
        <v>6473751</v>
      </c>
      <c r="C210" s="38" t="s">
        <v>34</v>
      </c>
      <c r="D210" s="38" t="s">
        <v>3557</v>
      </c>
      <c r="E210" s="39">
        <v>2007</v>
      </c>
      <c r="F210" s="58">
        <v>23100</v>
      </c>
      <c r="G210" s="9"/>
      <c r="H210" s="9"/>
      <c r="I210" s="9"/>
    </row>
    <row r="211" spans="2:9" ht="15" customHeight="1" x14ac:dyDescent="0.3">
      <c r="B211" s="39">
        <v>6473905</v>
      </c>
      <c r="C211" s="38" t="s">
        <v>188</v>
      </c>
      <c r="D211" s="38" t="s">
        <v>3557</v>
      </c>
      <c r="E211" s="39">
        <v>2008</v>
      </c>
      <c r="F211" s="58">
        <v>23101</v>
      </c>
      <c r="G211" s="9"/>
      <c r="H211" s="9"/>
      <c r="I211" s="9"/>
    </row>
    <row r="212" spans="2:9" ht="15" customHeight="1" x14ac:dyDescent="0.3">
      <c r="B212" s="39">
        <v>6473906</v>
      </c>
      <c r="C212" s="38" t="s">
        <v>189</v>
      </c>
      <c r="D212" s="38" t="s">
        <v>3557</v>
      </c>
      <c r="E212" s="39">
        <v>2009</v>
      </c>
      <c r="F212" s="58">
        <v>23102</v>
      </c>
      <c r="G212" s="9"/>
      <c r="H212" s="9"/>
      <c r="I212" s="9"/>
    </row>
    <row r="213" spans="2:9" ht="15" customHeight="1" x14ac:dyDescent="0.3">
      <c r="B213" s="39">
        <v>6473907</v>
      </c>
      <c r="C213" s="38" t="s">
        <v>190</v>
      </c>
      <c r="D213" s="38" t="s">
        <v>3557</v>
      </c>
      <c r="E213" s="39">
        <v>2010</v>
      </c>
      <c r="F213" s="58">
        <v>23103</v>
      </c>
      <c r="G213" s="9"/>
      <c r="H213" s="9"/>
      <c r="I213" s="9"/>
    </row>
    <row r="214" spans="2:9" ht="15" customHeight="1" x14ac:dyDescent="0.3">
      <c r="B214" s="39">
        <v>6473908</v>
      </c>
      <c r="C214" s="38" t="s">
        <v>191</v>
      </c>
      <c r="D214" s="38" t="s">
        <v>3557</v>
      </c>
      <c r="E214" s="39">
        <v>2011</v>
      </c>
      <c r="F214" s="58">
        <v>23104</v>
      </c>
      <c r="G214" s="9"/>
      <c r="H214" s="9"/>
      <c r="I214" s="9"/>
    </row>
    <row r="215" spans="2:9" ht="15" customHeight="1" x14ac:dyDescent="0.3">
      <c r="B215" s="39">
        <v>6473909</v>
      </c>
      <c r="C215" s="38" t="s">
        <v>192</v>
      </c>
      <c r="D215" s="38" t="s">
        <v>3557</v>
      </c>
      <c r="E215" s="39">
        <v>2012</v>
      </c>
      <c r="F215" s="58">
        <v>23105</v>
      </c>
      <c r="G215" s="9"/>
      <c r="H215" s="9"/>
      <c r="I215" s="9"/>
    </row>
    <row r="216" spans="2:9" ht="15" customHeight="1" x14ac:dyDescent="0.3">
      <c r="B216" s="39">
        <v>6473910</v>
      </c>
      <c r="C216" s="38" t="s">
        <v>193</v>
      </c>
      <c r="D216" s="38" t="s">
        <v>3557</v>
      </c>
      <c r="E216" s="39">
        <v>2013</v>
      </c>
      <c r="F216" s="58">
        <v>23106</v>
      </c>
      <c r="G216" s="9"/>
      <c r="H216" s="9"/>
      <c r="I216" s="9"/>
    </row>
    <row r="217" spans="2:9" ht="15" customHeight="1" x14ac:dyDescent="0.3">
      <c r="B217" s="39">
        <v>6473911</v>
      </c>
      <c r="C217" s="38" t="s">
        <v>194</v>
      </c>
      <c r="D217" s="38" t="s">
        <v>3557</v>
      </c>
      <c r="E217" s="39">
        <v>2014</v>
      </c>
      <c r="F217" s="58">
        <v>23107</v>
      </c>
      <c r="G217" s="9"/>
      <c r="H217" s="9"/>
      <c r="I217" s="9"/>
    </row>
    <row r="218" spans="2:9" ht="15" customHeight="1" x14ac:dyDescent="0.3">
      <c r="B218" s="39">
        <v>6473912</v>
      </c>
      <c r="C218" s="38" t="s">
        <v>195</v>
      </c>
      <c r="D218" s="38" t="s">
        <v>3557</v>
      </c>
      <c r="E218" s="39">
        <v>1999</v>
      </c>
      <c r="F218" s="58">
        <v>23108</v>
      </c>
      <c r="G218" s="9"/>
      <c r="H218" s="9"/>
      <c r="I218" s="9"/>
    </row>
    <row r="219" spans="2:9" ht="15" customHeight="1" x14ac:dyDescent="0.3">
      <c r="B219" s="39">
        <v>6473913</v>
      </c>
      <c r="C219" s="38" t="s">
        <v>196</v>
      </c>
      <c r="D219" s="38" t="s">
        <v>3557</v>
      </c>
      <c r="E219" s="39">
        <v>2000</v>
      </c>
      <c r="F219" s="58">
        <v>23109</v>
      </c>
      <c r="G219" s="9"/>
      <c r="H219" s="9"/>
      <c r="I219" s="9"/>
    </row>
    <row r="220" spans="2:9" ht="15" customHeight="1" x14ac:dyDescent="0.3">
      <c r="B220" s="39">
        <v>6473914</v>
      </c>
      <c r="C220" s="38" t="s">
        <v>197</v>
      </c>
      <c r="D220" s="38" t="s">
        <v>3557</v>
      </c>
      <c r="E220" s="39">
        <v>2001</v>
      </c>
      <c r="F220" s="58">
        <v>23110</v>
      </c>
      <c r="G220" s="9"/>
      <c r="H220" s="9"/>
      <c r="I220" s="9"/>
    </row>
    <row r="221" spans="2:9" ht="15" customHeight="1" x14ac:dyDescent="0.3">
      <c r="B221" s="39">
        <v>6473915</v>
      </c>
      <c r="C221" s="38" t="s">
        <v>198</v>
      </c>
      <c r="D221" s="38" t="s">
        <v>3557</v>
      </c>
      <c r="E221" s="39">
        <v>2002</v>
      </c>
      <c r="F221" s="58">
        <v>23111</v>
      </c>
      <c r="G221" s="9"/>
      <c r="H221" s="9"/>
      <c r="I221" s="9"/>
    </row>
    <row r="222" spans="2:9" ht="15" customHeight="1" x14ac:dyDescent="0.3">
      <c r="B222" s="39">
        <v>6473916</v>
      </c>
      <c r="C222" s="38" t="s">
        <v>199</v>
      </c>
      <c r="D222" s="38" t="s">
        <v>3557</v>
      </c>
      <c r="E222" s="39">
        <v>2003</v>
      </c>
      <c r="F222" s="58">
        <v>23112</v>
      </c>
      <c r="G222" s="9"/>
      <c r="H222" s="9"/>
      <c r="I222" s="9"/>
    </row>
    <row r="223" spans="2:9" ht="15" customHeight="1" x14ac:dyDescent="0.3">
      <c r="B223" s="39">
        <v>6473917</v>
      </c>
      <c r="C223" s="38" t="s">
        <v>200</v>
      </c>
      <c r="D223" s="38" t="s">
        <v>3557</v>
      </c>
      <c r="E223" s="39">
        <v>2004</v>
      </c>
      <c r="F223" s="58">
        <v>23113</v>
      </c>
      <c r="G223" s="9"/>
      <c r="H223" s="9"/>
      <c r="I223" s="9"/>
    </row>
    <row r="224" spans="2:9" ht="15" customHeight="1" x14ac:dyDescent="0.3">
      <c r="B224" s="39">
        <v>6473918</v>
      </c>
      <c r="C224" s="38" t="s">
        <v>201</v>
      </c>
      <c r="D224" s="38" t="s">
        <v>3557</v>
      </c>
      <c r="E224" s="39">
        <v>2005</v>
      </c>
      <c r="F224" s="58">
        <v>23114</v>
      </c>
      <c r="G224" s="9"/>
      <c r="H224" s="9"/>
      <c r="I224" s="9"/>
    </row>
    <row r="225" spans="2:9" ht="15" customHeight="1" x14ac:dyDescent="0.3">
      <c r="B225" s="39">
        <v>6473919</v>
      </c>
      <c r="C225" s="38" t="s">
        <v>202</v>
      </c>
      <c r="D225" s="38" t="s">
        <v>3557</v>
      </c>
      <c r="E225" s="39">
        <v>2006</v>
      </c>
      <c r="F225" s="58">
        <v>23115</v>
      </c>
      <c r="G225" s="9"/>
      <c r="H225" s="9"/>
      <c r="I225" s="9"/>
    </row>
    <row r="226" spans="2:9" ht="15" customHeight="1" x14ac:dyDescent="0.3">
      <c r="B226" s="39">
        <v>6473920</v>
      </c>
      <c r="C226" s="38" t="s">
        <v>203</v>
      </c>
      <c r="D226" s="38" t="s">
        <v>3557</v>
      </c>
      <c r="E226" s="39">
        <v>2007</v>
      </c>
      <c r="F226" s="58">
        <v>23116</v>
      </c>
      <c r="G226" s="9"/>
      <c r="H226" s="9"/>
      <c r="I226" s="9"/>
    </row>
    <row r="227" spans="2:9" ht="15" customHeight="1" x14ac:dyDescent="0.3">
      <c r="B227" s="39">
        <v>6473921</v>
      </c>
      <c r="C227" s="38" t="s">
        <v>204</v>
      </c>
      <c r="D227" s="38" t="s">
        <v>3557</v>
      </c>
      <c r="E227" s="39">
        <v>2008</v>
      </c>
      <c r="F227" s="58">
        <v>23117</v>
      </c>
      <c r="G227" s="9"/>
      <c r="H227" s="9"/>
      <c r="I227" s="9"/>
    </row>
    <row r="228" spans="2:9" ht="15" customHeight="1" x14ac:dyDescent="0.3">
      <c r="B228" s="39">
        <v>6473922</v>
      </c>
      <c r="C228" s="38" t="s">
        <v>205</v>
      </c>
      <c r="D228" s="38" t="s">
        <v>3557</v>
      </c>
      <c r="E228" s="39">
        <v>2009</v>
      </c>
      <c r="F228" s="58">
        <v>23118</v>
      </c>
      <c r="G228" s="9"/>
      <c r="H228" s="9"/>
      <c r="I228" s="9"/>
    </row>
    <row r="229" spans="2:9" ht="15" customHeight="1" x14ac:dyDescent="0.3">
      <c r="B229" s="39">
        <v>6473923</v>
      </c>
      <c r="C229" s="38" t="s">
        <v>206</v>
      </c>
      <c r="D229" s="38" t="s">
        <v>3557</v>
      </c>
      <c r="E229" s="39">
        <v>2010</v>
      </c>
      <c r="F229" s="58">
        <v>23119</v>
      </c>
      <c r="G229" s="9"/>
      <c r="H229" s="9"/>
      <c r="I229" s="9"/>
    </row>
    <row r="230" spans="2:9" ht="15" customHeight="1" x14ac:dyDescent="0.3">
      <c r="B230" s="39">
        <v>6473924</v>
      </c>
      <c r="C230" s="38" t="s">
        <v>207</v>
      </c>
      <c r="D230" s="38" t="s">
        <v>3557</v>
      </c>
      <c r="E230" s="39">
        <v>2011</v>
      </c>
      <c r="F230" s="58">
        <v>23120</v>
      </c>
      <c r="G230" s="9"/>
      <c r="H230" s="9"/>
      <c r="I230" s="9"/>
    </row>
    <row r="231" spans="2:9" ht="15" customHeight="1" x14ac:dyDescent="0.3">
      <c r="B231" s="39">
        <v>6473925</v>
      </c>
      <c r="C231" s="38" t="s">
        <v>208</v>
      </c>
      <c r="D231" s="38" t="s">
        <v>3557</v>
      </c>
      <c r="E231" s="39">
        <v>2012</v>
      </c>
      <c r="F231" s="58">
        <v>23121</v>
      </c>
      <c r="G231" s="9"/>
      <c r="H231" s="9"/>
      <c r="I231" s="9"/>
    </row>
    <row r="232" spans="2:9" ht="15" customHeight="1" x14ac:dyDescent="0.3">
      <c r="B232" s="39">
        <v>6473926</v>
      </c>
      <c r="C232" s="38" t="s">
        <v>209</v>
      </c>
      <c r="D232" s="38" t="s">
        <v>3557</v>
      </c>
      <c r="E232" s="39">
        <v>2013</v>
      </c>
      <c r="F232" s="58">
        <v>23122</v>
      </c>
      <c r="G232" s="9"/>
      <c r="H232" s="9"/>
      <c r="I232" s="9"/>
    </row>
    <row r="233" spans="2:9" ht="15" customHeight="1" x14ac:dyDescent="0.3">
      <c r="B233" s="39">
        <v>6473927</v>
      </c>
      <c r="C233" s="38" t="s">
        <v>210</v>
      </c>
      <c r="D233" s="38" t="s">
        <v>3557</v>
      </c>
      <c r="E233" s="39">
        <v>2014</v>
      </c>
      <c r="F233" s="58">
        <v>23123</v>
      </c>
      <c r="G233" s="9"/>
      <c r="H233" s="9"/>
      <c r="I233" s="9"/>
    </row>
    <row r="234" spans="2:9" ht="15" customHeight="1" x14ac:dyDescent="0.3">
      <c r="B234" s="39">
        <v>6473928</v>
      </c>
      <c r="C234" s="38" t="s">
        <v>211</v>
      </c>
      <c r="D234" s="38" t="s">
        <v>3557</v>
      </c>
      <c r="E234" s="39">
        <v>1999</v>
      </c>
      <c r="F234" s="58">
        <v>23124</v>
      </c>
      <c r="G234" s="9"/>
      <c r="H234" s="9"/>
      <c r="I234" s="9"/>
    </row>
    <row r="235" spans="2:9" ht="15" customHeight="1" x14ac:dyDescent="0.3">
      <c r="B235" s="39">
        <v>6473929</v>
      </c>
      <c r="C235" s="38" t="s">
        <v>212</v>
      </c>
      <c r="D235" s="38" t="s">
        <v>3557</v>
      </c>
      <c r="E235" s="39">
        <v>2000</v>
      </c>
      <c r="F235" s="58">
        <v>23125</v>
      </c>
      <c r="G235" s="9"/>
      <c r="H235" s="9"/>
      <c r="I235" s="9"/>
    </row>
    <row r="236" spans="2:9" ht="15" customHeight="1" x14ac:dyDescent="0.3">
      <c r="B236" s="39">
        <v>6473930</v>
      </c>
      <c r="C236" s="38" t="s">
        <v>213</v>
      </c>
      <c r="D236" s="38" t="s">
        <v>3557</v>
      </c>
      <c r="E236" s="39">
        <v>2001</v>
      </c>
      <c r="F236" s="58">
        <v>23126</v>
      </c>
      <c r="G236" s="9"/>
      <c r="H236" s="9"/>
      <c r="I236" s="9"/>
    </row>
    <row r="237" spans="2:9" ht="15" customHeight="1" x14ac:dyDescent="0.3">
      <c r="B237" s="39">
        <v>6473931</v>
      </c>
      <c r="C237" s="38" t="s">
        <v>214</v>
      </c>
      <c r="D237" s="38" t="s">
        <v>3557</v>
      </c>
      <c r="E237" s="39">
        <v>2002</v>
      </c>
      <c r="F237" s="58">
        <v>23127</v>
      </c>
      <c r="G237" s="9"/>
      <c r="H237" s="9"/>
      <c r="I237" s="9"/>
    </row>
    <row r="238" spans="2:9" ht="15" customHeight="1" x14ac:dyDescent="0.3">
      <c r="B238" s="39">
        <v>6473932</v>
      </c>
      <c r="C238" s="38" t="s">
        <v>215</v>
      </c>
      <c r="D238" s="38" t="s">
        <v>3557</v>
      </c>
      <c r="E238" s="39">
        <v>2003</v>
      </c>
      <c r="F238" s="58">
        <v>23128</v>
      </c>
      <c r="G238" s="9"/>
      <c r="H238" s="9"/>
      <c r="I238" s="9"/>
    </row>
    <row r="239" spans="2:9" ht="15" customHeight="1" x14ac:dyDescent="0.3">
      <c r="B239" s="39">
        <v>6473933</v>
      </c>
      <c r="C239" s="38" t="s">
        <v>216</v>
      </c>
      <c r="D239" s="38" t="s">
        <v>3557</v>
      </c>
      <c r="E239" s="39">
        <v>2004</v>
      </c>
      <c r="F239" s="58">
        <v>23129</v>
      </c>
      <c r="G239" s="9"/>
      <c r="H239" s="9"/>
      <c r="I239" s="9"/>
    </row>
    <row r="240" spans="2:9" ht="15" customHeight="1" x14ac:dyDescent="0.3">
      <c r="B240" s="39">
        <v>6473934</v>
      </c>
      <c r="C240" s="38" t="s">
        <v>217</v>
      </c>
      <c r="D240" s="38" t="s">
        <v>3557</v>
      </c>
      <c r="E240" s="39">
        <v>2005</v>
      </c>
      <c r="F240" s="58">
        <v>23130</v>
      </c>
      <c r="G240" s="9"/>
      <c r="H240" s="9"/>
      <c r="I240" s="9"/>
    </row>
    <row r="241" spans="2:9" ht="15" customHeight="1" x14ac:dyDescent="0.3">
      <c r="B241" s="39">
        <v>6473935</v>
      </c>
      <c r="C241" s="38" t="s">
        <v>218</v>
      </c>
      <c r="D241" s="38" t="s">
        <v>3557</v>
      </c>
      <c r="E241" s="39">
        <v>2006</v>
      </c>
      <c r="F241" s="58">
        <v>23131</v>
      </c>
      <c r="G241" s="9"/>
      <c r="H241" s="9"/>
      <c r="I241" s="9"/>
    </row>
    <row r="242" spans="2:9" ht="15" customHeight="1" x14ac:dyDescent="0.3">
      <c r="B242" s="39">
        <v>6473936</v>
      </c>
      <c r="C242" s="38" t="s">
        <v>219</v>
      </c>
      <c r="D242" s="38" t="s">
        <v>3557</v>
      </c>
      <c r="E242" s="39">
        <v>2007</v>
      </c>
      <c r="F242" s="58">
        <v>23132</v>
      </c>
      <c r="G242" s="9"/>
      <c r="H242" s="9"/>
      <c r="I242" s="9"/>
    </row>
    <row r="243" spans="2:9" ht="15" customHeight="1" x14ac:dyDescent="0.3">
      <c r="B243" s="39">
        <v>6473937</v>
      </c>
      <c r="C243" s="38" t="s">
        <v>220</v>
      </c>
      <c r="D243" s="38" t="s">
        <v>3557</v>
      </c>
      <c r="E243" s="39">
        <v>2008</v>
      </c>
      <c r="F243" s="58">
        <v>23133</v>
      </c>
      <c r="G243" s="9"/>
      <c r="H243" s="9"/>
      <c r="I243" s="9"/>
    </row>
    <row r="244" spans="2:9" ht="15" customHeight="1" x14ac:dyDescent="0.3">
      <c r="B244" s="39">
        <v>6473938</v>
      </c>
      <c r="C244" s="38" t="s">
        <v>221</v>
      </c>
      <c r="D244" s="38" t="s">
        <v>3557</v>
      </c>
      <c r="E244" s="39">
        <v>2009</v>
      </c>
      <c r="F244" s="58">
        <v>23134</v>
      </c>
      <c r="G244" s="9"/>
      <c r="H244" s="9"/>
      <c r="I244" s="9"/>
    </row>
    <row r="245" spans="2:9" ht="15" customHeight="1" x14ac:dyDescent="0.3">
      <c r="B245" s="39">
        <v>6473939</v>
      </c>
      <c r="C245" s="38" t="s">
        <v>222</v>
      </c>
      <c r="D245" s="38" t="s">
        <v>3557</v>
      </c>
      <c r="E245" s="39">
        <v>2010</v>
      </c>
      <c r="F245" s="58">
        <v>23135</v>
      </c>
      <c r="G245" s="9"/>
      <c r="H245" s="9"/>
      <c r="I245" s="9"/>
    </row>
    <row r="246" spans="2:9" ht="15" customHeight="1" x14ac:dyDescent="0.3">
      <c r="B246" s="39">
        <v>6473940</v>
      </c>
      <c r="C246" s="38" t="s">
        <v>223</v>
      </c>
      <c r="D246" s="38" t="s">
        <v>3557</v>
      </c>
      <c r="E246" s="39">
        <v>2011</v>
      </c>
      <c r="F246" s="58">
        <v>23136</v>
      </c>
      <c r="G246" s="9"/>
      <c r="H246" s="9"/>
      <c r="I246" s="9"/>
    </row>
    <row r="247" spans="2:9" ht="15" customHeight="1" x14ac:dyDescent="0.3">
      <c r="B247" s="39">
        <v>6473941</v>
      </c>
      <c r="C247" s="38" t="s">
        <v>224</v>
      </c>
      <c r="D247" s="38" t="s">
        <v>3557</v>
      </c>
      <c r="E247" s="39">
        <v>2012</v>
      </c>
      <c r="F247" s="58">
        <v>23137</v>
      </c>
      <c r="G247" s="9"/>
      <c r="H247" s="9"/>
      <c r="I247" s="9"/>
    </row>
    <row r="248" spans="2:9" ht="15" customHeight="1" x14ac:dyDescent="0.3">
      <c r="B248" s="39">
        <v>6473942</v>
      </c>
      <c r="C248" s="38" t="s">
        <v>225</v>
      </c>
      <c r="D248" s="38" t="s">
        <v>3557</v>
      </c>
      <c r="E248" s="39">
        <v>2013</v>
      </c>
      <c r="F248" s="58">
        <v>23138</v>
      </c>
      <c r="G248" s="9"/>
      <c r="H248" s="9"/>
      <c r="I248" s="9"/>
    </row>
    <row r="249" spans="2:9" ht="15" customHeight="1" x14ac:dyDescent="0.3">
      <c r="B249" s="39">
        <v>6473943</v>
      </c>
      <c r="C249" s="38" t="s">
        <v>226</v>
      </c>
      <c r="D249" s="38" t="s">
        <v>3557</v>
      </c>
      <c r="E249" s="39">
        <v>2014</v>
      </c>
      <c r="F249" s="58">
        <v>23139</v>
      </c>
      <c r="G249" s="9"/>
      <c r="H249" s="9"/>
      <c r="I249" s="9"/>
    </row>
    <row r="250" spans="2:9" ht="15" customHeight="1" x14ac:dyDescent="0.3">
      <c r="B250" s="39">
        <v>6473944</v>
      </c>
      <c r="C250" s="38" t="s">
        <v>227</v>
      </c>
      <c r="D250" s="38" t="s">
        <v>3557</v>
      </c>
      <c r="E250" s="39">
        <v>1999</v>
      </c>
      <c r="F250" s="58">
        <v>23140</v>
      </c>
      <c r="G250" s="9"/>
      <c r="H250" s="9"/>
      <c r="I250" s="9"/>
    </row>
    <row r="251" spans="2:9" ht="15" customHeight="1" x14ac:dyDescent="0.3">
      <c r="B251" s="39">
        <v>6473945</v>
      </c>
      <c r="C251" s="38" t="s">
        <v>228</v>
      </c>
      <c r="D251" s="38" t="s">
        <v>3557</v>
      </c>
      <c r="E251" s="39">
        <v>2000</v>
      </c>
      <c r="F251" s="58">
        <v>23141</v>
      </c>
      <c r="G251" s="9"/>
      <c r="H251" s="9"/>
      <c r="I251" s="9"/>
    </row>
    <row r="252" spans="2:9" ht="15" customHeight="1" x14ac:dyDescent="0.3">
      <c r="B252" s="39">
        <v>6473946</v>
      </c>
      <c r="C252" s="38" t="s">
        <v>229</v>
      </c>
      <c r="D252" s="38" t="s">
        <v>3557</v>
      </c>
      <c r="E252" s="39">
        <v>2001</v>
      </c>
      <c r="F252" s="58">
        <v>23142</v>
      </c>
      <c r="G252" s="9"/>
      <c r="H252" s="9"/>
      <c r="I252" s="9"/>
    </row>
    <row r="253" spans="2:9" ht="15" customHeight="1" x14ac:dyDescent="0.3">
      <c r="B253" s="39">
        <v>6473947</v>
      </c>
      <c r="C253" s="38" t="s">
        <v>230</v>
      </c>
      <c r="D253" s="38" t="s">
        <v>3557</v>
      </c>
      <c r="E253" s="39">
        <v>2002</v>
      </c>
      <c r="F253" s="58">
        <v>23143</v>
      </c>
      <c r="G253" s="9"/>
      <c r="H253" s="9"/>
      <c r="I253" s="9"/>
    </row>
    <row r="254" spans="2:9" ht="15" customHeight="1" x14ac:dyDescent="0.3">
      <c r="B254" s="39">
        <v>6473948</v>
      </c>
      <c r="C254" s="38" t="s">
        <v>231</v>
      </c>
      <c r="D254" s="38" t="s">
        <v>3557</v>
      </c>
      <c r="E254" s="39">
        <v>2003</v>
      </c>
      <c r="F254" s="58">
        <v>23144</v>
      </c>
      <c r="G254" s="9"/>
      <c r="H254" s="9"/>
      <c r="I254" s="9"/>
    </row>
    <row r="255" spans="2:9" ht="15" customHeight="1" x14ac:dyDescent="0.3">
      <c r="B255" s="39">
        <v>6473949</v>
      </c>
      <c r="C255" s="38" t="s">
        <v>232</v>
      </c>
      <c r="D255" s="38" t="s">
        <v>3557</v>
      </c>
      <c r="E255" s="39">
        <v>2004</v>
      </c>
      <c r="F255" s="58">
        <v>23145</v>
      </c>
      <c r="G255" s="9"/>
      <c r="H255" s="9"/>
      <c r="I255" s="9"/>
    </row>
    <row r="256" spans="2:9" ht="15" customHeight="1" x14ac:dyDescent="0.3">
      <c r="B256" s="39">
        <v>6473950</v>
      </c>
      <c r="C256" s="38" t="s">
        <v>233</v>
      </c>
      <c r="D256" s="38" t="s">
        <v>3557</v>
      </c>
      <c r="E256" s="39">
        <v>2005</v>
      </c>
      <c r="F256" s="58">
        <v>23146</v>
      </c>
      <c r="G256" s="9"/>
      <c r="H256" s="9"/>
      <c r="I256" s="9"/>
    </row>
    <row r="257" spans="2:9" ht="15" customHeight="1" x14ac:dyDescent="0.3">
      <c r="B257" s="39">
        <v>6473951</v>
      </c>
      <c r="C257" s="38" t="s">
        <v>234</v>
      </c>
      <c r="D257" s="38" t="s">
        <v>3557</v>
      </c>
      <c r="E257" s="39">
        <v>2006</v>
      </c>
      <c r="F257" s="58">
        <v>23147</v>
      </c>
      <c r="G257" s="9"/>
      <c r="H257" s="9"/>
      <c r="I257" s="9"/>
    </row>
    <row r="258" spans="2:9" ht="15" customHeight="1" x14ac:dyDescent="0.3">
      <c r="B258" s="39">
        <v>6474024</v>
      </c>
      <c r="C258" s="38" t="s">
        <v>307</v>
      </c>
      <c r="D258" s="38" t="s">
        <v>3557</v>
      </c>
      <c r="E258" s="39">
        <v>2007</v>
      </c>
      <c r="F258" s="58">
        <v>23148</v>
      </c>
      <c r="G258" s="9"/>
      <c r="H258" s="9"/>
      <c r="I258" s="9"/>
    </row>
    <row r="259" spans="2:9" ht="15" customHeight="1" x14ac:dyDescent="0.3">
      <c r="B259" s="39">
        <v>6474025</v>
      </c>
      <c r="C259" s="38" t="s">
        <v>308</v>
      </c>
      <c r="D259" s="38" t="s">
        <v>3557</v>
      </c>
      <c r="E259" s="39">
        <v>2008</v>
      </c>
      <c r="F259" s="58">
        <v>23149</v>
      </c>
      <c r="G259" s="9"/>
      <c r="H259" s="9"/>
      <c r="I259" s="9"/>
    </row>
    <row r="260" spans="2:9" ht="15" customHeight="1" x14ac:dyDescent="0.3">
      <c r="B260" s="39">
        <v>6474026</v>
      </c>
      <c r="C260" s="38" t="s">
        <v>309</v>
      </c>
      <c r="D260" s="38" t="s">
        <v>3557</v>
      </c>
      <c r="E260" s="39">
        <v>2009</v>
      </c>
      <c r="F260" s="58">
        <v>23150</v>
      </c>
      <c r="G260" s="9"/>
      <c r="H260" s="9"/>
      <c r="I260" s="9"/>
    </row>
    <row r="261" spans="2:9" ht="15" customHeight="1" x14ac:dyDescent="0.3">
      <c r="B261" s="39">
        <v>6474027</v>
      </c>
      <c r="C261" s="38" t="s">
        <v>310</v>
      </c>
      <c r="D261" s="38" t="s">
        <v>3557</v>
      </c>
      <c r="E261" s="39">
        <v>2010</v>
      </c>
      <c r="F261" s="58">
        <v>23151</v>
      </c>
      <c r="G261" s="9"/>
      <c r="H261" s="9"/>
      <c r="I261" s="9"/>
    </row>
    <row r="262" spans="2:9" ht="15" customHeight="1" x14ac:dyDescent="0.3">
      <c r="B262" s="39">
        <v>6474028</v>
      </c>
      <c r="C262" s="38" t="s">
        <v>311</v>
      </c>
      <c r="D262" s="38" t="s">
        <v>3557</v>
      </c>
      <c r="E262" s="39">
        <v>2011</v>
      </c>
      <c r="F262" s="58">
        <v>23152</v>
      </c>
      <c r="G262" s="9"/>
      <c r="H262" s="9"/>
      <c r="I262" s="9"/>
    </row>
    <row r="263" spans="2:9" ht="15" customHeight="1" x14ac:dyDescent="0.3">
      <c r="B263" s="39">
        <v>6474029</v>
      </c>
      <c r="C263" s="38" t="s">
        <v>312</v>
      </c>
      <c r="D263" s="38" t="s">
        <v>3557</v>
      </c>
      <c r="E263" s="39">
        <v>2012</v>
      </c>
      <c r="F263" s="58">
        <v>23153</v>
      </c>
      <c r="G263" s="9"/>
      <c r="H263" s="9"/>
      <c r="I263" s="9"/>
    </row>
    <row r="264" spans="2:9" ht="15" customHeight="1" x14ac:dyDescent="0.3">
      <c r="B264" s="39">
        <v>6474030</v>
      </c>
      <c r="C264" s="38" t="s">
        <v>313</v>
      </c>
      <c r="D264" s="38" t="s">
        <v>3557</v>
      </c>
      <c r="E264" s="39">
        <v>2013</v>
      </c>
      <c r="F264" s="58">
        <v>23154</v>
      </c>
      <c r="G264" s="9"/>
      <c r="H264" s="9"/>
      <c r="I264" s="9"/>
    </row>
    <row r="265" spans="2:9" ht="15" customHeight="1" x14ac:dyDescent="0.3">
      <c r="B265" s="39">
        <v>6474031</v>
      </c>
      <c r="C265" s="38" t="s">
        <v>314</v>
      </c>
      <c r="D265" s="38" t="s">
        <v>3557</v>
      </c>
      <c r="E265" s="39">
        <v>2014</v>
      </c>
      <c r="F265" s="58">
        <v>23155</v>
      </c>
      <c r="G265" s="9"/>
      <c r="H265" s="9"/>
      <c r="I265" s="9"/>
    </row>
    <row r="266" spans="2:9" ht="15" customHeight="1" x14ac:dyDescent="0.3">
      <c r="B266" s="39">
        <v>6474032</v>
      </c>
      <c r="C266" s="38" t="s">
        <v>315</v>
      </c>
      <c r="D266" s="38" t="s">
        <v>3557</v>
      </c>
      <c r="E266" s="39">
        <v>2014</v>
      </c>
      <c r="F266" s="58">
        <v>23156</v>
      </c>
      <c r="G266" s="9"/>
      <c r="H266" s="9"/>
      <c r="I266" s="9"/>
    </row>
    <row r="267" spans="2:9" ht="15" customHeight="1" x14ac:dyDescent="0.3">
      <c r="B267" s="39">
        <v>6474033</v>
      </c>
      <c r="C267" s="38" t="s">
        <v>316</v>
      </c>
      <c r="D267" s="38" t="s">
        <v>3557</v>
      </c>
      <c r="E267" s="39">
        <v>1999</v>
      </c>
      <c r="F267" s="58">
        <v>23157</v>
      </c>
      <c r="G267" s="9"/>
      <c r="H267" s="9"/>
      <c r="I267" s="9"/>
    </row>
    <row r="268" spans="2:9" ht="15" customHeight="1" x14ac:dyDescent="0.3">
      <c r="B268" s="39">
        <v>6474034</v>
      </c>
      <c r="C268" s="38" t="s">
        <v>317</v>
      </c>
      <c r="D268" s="38" t="s">
        <v>3557</v>
      </c>
      <c r="E268" s="39">
        <v>2000</v>
      </c>
      <c r="F268" s="58">
        <v>23158</v>
      </c>
      <c r="G268" s="9"/>
      <c r="H268" s="9"/>
      <c r="I268" s="9"/>
    </row>
    <row r="269" spans="2:9" ht="15" customHeight="1" x14ac:dyDescent="0.3">
      <c r="B269" s="39">
        <v>6474035</v>
      </c>
      <c r="C269" s="38" t="s">
        <v>318</v>
      </c>
      <c r="D269" s="38" t="s">
        <v>3557</v>
      </c>
      <c r="E269" s="39">
        <v>2001</v>
      </c>
      <c r="F269" s="58">
        <v>23159</v>
      </c>
      <c r="G269" s="9"/>
      <c r="H269" s="9"/>
      <c r="I269" s="9"/>
    </row>
    <row r="270" spans="2:9" ht="15" customHeight="1" x14ac:dyDescent="0.3">
      <c r="B270" s="39">
        <v>6474036</v>
      </c>
      <c r="C270" s="38" t="s">
        <v>319</v>
      </c>
      <c r="D270" s="38" t="s">
        <v>3557</v>
      </c>
      <c r="E270" s="39">
        <v>2002</v>
      </c>
      <c r="F270" s="58">
        <v>23160</v>
      </c>
      <c r="G270" s="9"/>
      <c r="H270" s="9"/>
      <c r="I270" s="9"/>
    </row>
    <row r="271" spans="2:9" ht="15" customHeight="1" x14ac:dyDescent="0.3">
      <c r="B271" s="39">
        <v>6474037</v>
      </c>
      <c r="C271" s="38" t="s">
        <v>320</v>
      </c>
      <c r="D271" s="38" t="s">
        <v>3557</v>
      </c>
      <c r="E271" s="39">
        <v>2003</v>
      </c>
      <c r="F271" s="58">
        <v>23161</v>
      </c>
      <c r="G271" s="9"/>
      <c r="H271" s="9"/>
      <c r="I271" s="9"/>
    </row>
    <row r="272" spans="2:9" ht="15" customHeight="1" x14ac:dyDescent="0.3">
      <c r="B272" s="39">
        <v>6474038</v>
      </c>
      <c r="C272" s="38" t="s">
        <v>321</v>
      </c>
      <c r="D272" s="38" t="s">
        <v>3557</v>
      </c>
      <c r="E272" s="39">
        <v>2004</v>
      </c>
      <c r="F272" s="58">
        <v>23162</v>
      </c>
      <c r="G272" s="9"/>
      <c r="H272" s="9"/>
      <c r="I272" s="9"/>
    </row>
    <row r="273" spans="2:9" ht="15" customHeight="1" x14ac:dyDescent="0.3">
      <c r="B273" s="39">
        <v>6474039</v>
      </c>
      <c r="C273" s="38" t="s">
        <v>322</v>
      </c>
      <c r="D273" s="38" t="s">
        <v>3557</v>
      </c>
      <c r="E273" s="39">
        <v>2005</v>
      </c>
      <c r="F273" s="58">
        <v>23163</v>
      </c>
      <c r="G273" s="9"/>
      <c r="H273" s="9"/>
      <c r="I273" s="9"/>
    </row>
    <row r="274" spans="2:9" ht="15" customHeight="1" x14ac:dyDescent="0.3">
      <c r="B274" s="39">
        <v>6474040</v>
      </c>
      <c r="C274" s="38" t="s">
        <v>323</v>
      </c>
      <c r="D274" s="38" t="s">
        <v>3557</v>
      </c>
      <c r="E274" s="39">
        <v>2006</v>
      </c>
      <c r="F274" s="58">
        <v>23164</v>
      </c>
      <c r="G274" s="9"/>
      <c r="H274" s="9"/>
      <c r="I274" s="9"/>
    </row>
    <row r="275" spans="2:9" ht="15" customHeight="1" x14ac:dyDescent="0.3">
      <c r="B275" s="39">
        <v>6474041</v>
      </c>
      <c r="C275" s="38" t="s">
        <v>324</v>
      </c>
      <c r="D275" s="38" t="s">
        <v>3557</v>
      </c>
      <c r="E275" s="39">
        <v>2007</v>
      </c>
      <c r="F275" s="58">
        <v>23165</v>
      </c>
      <c r="G275" s="9"/>
      <c r="H275" s="9"/>
      <c r="I275" s="9"/>
    </row>
    <row r="276" spans="2:9" ht="15" customHeight="1" x14ac:dyDescent="0.3">
      <c r="B276" s="39">
        <v>6474043</v>
      </c>
      <c r="C276" s="38" t="s">
        <v>326</v>
      </c>
      <c r="D276" s="38" t="s">
        <v>3557</v>
      </c>
      <c r="E276" s="39">
        <v>2008</v>
      </c>
      <c r="F276" s="58">
        <v>23166</v>
      </c>
      <c r="G276" s="9"/>
      <c r="H276" s="9"/>
      <c r="I276" s="9"/>
    </row>
    <row r="277" spans="2:9" ht="15" customHeight="1" x14ac:dyDescent="0.3">
      <c r="B277" s="39">
        <v>6474044</v>
      </c>
      <c r="C277" s="38" t="s">
        <v>327</v>
      </c>
      <c r="D277" s="38" t="s">
        <v>3557</v>
      </c>
      <c r="E277" s="39">
        <v>2009</v>
      </c>
      <c r="F277" s="58">
        <v>23167</v>
      </c>
      <c r="G277" s="9"/>
      <c r="H277" s="9"/>
      <c r="I277" s="9"/>
    </row>
    <row r="278" spans="2:9" ht="15" customHeight="1" x14ac:dyDescent="0.3">
      <c r="B278" s="39">
        <v>6474045</v>
      </c>
      <c r="C278" s="38" t="s">
        <v>328</v>
      </c>
      <c r="D278" s="38" t="s">
        <v>3557</v>
      </c>
      <c r="E278" s="39">
        <v>2010</v>
      </c>
      <c r="F278" s="58">
        <v>23168</v>
      </c>
      <c r="G278" s="9"/>
      <c r="H278" s="9"/>
      <c r="I278" s="9"/>
    </row>
    <row r="279" spans="2:9" ht="15" customHeight="1" x14ac:dyDescent="0.3">
      <c r="B279" s="39">
        <v>6474046</v>
      </c>
      <c r="C279" s="38" t="s">
        <v>329</v>
      </c>
      <c r="D279" s="38" t="s">
        <v>3557</v>
      </c>
      <c r="E279" s="39">
        <v>2011</v>
      </c>
      <c r="F279" s="58">
        <v>23169</v>
      </c>
      <c r="G279" s="9"/>
      <c r="H279" s="9"/>
      <c r="I279" s="9"/>
    </row>
    <row r="280" spans="2:9" ht="15" customHeight="1" x14ac:dyDescent="0.3">
      <c r="B280" s="39">
        <v>6474055</v>
      </c>
      <c r="C280" s="38" t="s">
        <v>338</v>
      </c>
      <c r="D280" s="38" t="s">
        <v>3557</v>
      </c>
      <c r="E280" s="39">
        <v>2012</v>
      </c>
      <c r="F280" s="58">
        <v>23170</v>
      </c>
      <c r="G280" s="9"/>
      <c r="H280" s="9"/>
      <c r="I280" s="9"/>
    </row>
    <row r="281" spans="2:9" ht="15" customHeight="1" x14ac:dyDescent="0.3">
      <c r="B281" s="39">
        <v>6474056</v>
      </c>
      <c r="C281" s="38" t="s">
        <v>339</v>
      </c>
      <c r="D281" s="38" t="s">
        <v>3557</v>
      </c>
      <c r="E281" s="39">
        <v>2013</v>
      </c>
      <c r="F281" s="58">
        <v>23171</v>
      </c>
      <c r="G281" s="9"/>
      <c r="H281" s="9"/>
      <c r="I281" s="9"/>
    </row>
    <row r="282" spans="2:9" ht="15" customHeight="1" x14ac:dyDescent="0.3">
      <c r="B282" s="39">
        <v>6474057</v>
      </c>
      <c r="C282" s="38" t="s">
        <v>340</v>
      </c>
      <c r="D282" s="38" t="s">
        <v>3557</v>
      </c>
      <c r="E282" s="39">
        <v>2014</v>
      </c>
      <c r="F282" s="58">
        <v>23172</v>
      </c>
      <c r="G282" s="9"/>
      <c r="H282" s="9"/>
      <c r="I282" s="9"/>
    </row>
    <row r="283" spans="2:9" ht="15" customHeight="1" x14ac:dyDescent="0.3">
      <c r="B283" s="39">
        <v>6474058</v>
      </c>
      <c r="C283" s="38" t="s">
        <v>341</v>
      </c>
      <c r="D283" s="38" t="s">
        <v>3557</v>
      </c>
      <c r="E283" s="39">
        <v>1999</v>
      </c>
      <c r="F283" s="58">
        <v>23173</v>
      </c>
      <c r="G283" s="9"/>
      <c r="H283" s="9"/>
      <c r="I283" s="9"/>
    </row>
    <row r="284" spans="2:9" ht="15" customHeight="1" x14ac:dyDescent="0.3">
      <c r="B284" s="39">
        <v>6474059</v>
      </c>
      <c r="C284" s="38" t="s">
        <v>342</v>
      </c>
      <c r="D284" s="38" t="s">
        <v>3557</v>
      </c>
      <c r="E284" s="39">
        <v>2000</v>
      </c>
      <c r="F284" s="58">
        <v>23174</v>
      </c>
      <c r="G284" s="9"/>
      <c r="H284" s="9"/>
      <c r="I284" s="9"/>
    </row>
    <row r="285" spans="2:9" ht="15" customHeight="1" x14ac:dyDescent="0.3">
      <c r="B285" s="39">
        <v>6474060</v>
      </c>
      <c r="C285" s="38" t="s">
        <v>343</v>
      </c>
      <c r="D285" s="38" t="s">
        <v>3557</v>
      </c>
      <c r="E285" s="39">
        <v>2001</v>
      </c>
      <c r="F285" s="58">
        <v>23175</v>
      </c>
      <c r="G285" s="9"/>
      <c r="H285" s="9"/>
      <c r="I285" s="9"/>
    </row>
    <row r="286" spans="2:9" ht="15" customHeight="1" x14ac:dyDescent="0.3">
      <c r="B286" s="39">
        <v>6474061</v>
      </c>
      <c r="C286" s="38" t="s">
        <v>344</v>
      </c>
      <c r="D286" s="38" t="s">
        <v>3557</v>
      </c>
      <c r="E286" s="39">
        <v>2002</v>
      </c>
      <c r="F286" s="58">
        <v>23176</v>
      </c>
      <c r="G286" s="9"/>
      <c r="H286" s="9"/>
      <c r="I286" s="9"/>
    </row>
    <row r="287" spans="2:9" ht="15" customHeight="1" x14ac:dyDescent="0.3">
      <c r="B287" s="39">
        <v>6474062</v>
      </c>
      <c r="C287" s="38" t="s">
        <v>345</v>
      </c>
      <c r="D287" s="38" t="s">
        <v>3557</v>
      </c>
      <c r="E287" s="39">
        <v>2003</v>
      </c>
      <c r="F287" s="58">
        <v>23177</v>
      </c>
      <c r="G287" s="9"/>
      <c r="H287" s="9"/>
      <c r="I287" s="9"/>
    </row>
    <row r="288" spans="2:9" ht="15" customHeight="1" x14ac:dyDescent="0.3">
      <c r="B288" s="39">
        <v>6474063</v>
      </c>
      <c r="C288" s="38" t="s">
        <v>346</v>
      </c>
      <c r="D288" s="38" t="s">
        <v>3557</v>
      </c>
      <c r="E288" s="39">
        <v>2004</v>
      </c>
      <c r="F288" s="58">
        <v>23178</v>
      </c>
      <c r="G288" s="9"/>
      <c r="H288" s="9"/>
      <c r="I288" s="9"/>
    </row>
    <row r="289" spans="2:9" ht="15" customHeight="1" x14ac:dyDescent="0.3">
      <c r="B289" s="39">
        <v>6474064</v>
      </c>
      <c r="C289" s="38" t="s">
        <v>347</v>
      </c>
      <c r="D289" s="38" t="s">
        <v>3557</v>
      </c>
      <c r="E289" s="39">
        <v>2005</v>
      </c>
      <c r="F289" s="58">
        <v>23179</v>
      </c>
      <c r="G289" s="9"/>
      <c r="H289" s="9"/>
      <c r="I289" s="9"/>
    </row>
    <row r="290" spans="2:9" ht="15" customHeight="1" x14ac:dyDescent="0.3">
      <c r="B290" s="39">
        <v>6474065</v>
      </c>
      <c r="C290" s="38" t="s">
        <v>348</v>
      </c>
      <c r="D290" s="38" t="s">
        <v>3557</v>
      </c>
      <c r="E290" s="39">
        <v>2006</v>
      </c>
      <c r="F290" s="58">
        <v>23180</v>
      </c>
      <c r="G290" s="9"/>
      <c r="H290" s="9"/>
      <c r="I290" s="9"/>
    </row>
    <row r="291" spans="2:9" ht="15" customHeight="1" x14ac:dyDescent="0.3">
      <c r="B291" s="39">
        <v>6474066</v>
      </c>
      <c r="C291" s="38" t="s">
        <v>349</v>
      </c>
      <c r="D291" s="38" t="s">
        <v>3557</v>
      </c>
      <c r="E291" s="39">
        <v>2007</v>
      </c>
      <c r="F291" s="58">
        <v>23181</v>
      </c>
      <c r="G291" s="9"/>
      <c r="H291" s="9"/>
      <c r="I291" s="9"/>
    </row>
    <row r="292" spans="2:9" ht="15" customHeight="1" x14ac:dyDescent="0.3">
      <c r="B292" s="39">
        <v>6474067</v>
      </c>
      <c r="C292" s="38" t="s">
        <v>350</v>
      </c>
      <c r="D292" s="38" t="s">
        <v>3557</v>
      </c>
      <c r="E292" s="39">
        <v>2008</v>
      </c>
      <c r="F292" s="58">
        <v>23182</v>
      </c>
      <c r="G292" s="9"/>
      <c r="H292" s="9"/>
      <c r="I292" s="9"/>
    </row>
    <row r="293" spans="2:9" ht="15" customHeight="1" x14ac:dyDescent="0.3">
      <c r="B293" s="39">
        <v>6474068</v>
      </c>
      <c r="C293" s="38" t="s">
        <v>351</v>
      </c>
      <c r="D293" s="38" t="s">
        <v>3557</v>
      </c>
      <c r="E293" s="39">
        <v>2009</v>
      </c>
      <c r="F293" s="58">
        <v>23183</v>
      </c>
      <c r="G293" s="9"/>
      <c r="H293" s="9"/>
      <c r="I293" s="9"/>
    </row>
    <row r="294" spans="2:9" ht="15" customHeight="1" x14ac:dyDescent="0.3">
      <c r="B294" s="39">
        <v>6474069</v>
      </c>
      <c r="C294" s="38" t="s">
        <v>352</v>
      </c>
      <c r="D294" s="38" t="s">
        <v>3557</v>
      </c>
      <c r="E294" s="39">
        <v>2010</v>
      </c>
      <c r="F294" s="58">
        <v>23184</v>
      </c>
      <c r="G294" s="9"/>
      <c r="H294" s="9"/>
      <c r="I294" s="9"/>
    </row>
    <row r="295" spans="2:9" ht="15" customHeight="1" x14ac:dyDescent="0.3">
      <c r="B295" s="39">
        <v>6474070</v>
      </c>
      <c r="C295" s="38" t="s">
        <v>353</v>
      </c>
      <c r="D295" s="38" t="s">
        <v>3557</v>
      </c>
      <c r="E295" s="39">
        <v>2011</v>
      </c>
      <c r="F295" s="58">
        <v>23185</v>
      </c>
      <c r="G295" s="9"/>
      <c r="H295" s="9"/>
      <c r="I295" s="9"/>
    </row>
    <row r="296" spans="2:9" ht="15" customHeight="1" x14ac:dyDescent="0.3">
      <c r="B296" s="39">
        <v>6474071</v>
      </c>
      <c r="C296" s="38" t="s">
        <v>354</v>
      </c>
      <c r="D296" s="38" t="s">
        <v>3557</v>
      </c>
      <c r="E296" s="39">
        <v>2012</v>
      </c>
      <c r="F296" s="58">
        <v>23186</v>
      </c>
      <c r="G296" s="9"/>
      <c r="H296" s="9"/>
      <c r="I296" s="9"/>
    </row>
    <row r="297" spans="2:9" ht="15" customHeight="1" x14ac:dyDescent="0.3">
      <c r="B297" s="39">
        <v>6474072</v>
      </c>
      <c r="C297" s="38" t="s">
        <v>355</v>
      </c>
      <c r="D297" s="38" t="s">
        <v>3557</v>
      </c>
      <c r="E297" s="39">
        <v>2013</v>
      </c>
      <c r="F297" s="58">
        <v>23187</v>
      </c>
      <c r="G297" s="9"/>
      <c r="H297" s="9"/>
      <c r="I297" s="9"/>
    </row>
    <row r="298" spans="2:9" ht="15" customHeight="1" x14ac:dyDescent="0.3">
      <c r="B298" s="39">
        <v>6474073</v>
      </c>
      <c r="C298" s="38" t="s">
        <v>356</v>
      </c>
      <c r="D298" s="38" t="s">
        <v>3557</v>
      </c>
      <c r="E298" s="39">
        <v>2014</v>
      </c>
      <c r="F298" s="58">
        <v>23188</v>
      </c>
      <c r="G298" s="9"/>
      <c r="H298" s="9"/>
      <c r="I298" s="9"/>
    </row>
    <row r="299" spans="2:9" ht="15" customHeight="1" x14ac:dyDescent="0.3">
      <c r="B299" s="39">
        <v>6474083</v>
      </c>
      <c r="C299" s="38" t="s">
        <v>366</v>
      </c>
      <c r="D299" s="38" t="s">
        <v>3557</v>
      </c>
      <c r="E299" s="39">
        <v>1999</v>
      </c>
      <c r="F299" s="58">
        <v>23189</v>
      </c>
      <c r="G299" s="9"/>
      <c r="H299" s="9"/>
      <c r="I299" s="9"/>
    </row>
    <row r="300" spans="2:9" ht="15" customHeight="1" x14ac:dyDescent="0.3">
      <c r="B300" s="39">
        <v>6474084</v>
      </c>
      <c r="C300" s="38" t="s">
        <v>367</v>
      </c>
      <c r="D300" s="38" t="s">
        <v>3557</v>
      </c>
      <c r="E300" s="39">
        <v>2000</v>
      </c>
      <c r="F300" s="58">
        <v>23190</v>
      </c>
      <c r="G300" s="9"/>
      <c r="H300" s="9"/>
      <c r="I300" s="9"/>
    </row>
    <row r="301" spans="2:9" ht="15" customHeight="1" x14ac:dyDescent="0.3">
      <c r="B301" s="39">
        <v>6474093</v>
      </c>
      <c r="C301" s="38" t="s">
        <v>376</v>
      </c>
      <c r="D301" s="38" t="s">
        <v>3557</v>
      </c>
      <c r="E301" s="39">
        <v>2001</v>
      </c>
      <c r="F301" s="58">
        <v>23191</v>
      </c>
      <c r="G301" s="9"/>
      <c r="H301" s="9"/>
      <c r="I301" s="9"/>
    </row>
    <row r="302" spans="2:9" ht="15" customHeight="1" x14ac:dyDescent="0.3">
      <c r="B302" s="39">
        <v>6474094</v>
      </c>
      <c r="C302" s="38" t="s">
        <v>377</v>
      </c>
      <c r="D302" s="38" t="s">
        <v>3557</v>
      </c>
      <c r="E302" s="39">
        <v>2002</v>
      </c>
      <c r="F302" s="58">
        <v>23192</v>
      </c>
      <c r="G302" s="9"/>
      <c r="H302" s="9"/>
      <c r="I302" s="9"/>
    </row>
    <row r="303" spans="2:9" ht="15" customHeight="1" x14ac:dyDescent="0.3">
      <c r="B303" s="39">
        <v>6474095</v>
      </c>
      <c r="C303" s="38" t="s">
        <v>378</v>
      </c>
      <c r="D303" s="38" t="s">
        <v>3557</v>
      </c>
      <c r="E303" s="39">
        <v>2003</v>
      </c>
      <c r="F303" s="58">
        <v>23193</v>
      </c>
      <c r="G303" s="9"/>
      <c r="H303" s="9"/>
      <c r="I303" s="9"/>
    </row>
    <row r="304" spans="2:9" ht="15" customHeight="1" x14ac:dyDescent="0.3">
      <c r="B304" s="39">
        <v>6474096</v>
      </c>
      <c r="C304" s="38" t="s">
        <v>379</v>
      </c>
      <c r="D304" s="38" t="s">
        <v>3557</v>
      </c>
      <c r="E304" s="39">
        <v>2004</v>
      </c>
      <c r="F304" s="58">
        <v>23194</v>
      </c>
      <c r="G304" s="9"/>
      <c r="H304" s="9"/>
      <c r="I304" s="9"/>
    </row>
    <row r="305" spans="2:9" ht="15" customHeight="1" x14ac:dyDescent="0.3">
      <c r="B305" s="39">
        <v>6475782</v>
      </c>
      <c r="C305" s="38" t="s">
        <v>2065</v>
      </c>
      <c r="D305" s="38" t="s">
        <v>3557</v>
      </c>
      <c r="E305" s="39">
        <v>2005</v>
      </c>
      <c r="F305" s="58">
        <v>23195</v>
      </c>
      <c r="G305" s="9"/>
      <c r="H305" s="9"/>
      <c r="I305" s="9"/>
    </row>
    <row r="306" spans="2:9" ht="15" customHeight="1" x14ac:dyDescent="0.3">
      <c r="B306" s="39">
        <v>6475783</v>
      </c>
      <c r="C306" s="38" t="s">
        <v>2066</v>
      </c>
      <c r="D306" s="38" t="s">
        <v>3557</v>
      </c>
      <c r="E306" s="39">
        <v>2006</v>
      </c>
      <c r="F306" s="58">
        <v>23196</v>
      </c>
      <c r="G306" s="9"/>
      <c r="H306" s="9"/>
      <c r="I306" s="9"/>
    </row>
    <row r="307" spans="2:9" ht="15" customHeight="1" x14ac:dyDescent="0.3">
      <c r="B307" s="39">
        <v>6475784</v>
      </c>
      <c r="C307" s="38" t="s">
        <v>2067</v>
      </c>
      <c r="D307" s="38" t="s">
        <v>3557</v>
      </c>
      <c r="E307" s="39">
        <v>2007</v>
      </c>
      <c r="F307" s="58">
        <v>23197</v>
      </c>
      <c r="G307" s="9"/>
      <c r="H307" s="9"/>
      <c r="I307" s="9"/>
    </row>
    <row r="308" spans="2:9" ht="15" customHeight="1" x14ac:dyDescent="0.3">
      <c r="B308" s="39">
        <v>6475785</v>
      </c>
      <c r="C308" s="38" t="s">
        <v>2068</v>
      </c>
      <c r="D308" s="38" t="s">
        <v>3557</v>
      </c>
      <c r="E308" s="39">
        <v>2008</v>
      </c>
      <c r="F308" s="58">
        <v>23198</v>
      </c>
      <c r="G308" s="9"/>
      <c r="H308" s="9"/>
      <c r="I308" s="9"/>
    </row>
    <row r="309" spans="2:9" ht="15" customHeight="1" x14ac:dyDescent="0.3">
      <c r="B309" s="39">
        <v>6475786</v>
      </c>
      <c r="C309" s="38" t="s">
        <v>2069</v>
      </c>
      <c r="D309" s="38" t="s">
        <v>3557</v>
      </c>
      <c r="E309" s="39">
        <v>2009</v>
      </c>
      <c r="F309" s="58">
        <v>23199</v>
      </c>
      <c r="G309" s="9"/>
      <c r="H309" s="9"/>
      <c r="I309" s="9"/>
    </row>
    <row r="310" spans="2:9" ht="15" customHeight="1" x14ac:dyDescent="0.3">
      <c r="B310" s="39">
        <v>6475787</v>
      </c>
      <c r="C310" s="38" t="s">
        <v>2070</v>
      </c>
      <c r="D310" s="38" t="s">
        <v>3557</v>
      </c>
      <c r="E310" s="39">
        <v>2010</v>
      </c>
      <c r="F310" s="58">
        <v>23200</v>
      </c>
      <c r="G310" s="9"/>
      <c r="H310" s="9"/>
      <c r="I310" s="9"/>
    </row>
    <row r="311" spans="2:9" ht="15" customHeight="1" x14ac:dyDescent="0.3">
      <c r="B311" s="39">
        <v>6475788</v>
      </c>
      <c r="C311" s="38" t="s">
        <v>2071</v>
      </c>
      <c r="D311" s="38" t="s">
        <v>3557</v>
      </c>
      <c r="E311" s="39">
        <v>2011</v>
      </c>
      <c r="F311" s="58">
        <v>23201</v>
      </c>
      <c r="G311" s="9"/>
      <c r="H311" s="9"/>
      <c r="I311" s="9"/>
    </row>
    <row r="312" spans="2:9" ht="15" customHeight="1" x14ac:dyDescent="0.3">
      <c r="B312" s="39">
        <v>6475789</v>
      </c>
      <c r="C312" s="38" t="s">
        <v>2072</v>
      </c>
      <c r="D312" s="38" t="s">
        <v>3557</v>
      </c>
      <c r="E312" s="39">
        <v>2012</v>
      </c>
      <c r="F312" s="58">
        <v>23202</v>
      </c>
      <c r="G312" s="9"/>
      <c r="H312" s="9"/>
      <c r="I312" s="9"/>
    </row>
    <row r="313" spans="2:9" ht="15" customHeight="1" x14ac:dyDescent="0.3">
      <c r="B313" s="39">
        <v>6475790</v>
      </c>
      <c r="C313" s="38" t="s">
        <v>2073</v>
      </c>
      <c r="D313" s="38" t="s">
        <v>3557</v>
      </c>
      <c r="E313" s="39">
        <v>2013</v>
      </c>
      <c r="F313" s="58">
        <v>23203</v>
      </c>
      <c r="G313" s="9"/>
      <c r="H313" s="9"/>
      <c r="I313" s="9"/>
    </row>
    <row r="314" spans="2:9" ht="15" customHeight="1" x14ac:dyDescent="0.3">
      <c r="B314" s="39">
        <v>6475791</v>
      </c>
      <c r="C314" s="38" t="s">
        <v>2074</v>
      </c>
      <c r="D314" s="38" t="s">
        <v>3557</v>
      </c>
      <c r="E314" s="39">
        <v>2014</v>
      </c>
      <c r="F314" s="58">
        <v>23204</v>
      </c>
      <c r="G314" s="9"/>
      <c r="H314" s="9"/>
      <c r="I314" s="9"/>
    </row>
    <row r="315" spans="2:9" ht="15" customHeight="1" x14ac:dyDescent="0.3">
      <c r="B315" s="39">
        <v>6475792</v>
      </c>
      <c r="C315" s="38" t="s">
        <v>2075</v>
      </c>
      <c r="D315" s="38" t="s">
        <v>3557</v>
      </c>
      <c r="E315" s="39">
        <v>1996</v>
      </c>
      <c r="F315" s="58">
        <v>23205</v>
      </c>
      <c r="G315" s="9"/>
      <c r="H315" s="9"/>
      <c r="I315" s="9"/>
    </row>
    <row r="316" spans="2:9" ht="15" customHeight="1" x14ac:dyDescent="0.3">
      <c r="B316" s="39">
        <v>6475793</v>
      </c>
      <c r="C316" s="38" t="s">
        <v>2076</v>
      </c>
      <c r="D316" s="38" t="s">
        <v>3557</v>
      </c>
      <c r="E316" s="39">
        <v>1997</v>
      </c>
      <c r="F316" s="58">
        <v>23206</v>
      </c>
      <c r="G316" s="9"/>
      <c r="H316" s="9"/>
      <c r="I316" s="9"/>
    </row>
    <row r="317" spans="2:9" ht="15" customHeight="1" x14ac:dyDescent="0.3">
      <c r="B317" s="39">
        <v>6477131</v>
      </c>
      <c r="C317" s="38" t="s">
        <v>3414</v>
      </c>
      <c r="D317" s="38" t="s">
        <v>3557</v>
      </c>
      <c r="E317" s="39">
        <v>1998</v>
      </c>
      <c r="F317" s="58">
        <v>23207</v>
      </c>
      <c r="G317" s="9"/>
      <c r="H317" s="9"/>
      <c r="I317" s="9"/>
    </row>
    <row r="318" spans="2:9" ht="15" customHeight="1" x14ac:dyDescent="0.3">
      <c r="B318" s="39">
        <v>6477132</v>
      </c>
      <c r="C318" s="38" t="s">
        <v>3415</v>
      </c>
      <c r="D318" s="38" t="s">
        <v>3557</v>
      </c>
      <c r="E318" s="39">
        <v>1999</v>
      </c>
      <c r="F318" s="58">
        <v>23208</v>
      </c>
      <c r="G318" s="9"/>
      <c r="H318" s="9"/>
      <c r="I318" s="9"/>
    </row>
    <row r="319" spans="2:9" ht="15" customHeight="1" x14ac:dyDescent="0.3">
      <c r="B319" s="39">
        <v>6477133</v>
      </c>
      <c r="C319" s="38" t="s">
        <v>3416</v>
      </c>
      <c r="D319" s="38" t="s">
        <v>3557</v>
      </c>
      <c r="E319" s="39">
        <v>2000</v>
      </c>
      <c r="F319" s="58">
        <v>23209</v>
      </c>
      <c r="G319" s="9"/>
      <c r="H319" s="9"/>
      <c r="I319" s="9"/>
    </row>
    <row r="320" spans="2:9" ht="15" customHeight="1" x14ac:dyDescent="0.3">
      <c r="B320" s="39">
        <v>6477134</v>
      </c>
      <c r="C320" s="38" t="s">
        <v>3417</v>
      </c>
      <c r="D320" s="38" t="s">
        <v>3557</v>
      </c>
      <c r="E320" s="39">
        <v>2001</v>
      </c>
      <c r="F320" s="58">
        <v>23210</v>
      </c>
      <c r="G320" s="9"/>
      <c r="H320" s="9"/>
      <c r="I320" s="9"/>
    </row>
    <row r="321" spans="2:9" ht="15" customHeight="1" x14ac:dyDescent="0.3">
      <c r="B321" s="39">
        <v>6477135</v>
      </c>
      <c r="C321" s="38" t="s">
        <v>3418</v>
      </c>
      <c r="D321" s="38" t="s">
        <v>3557</v>
      </c>
      <c r="E321" s="39">
        <v>2002</v>
      </c>
      <c r="F321" s="58">
        <v>23211</v>
      </c>
      <c r="G321" s="9"/>
      <c r="H321" s="9"/>
      <c r="I321" s="9"/>
    </row>
    <row r="322" spans="2:9" ht="15" customHeight="1" x14ac:dyDescent="0.3">
      <c r="B322" s="39">
        <v>6477136</v>
      </c>
      <c r="C322" s="38" t="s">
        <v>3419</v>
      </c>
      <c r="D322" s="38" t="s">
        <v>3557</v>
      </c>
      <c r="E322" s="39">
        <v>2003</v>
      </c>
      <c r="F322" s="58">
        <v>23212</v>
      </c>
      <c r="G322" s="9"/>
      <c r="H322" s="9"/>
      <c r="I322" s="9"/>
    </row>
    <row r="323" spans="2:9" ht="15" customHeight="1" x14ac:dyDescent="0.3">
      <c r="B323" s="39">
        <v>6477137</v>
      </c>
      <c r="C323" s="38" t="s">
        <v>3420</v>
      </c>
      <c r="D323" s="38" t="s">
        <v>3557</v>
      </c>
      <c r="E323" s="39">
        <v>2004</v>
      </c>
      <c r="F323" s="58">
        <v>23213</v>
      </c>
      <c r="G323" s="9"/>
      <c r="H323" s="9"/>
      <c r="I323" s="9"/>
    </row>
    <row r="324" spans="2:9" ht="15" customHeight="1" x14ac:dyDescent="0.3">
      <c r="B324" s="39">
        <v>6477138</v>
      </c>
      <c r="C324" s="38" t="s">
        <v>3421</v>
      </c>
      <c r="D324" s="38" t="s">
        <v>3557</v>
      </c>
      <c r="E324" s="39">
        <v>2005</v>
      </c>
      <c r="F324" s="58">
        <v>23214</v>
      </c>
      <c r="G324" s="9"/>
      <c r="H324" s="9"/>
      <c r="I324" s="9"/>
    </row>
    <row r="325" spans="2:9" ht="15" customHeight="1" x14ac:dyDescent="0.3">
      <c r="B325" s="39">
        <v>6477139</v>
      </c>
      <c r="C325" s="38" t="s">
        <v>3422</v>
      </c>
      <c r="D325" s="38" t="s">
        <v>3557</v>
      </c>
      <c r="E325" s="39">
        <v>2006</v>
      </c>
      <c r="F325" s="58">
        <v>23215</v>
      </c>
      <c r="G325" s="9"/>
      <c r="H325" s="9"/>
      <c r="I325" s="9"/>
    </row>
    <row r="326" spans="2:9" ht="15" customHeight="1" x14ac:dyDescent="0.3">
      <c r="B326" s="39">
        <v>6477140</v>
      </c>
      <c r="C326" s="38" t="s">
        <v>3423</v>
      </c>
      <c r="D326" s="38" t="s">
        <v>3557</v>
      </c>
      <c r="E326" s="39">
        <v>2007</v>
      </c>
      <c r="F326" s="58">
        <v>23216</v>
      </c>
      <c r="G326" s="9"/>
      <c r="H326" s="9"/>
      <c r="I326" s="9"/>
    </row>
    <row r="327" spans="2:9" ht="15" customHeight="1" x14ac:dyDescent="0.3">
      <c r="B327" s="39">
        <v>6477141</v>
      </c>
      <c r="C327" s="38" t="s">
        <v>3424</v>
      </c>
      <c r="D327" s="38" t="s">
        <v>3557</v>
      </c>
      <c r="E327" s="39">
        <v>2008</v>
      </c>
      <c r="F327" s="58">
        <v>23217</v>
      </c>
      <c r="G327" s="9"/>
      <c r="H327" s="9"/>
      <c r="I327" s="9"/>
    </row>
    <row r="328" spans="2:9" ht="15" customHeight="1" x14ac:dyDescent="0.3">
      <c r="B328" s="39">
        <v>6477142</v>
      </c>
      <c r="C328" s="38" t="s">
        <v>3425</v>
      </c>
      <c r="D328" s="38" t="s">
        <v>3557</v>
      </c>
      <c r="E328" s="39">
        <v>2009</v>
      </c>
      <c r="F328" s="58">
        <v>23218</v>
      </c>
      <c r="G328" s="9"/>
      <c r="H328" s="9"/>
      <c r="I328" s="9"/>
    </row>
    <row r="329" spans="2:9" ht="15" customHeight="1" x14ac:dyDescent="0.3">
      <c r="B329" s="39">
        <v>6477143</v>
      </c>
      <c r="C329" s="38" t="s">
        <v>3426</v>
      </c>
      <c r="D329" s="38" t="s">
        <v>3557</v>
      </c>
      <c r="E329" s="39">
        <v>2010</v>
      </c>
      <c r="F329" s="58">
        <v>23219</v>
      </c>
      <c r="G329" s="9"/>
      <c r="H329" s="9"/>
      <c r="I329" s="9"/>
    </row>
    <row r="330" spans="2:9" ht="15" customHeight="1" x14ac:dyDescent="0.3">
      <c r="B330" s="39">
        <v>6477144</v>
      </c>
      <c r="C330" s="38" t="s">
        <v>3427</v>
      </c>
      <c r="D330" s="38" t="s">
        <v>3557</v>
      </c>
      <c r="E330" s="39">
        <v>2011</v>
      </c>
      <c r="F330" s="58">
        <v>23220</v>
      </c>
      <c r="G330" s="9"/>
      <c r="H330" s="9"/>
      <c r="I330" s="9"/>
    </row>
    <row r="331" spans="2:9" ht="15" customHeight="1" x14ac:dyDescent="0.3">
      <c r="B331" s="39">
        <v>6477145</v>
      </c>
      <c r="C331" s="38" t="s">
        <v>3428</v>
      </c>
      <c r="D331" s="38" t="s">
        <v>3557</v>
      </c>
      <c r="E331" s="39">
        <v>2012</v>
      </c>
      <c r="F331" s="58">
        <v>23221</v>
      </c>
      <c r="G331" s="9"/>
      <c r="H331" s="9"/>
      <c r="I331" s="9"/>
    </row>
    <row r="332" spans="2:9" ht="15" customHeight="1" x14ac:dyDescent="0.3">
      <c r="B332" s="39">
        <v>6477146</v>
      </c>
      <c r="C332" s="38" t="s">
        <v>3429</v>
      </c>
      <c r="D332" s="38" t="s">
        <v>3557</v>
      </c>
      <c r="E332" s="39">
        <v>2013</v>
      </c>
      <c r="F332" s="58">
        <v>23222</v>
      </c>
      <c r="G332" s="9"/>
      <c r="H332" s="9"/>
      <c r="I332" s="9"/>
    </row>
    <row r="333" spans="2:9" ht="15" customHeight="1" x14ac:dyDescent="0.3">
      <c r="B333" s="39">
        <v>6477147</v>
      </c>
      <c r="C333" s="38" t="s">
        <v>3430</v>
      </c>
      <c r="D333" s="38" t="s">
        <v>3557</v>
      </c>
      <c r="E333" s="39">
        <v>2014</v>
      </c>
      <c r="F333" s="58">
        <v>23223</v>
      </c>
      <c r="G333" s="9"/>
      <c r="H333" s="9"/>
      <c r="I333" s="9"/>
    </row>
    <row r="334" spans="2:9" ht="15" customHeight="1" x14ac:dyDescent="0.3">
      <c r="B334" s="39">
        <v>6477148</v>
      </c>
      <c r="C334" s="38" t="s">
        <v>3431</v>
      </c>
      <c r="D334" s="38" t="s">
        <v>3557</v>
      </c>
      <c r="E334" s="39">
        <v>2015</v>
      </c>
      <c r="F334" s="58">
        <v>23224</v>
      </c>
      <c r="G334" s="9"/>
      <c r="H334" s="9"/>
      <c r="I334" s="9"/>
    </row>
    <row r="335" spans="2:9" ht="15" customHeight="1" x14ac:dyDescent="0.3">
      <c r="B335" s="39">
        <v>6477149</v>
      </c>
      <c r="C335" s="38" t="s">
        <v>3432</v>
      </c>
      <c r="D335" s="38" t="s">
        <v>3557</v>
      </c>
      <c r="E335" s="39">
        <v>1999</v>
      </c>
      <c r="F335" s="58">
        <v>23225</v>
      </c>
      <c r="G335" s="9"/>
      <c r="H335" s="9"/>
      <c r="I335" s="9"/>
    </row>
    <row r="336" spans="2:9" ht="15" customHeight="1" x14ac:dyDescent="0.3">
      <c r="B336" s="39">
        <v>6477150</v>
      </c>
      <c r="C336" s="38" t="s">
        <v>3433</v>
      </c>
      <c r="D336" s="38" t="s">
        <v>3557</v>
      </c>
      <c r="E336" s="39">
        <v>2000</v>
      </c>
      <c r="F336" s="58">
        <v>23226</v>
      </c>
      <c r="G336" s="9"/>
      <c r="H336" s="9"/>
      <c r="I336" s="9"/>
    </row>
    <row r="337" spans="2:9" ht="15" customHeight="1" x14ac:dyDescent="0.3">
      <c r="B337" s="39">
        <v>6477151</v>
      </c>
      <c r="C337" s="38" t="s">
        <v>3434</v>
      </c>
      <c r="D337" s="38" t="s">
        <v>3557</v>
      </c>
      <c r="E337" s="39">
        <v>2001</v>
      </c>
      <c r="F337" s="58">
        <v>23227</v>
      </c>
      <c r="G337" s="9"/>
      <c r="H337" s="9"/>
      <c r="I337" s="9"/>
    </row>
    <row r="338" spans="2:9" ht="15" customHeight="1" x14ac:dyDescent="0.3">
      <c r="B338" s="39">
        <v>6477152</v>
      </c>
      <c r="C338" s="38" t="s">
        <v>3435</v>
      </c>
      <c r="D338" s="38" t="s">
        <v>3557</v>
      </c>
      <c r="E338" s="39">
        <v>2002</v>
      </c>
      <c r="F338" s="58">
        <v>23228</v>
      </c>
      <c r="G338" s="9"/>
      <c r="H338" s="9"/>
      <c r="I338" s="9"/>
    </row>
    <row r="339" spans="2:9" ht="15" customHeight="1" x14ac:dyDescent="0.3">
      <c r="B339" s="39">
        <v>6477153</v>
      </c>
      <c r="C339" s="38" t="s">
        <v>3436</v>
      </c>
      <c r="D339" s="38" t="s">
        <v>3557</v>
      </c>
      <c r="E339" s="39">
        <v>2003</v>
      </c>
      <c r="F339" s="58">
        <v>23229</v>
      </c>
      <c r="G339" s="9"/>
      <c r="H339" s="9"/>
      <c r="I339" s="9"/>
    </row>
    <row r="340" spans="2:9" ht="15" customHeight="1" x14ac:dyDescent="0.3">
      <c r="B340" s="39">
        <v>6477239</v>
      </c>
      <c r="C340" s="38" t="s">
        <v>3522</v>
      </c>
      <c r="D340" s="38" t="s">
        <v>3557</v>
      </c>
      <c r="E340" s="39">
        <v>2004</v>
      </c>
      <c r="F340" s="58">
        <v>23230</v>
      </c>
      <c r="G340" s="9"/>
      <c r="H340" s="9"/>
      <c r="I340" s="9"/>
    </row>
    <row r="341" spans="2:9" ht="15" customHeight="1" x14ac:dyDescent="0.3">
      <c r="B341" s="39">
        <v>6477240</v>
      </c>
      <c r="C341" s="38" t="s">
        <v>3523</v>
      </c>
      <c r="D341" s="38" t="s">
        <v>3557</v>
      </c>
      <c r="E341" s="39">
        <v>2005</v>
      </c>
      <c r="F341" s="58">
        <v>23231</v>
      </c>
      <c r="G341" s="9"/>
      <c r="H341" s="9"/>
      <c r="I341" s="9"/>
    </row>
    <row r="342" spans="2:9" ht="15" customHeight="1" x14ac:dyDescent="0.3">
      <c r="B342" s="39">
        <v>6477241</v>
      </c>
      <c r="C342" s="38" t="s">
        <v>3524</v>
      </c>
      <c r="D342" s="38" t="s">
        <v>3557</v>
      </c>
      <c r="E342" s="39">
        <v>2006</v>
      </c>
      <c r="F342" s="58">
        <v>23232</v>
      </c>
      <c r="G342" s="9"/>
      <c r="H342" s="9"/>
      <c r="I342" s="9"/>
    </row>
    <row r="343" spans="2:9" ht="15" customHeight="1" x14ac:dyDescent="0.3">
      <c r="B343" s="39">
        <v>6477242</v>
      </c>
      <c r="C343" s="38" t="s">
        <v>3525</v>
      </c>
      <c r="D343" s="38" t="s">
        <v>3557</v>
      </c>
      <c r="E343" s="39">
        <v>2007</v>
      </c>
      <c r="F343" s="58">
        <v>23233</v>
      </c>
      <c r="G343" s="9"/>
      <c r="H343" s="9"/>
      <c r="I343" s="9"/>
    </row>
    <row r="344" spans="2:9" ht="15" customHeight="1" x14ac:dyDescent="0.3">
      <c r="B344" s="39">
        <v>6477243</v>
      </c>
      <c r="C344" s="38" t="s">
        <v>3526</v>
      </c>
      <c r="D344" s="38" t="s">
        <v>3557</v>
      </c>
      <c r="E344" s="39">
        <v>2008</v>
      </c>
      <c r="F344" s="58">
        <v>23234</v>
      </c>
      <c r="G344" s="9"/>
      <c r="H344" s="9"/>
      <c r="I344" s="9"/>
    </row>
    <row r="345" spans="2:9" ht="15" customHeight="1" x14ac:dyDescent="0.3">
      <c r="B345" s="39">
        <v>6477244</v>
      </c>
      <c r="C345" s="38" t="s">
        <v>3527</v>
      </c>
      <c r="D345" s="38" t="s">
        <v>3557</v>
      </c>
      <c r="E345" s="39">
        <v>2009</v>
      </c>
      <c r="F345" s="58">
        <v>23235</v>
      </c>
      <c r="G345" s="9"/>
      <c r="H345" s="9"/>
      <c r="I345" s="9"/>
    </row>
    <row r="346" spans="2:9" ht="15" customHeight="1" x14ac:dyDescent="0.3">
      <c r="B346" s="39">
        <v>6477245</v>
      </c>
      <c r="C346" s="38" t="s">
        <v>3528</v>
      </c>
      <c r="D346" s="38" t="s">
        <v>3557</v>
      </c>
      <c r="E346" s="39">
        <v>2010</v>
      </c>
      <c r="F346" s="58">
        <v>23236</v>
      </c>
      <c r="G346" s="9"/>
      <c r="H346" s="9"/>
      <c r="I346" s="9"/>
    </row>
    <row r="347" spans="2:9" ht="15" customHeight="1" x14ac:dyDescent="0.3">
      <c r="B347" s="39">
        <v>6477246</v>
      </c>
      <c r="C347" s="38" t="s">
        <v>3529</v>
      </c>
      <c r="D347" s="38" t="s">
        <v>3557</v>
      </c>
      <c r="E347" s="39">
        <v>2011</v>
      </c>
      <c r="F347" s="58">
        <v>23237</v>
      </c>
      <c r="G347" s="9"/>
      <c r="H347" s="9"/>
      <c r="I347" s="9"/>
    </row>
    <row r="348" spans="2:9" ht="15" customHeight="1" x14ac:dyDescent="0.3">
      <c r="B348" s="39">
        <v>6477247</v>
      </c>
      <c r="C348" s="38" t="s">
        <v>3530</v>
      </c>
      <c r="D348" s="38" t="s">
        <v>3557</v>
      </c>
      <c r="E348" s="39">
        <v>2012</v>
      </c>
      <c r="F348" s="58">
        <v>23238</v>
      </c>
      <c r="G348" s="9"/>
      <c r="H348" s="9"/>
      <c r="I348" s="9"/>
    </row>
    <row r="349" spans="2:9" ht="15" customHeight="1" x14ac:dyDescent="0.3">
      <c r="B349" s="39">
        <v>6477248</v>
      </c>
      <c r="C349" s="38" t="s">
        <v>3531</v>
      </c>
      <c r="D349" s="38" t="s">
        <v>3557</v>
      </c>
      <c r="E349" s="39">
        <v>2013</v>
      </c>
      <c r="F349" s="58">
        <v>23239</v>
      </c>
      <c r="G349" s="9"/>
      <c r="H349" s="9"/>
      <c r="I349" s="9"/>
    </row>
    <row r="350" spans="2:9" ht="15" customHeight="1" x14ac:dyDescent="0.3">
      <c r="B350" s="39">
        <v>6477249</v>
      </c>
      <c r="C350" s="38" t="s">
        <v>3532</v>
      </c>
      <c r="D350" s="38" t="s">
        <v>3557</v>
      </c>
      <c r="E350" s="39">
        <v>2014</v>
      </c>
      <c r="F350" s="58">
        <v>23240</v>
      </c>
      <c r="G350" s="9"/>
      <c r="H350" s="9"/>
      <c r="I350" s="9"/>
    </row>
    <row r="351" spans="2:9" ht="15" customHeight="1" x14ac:dyDescent="0.3">
      <c r="B351" s="39">
        <v>6477250</v>
      </c>
      <c r="C351" s="38" t="s">
        <v>3533</v>
      </c>
      <c r="D351" s="38" t="s">
        <v>3557</v>
      </c>
      <c r="E351" s="39">
        <v>1999</v>
      </c>
      <c r="F351" s="58">
        <v>23241</v>
      </c>
      <c r="G351" s="9"/>
      <c r="H351" s="9"/>
      <c r="I351" s="9"/>
    </row>
    <row r="352" spans="2:9" ht="15" customHeight="1" x14ac:dyDescent="0.3">
      <c r="B352" s="39">
        <v>6477251</v>
      </c>
      <c r="C352" s="38" t="s">
        <v>3534</v>
      </c>
      <c r="D352" s="38" t="s">
        <v>3557</v>
      </c>
      <c r="E352" s="39">
        <v>2000</v>
      </c>
      <c r="F352" s="58">
        <v>23242</v>
      </c>
      <c r="G352" s="9"/>
      <c r="H352" s="9"/>
      <c r="I352" s="9"/>
    </row>
    <row r="353" spans="2:9" ht="15" customHeight="1" x14ac:dyDescent="0.3">
      <c r="B353" s="39">
        <v>6477252</v>
      </c>
      <c r="C353" s="38" t="s">
        <v>3535</v>
      </c>
      <c r="D353" s="38" t="s">
        <v>3557</v>
      </c>
      <c r="E353" s="39">
        <v>2001</v>
      </c>
      <c r="F353" s="58">
        <v>23243</v>
      </c>
      <c r="G353" s="9"/>
      <c r="H353" s="9"/>
      <c r="I353" s="9"/>
    </row>
    <row r="354" spans="2:9" ht="15" customHeight="1" x14ac:dyDescent="0.3">
      <c r="B354" s="39">
        <v>6474576</v>
      </c>
      <c r="C354" s="38" t="s">
        <v>859</v>
      </c>
      <c r="D354" s="38" t="s">
        <v>3582</v>
      </c>
      <c r="E354" s="39">
        <v>2002</v>
      </c>
      <c r="F354" s="58">
        <v>23244</v>
      </c>
      <c r="G354" s="9"/>
      <c r="H354" s="9"/>
      <c r="I354" s="9"/>
    </row>
    <row r="355" spans="2:9" ht="15" customHeight="1" x14ac:dyDescent="0.3">
      <c r="B355" s="39">
        <v>6474577</v>
      </c>
      <c r="C355" s="38" t="s">
        <v>860</v>
      </c>
      <c r="D355" s="38" t="s">
        <v>3582</v>
      </c>
      <c r="E355" s="39">
        <v>2003</v>
      </c>
      <c r="F355" s="58">
        <v>23245</v>
      </c>
      <c r="G355" s="9"/>
      <c r="H355" s="9"/>
      <c r="I355" s="9"/>
    </row>
    <row r="356" spans="2:9" ht="15" customHeight="1" x14ac:dyDescent="0.3">
      <c r="B356" s="39">
        <v>6475158</v>
      </c>
      <c r="C356" s="38" t="s">
        <v>1441</v>
      </c>
      <c r="D356" s="38" t="s">
        <v>3582</v>
      </c>
      <c r="E356" s="39">
        <v>2004</v>
      </c>
      <c r="F356" s="58">
        <v>23246</v>
      </c>
      <c r="G356" s="9"/>
      <c r="H356" s="9"/>
      <c r="I356" s="9"/>
    </row>
    <row r="357" spans="2:9" ht="15" customHeight="1" x14ac:dyDescent="0.3">
      <c r="B357" s="39">
        <v>6476281</v>
      </c>
      <c r="C357" s="38" t="s">
        <v>2564</v>
      </c>
      <c r="D357" s="38" t="s">
        <v>3582</v>
      </c>
      <c r="E357" s="39">
        <v>2005</v>
      </c>
      <c r="F357" s="58">
        <v>23247</v>
      </c>
      <c r="G357" s="9"/>
      <c r="H357" s="9"/>
      <c r="I357" s="9"/>
    </row>
    <row r="358" spans="2:9" ht="15" customHeight="1" x14ac:dyDescent="0.3">
      <c r="B358" s="39">
        <v>6476479</v>
      </c>
      <c r="C358" s="38" t="s">
        <v>2762</v>
      </c>
      <c r="D358" s="38" t="s">
        <v>3582</v>
      </c>
      <c r="E358" s="39">
        <v>2006</v>
      </c>
      <c r="F358" s="58">
        <v>23248</v>
      </c>
      <c r="G358" s="9"/>
      <c r="H358" s="9"/>
      <c r="I358" s="9"/>
    </row>
    <row r="359" spans="2:9" ht="15" customHeight="1" x14ac:dyDescent="0.3">
      <c r="B359" s="39">
        <v>6476922</v>
      </c>
      <c r="C359" s="38" t="s">
        <v>3205</v>
      </c>
      <c r="D359" s="38" t="s">
        <v>3582</v>
      </c>
      <c r="E359" s="39">
        <v>2007</v>
      </c>
      <c r="F359" s="58">
        <v>45678</v>
      </c>
      <c r="G359" s="9"/>
      <c r="H359" s="9"/>
      <c r="I359" s="9"/>
    </row>
    <row r="360" spans="2:9" ht="15" customHeight="1" x14ac:dyDescent="0.3">
      <c r="B360" s="39">
        <v>6473844</v>
      </c>
      <c r="C360" s="38" t="s">
        <v>127</v>
      </c>
      <c r="D360" s="38" t="s">
        <v>3562</v>
      </c>
      <c r="E360" s="39">
        <v>2008</v>
      </c>
      <c r="F360" s="58">
        <v>45679</v>
      </c>
      <c r="G360" s="9"/>
      <c r="H360" s="9"/>
      <c r="I360" s="9"/>
    </row>
    <row r="361" spans="2:9" ht="15" customHeight="1" x14ac:dyDescent="0.3">
      <c r="B361" s="39">
        <v>6473845</v>
      </c>
      <c r="C361" s="38" t="s">
        <v>128</v>
      </c>
      <c r="D361" s="38" t="s">
        <v>3562</v>
      </c>
      <c r="E361" s="39">
        <v>2009</v>
      </c>
      <c r="F361" s="58">
        <v>45680</v>
      </c>
      <c r="G361" s="9"/>
      <c r="H361" s="9"/>
      <c r="I361" s="9"/>
    </row>
    <row r="362" spans="2:9" ht="15" customHeight="1" x14ac:dyDescent="0.3">
      <c r="B362" s="39">
        <v>6473846</v>
      </c>
      <c r="C362" s="38" t="s">
        <v>129</v>
      </c>
      <c r="D362" s="38" t="s">
        <v>3562</v>
      </c>
      <c r="E362" s="39">
        <v>2010</v>
      </c>
      <c r="F362" s="58">
        <v>45681</v>
      </c>
      <c r="G362" s="9"/>
      <c r="H362" s="9"/>
      <c r="I362" s="9"/>
    </row>
    <row r="363" spans="2:9" ht="15" customHeight="1" x14ac:dyDescent="0.3">
      <c r="B363" s="39">
        <v>6473847</v>
      </c>
      <c r="C363" s="38" t="s">
        <v>130</v>
      </c>
      <c r="D363" s="38" t="s">
        <v>3562</v>
      </c>
      <c r="E363" s="39">
        <v>2011</v>
      </c>
      <c r="F363" s="58">
        <v>45682</v>
      </c>
      <c r="G363" s="9"/>
      <c r="H363" s="9"/>
      <c r="I363" s="9"/>
    </row>
    <row r="364" spans="2:9" ht="15" customHeight="1" x14ac:dyDescent="0.3">
      <c r="B364" s="39">
        <v>6473848</v>
      </c>
      <c r="C364" s="38" t="s">
        <v>131</v>
      </c>
      <c r="D364" s="38" t="s">
        <v>3562</v>
      </c>
      <c r="E364" s="39">
        <v>2012</v>
      </c>
      <c r="F364" s="58">
        <v>45683</v>
      </c>
      <c r="G364" s="9"/>
      <c r="H364" s="9"/>
      <c r="I364" s="9"/>
    </row>
    <row r="365" spans="2:9" ht="15" customHeight="1" x14ac:dyDescent="0.3">
      <c r="B365" s="39">
        <v>6473849</v>
      </c>
      <c r="C365" s="38" t="s">
        <v>132</v>
      </c>
      <c r="D365" s="38" t="s">
        <v>3562</v>
      </c>
      <c r="E365" s="39">
        <v>2013</v>
      </c>
      <c r="F365" s="58">
        <v>45684</v>
      </c>
      <c r="G365" s="9"/>
      <c r="H365" s="9"/>
      <c r="I365" s="9"/>
    </row>
    <row r="366" spans="2:9" ht="15" customHeight="1" x14ac:dyDescent="0.3">
      <c r="B366" s="39">
        <v>6474519</v>
      </c>
      <c r="C366" s="38" t="s">
        <v>802</v>
      </c>
      <c r="D366" s="38" t="s">
        <v>3562</v>
      </c>
      <c r="E366" s="39">
        <v>2014</v>
      </c>
      <c r="F366" s="58">
        <v>45685</v>
      </c>
      <c r="G366" s="9"/>
      <c r="H366" s="9"/>
      <c r="I366" s="9"/>
    </row>
    <row r="367" spans="2:9" ht="15" customHeight="1" x14ac:dyDescent="0.3">
      <c r="B367" s="39">
        <v>6474520</v>
      </c>
      <c r="C367" s="38" t="s">
        <v>803</v>
      </c>
      <c r="D367" s="38" t="s">
        <v>3562</v>
      </c>
      <c r="E367" s="39">
        <v>1999</v>
      </c>
      <c r="F367" s="58">
        <v>45686</v>
      </c>
      <c r="G367" s="9"/>
      <c r="H367" s="9"/>
      <c r="I367" s="9"/>
    </row>
    <row r="368" spans="2:9" ht="15" customHeight="1" x14ac:dyDescent="0.3">
      <c r="B368" s="39">
        <v>6474521</v>
      </c>
      <c r="C368" s="38" t="s">
        <v>804</v>
      </c>
      <c r="D368" s="38" t="s">
        <v>3562</v>
      </c>
      <c r="E368" s="39">
        <v>2000</v>
      </c>
      <c r="F368" s="58">
        <v>45687</v>
      </c>
      <c r="G368" s="9"/>
      <c r="H368" s="9"/>
      <c r="I368" s="9"/>
    </row>
    <row r="369" spans="2:9" ht="15" customHeight="1" x14ac:dyDescent="0.3">
      <c r="B369" s="39">
        <v>6474522</v>
      </c>
      <c r="C369" s="38" t="s">
        <v>805</v>
      </c>
      <c r="D369" s="38" t="s">
        <v>3562</v>
      </c>
      <c r="E369" s="39">
        <v>2001</v>
      </c>
      <c r="F369" s="58">
        <v>45688</v>
      </c>
      <c r="G369" s="9"/>
      <c r="H369" s="9"/>
      <c r="I369" s="9"/>
    </row>
    <row r="370" spans="2:9" ht="15" customHeight="1" x14ac:dyDescent="0.3">
      <c r="B370" s="39">
        <v>6474579</v>
      </c>
      <c r="C370" s="38" t="s">
        <v>862</v>
      </c>
      <c r="D370" s="38" t="s">
        <v>3562</v>
      </c>
      <c r="E370" s="39">
        <v>2002</v>
      </c>
      <c r="F370" s="58">
        <v>45689</v>
      </c>
      <c r="G370" s="9"/>
      <c r="H370" s="9"/>
      <c r="I370" s="9"/>
    </row>
    <row r="371" spans="2:9" ht="15" customHeight="1" x14ac:dyDescent="0.3">
      <c r="B371" s="39">
        <v>6475425</v>
      </c>
      <c r="C371" s="38" t="s">
        <v>1708</v>
      </c>
      <c r="D371" s="38" t="s">
        <v>3562</v>
      </c>
      <c r="E371" s="39">
        <v>2003</v>
      </c>
      <c r="F371" s="58">
        <v>45690</v>
      </c>
      <c r="G371" s="9"/>
      <c r="H371" s="9"/>
      <c r="I371" s="9"/>
    </row>
    <row r="372" spans="2:9" ht="15" customHeight="1" x14ac:dyDescent="0.3">
      <c r="B372" s="39">
        <v>6475426</v>
      </c>
      <c r="C372" s="38" t="s">
        <v>1709</v>
      </c>
      <c r="D372" s="38" t="s">
        <v>3562</v>
      </c>
      <c r="E372" s="39">
        <v>2004</v>
      </c>
      <c r="F372" s="58">
        <v>45691</v>
      </c>
      <c r="G372" s="9"/>
      <c r="H372" s="9"/>
      <c r="I372" s="9"/>
    </row>
    <row r="373" spans="2:9" ht="15" customHeight="1" x14ac:dyDescent="0.3">
      <c r="B373" s="39">
        <v>6475427</v>
      </c>
      <c r="C373" s="38" t="s">
        <v>1710</v>
      </c>
      <c r="D373" s="38" t="s">
        <v>3562</v>
      </c>
      <c r="E373" s="39">
        <v>2005</v>
      </c>
      <c r="F373" s="58">
        <v>45692</v>
      </c>
      <c r="G373" s="9"/>
      <c r="H373" s="9"/>
      <c r="I373" s="9"/>
    </row>
    <row r="374" spans="2:9" ht="15" customHeight="1" x14ac:dyDescent="0.3">
      <c r="B374" s="39">
        <v>6475428</v>
      </c>
      <c r="C374" s="38" t="s">
        <v>1711</v>
      </c>
      <c r="D374" s="38" t="s">
        <v>3562</v>
      </c>
      <c r="E374" s="39">
        <v>2006</v>
      </c>
      <c r="F374" s="58">
        <v>45693</v>
      </c>
      <c r="G374" s="9"/>
      <c r="H374" s="9"/>
      <c r="I374" s="9"/>
    </row>
    <row r="375" spans="2:9" ht="15" customHeight="1" x14ac:dyDescent="0.3">
      <c r="B375" s="39">
        <v>6475723</v>
      </c>
      <c r="C375" s="38" t="s">
        <v>2006</v>
      </c>
      <c r="D375" s="38" t="s">
        <v>3562</v>
      </c>
      <c r="E375" s="39">
        <v>2007</v>
      </c>
      <c r="F375" s="58">
        <v>45694</v>
      </c>
      <c r="G375" s="9"/>
      <c r="H375" s="9"/>
      <c r="I375" s="9"/>
    </row>
    <row r="376" spans="2:9" ht="15" customHeight="1" x14ac:dyDescent="0.3">
      <c r="B376" s="39">
        <v>6475724</v>
      </c>
      <c r="C376" s="38" t="s">
        <v>2007</v>
      </c>
      <c r="D376" s="38" t="s">
        <v>3562</v>
      </c>
      <c r="E376" s="39">
        <v>2008</v>
      </c>
      <c r="F376" s="58">
        <v>45695</v>
      </c>
      <c r="G376" s="9"/>
      <c r="H376" s="9"/>
      <c r="I376" s="9"/>
    </row>
    <row r="377" spans="2:9" ht="15" customHeight="1" x14ac:dyDescent="0.3">
      <c r="B377" s="39">
        <v>6475939</v>
      </c>
      <c r="C377" s="38" t="s">
        <v>2222</v>
      </c>
      <c r="D377" s="38" t="s">
        <v>3562</v>
      </c>
      <c r="E377" s="39">
        <v>2009</v>
      </c>
      <c r="F377" s="58">
        <v>45696</v>
      </c>
      <c r="G377" s="9"/>
      <c r="H377" s="9"/>
      <c r="I377" s="9"/>
    </row>
    <row r="378" spans="2:9" ht="15" customHeight="1" x14ac:dyDescent="0.3">
      <c r="B378" s="39">
        <v>6475940</v>
      </c>
      <c r="C378" s="38" t="s">
        <v>2223</v>
      </c>
      <c r="D378" s="38" t="s">
        <v>3562</v>
      </c>
      <c r="E378" s="39">
        <v>2010</v>
      </c>
      <c r="F378" s="58">
        <v>45697</v>
      </c>
      <c r="G378" s="9"/>
      <c r="H378" s="9"/>
      <c r="I378" s="9"/>
    </row>
    <row r="379" spans="2:9" ht="15" customHeight="1" x14ac:dyDescent="0.3">
      <c r="B379" s="39">
        <v>6475941</v>
      </c>
      <c r="C379" s="38" t="s">
        <v>2224</v>
      </c>
      <c r="D379" s="38" t="s">
        <v>3562</v>
      </c>
      <c r="E379" s="39">
        <v>2011</v>
      </c>
      <c r="F379" s="58">
        <v>45698</v>
      </c>
      <c r="G379" s="9"/>
      <c r="H379" s="9"/>
      <c r="I379" s="9"/>
    </row>
    <row r="380" spans="2:9" ht="15" customHeight="1" x14ac:dyDescent="0.3">
      <c r="B380" s="39">
        <v>6476255</v>
      </c>
      <c r="C380" s="38" t="s">
        <v>2538</v>
      </c>
      <c r="D380" s="38" t="s">
        <v>3562</v>
      </c>
      <c r="E380" s="39">
        <v>2012</v>
      </c>
      <c r="F380" s="58">
        <v>45699</v>
      </c>
      <c r="G380" s="9"/>
      <c r="H380" s="9"/>
      <c r="I380" s="9"/>
    </row>
    <row r="381" spans="2:9" ht="15" customHeight="1" x14ac:dyDescent="0.3">
      <c r="B381" s="39">
        <v>6476256</v>
      </c>
      <c r="C381" s="38" t="s">
        <v>2539</v>
      </c>
      <c r="D381" s="38" t="s">
        <v>3562</v>
      </c>
      <c r="E381" s="39">
        <v>2013</v>
      </c>
      <c r="F381" s="58">
        <v>45700</v>
      </c>
      <c r="G381" s="9"/>
      <c r="H381" s="9"/>
      <c r="I381" s="9"/>
    </row>
    <row r="382" spans="2:9" ht="15" customHeight="1" x14ac:dyDescent="0.3">
      <c r="B382" s="39">
        <v>6476257</v>
      </c>
      <c r="C382" s="38" t="s">
        <v>2540</v>
      </c>
      <c r="D382" s="38" t="s">
        <v>3562</v>
      </c>
      <c r="E382" s="39">
        <v>2014</v>
      </c>
      <c r="F382" s="58">
        <v>45701</v>
      </c>
      <c r="G382" s="9"/>
      <c r="H382" s="9"/>
      <c r="I382" s="9"/>
    </row>
    <row r="383" spans="2:9" ht="15" customHeight="1" x14ac:dyDescent="0.3">
      <c r="B383" s="39">
        <v>6476258</v>
      </c>
      <c r="C383" s="38" t="s">
        <v>2541</v>
      </c>
      <c r="D383" s="38" t="s">
        <v>3562</v>
      </c>
      <c r="E383" s="39">
        <v>1999</v>
      </c>
      <c r="F383" s="58">
        <v>45702</v>
      </c>
      <c r="G383" s="9"/>
      <c r="H383" s="9"/>
      <c r="I383" s="9"/>
    </row>
    <row r="384" spans="2:9" ht="15" customHeight="1" x14ac:dyDescent="0.3">
      <c r="B384" s="39">
        <v>6476259</v>
      </c>
      <c r="C384" s="38" t="s">
        <v>2542</v>
      </c>
      <c r="D384" s="38" t="s">
        <v>3562</v>
      </c>
      <c r="E384" s="39">
        <v>2000</v>
      </c>
      <c r="F384" s="58">
        <v>45703</v>
      </c>
      <c r="G384" s="9"/>
      <c r="H384" s="9"/>
      <c r="I384" s="9"/>
    </row>
    <row r="385" spans="2:9" ht="15" customHeight="1" x14ac:dyDescent="0.3">
      <c r="B385" s="39">
        <v>6476623</v>
      </c>
      <c r="C385" s="38" t="s">
        <v>2906</v>
      </c>
      <c r="D385" s="38" t="s">
        <v>3562</v>
      </c>
      <c r="E385" s="39">
        <v>2001</v>
      </c>
      <c r="F385" s="58">
        <v>45704</v>
      </c>
      <c r="G385" s="9"/>
      <c r="H385" s="9"/>
      <c r="I385" s="9"/>
    </row>
    <row r="386" spans="2:9" ht="15" customHeight="1" x14ac:dyDescent="0.3">
      <c r="B386" s="39">
        <v>6476863</v>
      </c>
      <c r="C386" s="38" t="s">
        <v>3146</v>
      </c>
      <c r="D386" s="38" t="s">
        <v>3562</v>
      </c>
      <c r="E386" s="39">
        <v>2002</v>
      </c>
      <c r="F386" s="58">
        <v>45705</v>
      </c>
      <c r="G386" s="9"/>
      <c r="H386" s="9"/>
      <c r="I386" s="9"/>
    </row>
    <row r="387" spans="2:9" ht="15" customHeight="1" x14ac:dyDescent="0.3">
      <c r="B387" s="39">
        <v>6476864</v>
      </c>
      <c r="C387" s="38" t="s">
        <v>3147</v>
      </c>
      <c r="D387" s="38" t="s">
        <v>3562</v>
      </c>
      <c r="E387" s="39">
        <v>2003</v>
      </c>
      <c r="F387" s="58">
        <v>45706</v>
      </c>
      <c r="G387" s="9"/>
      <c r="H387" s="9"/>
      <c r="I387" s="9"/>
    </row>
    <row r="388" spans="2:9" ht="15" customHeight="1" x14ac:dyDescent="0.3">
      <c r="B388" s="39">
        <v>6476865</v>
      </c>
      <c r="C388" s="38" t="s">
        <v>3148</v>
      </c>
      <c r="D388" s="38" t="s">
        <v>3562</v>
      </c>
      <c r="E388" s="39">
        <v>2004</v>
      </c>
      <c r="F388" s="58">
        <v>45707</v>
      </c>
      <c r="G388" s="9"/>
      <c r="H388" s="9"/>
      <c r="I388" s="9"/>
    </row>
    <row r="389" spans="2:9" ht="15" customHeight="1" x14ac:dyDescent="0.3">
      <c r="B389" s="39">
        <v>6476866</v>
      </c>
      <c r="C389" s="38" t="s">
        <v>3149</v>
      </c>
      <c r="D389" s="38" t="s">
        <v>3562</v>
      </c>
      <c r="E389" s="39">
        <v>2005</v>
      </c>
      <c r="F389" s="58">
        <v>45708</v>
      </c>
      <c r="G389" s="9"/>
      <c r="H389" s="9"/>
      <c r="I389" s="9"/>
    </row>
    <row r="390" spans="2:9" ht="15" customHeight="1" x14ac:dyDescent="0.3">
      <c r="B390" s="39">
        <v>6476941</v>
      </c>
      <c r="C390" s="38" t="s">
        <v>3224</v>
      </c>
      <c r="D390" s="38" t="s">
        <v>3562</v>
      </c>
      <c r="E390" s="39">
        <v>2006</v>
      </c>
      <c r="F390" s="58">
        <v>45709</v>
      </c>
      <c r="G390" s="9"/>
      <c r="H390" s="9"/>
      <c r="I390" s="9"/>
    </row>
    <row r="391" spans="2:9" ht="15" customHeight="1" x14ac:dyDescent="0.3">
      <c r="B391" s="39">
        <v>6476942</v>
      </c>
      <c r="C391" s="38" t="s">
        <v>3225</v>
      </c>
      <c r="D391" s="38" t="s">
        <v>3562</v>
      </c>
      <c r="E391" s="39">
        <v>2007</v>
      </c>
      <c r="F391" s="58">
        <v>45710</v>
      </c>
      <c r="G391" s="9"/>
      <c r="H391" s="9"/>
      <c r="I391" s="9"/>
    </row>
    <row r="392" spans="2:9" ht="15" customHeight="1" x14ac:dyDescent="0.3">
      <c r="B392" s="39">
        <v>6477102</v>
      </c>
      <c r="C392" s="38" t="s">
        <v>3385</v>
      </c>
      <c r="D392" s="38" t="s">
        <v>3562</v>
      </c>
      <c r="E392" s="39">
        <v>2008</v>
      </c>
      <c r="F392" s="58">
        <v>45711</v>
      </c>
      <c r="G392" s="9"/>
      <c r="H392" s="9"/>
      <c r="I392" s="9"/>
    </row>
    <row r="393" spans="2:9" ht="15" customHeight="1" x14ac:dyDescent="0.3">
      <c r="B393" s="39">
        <v>6474251</v>
      </c>
      <c r="C393" s="38" t="s">
        <v>534</v>
      </c>
      <c r="D393" s="38" t="s">
        <v>3572</v>
      </c>
      <c r="E393" s="39">
        <v>2009</v>
      </c>
      <c r="F393" s="58">
        <v>45712</v>
      </c>
      <c r="G393" s="9"/>
      <c r="H393" s="9"/>
      <c r="I393" s="9"/>
    </row>
    <row r="394" spans="2:9" ht="15" customHeight="1" x14ac:dyDescent="0.3">
      <c r="B394" s="39">
        <v>6474252</v>
      </c>
      <c r="C394" s="38" t="s">
        <v>535</v>
      </c>
      <c r="D394" s="38" t="s">
        <v>3572</v>
      </c>
      <c r="E394" s="39">
        <v>2010</v>
      </c>
      <c r="F394" s="58">
        <v>45713</v>
      </c>
      <c r="G394" s="9"/>
      <c r="H394" s="9"/>
      <c r="I394" s="9"/>
    </row>
    <row r="395" spans="2:9" ht="15" customHeight="1" x14ac:dyDescent="0.3">
      <c r="B395" s="39">
        <v>6474253</v>
      </c>
      <c r="C395" s="38" t="s">
        <v>536</v>
      </c>
      <c r="D395" s="38" t="s">
        <v>3572</v>
      </c>
      <c r="E395" s="39">
        <v>2011</v>
      </c>
      <c r="F395" s="58">
        <v>45714</v>
      </c>
      <c r="G395" s="9"/>
      <c r="H395" s="9"/>
      <c r="I395" s="9"/>
    </row>
    <row r="396" spans="2:9" ht="15" customHeight="1" x14ac:dyDescent="0.3">
      <c r="B396" s="39">
        <v>6474254</v>
      </c>
      <c r="C396" s="38" t="s">
        <v>537</v>
      </c>
      <c r="D396" s="38" t="s">
        <v>3572</v>
      </c>
      <c r="E396" s="39">
        <v>2012</v>
      </c>
      <c r="F396" s="58">
        <v>45715</v>
      </c>
      <c r="G396" s="9"/>
      <c r="H396" s="9"/>
      <c r="I396" s="9"/>
    </row>
    <row r="397" spans="2:9" ht="15" customHeight="1" x14ac:dyDescent="0.3">
      <c r="B397" s="39">
        <v>6474255</v>
      </c>
      <c r="C397" s="38" t="s">
        <v>538</v>
      </c>
      <c r="D397" s="38" t="s">
        <v>3572</v>
      </c>
      <c r="E397" s="39">
        <v>2013</v>
      </c>
      <c r="F397" s="58">
        <v>45716</v>
      </c>
      <c r="G397" s="9"/>
      <c r="H397" s="9"/>
      <c r="I397" s="9"/>
    </row>
    <row r="398" spans="2:9" ht="15" customHeight="1" x14ac:dyDescent="0.3">
      <c r="B398" s="39">
        <v>6474322</v>
      </c>
      <c r="C398" s="38" t="s">
        <v>605</v>
      </c>
      <c r="D398" s="38" t="s">
        <v>3572</v>
      </c>
      <c r="E398" s="39">
        <v>2014</v>
      </c>
      <c r="F398" s="58">
        <v>45717</v>
      </c>
      <c r="G398" s="9"/>
      <c r="H398" s="9"/>
      <c r="I398" s="9"/>
    </row>
    <row r="399" spans="2:9" ht="15" customHeight="1" x14ac:dyDescent="0.3">
      <c r="B399" s="39">
        <v>6474338</v>
      </c>
      <c r="C399" s="38" t="s">
        <v>621</v>
      </c>
      <c r="D399" s="38" t="s">
        <v>3572</v>
      </c>
      <c r="E399" s="39">
        <v>1999</v>
      </c>
      <c r="F399" s="58">
        <v>45718</v>
      </c>
      <c r="G399" s="9"/>
      <c r="H399" s="9"/>
      <c r="I399" s="9"/>
    </row>
    <row r="400" spans="2:9" ht="15" customHeight="1" x14ac:dyDescent="0.3">
      <c r="B400" s="39">
        <v>6474339</v>
      </c>
      <c r="C400" s="38" t="s">
        <v>622</v>
      </c>
      <c r="D400" s="38" t="s">
        <v>3572</v>
      </c>
      <c r="E400" s="39">
        <v>2000</v>
      </c>
      <c r="F400" s="58">
        <v>45719</v>
      </c>
      <c r="G400" s="9"/>
      <c r="H400" s="9"/>
      <c r="I400" s="9"/>
    </row>
    <row r="401" spans="2:9" ht="15" customHeight="1" x14ac:dyDescent="0.3">
      <c r="B401" s="39">
        <v>6474340</v>
      </c>
      <c r="C401" s="38" t="s">
        <v>623</v>
      </c>
      <c r="D401" s="38" t="s">
        <v>3572</v>
      </c>
      <c r="E401" s="39">
        <v>2001</v>
      </c>
      <c r="F401" s="58">
        <v>45720</v>
      </c>
      <c r="G401" s="9"/>
      <c r="H401" s="9"/>
      <c r="I401" s="9"/>
    </row>
    <row r="402" spans="2:9" ht="15" customHeight="1" x14ac:dyDescent="0.3">
      <c r="B402" s="39">
        <v>6474397</v>
      </c>
      <c r="C402" s="38" t="s">
        <v>680</v>
      </c>
      <c r="D402" s="38" t="s">
        <v>3572</v>
      </c>
      <c r="E402" s="39">
        <v>2002</v>
      </c>
      <c r="F402" s="58">
        <v>45721</v>
      </c>
      <c r="G402" s="9"/>
      <c r="H402" s="9"/>
      <c r="I402" s="9"/>
    </row>
    <row r="403" spans="2:9" ht="15" customHeight="1" x14ac:dyDescent="0.3">
      <c r="B403" s="39">
        <v>6474398</v>
      </c>
      <c r="C403" s="38" t="s">
        <v>681</v>
      </c>
      <c r="D403" s="38" t="s">
        <v>3572</v>
      </c>
      <c r="E403" s="39">
        <v>2003</v>
      </c>
      <c r="F403" s="58">
        <v>45722</v>
      </c>
      <c r="G403" s="9"/>
      <c r="H403" s="9"/>
      <c r="I403" s="9"/>
    </row>
    <row r="404" spans="2:9" ht="15" customHeight="1" x14ac:dyDescent="0.3">
      <c r="B404" s="39">
        <v>6474438</v>
      </c>
      <c r="C404" s="38" t="s">
        <v>721</v>
      </c>
      <c r="D404" s="38" t="s">
        <v>3572</v>
      </c>
      <c r="E404" s="39">
        <v>2004</v>
      </c>
      <c r="F404" s="58">
        <v>45723</v>
      </c>
      <c r="G404" s="9"/>
      <c r="H404" s="9"/>
      <c r="I404" s="9"/>
    </row>
    <row r="405" spans="2:9" ht="15" customHeight="1" x14ac:dyDescent="0.3">
      <c r="B405" s="39">
        <v>6474439</v>
      </c>
      <c r="C405" s="38" t="s">
        <v>722</v>
      </c>
      <c r="D405" s="38" t="s">
        <v>3572</v>
      </c>
      <c r="E405" s="39">
        <v>2005</v>
      </c>
      <c r="F405" s="58">
        <v>45724</v>
      </c>
      <c r="G405" s="9"/>
      <c r="H405" s="9"/>
      <c r="I405" s="9"/>
    </row>
    <row r="406" spans="2:9" ht="15" customHeight="1" x14ac:dyDescent="0.3">
      <c r="B406" s="39">
        <v>6474440</v>
      </c>
      <c r="C406" s="38" t="s">
        <v>723</v>
      </c>
      <c r="D406" s="38" t="s">
        <v>3572</v>
      </c>
      <c r="E406" s="39">
        <v>2006</v>
      </c>
      <c r="F406" s="58">
        <v>45725</v>
      </c>
      <c r="G406" s="9"/>
      <c r="H406" s="9"/>
      <c r="I406" s="9"/>
    </row>
    <row r="407" spans="2:9" ht="15" customHeight="1" x14ac:dyDescent="0.3">
      <c r="B407" s="39">
        <v>6474441</v>
      </c>
      <c r="C407" s="38" t="s">
        <v>724</v>
      </c>
      <c r="D407" s="38" t="s">
        <v>3572</v>
      </c>
      <c r="E407" s="39">
        <v>2007</v>
      </c>
      <c r="F407" s="58">
        <v>45726</v>
      </c>
      <c r="G407" s="9"/>
      <c r="H407" s="9"/>
      <c r="I407" s="9"/>
    </row>
    <row r="408" spans="2:9" ht="15" customHeight="1" x14ac:dyDescent="0.3">
      <c r="B408" s="39">
        <v>6474442</v>
      </c>
      <c r="C408" s="38" t="s">
        <v>725</v>
      </c>
      <c r="D408" s="38" t="s">
        <v>3572</v>
      </c>
      <c r="E408" s="39">
        <v>2008</v>
      </c>
      <c r="F408" s="58">
        <v>45727</v>
      </c>
      <c r="G408" s="9"/>
      <c r="H408" s="9"/>
      <c r="I408" s="9"/>
    </row>
    <row r="409" spans="2:9" ht="15" customHeight="1" x14ac:dyDescent="0.3">
      <c r="B409" s="39">
        <v>6474443</v>
      </c>
      <c r="C409" s="38" t="s">
        <v>726</v>
      </c>
      <c r="D409" s="38" t="s">
        <v>3572</v>
      </c>
      <c r="E409" s="39">
        <v>2009</v>
      </c>
      <c r="F409" s="58">
        <v>45728</v>
      </c>
      <c r="G409" s="9"/>
      <c r="H409" s="9"/>
      <c r="I409" s="9"/>
    </row>
    <row r="410" spans="2:9" ht="15" customHeight="1" x14ac:dyDescent="0.3">
      <c r="B410" s="39">
        <v>6474444</v>
      </c>
      <c r="C410" s="38" t="s">
        <v>727</v>
      </c>
      <c r="D410" s="38" t="s">
        <v>3572</v>
      </c>
      <c r="E410" s="39">
        <v>2010</v>
      </c>
      <c r="F410" s="58">
        <v>45729</v>
      </c>
      <c r="G410" s="9"/>
      <c r="H410" s="9"/>
      <c r="I410" s="9"/>
    </row>
    <row r="411" spans="2:9" ht="15" customHeight="1" x14ac:dyDescent="0.3">
      <c r="B411" s="39">
        <v>6474445</v>
      </c>
      <c r="C411" s="38" t="s">
        <v>728</v>
      </c>
      <c r="D411" s="38" t="s">
        <v>3572</v>
      </c>
      <c r="E411" s="39">
        <v>2011</v>
      </c>
      <c r="F411" s="58">
        <v>45730</v>
      </c>
      <c r="G411" s="9"/>
      <c r="H411" s="9"/>
      <c r="I411" s="9"/>
    </row>
    <row r="412" spans="2:9" ht="15" customHeight="1" x14ac:dyDescent="0.3">
      <c r="B412" s="39">
        <v>6474446</v>
      </c>
      <c r="C412" s="38" t="s">
        <v>729</v>
      </c>
      <c r="D412" s="38" t="s">
        <v>3572</v>
      </c>
      <c r="E412" s="39">
        <v>2012</v>
      </c>
      <c r="F412" s="58">
        <v>45731</v>
      </c>
      <c r="G412" s="9"/>
      <c r="H412" s="9"/>
      <c r="I412" s="9"/>
    </row>
    <row r="413" spans="2:9" ht="15" customHeight="1" x14ac:dyDescent="0.3">
      <c r="B413" s="39">
        <v>6474447</v>
      </c>
      <c r="C413" s="38" t="s">
        <v>730</v>
      </c>
      <c r="D413" s="38" t="s">
        <v>3572</v>
      </c>
      <c r="E413" s="39">
        <v>2013</v>
      </c>
      <c r="F413" s="58">
        <v>45732</v>
      </c>
      <c r="G413" s="9"/>
      <c r="H413" s="9"/>
      <c r="I413" s="9"/>
    </row>
    <row r="414" spans="2:9" ht="15" customHeight="1" x14ac:dyDescent="0.3">
      <c r="B414" s="39">
        <v>6474448</v>
      </c>
      <c r="C414" s="38" t="s">
        <v>731</v>
      </c>
      <c r="D414" s="38" t="s">
        <v>3572</v>
      </c>
      <c r="E414" s="39">
        <v>2014</v>
      </c>
      <c r="F414" s="58">
        <v>45733</v>
      </c>
      <c r="G414" s="9"/>
      <c r="H414" s="9"/>
      <c r="I414" s="9"/>
    </row>
    <row r="415" spans="2:9" ht="15" customHeight="1" x14ac:dyDescent="0.3">
      <c r="B415" s="39">
        <v>6474449</v>
      </c>
      <c r="C415" s="38" t="s">
        <v>732</v>
      </c>
      <c r="D415" s="38" t="s">
        <v>3572</v>
      </c>
      <c r="E415" s="39">
        <v>1999</v>
      </c>
      <c r="F415" s="58">
        <v>45734</v>
      </c>
      <c r="G415" s="9"/>
      <c r="H415" s="9"/>
      <c r="I415" s="9"/>
    </row>
    <row r="416" spans="2:9" ht="15" customHeight="1" x14ac:dyDescent="0.3">
      <c r="B416" s="39">
        <v>6474450</v>
      </c>
      <c r="C416" s="38" t="s">
        <v>733</v>
      </c>
      <c r="D416" s="38" t="s">
        <v>3572</v>
      </c>
      <c r="E416" s="39">
        <v>2000</v>
      </c>
      <c r="F416" s="58">
        <v>45735</v>
      </c>
      <c r="G416" s="9"/>
      <c r="H416" s="9"/>
      <c r="I416" s="9"/>
    </row>
    <row r="417" spans="2:9" ht="15" customHeight="1" x14ac:dyDescent="0.3">
      <c r="B417" s="39">
        <v>6474451</v>
      </c>
      <c r="C417" s="38" t="s">
        <v>734</v>
      </c>
      <c r="D417" s="38" t="s">
        <v>3572</v>
      </c>
      <c r="E417" s="39">
        <v>2001</v>
      </c>
      <c r="F417" s="58">
        <v>45736</v>
      </c>
      <c r="G417" s="9"/>
      <c r="H417" s="9"/>
      <c r="I417" s="9"/>
    </row>
    <row r="418" spans="2:9" ht="15" customHeight="1" x14ac:dyDescent="0.3">
      <c r="B418" s="39">
        <v>6474468</v>
      </c>
      <c r="C418" s="38" t="s">
        <v>751</v>
      </c>
      <c r="D418" s="38" t="s">
        <v>3572</v>
      </c>
      <c r="E418" s="39">
        <v>2002</v>
      </c>
      <c r="F418" s="58">
        <v>45737</v>
      </c>
      <c r="G418" s="9"/>
      <c r="H418" s="9"/>
      <c r="I418" s="9"/>
    </row>
    <row r="419" spans="2:9" ht="15" customHeight="1" x14ac:dyDescent="0.3">
      <c r="B419" s="39">
        <v>6474469</v>
      </c>
      <c r="C419" s="38" t="s">
        <v>752</v>
      </c>
      <c r="D419" s="38" t="s">
        <v>3572</v>
      </c>
      <c r="E419" s="39">
        <v>2003</v>
      </c>
      <c r="F419" s="58">
        <v>45738</v>
      </c>
      <c r="G419" s="9"/>
      <c r="H419" s="9"/>
      <c r="I419" s="9"/>
    </row>
    <row r="420" spans="2:9" ht="15" customHeight="1" x14ac:dyDescent="0.3">
      <c r="B420" s="39">
        <v>6474470</v>
      </c>
      <c r="C420" s="38" t="s">
        <v>753</v>
      </c>
      <c r="D420" s="38" t="s">
        <v>3572</v>
      </c>
      <c r="E420" s="39">
        <v>2004</v>
      </c>
      <c r="F420" s="58">
        <v>45739</v>
      </c>
      <c r="G420" s="9"/>
      <c r="H420" s="9"/>
      <c r="I420" s="9"/>
    </row>
    <row r="421" spans="2:9" ht="15" customHeight="1" x14ac:dyDescent="0.3">
      <c r="B421" s="39">
        <v>6474471</v>
      </c>
      <c r="C421" s="38" t="s">
        <v>754</v>
      </c>
      <c r="D421" s="38" t="s">
        <v>3572</v>
      </c>
      <c r="E421" s="39">
        <v>2005</v>
      </c>
      <c r="F421" s="58">
        <v>45740</v>
      </c>
      <c r="G421" s="9"/>
      <c r="H421" s="9"/>
      <c r="I421" s="9"/>
    </row>
    <row r="422" spans="2:9" ht="15" customHeight="1" x14ac:dyDescent="0.3">
      <c r="B422" s="39">
        <v>6474472</v>
      </c>
      <c r="C422" s="38" t="s">
        <v>755</v>
      </c>
      <c r="D422" s="38" t="s">
        <v>3572</v>
      </c>
      <c r="E422" s="39">
        <v>2006</v>
      </c>
      <c r="F422" s="58">
        <v>45741</v>
      </c>
      <c r="G422" s="9"/>
      <c r="H422" s="9"/>
      <c r="I422" s="9"/>
    </row>
    <row r="423" spans="2:9" ht="15" customHeight="1" x14ac:dyDescent="0.3">
      <c r="B423" s="39">
        <v>6474473</v>
      </c>
      <c r="C423" s="38" t="s">
        <v>756</v>
      </c>
      <c r="D423" s="38" t="s">
        <v>3572</v>
      </c>
      <c r="E423" s="39">
        <v>2007</v>
      </c>
      <c r="F423" s="58">
        <v>45742</v>
      </c>
      <c r="G423" s="9"/>
      <c r="H423" s="9"/>
      <c r="I423" s="9"/>
    </row>
    <row r="424" spans="2:9" ht="15" customHeight="1" x14ac:dyDescent="0.3">
      <c r="B424" s="39">
        <v>6474474</v>
      </c>
      <c r="C424" s="38" t="s">
        <v>757</v>
      </c>
      <c r="D424" s="38" t="s">
        <v>3572</v>
      </c>
      <c r="E424" s="39">
        <v>2008</v>
      </c>
      <c r="F424" s="58">
        <v>45743</v>
      </c>
      <c r="G424" s="9"/>
      <c r="H424" s="9"/>
      <c r="I424" s="9"/>
    </row>
    <row r="425" spans="2:9" ht="15" customHeight="1" x14ac:dyDescent="0.3">
      <c r="B425" s="39">
        <v>6474475</v>
      </c>
      <c r="C425" s="38" t="s">
        <v>758</v>
      </c>
      <c r="D425" s="38" t="s">
        <v>3572</v>
      </c>
      <c r="E425" s="39">
        <v>2009</v>
      </c>
      <c r="F425" s="58">
        <v>45744</v>
      </c>
      <c r="G425" s="9"/>
      <c r="H425" s="9"/>
      <c r="I425" s="9"/>
    </row>
    <row r="426" spans="2:9" ht="15" customHeight="1" x14ac:dyDescent="0.3">
      <c r="B426" s="39">
        <v>6474476</v>
      </c>
      <c r="C426" s="38" t="s">
        <v>759</v>
      </c>
      <c r="D426" s="38" t="s">
        <v>3572</v>
      </c>
      <c r="E426" s="39">
        <v>2010</v>
      </c>
      <c r="F426" s="58">
        <v>45745</v>
      </c>
      <c r="G426" s="9"/>
      <c r="H426" s="9"/>
      <c r="I426" s="9"/>
    </row>
    <row r="427" spans="2:9" ht="15" customHeight="1" x14ac:dyDescent="0.3">
      <c r="B427" s="39">
        <v>6474477</v>
      </c>
      <c r="C427" s="38" t="s">
        <v>760</v>
      </c>
      <c r="D427" s="38" t="s">
        <v>3572</v>
      </c>
      <c r="E427" s="39">
        <v>2011</v>
      </c>
      <c r="F427" s="58">
        <v>45746</v>
      </c>
      <c r="G427" s="9"/>
      <c r="H427" s="9"/>
      <c r="I427" s="9"/>
    </row>
    <row r="428" spans="2:9" ht="15" customHeight="1" x14ac:dyDescent="0.3">
      <c r="B428" s="39">
        <v>6474478</v>
      </c>
      <c r="C428" s="38" t="s">
        <v>761</v>
      </c>
      <c r="D428" s="38" t="s">
        <v>3572</v>
      </c>
      <c r="E428" s="39">
        <v>2012</v>
      </c>
      <c r="F428" s="58">
        <v>45747</v>
      </c>
      <c r="G428" s="9"/>
      <c r="H428" s="9"/>
      <c r="I428" s="9"/>
    </row>
    <row r="429" spans="2:9" ht="15" customHeight="1" x14ac:dyDescent="0.3">
      <c r="B429" s="39">
        <v>6474479</v>
      </c>
      <c r="C429" s="38" t="s">
        <v>762</v>
      </c>
      <c r="D429" s="38" t="s">
        <v>3572</v>
      </c>
      <c r="E429" s="39">
        <v>2013</v>
      </c>
      <c r="F429" s="58">
        <v>45748</v>
      </c>
      <c r="G429" s="9"/>
      <c r="H429" s="9"/>
      <c r="I429" s="9"/>
    </row>
    <row r="430" spans="2:9" ht="15" customHeight="1" x14ac:dyDescent="0.3">
      <c r="B430" s="39">
        <v>6474481</v>
      </c>
      <c r="C430" s="38" t="s">
        <v>764</v>
      </c>
      <c r="D430" s="38" t="s">
        <v>3572</v>
      </c>
      <c r="E430" s="39">
        <v>2014</v>
      </c>
      <c r="F430" s="58">
        <v>45749</v>
      </c>
      <c r="G430" s="9"/>
      <c r="H430" s="9"/>
      <c r="I430" s="9"/>
    </row>
    <row r="431" spans="2:9" ht="15" customHeight="1" x14ac:dyDescent="0.3">
      <c r="B431" s="39">
        <v>6474482</v>
      </c>
      <c r="C431" s="38" t="s">
        <v>765</v>
      </c>
      <c r="D431" s="38" t="s">
        <v>3572</v>
      </c>
      <c r="E431" s="39">
        <v>1999</v>
      </c>
      <c r="F431" s="58">
        <v>45750</v>
      </c>
      <c r="G431" s="9"/>
      <c r="H431" s="9"/>
      <c r="I431" s="9"/>
    </row>
    <row r="432" spans="2:9" ht="15" customHeight="1" x14ac:dyDescent="0.3">
      <c r="B432" s="39">
        <v>6474483</v>
      </c>
      <c r="C432" s="38" t="s">
        <v>766</v>
      </c>
      <c r="D432" s="38" t="s">
        <v>3572</v>
      </c>
      <c r="E432" s="39">
        <v>2000</v>
      </c>
      <c r="F432" s="58">
        <v>45751</v>
      </c>
      <c r="G432" s="9"/>
      <c r="H432" s="9"/>
      <c r="I432" s="9"/>
    </row>
    <row r="433" spans="2:9" ht="15" customHeight="1" x14ac:dyDescent="0.3">
      <c r="B433" s="39">
        <v>6474484</v>
      </c>
      <c r="C433" s="38" t="s">
        <v>767</v>
      </c>
      <c r="D433" s="38" t="s">
        <v>3572</v>
      </c>
      <c r="E433" s="39">
        <v>2001</v>
      </c>
      <c r="F433" s="58">
        <v>45752</v>
      </c>
      <c r="G433" s="9"/>
      <c r="H433" s="9"/>
      <c r="I433" s="9"/>
    </row>
    <row r="434" spans="2:9" ht="15" customHeight="1" x14ac:dyDescent="0.3">
      <c r="B434" s="39">
        <v>6474485</v>
      </c>
      <c r="C434" s="38" t="s">
        <v>768</v>
      </c>
      <c r="D434" s="38" t="s">
        <v>3572</v>
      </c>
      <c r="E434" s="39">
        <v>2002</v>
      </c>
      <c r="F434" s="58">
        <v>45753</v>
      </c>
      <c r="G434" s="9"/>
      <c r="H434" s="9"/>
      <c r="I434" s="9"/>
    </row>
    <row r="435" spans="2:9" ht="15" customHeight="1" x14ac:dyDescent="0.3">
      <c r="B435" s="39">
        <v>6474486</v>
      </c>
      <c r="C435" s="38" t="s">
        <v>769</v>
      </c>
      <c r="D435" s="38" t="s">
        <v>3572</v>
      </c>
      <c r="E435" s="39">
        <v>2003</v>
      </c>
      <c r="F435" s="58">
        <v>45754</v>
      </c>
      <c r="G435" s="9"/>
      <c r="H435" s="9"/>
      <c r="I435" s="9"/>
    </row>
    <row r="436" spans="2:9" ht="15" customHeight="1" x14ac:dyDescent="0.3">
      <c r="B436" s="39">
        <v>6474489</v>
      </c>
      <c r="C436" s="38" t="s">
        <v>772</v>
      </c>
      <c r="D436" s="38" t="s">
        <v>3572</v>
      </c>
      <c r="E436" s="39">
        <v>2004</v>
      </c>
      <c r="F436" s="58">
        <v>45755</v>
      </c>
      <c r="G436" s="9"/>
      <c r="H436" s="9"/>
      <c r="I436" s="9"/>
    </row>
    <row r="437" spans="2:9" ht="15" customHeight="1" x14ac:dyDescent="0.3">
      <c r="B437" s="39">
        <v>6474495</v>
      </c>
      <c r="C437" s="38" t="s">
        <v>778</v>
      </c>
      <c r="D437" s="38" t="s">
        <v>3572</v>
      </c>
      <c r="E437" s="39">
        <v>2005</v>
      </c>
      <c r="F437" s="58">
        <v>45756</v>
      </c>
      <c r="G437" s="9"/>
      <c r="H437" s="9"/>
      <c r="I437" s="9"/>
    </row>
    <row r="438" spans="2:9" ht="15" customHeight="1" x14ac:dyDescent="0.3">
      <c r="B438" s="39">
        <v>6475074</v>
      </c>
      <c r="C438" s="38" t="s">
        <v>1357</v>
      </c>
      <c r="D438" s="38" t="s">
        <v>3572</v>
      </c>
      <c r="E438" s="39">
        <v>2006</v>
      </c>
      <c r="F438" s="58">
        <v>45757</v>
      </c>
      <c r="G438" s="9"/>
      <c r="H438" s="9"/>
      <c r="I438" s="9"/>
    </row>
    <row r="439" spans="2:9" ht="15" customHeight="1" x14ac:dyDescent="0.3">
      <c r="B439" s="39">
        <v>6475075</v>
      </c>
      <c r="C439" s="38" t="s">
        <v>1358</v>
      </c>
      <c r="D439" s="38" t="s">
        <v>3572</v>
      </c>
      <c r="E439" s="39">
        <v>2007</v>
      </c>
      <c r="F439" s="58">
        <v>45758</v>
      </c>
      <c r="G439" s="9"/>
      <c r="H439" s="9"/>
      <c r="I439" s="9"/>
    </row>
    <row r="440" spans="2:9" ht="15" customHeight="1" x14ac:dyDescent="0.3">
      <c r="B440" s="39">
        <v>6475612</v>
      </c>
      <c r="C440" s="38" t="s">
        <v>1895</v>
      </c>
      <c r="D440" s="38" t="s">
        <v>3572</v>
      </c>
      <c r="E440" s="39">
        <v>2008</v>
      </c>
      <c r="F440" s="58">
        <v>45759</v>
      </c>
      <c r="G440" s="9"/>
      <c r="H440" s="9"/>
      <c r="I440" s="9"/>
    </row>
    <row r="441" spans="2:9" ht="15" customHeight="1" x14ac:dyDescent="0.3">
      <c r="B441" s="39">
        <v>6475613</v>
      </c>
      <c r="C441" s="38" t="s">
        <v>1896</v>
      </c>
      <c r="D441" s="38" t="s">
        <v>3572</v>
      </c>
      <c r="E441" s="39">
        <v>2009</v>
      </c>
      <c r="F441" s="58">
        <v>45760</v>
      </c>
      <c r="G441" s="9"/>
      <c r="H441" s="9"/>
      <c r="I441" s="9"/>
    </row>
    <row r="442" spans="2:9" ht="15" customHeight="1" x14ac:dyDescent="0.3">
      <c r="B442" s="39">
        <v>6475614</v>
      </c>
      <c r="C442" s="38" t="s">
        <v>1897</v>
      </c>
      <c r="D442" s="38" t="s">
        <v>3572</v>
      </c>
      <c r="E442" s="39">
        <v>2010</v>
      </c>
      <c r="F442" s="58">
        <v>45761</v>
      </c>
      <c r="G442" s="9"/>
      <c r="H442" s="9"/>
      <c r="I442" s="9"/>
    </row>
    <row r="443" spans="2:9" ht="15" customHeight="1" x14ac:dyDescent="0.3">
      <c r="B443" s="39">
        <v>6475615</v>
      </c>
      <c r="C443" s="38" t="s">
        <v>1898</v>
      </c>
      <c r="D443" s="38" t="s">
        <v>3572</v>
      </c>
      <c r="E443" s="39">
        <v>2011</v>
      </c>
      <c r="F443" s="58">
        <v>45762</v>
      </c>
      <c r="G443" s="9"/>
      <c r="H443" s="9"/>
      <c r="I443" s="9"/>
    </row>
    <row r="444" spans="2:9" ht="15" customHeight="1" x14ac:dyDescent="0.3">
      <c r="B444" s="39">
        <v>6475616</v>
      </c>
      <c r="C444" s="38" t="s">
        <v>1899</v>
      </c>
      <c r="D444" s="38" t="s">
        <v>3572</v>
      </c>
      <c r="E444" s="39">
        <v>2012</v>
      </c>
      <c r="F444" s="58">
        <v>45763</v>
      </c>
      <c r="G444" s="9"/>
      <c r="H444" s="9"/>
      <c r="I444" s="9"/>
    </row>
    <row r="445" spans="2:9" ht="15" customHeight="1" x14ac:dyDescent="0.3">
      <c r="B445" s="39">
        <v>6475617</v>
      </c>
      <c r="C445" s="38" t="s">
        <v>1900</v>
      </c>
      <c r="D445" s="38" t="s">
        <v>3572</v>
      </c>
      <c r="E445" s="39">
        <v>2013</v>
      </c>
      <c r="F445" s="58">
        <v>45764</v>
      </c>
      <c r="G445" s="9"/>
      <c r="H445" s="9"/>
      <c r="I445" s="9"/>
    </row>
    <row r="446" spans="2:9" ht="15" customHeight="1" x14ac:dyDescent="0.3">
      <c r="B446" s="39">
        <v>6475618</v>
      </c>
      <c r="C446" s="38" t="s">
        <v>1901</v>
      </c>
      <c r="D446" s="38" t="s">
        <v>3572</v>
      </c>
      <c r="E446" s="39">
        <v>2014</v>
      </c>
      <c r="F446" s="58">
        <v>45765</v>
      </c>
      <c r="G446" s="9"/>
      <c r="H446" s="9"/>
      <c r="I446" s="9"/>
    </row>
    <row r="447" spans="2:9" ht="15" customHeight="1" x14ac:dyDescent="0.3">
      <c r="B447" s="39">
        <v>6475619</v>
      </c>
      <c r="C447" s="38" t="s">
        <v>1902</v>
      </c>
      <c r="D447" s="38" t="s">
        <v>3572</v>
      </c>
      <c r="E447" s="39">
        <v>1999</v>
      </c>
      <c r="F447" s="58">
        <v>45766</v>
      </c>
      <c r="G447" s="9"/>
      <c r="H447" s="9"/>
      <c r="I447" s="9"/>
    </row>
    <row r="448" spans="2:9" ht="15" customHeight="1" x14ac:dyDescent="0.3">
      <c r="B448" s="39">
        <v>6477154</v>
      </c>
      <c r="C448" s="38" t="s">
        <v>3437</v>
      </c>
      <c r="D448" s="38" t="s">
        <v>3572</v>
      </c>
      <c r="E448" s="39">
        <v>2000</v>
      </c>
      <c r="F448" s="58">
        <v>45767</v>
      </c>
      <c r="G448" s="9"/>
      <c r="H448" s="9"/>
      <c r="I448" s="9"/>
    </row>
    <row r="449" spans="2:9" ht="15" customHeight="1" x14ac:dyDescent="0.3">
      <c r="B449" s="39">
        <v>6477155</v>
      </c>
      <c r="C449" s="38" t="s">
        <v>3438</v>
      </c>
      <c r="D449" s="38" t="s">
        <v>3572</v>
      </c>
      <c r="E449" s="39">
        <v>2001</v>
      </c>
      <c r="F449" s="58">
        <v>45768</v>
      </c>
      <c r="G449" s="9"/>
      <c r="H449" s="9"/>
      <c r="I449" s="9"/>
    </row>
    <row r="450" spans="2:9" ht="15" customHeight="1" x14ac:dyDescent="0.3">
      <c r="B450" s="39">
        <v>6477156</v>
      </c>
      <c r="C450" s="38" t="s">
        <v>3439</v>
      </c>
      <c r="D450" s="38" t="s">
        <v>3572</v>
      </c>
      <c r="E450" s="39">
        <v>2002</v>
      </c>
      <c r="F450" s="58">
        <v>45769</v>
      </c>
      <c r="G450" s="9"/>
      <c r="H450" s="9"/>
      <c r="I450" s="9"/>
    </row>
    <row r="451" spans="2:9" ht="15" customHeight="1" x14ac:dyDescent="0.3">
      <c r="B451" s="39">
        <v>6477157</v>
      </c>
      <c r="C451" s="38" t="s">
        <v>3440</v>
      </c>
      <c r="D451" s="38" t="s">
        <v>3572</v>
      </c>
      <c r="E451" s="39">
        <v>2003</v>
      </c>
      <c r="F451" s="58">
        <v>45770</v>
      </c>
      <c r="G451" s="9"/>
      <c r="H451" s="9"/>
      <c r="I451" s="9"/>
    </row>
    <row r="452" spans="2:9" ht="15" customHeight="1" x14ac:dyDescent="0.3">
      <c r="B452" s="39">
        <v>6477158</v>
      </c>
      <c r="C452" s="38" t="s">
        <v>3441</v>
      </c>
      <c r="D452" s="38" t="s">
        <v>3572</v>
      </c>
      <c r="E452" s="39">
        <v>2004</v>
      </c>
      <c r="F452" s="58">
        <v>45771</v>
      </c>
      <c r="G452" s="9"/>
      <c r="H452" s="9"/>
      <c r="I452" s="9"/>
    </row>
    <row r="453" spans="2:9" ht="15" customHeight="1" x14ac:dyDescent="0.3">
      <c r="B453" s="39">
        <v>6477159</v>
      </c>
      <c r="C453" s="38" t="s">
        <v>3442</v>
      </c>
      <c r="D453" s="38" t="s">
        <v>3572</v>
      </c>
      <c r="E453" s="39">
        <v>2005</v>
      </c>
      <c r="F453" s="58">
        <v>45772</v>
      </c>
      <c r="G453" s="9"/>
      <c r="H453" s="9"/>
      <c r="I453" s="9"/>
    </row>
    <row r="454" spans="2:9" ht="15" customHeight="1" x14ac:dyDescent="0.3">
      <c r="B454" s="39">
        <v>6477160</v>
      </c>
      <c r="C454" s="38" t="s">
        <v>3443</v>
      </c>
      <c r="D454" s="38" t="s">
        <v>3572</v>
      </c>
      <c r="E454" s="39">
        <v>2006</v>
      </c>
      <c r="F454" s="58">
        <v>45773</v>
      </c>
      <c r="G454" s="9"/>
      <c r="H454" s="9"/>
      <c r="I454" s="9"/>
    </row>
    <row r="455" spans="2:9" ht="15" customHeight="1" x14ac:dyDescent="0.3">
      <c r="B455" s="39">
        <v>6477161</v>
      </c>
      <c r="C455" s="38" t="s">
        <v>3444</v>
      </c>
      <c r="D455" s="38" t="s">
        <v>3572</v>
      </c>
      <c r="E455" s="39">
        <v>2007</v>
      </c>
      <c r="F455" s="58">
        <v>45774</v>
      </c>
      <c r="G455" s="9"/>
      <c r="H455" s="9"/>
      <c r="I455" s="9"/>
    </row>
    <row r="456" spans="2:9" ht="15" customHeight="1" x14ac:dyDescent="0.3">
      <c r="B456" s="39">
        <v>6477162</v>
      </c>
      <c r="C456" s="38" t="s">
        <v>3445</v>
      </c>
      <c r="D456" s="38" t="s">
        <v>3572</v>
      </c>
      <c r="E456" s="39">
        <v>2008</v>
      </c>
      <c r="F456" s="58">
        <v>45775</v>
      </c>
      <c r="G456" s="9"/>
      <c r="H456" s="9"/>
      <c r="I456" s="9"/>
    </row>
    <row r="457" spans="2:9" ht="15" customHeight="1" x14ac:dyDescent="0.3">
      <c r="B457" s="39">
        <v>6477163</v>
      </c>
      <c r="C457" s="38" t="s">
        <v>3446</v>
      </c>
      <c r="D457" s="38" t="s">
        <v>3572</v>
      </c>
      <c r="E457" s="39">
        <v>2009</v>
      </c>
      <c r="F457" s="58">
        <v>45776</v>
      </c>
      <c r="G457" s="9"/>
      <c r="H457" s="9"/>
      <c r="I457" s="9"/>
    </row>
    <row r="458" spans="2:9" ht="15" customHeight="1" x14ac:dyDescent="0.3">
      <c r="B458" s="39">
        <v>6477164</v>
      </c>
      <c r="C458" s="38" t="s">
        <v>3447</v>
      </c>
      <c r="D458" s="38" t="s">
        <v>3572</v>
      </c>
      <c r="E458" s="39">
        <v>2010</v>
      </c>
      <c r="F458" s="58">
        <v>45777</v>
      </c>
      <c r="G458" s="9"/>
      <c r="H458" s="9"/>
      <c r="I458" s="9"/>
    </row>
    <row r="459" spans="2:9" ht="15" customHeight="1" x14ac:dyDescent="0.3">
      <c r="B459" s="39">
        <v>6477165</v>
      </c>
      <c r="C459" s="38" t="s">
        <v>3448</v>
      </c>
      <c r="D459" s="38" t="s">
        <v>3572</v>
      </c>
      <c r="E459" s="39">
        <v>2011</v>
      </c>
      <c r="F459" s="58">
        <v>45778</v>
      </c>
      <c r="G459" s="9"/>
      <c r="H459" s="9"/>
      <c r="I459" s="9"/>
    </row>
    <row r="460" spans="2:9" ht="15" customHeight="1" x14ac:dyDescent="0.3">
      <c r="B460" s="39">
        <v>6477166</v>
      </c>
      <c r="C460" s="38" t="s">
        <v>3449</v>
      </c>
      <c r="D460" s="38" t="s">
        <v>3572</v>
      </c>
      <c r="E460" s="39">
        <v>2012</v>
      </c>
      <c r="F460" s="58">
        <v>45779</v>
      </c>
      <c r="G460" s="9"/>
      <c r="H460" s="9"/>
      <c r="I460" s="9"/>
    </row>
    <row r="461" spans="2:9" ht="15" customHeight="1" x14ac:dyDescent="0.3">
      <c r="B461" s="39">
        <v>6477167</v>
      </c>
      <c r="C461" s="38" t="s">
        <v>3450</v>
      </c>
      <c r="D461" s="38" t="s">
        <v>3572</v>
      </c>
      <c r="E461" s="39">
        <v>2013</v>
      </c>
      <c r="F461" s="58">
        <v>45780</v>
      </c>
      <c r="G461" s="9"/>
      <c r="H461" s="9"/>
      <c r="I461" s="9"/>
    </row>
    <row r="462" spans="2:9" ht="15" customHeight="1" x14ac:dyDescent="0.3">
      <c r="B462" s="39">
        <v>6477196</v>
      </c>
      <c r="C462" s="38" t="s">
        <v>3479</v>
      </c>
      <c r="D462" s="38" t="s">
        <v>3572</v>
      </c>
      <c r="E462" s="39">
        <v>2014</v>
      </c>
      <c r="F462" s="58">
        <v>45781</v>
      </c>
      <c r="G462" s="9"/>
      <c r="H462" s="9"/>
      <c r="I462" s="9"/>
    </row>
    <row r="463" spans="2:9" ht="15" customHeight="1" x14ac:dyDescent="0.3">
      <c r="B463" s="39">
        <v>6477197</v>
      </c>
      <c r="C463" s="38" t="s">
        <v>3480</v>
      </c>
      <c r="D463" s="38" t="s">
        <v>3572</v>
      </c>
      <c r="E463" s="39">
        <v>1999</v>
      </c>
      <c r="F463" s="58">
        <v>45782</v>
      </c>
      <c r="G463" s="9"/>
      <c r="H463" s="9"/>
      <c r="I463" s="9"/>
    </row>
    <row r="464" spans="2:9" ht="15" customHeight="1" x14ac:dyDescent="0.3">
      <c r="B464" s="39">
        <v>6477198</v>
      </c>
      <c r="C464" s="38" t="s">
        <v>3481</v>
      </c>
      <c r="D464" s="38" t="s">
        <v>3572</v>
      </c>
      <c r="E464" s="39">
        <v>2000</v>
      </c>
      <c r="F464" s="58">
        <v>45783</v>
      </c>
      <c r="G464" s="9"/>
      <c r="H464" s="9"/>
      <c r="I464" s="9"/>
    </row>
    <row r="465" spans="2:9" ht="15" customHeight="1" x14ac:dyDescent="0.3">
      <c r="B465" s="39">
        <v>6477199</v>
      </c>
      <c r="C465" s="38" t="s">
        <v>3482</v>
      </c>
      <c r="D465" s="38" t="s">
        <v>3572</v>
      </c>
      <c r="E465" s="39">
        <v>2001</v>
      </c>
      <c r="F465" s="58">
        <v>45784</v>
      </c>
      <c r="G465" s="9"/>
      <c r="H465" s="9"/>
      <c r="I465" s="9"/>
    </row>
    <row r="466" spans="2:9" ht="15" customHeight="1" x14ac:dyDescent="0.3">
      <c r="B466" s="39">
        <v>6477200</v>
      </c>
      <c r="C466" s="38" t="s">
        <v>3483</v>
      </c>
      <c r="D466" s="38" t="s">
        <v>3572</v>
      </c>
      <c r="E466" s="39">
        <v>2002</v>
      </c>
      <c r="F466" s="58">
        <v>45785</v>
      </c>
      <c r="G466" s="9"/>
      <c r="H466" s="9"/>
      <c r="I466" s="9"/>
    </row>
    <row r="467" spans="2:9" ht="15" customHeight="1" x14ac:dyDescent="0.3">
      <c r="B467" s="39">
        <v>6477201</v>
      </c>
      <c r="C467" s="38" t="s">
        <v>3484</v>
      </c>
      <c r="D467" s="38" t="s">
        <v>3572</v>
      </c>
      <c r="E467" s="39">
        <v>2003</v>
      </c>
      <c r="F467" s="58">
        <v>45786</v>
      </c>
      <c r="G467" s="9"/>
      <c r="H467" s="9"/>
      <c r="I467" s="9"/>
    </row>
    <row r="468" spans="2:9" ht="15" customHeight="1" x14ac:dyDescent="0.3">
      <c r="B468" s="39">
        <v>6477202</v>
      </c>
      <c r="C468" s="38" t="s">
        <v>3485</v>
      </c>
      <c r="D468" s="38" t="s">
        <v>3572</v>
      </c>
      <c r="E468" s="39">
        <v>2004</v>
      </c>
      <c r="F468" s="58">
        <v>45787</v>
      </c>
      <c r="G468" s="9"/>
      <c r="H468" s="9"/>
      <c r="I468" s="9"/>
    </row>
    <row r="469" spans="2:9" ht="15" customHeight="1" x14ac:dyDescent="0.3">
      <c r="B469" s="39">
        <v>6477203</v>
      </c>
      <c r="C469" s="38" t="s">
        <v>3486</v>
      </c>
      <c r="D469" s="38" t="s">
        <v>3572</v>
      </c>
      <c r="E469" s="39">
        <v>2005</v>
      </c>
      <c r="F469" s="58">
        <v>45788</v>
      </c>
      <c r="G469" s="9"/>
      <c r="H469" s="9"/>
      <c r="I469" s="9"/>
    </row>
    <row r="470" spans="2:9" ht="15" customHeight="1" x14ac:dyDescent="0.3">
      <c r="B470" s="39">
        <v>6477204</v>
      </c>
      <c r="C470" s="38" t="s">
        <v>3487</v>
      </c>
      <c r="D470" s="38" t="s">
        <v>3572</v>
      </c>
      <c r="E470" s="39">
        <v>2006</v>
      </c>
      <c r="F470" s="58">
        <v>45789</v>
      </c>
      <c r="G470" s="9"/>
      <c r="H470" s="9"/>
      <c r="I470" s="9"/>
    </row>
    <row r="471" spans="2:9" ht="15" customHeight="1" x14ac:dyDescent="0.3">
      <c r="B471" s="39">
        <v>6477205</v>
      </c>
      <c r="C471" s="38" t="s">
        <v>3488</v>
      </c>
      <c r="D471" s="38" t="s">
        <v>3572</v>
      </c>
      <c r="E471" s="39">
        <v>2007</v>
      </c>
      <c r="F471" s="58">
        <v>45790</v>
      </c>
      <c r="G471" s="9"/>
      <c r="H471" s="9"/>
      <c r="I471" s="9"/>
    </row>
    <row r="472" spans="2:9" ht="15" customHeight="1" x14ac:dyDescent="0.3">
      <c r="B472" s="39">
        <v>6477206</v>
      </c>
      <c r="C472" s="38" t="s">
        <v>3489</v>
      </c>
      <c r="D472" s="38" t="s">
        <v>3572</v>
      </c>
      <c r="E472" s="39">
        <v>2008</v>
      </c>
      <c r="F472" s="58">
        <v>45791</v>
      </c>
      <c r="G472" s="9"/>
      <c r="H472" s="9"/>
      <c r="I472" s="9"/>
    </row>
    <row r="473" spans="2:9" ht="15" customHeight="1" x14ac:dyDescent="0.3">
      <c r="B473" s="39">
        <v>6477207</v>
      </c>
      <c r="C473" s="38" t="s">
        <v>3490</v>
      </c>
      <c r="D473" s="38" t="s">
        <v>3572</v>
      </c>
      <c r="E473" s="39">
        <v>2009</v>
      </c>
      <c r="F473" s="58">
        <v>45792</v>
      </c>
      <c r="G473" s="9"/>
      <c r="H473" s="9"/>
      <c r="I473" s="9"/>
    </row>
    <row r="474" spans="2:9" ht="15" customHeight="1" x14ac:dyDescent="0.3">
      <c r="B474" s="39">
        <v>6477208</v>
      </c>
      <c r="C474" s="38" t="s">
        <v>3491</v>
      </c>
      <c r="D474" s="38" t="s">
        <v>3572</v>
      </c>
      <c r="E474" s="39">
        <v>2010</v>
      </c>
      <c r="F474" s="58">
        <v>45793</v>
      </c>
      <c r="G474" s="9"/>
      <c r="H474" s="9"/>
      <c r="I474" s="9"/>
    </row>
    <row r="475" spans="2:9" ht="15" customHeight="1" x14ac:dyDescent="0.3">
      <c r="B475" s="39">
        <v>6477209</v>
      </c>
      <c r="C475" s="38" t="s">
        <v>3492</v>
      </c>
      <c r="D475" s="38" t="s">
        <v>3572</v>
      </c>
      <c r="E475" s="39">
        <v>2011</v>
      </c>
      <c r="F475" s="58">
        <v>45794</v>
      </c>
      <c r="G475" s="9"/>
      <c r="H475" s="9"/>
      <c r="I475" s="9"/>
    </row>
    <row r="476" spans="2:9" ht="15" customHeight="1" x14ac:dyDescent="0.3">
      <c r="B476" s="39">
        <v>6477210</v>
      </c>
      <c r="C476" s="38" t="s">
        <v>3493</v>
      </c>
      <c r="D476" s="38" t="s">
        <v>3572</v>
      </c>
      <c r="E476" s="39">
        <v>2012</v>
      </c>
      <c r="F476" s="58">
        <v>45795</v>
      </c>
      <c r="G476" s="9"/>
      <c r="H476" s="9"/>
      <c r="I476" s="9"/>
    </row>
    <row r="477" spans="2:9" ht="15" customHeight="1" x14ac:dyDescent="0.3">
      <c r="B477" s="39">
        <v>6477211</v>
      </c>
      <c r="C477" s="38" t="s">
        <v>3494</v>
      </c>
      <c r="D477" s="38" t="s">
        <v>3572</v>
      </c>
      <c r="E477" s="39">
        <v>2013</v>
      </c>
      <c r="F477" s="58">
        <v>45796</v>
      </c>
      <c r="G477" s="9"/>
      <c r="H477" s="9"/>
      <c r="I477" s="9"/>
    </row>
    <row r="478" spans="2:9" ht="15" customHeight="1" x14ac:dyDescent="0.3">
      <c r="B478" s="39">
        <v>6477212</v>
      </c>
      <c r="C478" s="38" t="s">
        <v>3495</v>
      </c>
      <c r="D478" s="38" t="s">
        <v>3572</v>
      </c>
      <c r="E478" s="39">
        <v>2014</v>
      </c>
      <c r="F478" s="58">
        <v>45797</v>
      </c>
      <c r="G478" s="9"/>
      <c r="H478" s="9"/>
      <c r="I478" s="9"/>
    </row>
    <row r="479" spans="2:9" ht="15" customHeight="1" x14ac:dyDescent="0.3">
      <c r="B479" s="39">
        <v>6477213</v>
      </c>
      <c r="C479" s="38" t="s">
        <v>3496</v>
      </c>
      <c r="D479" s="38" t="s">
        <v>3572</v>
      </c>
      <c r="E479" s="39">
        <v>1999</v>
      </c>
      <c r="F479" s="58">
        <v>45798</v>
      </c>
      <c r="G479" s="9"/>
      <c r="H479" s="9"/>
      <c r="I479" s="9"/>
    </row>
    <row r="480" spans="2:9" ht="15" customHeight="1" x14ac:dyDescent="0.3">
      <c r="B480" s="39">
        <v>6477214</v>
      </c>
      <c r="C480" s="38" t="s">
        <v>3497</v>
      </c>
      <c r="D480" s="38" t="s">
        <v>3572</v>
      </c>
      <c r="E480" s="39">
        <v>2000</v>
      </c>
      <c r="F480" s="58">
        <v>45799</v>
      </c>
      <c r="G480" s="9"/>
      <c r="H480" s="9"/>
      <c r="I480" s="9"/>
    </row>
    <row r="481" spans="2:9" ht="15" customHeight="1" x14ac:dyDescent="0.3">
      <c r="B481" s="39">
        <v>6477215</v>
      </c>
      <c r="C481" s="38" t="s">
        <v>3498</v>
      </c>
      <c r="D481" s="38" t="s">
        <v>3572</v>
      </c>
      <c r="E481" s="39">
        <v>2001</v>
      </c>
      <c r="F481" s="58">
        <v>45800</v>
      </c>
      <c r="G481" s="9"/>
      <c r="H481" s="9"/>
      <c r="I481" s="9"/>
    </row>
    <row r="482" spans="2:9" ht="15" customHeight="1" x14ac:dyDescent="0.3">
      <c r="B482" s="39">
        <v>6477216</v>
      </c>
      <c r="C482" s="38" t="s">
        <v>3499</v>
      </c>
      <c r="D482" s="38" t="s">
        <v>3572</v>
      </c>
      <c r="E482" s="39">
        <v>2002</v>
      </c>
      <c r="F482" s="58">
        <v>45801</v>
      </c>
      <c r="G482" s="9"/>
      <c r="H482" s="9"/>
      <c r="I482" s="9"/>
    </row>
    <row r="483" spans="2:9" ht="15" customHeight="1" x14ac:dyDescent="0.3">
      <c r="B483" s="39">
        <v>6477217</v>
      </c>
      <c r="C483" s="38" t="s">
        <v>3500</v>
      </c>
      <c r="D483" s="38" t="s">
        <v>3572</v>
      </c>
      <c r="E483" s="39">
        <v>2003</v>
      </c>
      <c r="F483" s="58">
        <v>45802</v>
      </c>
      <c r="G483" s="9"/>
      <c r="H483" s="9"/>
      <c r="I483" s="9"/>
    </row>
    <row r="484" spans="2:9" ht="15" customHeight="1" x14ac:dyDescent="0.3">
      <c r="B484" s="39">
        <v>6477218</v>
      </c>
      <c r="C484" s="38" t="s">
        <v>3501</v>
      </c>
      <c r="D484" s="38" t="s">
        <v>3572</v>
      </c>
      <c r="E484" s="39">
        <v>2004</v>
      </c>
      <c r="F484" s="58">
        <v>45803</v>
      </c>
      <c r="G484" s="9"/>
      <c r="H484" s="9"/>
      <c r="I484" s="9"/>
    </row>
    <row r="485" spans="2:9" ht="15" customHeight="1" x14ac:dyDescent="0.3">
      <c r="B485" s="39">
        <v>6477219</v>
      </c>
      <c r="C485" s="38" t="s">
        <v>3502</v>
      </c>
      <c r="D485" s="38" t="s">
        <v>3572</v>
      </c>
      <c r="E485" s="39">
        <v>2005</v>
      </c>
      <c r="F485" s="58">
        <v>45804</v>
      </c>
      <c r="G485" s="9"/>
      <c r="H485" s="9"/>
      <c r="I485" s="9"/>
    </row>
    <row r="486" spans="2:9" ht="15" customHeight="1" x14ac:dyDescent="0.3">
      <c r="B486" s="39">
        <v>6477220</v>
      </c>
      <c r="C486" s="38" t="s">
        <v>3503</v>
      </c>
      <c r="D486" s="38" t="s">
        <v>3572</v>
      </c>
      <c r="E486" s="39">
        <v>2006</v>
      </c>
      <c r="F486" s="58">
        <v>45805</v>
      </c>
      <c r="G486" s="9"/>
      <c r="H486" s="9"/>
      <c r="I486" s="9"/>
    </row>
    <row r="487" spans="2:9" ht="15" customHeight="1" x14ac:dyDescent="0.3">
      <c r="B487" s="39">
        <v>6477221</v>
      </c>
      <c r="C487" s="38" t="s">
        <v>3504</v>
      </c>
      <c r="D487" s="38" t="s">
        <v>3572</v>
      </c>
      <c r="E487" s="39">
        <v>2007</v>
      </c>
      <c r="F487" s="58">
        <v>45806</v>
      </c>
      <c r="G487" s="9"/>
      <c r="H487" s="9"/>
      <c r="I487" s="9"/>
    </row>
    <row r="488" spans="2:9" ht="15" customHeight="1" x14ac:dyDescent="0.3">
      <c r="B488" s="39">
        <v>6477222</v>
      </c>
      <c r="C488" s="38" t="s">
        <v>3505</v>
      </c>
      <c r="D488" s="38" t="s">
        <v>3572</v>
      </c>
      <c r="E488" s="39">
        <v>2008</v>
      </c>
      <c r="F488" s="58">
        <v>45807</v>
      </c>
      <c r="G488" s="9"/>
      <c r="H488" s="9"/>
      <c r="I488" s="9"/>
    </row>
    <row r="489" spans="2:9" ht="15" customHeight="1" x14ac:dyDescent="0.3">
      <c r="B489" s="39">
        <v>6477223</v>
      </c>
      <c r="C489" s="38" t="s">
        <v>3506</v>
      </c>
      <c r="D489" s="38" t="s">
        <v>3572</v>
      </c>
      <c r="E489" s="39">
        <v>2009</v>
      </c>
      <c r="F489" s="58">
        <v>45808</v>
      </c>
      <c r="G489" s="9"/>
      <c r="H489" s="9"/>
      <c r="I489" s="9"/>
    </row>
    <row r="490" spans="2:9" ht="15" customHeight="1" x14ac:dyDescent="0.3">
      <c r="B490" s="39">
        <v>6477224</v>
      </c>
      <c r="C490" s="38" t="s">
        <v>3507</v>
      </c>
      <c r="D490" s="38" t="s">
        <v>3572</v>
      </c>
      <c r="E490" s="39">
        <v>2010</v>
      </c>
      <c r="F490" s="58">
        <v>45809</v>
      </c>
      <c r="G490" s="9"/>
      <c r="H490" s="9"/>
      <c r="I490" s="9"/>
    </row>
    <row r="491" spans="2:9" ht="15" customHeight="1" x14ac:dyDescent="0.3">
      <c r="B491" s="39">
        <v>6477225</v>
      </c>
      <c r="C491" s="38" t="s">
        <v>3508</v>
      </c>
      <c r="D491" s="38" t="s">
        <v>3572</v>
      </c>
      <c r="E491" s="39">
        <v>2011</v>
      </c>
      <c r="F491" s="58">
        <v>45810</v>
      </c>
      <c r="G491" s="9"/>
      <c r="H491" s="9"/>
      <c r="I491" s="9"/>
    </row>
    <row r="492" spans="2:9" ht="15" customHeight="1" x14ac:dyDescent="0.3">
      <c r="B492" s="39">
        <v>6477226</v>
      </c>
      <c r="C492" s="38" t="s">
        <v>3509</v>
      </c>
      <c r="D492" s="38" t="s">
        <v>3572</v>
      </c>
      <c r="E492" s="39">
        <v>2012</v>
      </c>
      <c r="F492" s="58">
        <v>45811</v>
      </c>
      <c r="G492" s="9"/>
      <c r="H492" s="9"/>
      <c r="I492" s="9"/>
    </row>
    <row r="493" spans="2:9" ht="15" customHeight="1" x14ac:dyDescent="0.3">
      <c r="B493" s="39">
        <v>6477227</v>
      </c>
      <c r="C493" s="38" t="s">
        <v>3510</v>
      </c>
      <c r="D493" s="38" t="s">
        <v>3572</v>
      </c>
      <c r="E493" s="39">
        <v>2013</v>
      </c>
      <c r="F493" s="58">
        <v>45812</v>
      </c>
      <c r="G493" s="9"/>
      <c r="H493" s="9"/>
      <c r="I493" s="9"/>
    </row>
    <row r="494" spans="2:9" ht="15" customHeight="1" x14ac:dyDescent="0.3">
      <c r="B494" s="39">
        <v>6477228</v>
      </c>
      <c r="C494" s="38" t="s">
        <v>3511</v>
      </c>
      <c r="D494" s="38" t="s">
        <v>3572</v>
      </c>
      <c r="E494" s="39">
        <v>2014</v>
      </c>
      <c r="F494" s="58">
        <v>45813</v>
      </c>
      <c r="G494" s="9"/>
      <c r="H494" s="9"/>
      <c r="I494" s="9"/>
    </row>
    <row r="495" spans="2:9" ht="15" customHeight="1" x14ac:dyDescent="0.3">
      <c r="B495" s="39">
        <v>6477229</v>
      </c>
      <c r="C495" s="38" t="s">
        <v>3512</v>
      </c>
      <c r="D495" s="38" t="s">
        <v>3572</v>
      </c>
      <c r="E495" s="39">
        <v>1999</v>
      </c>
      <c r="F495" s="58">
        <v>45814</v>
      </c>
      <c r="G495" s="9"/>
      <c r="H495" s="9"/>
      <c r="I495" s="9"/>
    </row>
    <row r="496" spans="2:9" ht="15" customHeight="1" x14ac:dyDescent="0.3">
      <c r="B496" s="39">
        <v>6477265</v>
      </c>
      <c r="C496" s="38" t="s">
        <v>3548</v>
      </c>
      <c r="D496" s="38" t="s">
        <v>3572</v>
      </c>
      <c r="E496" s="39">
        <v>2000</v>
      </c>
      <c r="F496" s="58">
        <v>45815</v>
      </c>
      <c r="G496" s="9"/>
      <c r="H496" s="9"/>
      <c r="I496" s="9"/>
    </row>
    <row r="497" spans="2:9" ht="15" customHeight="1" x14ac:dyDescent="0.3">
      <c r="B497" s="39">
        <v>6477266</v>
      </c>
      <c r="C497" s="38" t="s">
        <v>3549</v>
      </c>
      <c r="D497" s="38" t="s">
        <v>3572</v>
      </c>
      <c r="E497" s="39">
        <v>2001</v>
      </c>
      <c r="F497" s="58">
        <v>45816</v>
      </c>
      <c r="G497" s="9"/>
      <c r="H497" s="9"/>
      <c r="I497" s="9"/>
    </row>
    <row r="498" spans="2:9" ht="15" customHeight="1" x14ac:dyDescent="0.3">
      <c r="B498" s="39">
        <v>6477267</v>
      </c>
      <c r="C498" s="38" t="s">
        <v>3550</v>
      </c>
      <c r="D498" s="38" t="s">
        <v>3572</v>
      </c>
      <c r="E498" s="39">
        <v>2002</v>
      </c>
      <c r="F498" s="58">
        <v>45817</v>
      </c>
      <c r="G498" s="9"/>
      <c r="H498" s="9"/>
      <c r="I498" s="9"/>
    </row>
    <row r="499" spans="2:9" ht="15" customHeight="1" x14ac:dyDescent="0.3">
      <c r="B499" s="39">
        <v>6477268</v>
      </c>
      <c r="C499" s="38" t="s">
        <v>3551</v>
      </c>
      <c r="D499" s="38" t="s">
        <v>3572</v>
      </c>
      <c r="E499" s="39">
        <v>2003</v>
      </c>
      <c r="F499" s="58">
        <v>45818</v>
      </c>
      <c r="G499" s="9"/>
      <c r="H499" s="9"/>
      <c r="I499" s="9"/>
    </row>
    <row r="500" spans="2:9" ht="15" customHeight="1" x14ac:dyDescent="0.3">
      <c r="B500" s="39">
        <v>6477269</v>
      </c>
      <c r="C500" s="38" t="s">
        <v>3552</v>
      </c>
      <c r="D500" s="38" t="s">
        <v>3572</v>
      </c>
      <c r="E500" s="39">
        <v>2004</v>
      </c>
      <c r="F500" s="58">
        <v>45819</v>
      </c>
      <c r="G500" s="9"/>
      <c r="H500" s="9"/>
      <c r="I500" s="9"/>
    </row>
    <row r="501" spans="2:9" ht="15" customHeight="1" x14ac:dyDescent="0.3">
      <c r="B501" s="39">
        <v>6474320</v>
      </c>
      <c r="C501" s="38" t="s">
        <v>603</v>
      </c>
      <c r="D501" s="38" t="s">
        <v>3576</v>
      </c>
      <c r="E501" s="39">
        <v>2005</v>
      </c>
      <c r="F501" s="58">
        <v>45820</v>
      </c>
      <c r="G501" s="9"/>
      <c r="H501" s="9"/>
      <c r="I501" s="9"/>
    </row>
    <row r="502" spans="2:9" ht="15" customHeight="1" x14ac:dyDescent="0.3">
      <c r="B502" s="39">
        <v>6474864</v>
      </c>
      <c r="C502" s="38" t="s">
        <v>1147</v>
      </c>
      <c r="D502" s="38" t="s">
        <v>3576</v>
      </c>
      <c r="E502" s="39">
        <v>2006</v>
      </c>
      <c r="F502" s="58">
        <v>45821</v>
      </c>
      <c r="G502" s="9"/>
      <c r="H502" s="9"/>
      <c r="I502" s="9"/>
    </row>
    <row r="503" spans="2:9" ht="15" customHeight="1" x14ac:dyDescent="0.3">
      <c r="B503" s="39">
        <v>6474865</v>
      </c>
      <c r="C503" s="38" t="s">
        <v>1148</v>
      </c>
      <c r="D503" s="38" t="s">
        <v>3576</v>
      </c>
      <c r="E503" s="39">
        <v>2007</v>
      </c>
      <c r="F503" s="58">
        <v>45822</v>
      </c>
      <c r="G503" s="9"/>
      <c r="H503" s="9"/>
      <c r="I503" s="9"/>
    </row>
    <row r="504" spans="2:9" ht="15" customHeight="1" x14ac:dyDescent="0.3">
      <c r="B504" s="39">
        <v>6474866</v>
      </c>
      <c r="C504" s="38" t="s">
        <v>1149</v>
      </c>
      <c r="D504" s="38" t="s">
        <v>3576</v>
      </c>
      <c r="E504" s="39">
        <v>2008</v>
      </c>
      <c r="F504" s="58">
        <v>45823</v>
      </c>
      <c r="G504" s="9"/>
      <c r="H504" s="9"/>
      <c r="I504" s="9"/>
    </row>
    <row r="505" spans="2:9" ht="15" customHeight="1" x14ac:dyDescent="0.3">
      <c r="B505" s="39">
        <v>6474867</v>
      </c>
      <c r="C505" s="38" t="s">
        <v>1150</v>
      </c>
      <c r="D505" s="38" t="s">
        <v>3576</v>
      </c>
      <c r="E505" s="39">
        <v>2009</v>
      </c>
      <c r="F505" s="58">
        <v>45824</v>
      </c>
      <c r="G505" s="9"/>
      <c r="H505" s="9"/>
      <c r="I505" s="9"/>
    </row>
    <row r="506" spans="2:9" ht="15" customHeight="1" x14ac:dyDescent="0.3">
      <c r="B506" s="39">
        <v>6474868</v>
      </c>
      <c r="C506" s="38" t="s">
        <v>1151</v>
      </c>
      <c r="D506" s="38" t="s">
        <v>3576</v>
      </c>
      <c r="E506" s="39">
        <v>2010</v>
      </c>
      <c r="F506" s="58">
        <v>45825</v>
      </c>
      <c r="G506" s="9"/>
      <c r="H506" s="9"/>
      <c r="I506" s="9"/>
    </row>
    <row r="507" spans="2:9" ht="15" customHeight="1" x14ac:dyDescent="0.3">
      <c r="B507" s="39">
        <v>6474869</v>
      </c>
      <c r="C507" s="38" t="s">
        <v>1152</v>
      </c>
      <c r="D507" s="38" t="s">
        <v>3576</v>
      </c>
      <c r="E507" s="39">
        <v>2011</v>
      </c>
      <c r="F507" s="58">
        <v>45826</v>
      </c>
      <c r="G507" s="9"/>
      <c r="H507" s="9"/>
      <c r="I507" s="9"/>
    </row>
    <row r="508" spans="2:9" ht="15" customHeight="1" x14ac:dyDescent="0.3">
      <c r="B508" s="39">
        <v>6474870</v>
      </c>
      <c r="C508" s="38" t="s">
        <v>1153</v>
      </c>
      <c r="D508" s="38" t="s">
        <v>3576</v>
      </c>
      <c r="E508" s="39">
        <v>2012</v>
      </c>
      <c r="F508" s="58">
        <v>45827</v>
      </c>
      <c r="G508" s="9"/>
      <c r="H508" s="9"/>
      <c r="I508" s="9"/>
    </row>
    <row r="509" spans="2:9" ht="15" customHeight="1" x14ac:dyDescent="0.3">
      <c r="B509" s="39">
        <v>6474871</v>
      </c>
      <c r="C509" s="38" t="s">
        <v>1154</v>
      </c>
      <c r="D509" s="38" t="s">
        <v>3576</v>
      </c>
      <c r="E509" s="39">
        <v>2013</v>
      </c>
      <c r="F509" s="58">
        <v>45828</v>
      </c>
      <c r="G509" s="9"/>
      <c r="H509" s="9"/>
      <c r="I509" s="9"/>
    </row>
    <row r="510" spans="2:9" ht="15" customHeight="1" x14ac:dyDescent="0.3">
      <c r="B510" s="39">
        <v>6474872</v>
      </c>
      <c r="C510" s="38" t="s">
        <v>1155</v>
      </c>
      <c r="D510" s="38" t="s">
        <v>3576</v>
      </c>
      <c r="E510" s="39">
        <v>2014</v>
      </c>
      <c r="F510" s="58">
        <v>45829</v>
      </c>
      <c r="G510" s="9"/>
      <c r="H510" s="9"/>
      <c r="I510" s="9"/>
    </row>
    <row r="511" spans="2:9" ht="15" customHeight="1" x14ac:dyDescent="0.3">
      <c r="B511" s="39">
        <v>6474873</v>
      </c>
      <c r="C511" s="38" t="s">
        <v>1156</v>
      </c>
      <c r="D511" s="38" t="s">
        <v>3576</v>
      </c>
      <c r="E511" s="39">
        <v>1999</v>
      </c>
      <c r="F511" s="58">
        <v>45830</v>
      </c>
      <c r="G511" s="9"/>
      <c r="H511" s="9"/>
      <c r="I511" s="9"/>
    </row>
    <row r="512" spans="2:9" ht="15" customHeight="1" x14ac:dyDescent="0.3">
      <c r="B512" s="39">
        <v>6474874</v>
      </c>
      <c r="C512" s="38" t="s">
        <v>1157</v>
      </c>
      <c r="D512" s="38" t="s">
        <v>3576</v>
      </c>
      <c r="E512" s="39">
        <v>2000</v>
      </c>
      <c r="F512" s="58">
        <v>45831</v>
      </c>
      <c r="G512" s="9"/>
      <c r="H512" s="9"/>
      <c r="I512" s="9"/>
    </row>
    <row r="513" spans="2:9" ht="15" customHeight="1" x14ac:dyDescent="0.3">
      <c r="B513" s="39">
        <v>6474875</v>
      </c>
      <c r="C513" s="38" t="s">
        <v>1158</v>
      </c>
      <c r="D513" s="38" t="s">
        <v>3576</v>
      </c>
      <c r="E513" s="39">
        <v>2001</v>
      </c>
      <c r="F513" s="58">
        <v>45832</v>
      </c>
      <c r="G513" s="9"/>
      <c r="H513" s="9"/>
      <c r="I513" s="9"/>
    </row>
    <row r="514" spans="2:9" ht="15" customHeight="1" x14ac:dyDescent="0.3">
      <c r="B514" s="39">
        <v>6474876</v>
      </c>
      <c r="C514" s="38" t="s">
        <v>1159</v>
      </c>
      <c r="D514" s="38" t="s">
        <v>3576</v>
      </c>
      <c r="E514" s="39">
        <v>2002</v>
      </c>
      <c r="F514" s="58">
        <v>45833</v>
      </c>
      <c r="G514" s="9"/>
      <c r="H514" s="9"/>
      <c r="I514" s="9"/>
    </row>
    <row r="515" spans="2:9" ht="15" customHeight="1" x14ac:dyDescent="0.3">
      <c r="B515" s="39">
        <v>6474877</v>
      </c>
      <c r="C515" s="38" t="s">
        <v>1160</v>
      </c>
      <c r="D515" s="38" t="s">
        <v>3576</v>
      </c>
      <c r="E515" s="39">
        <v>2003</v>
      </c>
      <c r="F515" s="58">
        <v>45834</v>
      </c>
      <c r="G515" s="9"/>
      <c r="H515" s="9"/>
      <c r="I515" s="9"/>
    </row>
    <row r="516" spans="2:9" ht="15" customHeight="1" x14ac:dyDescent="0.3">
      <c r="B516" s="39">
        <v>6474878</v>
      </c>
      <c r="C516" s="38" t="s">
        <v>1161</v>
      </c>
      <c r="D516" s="38" t="s">
        <v>3576</v>
      </c>
      <c r="E516" s="39">
        <v>2004</v>
      </c>
      <c r="F516" s="58">
        <v>45835</v>
      </c>
      <c r="G516" s="9"/>
      <c r="H516" s="9"/>
      <c r="I516" s="9"/>
    </row>
    <row r="517" spans="2:9" ht="15" customHeight="1" x14ac:dyDescent="0.3">
      <c r="B517" s="39">
        <v>6474879</v>
      </c>
      <c r="C517" s="38" t="s">
        <v>1162</v>
      </c>
      <c r="D517" s="38" t="s">
        <v>3576</v>
      </c>
      <c r="E517" s="39">
        <v>2005</v>
      </c>
      <c r="F517" s="58">
        <v>45836</v>
      </c>
      <c r="G517" s="9"/>
      <c r="H517" s="9"/>
      <c r="I517" s="9"/>
    </row>
    <row r="518" spans="2:9" ht="15" customHeight="1" x14ac:dyDescent="0.3">
      <c r="B518" s="39">
        <v>6474880</v>
      </c>
      <c r="C518" s="38" t="s">
        <v>1163</v>
      </c>
      <c r="D518" s="38" t="s">
        <v>3576</v>
      </c>
      <c r="E518" s="39">
        <v>2006</v>
      </c>
      <c r="F518" s="58">
        <v>45837</v>
      </c>
      <c r="G518" s="9"/>
      <c r="H518" s="9"/>
      <c r="I518" s="9"/>
    </row>
    <row r="519" spans="2:9" ht="15" customHeight="1" x14ac:dyDescent="0.3">
      <c r="B519" s="39">
        <v>6475607</v>
      </c>
      <c r="C519" s="38" t="s">
        <v>1890</v>
      </c>
      <c r="D519" s="38" t="s">
        <v>3576</v>
      </c>
      <c r="E519" s="39">
        <v>2007</v>
      </c>
      <c r="F519" s="58">
        <v>45838</v>
      </c>
      <c r="G519" s="9"/>
      <c r="H519" s="9"/>
      <c r="I519" s="9"/>
    </row>
    <row r="520" spans="2:9" ht="15" customHeight="1" x14ac:dyDescent="0.3">
      <c r="B520" s="39">
        <v>6475608</v>
      </c>
      <c r="C520" s="38" t="s">
        <v>1891</v>
      </c>
      <c r="D520" s="38" t="s">
        <v>3576</v>
      </c>
      <c r="E520" s="39">
        <v>2008</v>
      </c>
      <c r="F520" s="58">
        <v>45839</v>
      </c>
      <c r="G520" s="9"/>
      <c r="H520" s="9"/>
      <c r="I520" s="9"/>
    </row>
    <row r="521" spans="2:9" ht="15" customHeight="1" x14ac:dyDescent="0.3">
      <c r="B521" s="39">
        <v>6475609</v>
      </c>
      <c r="C521" s="38" t="s">
        <v>1892</v>
      </c>
      <c r="D521" s="38" t="s">
        <v>3576</v>
      </c>
      <c r="E521" s="39">
        <v>2009</v>
      </c>
      <c r="F521" s="58">
        <v>45840</v>
      </c>
      <c r="G521" s="9"/>
      <c r="H521" s="9"/>
      <c r="I521" s="9"/>
    </row>
    <row r="522" spans="2:9" ht="15" customHeight="1" x14ac:dyDescent="0.3">
      <c r="B522" s="39">
        <v>6475610</v>
      </c>
      <c r="C522" s="38" t="s">
        <v>1893</v>
      </c>
      <c r="D522" s="38" t="s">
        <v>3576</v>
      </c>
      <c r="E522" s="39">
        <v>2010</v>
      </c>
      <c r="F522" s="58">
        <v>45841</v>
      </c>
      <c r="G522" s="9"/>
      <c r="H522" s="9"/>
      <c r="I522" s="9"/>
    </row>
    <row r="523" spans="2:9" ht="15" customHeight="1" x14ac:dyDescent="0.3">
      <c r="B523" s="39">
        <v>6475611</v>
      </c>
      <c r="C523" s="38" t="s">
        <v>1894</v>
      </c>
      <c r="D523" s="38" t="s">
        <v>3576</v>
      </c>
      <c r="E523" s="39">
        <v>2011</v>
      </c>
      <c r="F523" s="58">
        <v>45842</v>
      </c>
      <c r="G523" s="9"/>
      <c r="H523" s="9"/>
      <c r="I523" s="9"/>
    </row>
    <row r="524" spans="2:9" ht="15" customHeight="1" x14ac:dyDescent="0.3">
      <c r="B524" s="39">
        <v>6476294</v>
      </c>
      <c r="C524" s="38" t="s">
        <v>2577</v>
      </c>
      <c r="D524" s="38" t="s">
        <v>3576</v>
      </c>
      <c r="E524" s="39">
        <v>2012</v>
      </c>
      <c r="F524" s="58">
        <v>45843</v>
      </c>
      <c r="G524" s="9"/>
      <c r="H524" s="9"/>
      <c r="I524" s="9"/>
    </row>
    <row r="525" spans="2:9" ht="15" customHeight="1" x14ac:dyDescent="0.3">
      <c r="B525" s="39">
        <v>6476295</v>
      </c>
      <c r="C525" s="38" t="s">
        <v>2578</v>
      </c>
      <c r="D525" s="38" t="s">
        <v>3576</v>
      </c>
      <c r="E525" s="39">
        <v>2013</v>
      </c>
      <c r="F525" s="58">
        <v>45844</v>
      </c>
      <c r="G525" s="9"/>
      <c r="H525" s="9"/>
      <c r="I525" s="9"/>
    </row>
    <row r="526" spans="2:9" ht="15" customHeight="1" x14ac:dyDescent="0.3">
      <c r="B526" s="39">
        <v>6476296</v>
      </c>
      <c r="C526" s="38" t="s">
        <v>2579</v>
      </c>
      <c r="D526" s="38" t="s">
        <v>3576</v>
      </c>
      <c r="E526" s="39">
        <v>2014</v>
      </c>
      <c r="F526" s="58">
        <v>45845</v>
      </c>
      <c r="G526" s="9"/>
      <c r="H526" s="9"/>
      <c r="I526" s="9"/>
    </row>
    <row r="527" spans="2:9" ht="15" customHeight="1" x14ac:dyDescent="0.3">
      <c r="B527" s="39">
        <v>6476297</v>
      </c>
      <c r="C527" s="38" t="s">
        <v>2580</v>
      </c>
      <c r="D527" s="38" t="s">
        <v>3576</v>
      </c>
      <c r="E527" s="39">
        <v>1999</v>
      </c>
      <c r="F527" s="58">
        <v>45846</v>
      </c>
      <c r="G527" s="9"/>
      <c r="H527" s="9"/>
      <c r="I527" s="9"/>
    </row>
    <row r="528" spans="2:9" ht="15" customHeight="1" x14ac:dyDescent="0.3">
      <c r="B528" s="39">
        <v>6476298</v>
      </c>
      <c r="C528" s="38" t="s">
        <v>2581</v>
      </c>
      <c r="D528" s="38" t="s">
        <v>3576</v>
      </c>
      <c r="E528" s="39">
        <v>2000</v>
      </c>
      <c r="F528" s="58">
        <v>45847</v>
      </c>
      <c r="G528" s="9"/>
      <c r="H528" s="9"/>
      <c r="I528" s="9"/>
    </row>
    <row r="529" spans="2:9" ht="15" customHeight="1" x14ac:dyDescent="0.3">
      <c r="B529" s="39">
        <v>6476299</v>
      </c>
      <c r="C529" s="38" t="s">
        <v>2582</v>
      </c>
      <c r="D529" s="38" t="s">
        <v>3576</v>
      </c>
      <c r="E529" s="39">
        <v>2001</v>
      </c>
      <c r="F529" s="58">
        <v>45848</v>
      </c>
      <c r="G529" s="9"/>
      <c r="H529" s="9"/>
      <c r="I529" s="9"/>
    </row>
    <row r="530" spans="2:9" ht="15" customHeight="1" x14ac:dyDescent="0.3">
      <c r="B530" s="39">
        <v>6476300</v>
      </c>
      <c r="C530" s="38" t="s">
        <v>2583</v>
      </c>
      <c r="D530" s="38" t="s">
        <v>3576</v>
      </c>
      <c r="E530" s="39">
        <v>2002</v>
      </c>
      <c r="F530" s="58">
        <v>45849</v>
      </c>
      <c r="G530" s="9"/>
      <c r="H530" s="9"/>
      <c r="I530" s="9"/>
    </row>
    <row r="531" spans="2:9" ht="15" customHeight="1" x14ac:dyDescent="0.3">
      <c r="B531" s="39">
        <v>6476301</v>
      </c>
      <c r="C531" s="38" t="s">
        <v>2584</v>
      </c>
      <c r="D531" s="38" t="s">
        <v>3576</v>
      </c>
      <c r="E531" s="39">
        <v>2003</v>
      </c>
      <c r="F531" s="58">
        <v>45850</v>
      </c>
      <c r="G531" s="9"/>
      <c r="H531" s="9"/>
      <c r="I531" s="9"/>
    </row>
    <row r="532" spans="2:9" ht="15" customHeight="1" x14ac:dyDescent="0.3">
      <c r="B532" s="39">
        <v>6476819</v>
      </c>
      <c r="C532" s="38" t="s">
        <v>3102</v>
      </c>
      <c r="D532" s="38" t="s">
        <v>3576</v>
      </c>
      <c r="E532" s="39">
        <v>2004</v>
      </c>
      <c r="F532" s="58">
        <v>45851</v>
      </c>
      <c r="G532" s="9"/>
      <c r="H532" s="9"/>
      <c r="I532" s="9"/>
    </row>
    <row r="533" spans="2:9" ht="15" customHeight="1" x14ac:dyDescent="0.3">
      <c r="B533" s="39">
        <v>6473952</v>
      </c>
      <c r="C533" s="38" t="s">
        <v>235</v>
      </c>
      <c r="D533" s="38" t="s">
        <v>3564</v>
      </c>
      <c r="E533" s="39">
        <v>2005</v>
      </c>
      <c r="F533" s="58">
        <v>45852</v>
      </c>
      <c r="G533" s="9"/>
      <c r="H533" s="9"/>
      <c r="I533" s="9"/>
    </row>
    <row r="534" spans="2:9" ht="15" customHeight="1" x14ac:dyDescent="0.3">
      <c r="B534" s="39">
        <v>6473953</v>
      </c>
      <c r="C534" s="38" t="s">
        <v>236</v>
      </c>
      <c r="D534" s="38" t="s">
        <v>3564</v>
      </c>
      <c r="E534" s="39">
        <v>2006</v>
      </c>
      <c r="F534" s="58">
        <v>45853</v>
      </c>
      <c r="G534" s="9"/>
      <c r="H534" s="9"/>
      <c r="I534" s="9"/>
    </row>
    <row r="535" spans="2:9" ht="15" customHeight="1" x14ac:dyDescent="0.3">
      <c r="B535" s="39">
        <v>6473954</v>
      </c>
      <c r="C535" s="38" t="s">
        <v>237</v>
      </c>
      <c r="D535" s="38" t="s">
        <v>3564</v>
      </c>
      <c r="E535" s="39">
        <v>2007</v>
      </c>
      <c r="F535" s="58">
        <v>45854</v>
      </c>
      <c r="G535" s="9"/>
      <c r="H535" s="9"/>
      <c r="I535" s="9"/>
    </row>
    <row r="536" spans="2:9" ht="15" customHeight="1" x14ac:dyDescent="0.3">
      <c r="B536" s="39">
        <v>6473956</v>
      </c>
      <c r="C536" s="38" t="s">
        <v>239</v>
      </c>
      <c r="D536" s="38" t="s">
        <v>3564</v>
      </c>
      <c r="E536" s="39">
        <v>2008</v>
      </c>
      <c r="F536" s="58">
        <v>45855</v>
      </c>
      <c r="G536" s="9"/>
      <c r="H536" s="9"/>
      <c r="I536" s="9"/>
    </row>
    <row r="537" spans="2:9" ht="15" customHeight="1" x14ac:dyDescent="0.3">
      <c r="B537" s="39">
        <v>6473957</v>
      </c>
      <c r="C537" s="38" t="s">
        <v>240</v>
      </c>
      <c r="D537" s="38" t="s">
        <v>3564</v>
      </c>
      <c r="E537" s="39">
        <v>2009</v>
      </c>
      <c r="F537" s="58">
        <v>45856</v>
      </c>
      <c r="G537" s="9"/>
      <c r="H537" s="9"/>
      <c r="I537" s="9"/>
    </row>
    <row r="538" spans="2:9" ht="15" customHeight="1" x14ac:dyDescent="0.3">
      <c r="B538" s="39">
        <v>6473958</v>
      </c>
      <c r="C538" s="38" t="s">
        <v>241</v>
      </c>
      <c r="D538" s="38" t="s">
        <v>3564</v>
      </c>
      <c r="E538" s="39">
        <v>2010</v>
      </c>
      <c r="F538" s="58">
        <v>45857</v>
      </c>
      <c r="G538" s="9"/>
      <c r="H538" s="9"/>
      <c r="I538" s="9"/>
    </row>
    <row r="539" spans="2:9" ht="15" customHeight="1" x14ac:dyDescent="0.3">
      <c r="B539" s="39">
        <v>6473959</v>
      </c>
      <c r="C539" s="38" t="s">
        <v>242</v>
      </c>
      <c r="D539" s="38" t="s">
        <v>3564</v>
      </c>
      <c r="E539" s="39">
        <v>2011</v>
      </c>
      <c r="F539" s="58">
        <v>45858</v>
      </c>
      <c r="G539" s="9"/>
      <c r="H539" s="9"/>
      <c r="I539" s="9"/>
    </row>
    <row r="540" spans="2:9" ht="15" customHeight="1" x14ac:dyDescent="0.3">
      <c r="B540" s="39">
        <v>6473960</v>
      </c>
      <c r="C540" s="38" t="s">
        <v>243</v>
      </c>
      <c r="D540" s="38" t="s">
        <v>3564</v>
      </c>
      <c r="E540" s="39">
        <v>2012</v>
      </c>
      <c r="F540" s="58">
        <v>45859</v>
      </c>
      <c r="G540" s="9"/>
      <c r="H540" s="9"/>
      <c r="I540" s="9"/>
    </row>
    <row r="541" spans="2:9" ht="15" customHeight="1" x14ac:dyDescent="0.3">
      <c r="B541" s="39">
        <v>6473961</v>
      </c>
      <c r="C541" s="38" t="s">
        <v>244</v>
      </c>
      <c r="D541" s="38" t="s">
        <v>3564</v>
      </c>
      <c r="E541" s="39">
        <v>2013</v>
      </c>
      <c r="F541" s="58">
        <v>45860</v>
      </c>
      <c r="G541" s="9"/>
      <c r="H541" s="9"/>
      <c r="I541" s="9"/>
    </row>
    <row r="542" spans="2:9" ht="15" customHeight="1" x14ac:dyDescent="0.3">
      <c r="B542" s="39">
        <v>6473962</v>
      </c>
      <c r="C542" s="38" t="s">
        <v>245</v>
      </c>
      <c r="D542" s="38" t="s">
        <v>3564</v>
      </c>
      <c r="E542" s="39">
        <v>2014</v>
      </c>
      <c r="F542" s="58">
        <v>45861</v>
      </c>
      <c r="G542" s="9"/>
      <c r="H542" s="9"/>
      <c r="I542" s="9"/>
    </row>
    <row r="543" spans="2:9" ht="15" customHeight="1" x14ac:dyDescent="0.3">
      <c r="B543" s="39">
        <v>6473963</v>
      </c>
      <c r="C543" s="38" t="s">
        <v>246</v>
      </c>
      <c r="D543" s="38" t="s">
        <v>3564</v>
      </c>
      <c r="E543" s="39">
        <v>1999</v>
      </c>
      <c r="F543" s="58">
        <v>45862</v>
      </c>
      <c r="G543" s="9"/>
      <c r="H543" s="9"/>
      <c r="I543" s="9"/>
    </row>
    <row r="544" spans="2:9" ht="15" customHeight="1" x14ac:dyDescent="0.3">
      <c r="B544" s="39">
        <v>6473964</v>
      </c>
      <c r="C544" s="38" t="s">
        <v>247</v>
      </c>
      <c r="D544" s="38" t="s">
        <v>3564</v>
      </c>
      <c r="E544" s="39">
        <v>2000</v>
      </c>
      <c r="F544" s="58">
        <v>45863</v>
      </c>
      <c r="G544" s="9"/>
      <c r="H544" s="9"/>
      <c r="I544" s="9"/>
    </row>
    <row r="545" spans="2:9" ht="15" customHeight="1" x14ac:dyDescent="0.3">
      <c r="B545" s="39">
        <v>6473965</v>
      </c>
      <c r="C545" s="38" t="s">
        <v>248</v>
      </c>
      <c r="D545" s="38" t="s">
        <v>3564</v>
      </c>
      <c r="E545" s="39">
        <v>2001</v>
      </c>
      <c r="F545" s="58">
        <v>45864</v>
      </c>
      <c r="G545" s="9"/>
      <c r="H545" s="9"/>
      <c r="I545" s="9"/>
    </row>
    <row r="546" spans="2:9" ht="15" customHeight="1" x14ac:dyDescent="0.3">
      <c r="B546" s="39">
        <v>6473966</v>
      </c>
      <c r="C546" s="38" t="s">
        <v>249</v>
      </c>
      <c r="D546" s="38" t="s">
        <v>3564</v>
      </c>
      <c r="E546" s="39">
        <v>2002</v>
      </c>
      <c r="F546" s="58">
        <v>45865</v>
      </c>
      <c r="G546" s="9"/>
      <c r="H546" s="9"/>
      <c r="I546" s="9"/>
    </row>
    <row r="547" spans="2:9" ht="15" customHeight="1" x14ac:dyDescent="0.3">
      <c r="B547" s="39">
        <v>6473967</v>
      </c>
      <c r="C547" s="38" t="s">
        <v>250</v>
      </c>
      <c r="D547" s="38" t="s">
        <v>3564</v>
      </c>
      <c r="E547" s="39">
        <v>2003</v>
      </c>
      <c r="F547" s="58">
        <v>33456</v>
      </c>
      <c r="G547" s="9"/>
      <c r="H547" s="9"/>
      <c r="I547" s="9"/>
    </row>
    <row r="548" spans="2:9" ht="15" customHeight="1" x14ac:dyDescent="0.3">
      <c r="B548" s="39">
        <v>6474005</v>
      </c>
      <c r="C548" s="38" t="s">
        <v>288</v>
      </c>
      <c r="D548" s="38" t="s">
        <v>3564</v>
      </c>
      <c r="E548" s="39">
        <v>2004</v>
      </c>
      <c r="F548" s="58">
        <v>33457</v>
      </c>
      <c r="G548" s="9"/>
      <c r="H548" s="9"/>
      <c r="I548" s="9"/>
    </row>
    <row r="549" spans="2:9" ht="15" customHeight="1" x14ac:dyDescent="0.3">
      <c r="B549" s="39">
        <v>6474006</v>
      </c>
      <c r="C549" s="38" t="s">
        <v>289</v>
      </c>
      <c r="D549" s="38" t="s">
        <v>3564</v>
      </c>
      <c r="E549" s="39">
        <v>2005</v>
      </c>
      <c r="F549" s="58">
        <v>33458</v>
      </c>
      <c r="G549" s="9"/>
      <c r="H549" s="9"/>
      <c r="I549" s="9"/>
    </row>
    <row r="550" spans="2:9" ht="15" customHeight="1" x14ac:dyDescent="0.3">
      <c r="B550" s="39">
        <v>6474007</v>
      </c>
      <c r="C550" s="38" t="s">
        <v>290</v>
      </c>
      <c r="D550" s="38" t="s">
        <v>3564</v>
      </c>
      <c r="E550" s="39">
        <v>2006</v>
      </c>
      <c r="F550" s="58">
        <v>33459</v>
      </c>
      <c r="G550" s="9"/>
      <c r="H550" s="9"/>
      <c r="I550" s="9"/>
    </row>
    <row r="551" spans="2:9" ht="15" customHeight="1" x14ac:dyDescent="0.3">
      <c r="B551" s="39">
        <v>6474042</v>
      </c>
      <c r="C551" s="38" t="s">
        <v>325</v>
      </c>
      <c r="D551" s="38" t="s">
        <v>3564</v>
      </c>
      <c r="E551" s="39">
        <v>2007</v>
      </c>
      <c r="F551" s="58">
        <v>33460</v>
      </c>
      <c r="G551" s="9"/>
      <c r="H551" s="9"/>
      <c r="I551" s="9"/>
    </row>
    <row r="552" spans="2:9" ht="15" customHeight="1" x14ac:dyDescent="0.3">
      <c r="B552" s="39">
        <v>6474048</v>
      </c>
      <c r="C552" s="38" t="s">
        <v>331</v>
      </c>
      <c r="D552" s="38" t="s">
        <v>3564</v>
      </c>
      <c r="E552" s="39">
        <v>2008</v>
      </c>
      <c r="F552" s="58">
        <v>33461</v>
      </c>
      <c r="G552" s="9"/>
      <c r="H552" s="9"/>
      <c r="I552" s="9"/>
    </row>
    <row r="553" spans="2:9" ht="15" customHeight="1" x14ac:dyDescent="0.3">
      <c r="B553" s="39">
        <v>6474054</v>
      </c>
      <c r="C553" s="38" t="s">
        <v>337</v>
      </c>
      <c r="D553" s="38" t="s">
        <v>3564</v>
      </c>
      <c r="E553" s="39">
        <v>2009</v>
      </c>
      <c r="F553" s="58">
        <v>33462</v>
      </c>
      <c r="G553" s="9"/>
      <c r="H553" s="9"/>
      <c r="I553" s="9"/>
    </row>
    <row r="554" spans="2:9" ht="15" customHeight="1" x14ac:dyDescent="0.3">
      <c r="B554" s="39">
        <v>6474498</v>
      </c>
      <c r="C554" s="38" t="s">
        <v>781</v>
      </c>
      <c r="D554" s="38" t="s">
        <v>3564</v>
      </c>
      <c r="E554" s="39">
        <v>2010</v>
      </c>
      <c r="F554" s="58">
        <v>33463</v>
      </c>
      <c r="G554" s="9"/>
      <c r="H554" s="9"/>
      <c r="I554" s="9"/>
    </row>
    <row r="555" spans="2:9" ht="15" customHeight="1" x14ac:dyDescent="0.3">
      <c r="B555" s="39">
        <v>6475154</v>
      </c>
      <c r="C555" s="38" t="s">
        <v>1437</v>
      </c>
      <c r="D555" s="38" t="s">
        <v>3564</v>
      </c>
      <c r="E555" s="39">
        <v>2011</v>
      </c>
      <c r="F555" s="58">
        <v>33464</v>
      </c>
      <c r="G555" s="9"/>
      <c r="H555" s="9"/>
      <c r="I555" s="9"/>
    </row>
    <row r="556" spans="2:9" ht="15" customHeight="1" x14ac:dyDescent="0.3">
      <c r="B556" s="39">
        <v>6475155</v>
      </c>
      <c r="C556" s="38" t="s">
        <v>1438</v>
      </c>
      <c r="D556" s="38" t="s">
        <v>3564</v>
      </c>
      <c r="E556" s="39">
        <v>2012</v>
      </c>
      <c r="F556" s="58">
        <v>33465</v>
      </c>
      <c r="G556" s="9"/>
      <c r="H556" s="9"/>
      <c r="I556" s="9"/>
    </row>
    <row r="557" spans="2:9" ht="15" customHeight="1" x14ac:dyDescent="0.3">
      <c r="B557" s="39">
        <v>6475156</v>
      </c>
      <c r="C557" s="38" t="s">
        <v>1439</v>
      </c>
      <c r="D557" s="38" t="s">
        <v>3564</v>
      </c>
      <c r="E557" s="39">
        <v>2013</v>
      </c>
      <c r="F557" s="58">
        <v>33466</v>
      </c>
      <c r="G557" s="9"/>
      <c r="H557" s="9"/>
      <c r="I557" s="9"/>
    </row>
    <row r="558" spans="2:9" ht="15" customHeight="1" x14ac:dyDescent="0.3">
      <c r="B558" s="39">
        <v>6475157</v>
      </c>
      <c r="C558" s="38" t="s">
        <v>1440</v>
      </c>
      <c r="D558" s="38" t="s">
        <v>3564</v>
      </c>
      <c r="E558" s="39">
        <v>2014</v>
      </c>
      <c r="F558" s="58">
        <v>33467</v>
      </c>
      <c r="G558" s="9"/>
      <c r="H558" s="9"/>
      <c r="I558" s="9"/>
    </row>
    <row r="559" spans="2:9" ht="15" customHeight="1" x14ac:dyDescent="0.3">
      <c r="B559" s="39">
        <v>6473757</v>
      </c>
      <c r="C559" s="38" t="s">
        <v>40</v>
      </c>
      <c r="D559" s="38" t="s">
        <v>3559</v>
      </c>
      <c r="E559" s="39">
        <v>1999</v>
      </c>
      <c r="F559" s="58">
        <v>33468</v>
      </c>
      <c r="G559" s="9"/>
      <c r="H559" s="9"/>
      <c r="I559" s="9"/>
    </row>
    <row r="560" spans="2:9" ht="15" customHeight="1" x14ac:dyDescent="0.3">
      <c r="B560" s="39">
        <v>6473758</v>
      </c>
      <c r="C560" s="38" t="s">
        <v>41</v>
      </c>
      <c r="D560" s="38" t="s">
        <v>3559</v>
      </c>
      <c r="E560" s="39">
        <v>2000</v>
      </c>
      <c r="F560" s="58">
        <v>33469</v>
      </c>
      <c r="G560" s="9"/>
      <c r="H560" s="9"/>
      <c r="I560" s="9"/>
    </row>
    <row r="561" spans="2:9" ht="15" customHeight="1" x14ac:dyDescent="0.3">
      <c r="B561" s="39">
        <v>6473759</v>
      </c>
      <c r="C561" s="38" t="s">
        <v>42</v>
      </c>
      <c r="D561" s="38" t="s">
        <v>3559</v>
      </c>
      <c r="E561" s="39">
        <v>2001</v>
      </c>
      <c r="F561" s="58">
        <v>33470</v>
      </c>
      <c r="G561" s="9"/>
      <c r="H561" s="9"/>
      <c r="I561" s="9"/>
    </row>
    <row r="562" spans="2:9" ht="15" customHeight="1" x14ac:dyDescent="0.3">
      <c r="B562" s="39">
        <v>6474009</v>
      </c>
      <c r="C562" s="38" t="s">
        <v>292</v>
      </c>
      <c r="D562" s="38" t="s">
        <v>3559</v>
      </c>
      <c r="E562" s="39">
        <v>2002</v>
      </c>
      <c r="F562" s="58">
        <v>33471</v>
      </c>
      <c r="G562" s="9"/>
      <c r="H562" s="9"/>
      <c r="I562" s="9"/>
    </row>
    <row r="563" spans="2:9" ht="15" customHeight="1" x14ac:dyDescent="0.3">
      <c r="B563" s="39">
        <v>6474010</v>
      </c>
      <c r="C563" s="38" t="s">
        <v>293</v>
      </c>
      <c r="D563" s="38" t="s">
        <v>3559</v>
      </c>
      <c r="E563" s="39">
        <v>2003</v>
      </c>
      <c r="F563" s="58">
        <v>33472</v>
      </c>
      <c r="G563" s="9"/>
      <c r="H563" s="9"/>
      <c r="I563" s="9"/>
    </row>
    <row r="564" spans="2:9" ht="15" customHeight="1" x14ac:dyDescent="0.3">
      <c r="B564" s="39">
        <v>6474011</v>
      </c>
      <c r="C564" s="38" t="s">
        <v>294</v>
      </c>
      <c r="D564" s="38" t="s">
        <v>3559</v>
      </c>
      <c r="E564" s="39">
        <v>2004</v>
      </c>
      <c r="F564" s="58">
        <v>33473</v>
      </c>
      <c r="G564" s="9"/>
      <c r="H564" s="9"/>
      <c r="I564" s="9"/>
    </row>
    <row r="565" spans="2:9" ht="15" customHeight="1" x14ac:dyDescent="0.3">
      <c r="B565" s="39">
        <v>6474012</v>
      </c>
      <c r="C565" s="38" t="s">
        <v>295</v>
      </c>
      <c r="D565" s="38" t="s">
        <v>3559</v>
      </c>
      <c r="E565" s="39">
        <v>2005</v>
      </c>
      <c r="F565" s="58">
        <v>33474</v>
      </c>
      <c r="G565" s="9"/>
      <c r="H565" s="9"/>
      <c r="I565" s="9"/>
    </row>
    <row r="566" spans="2:9" ht="15" customHeight="1" x14ac:dyDescent="0.3">
      <c r="B566" s="39">
        <v>6474013</v>
      </c>
      <c r="C566" s="38" t="s">
        <v>296</v>
      </c>
      <c r="D566" s="38" t="s">
        <v>3559</v>
      </c>
      <c r="E566" s="39">
        <v>2006</v>
      </c>
      <c r="F566" s="58">
        <v>33475</v>
      </c>
      <c r="G566" s="9"/>
      <c r="H566" s="9"/>
      <c r="I566" s="9"/>
    </row>
    <row r="567" spans="2:9" ht="15" customHeight="1" x14ac:dyDescent="0.3">
      <c r="B567" s="39">
        <v>6474014</v>
      </c>
      <c r="C567" s="38" t="s">
        <v>297</v>
      </c>
      <c r="D567" s="38" t="s">
        <v>3559</v>
      </c>
      <c r="E567" s="39">
        <v>2007</v>
      </c>
      <c r="F567" s="58">
        <v>33476</v>
      </c>
      <c r="G567" s="9"/>
      <c r="H567" s="9"/>
      <c r="I567" s="9"/>
    </row>
    <row r="568" spans="2:9" ht="15" customHeight="1" x14ac:dyDescent="0.3">
      <c r="B568" s="39">
        <v>6474015</v>
      </c>
      <c r="C568" s="38" t="s">
        <v>298</v>
      </c>
      <c r="D568" s="38" t="s">
        <v>3559</v>
      </c>
      <c r="E568" s="39">
        <v>2008</v>
      </c>
      <c r="F568" s="58">
        <v>33477</v>
      </c>
      <c r="G568" s="9"/>
      <c r="H568" s="9"/>
      <c r="I568" s="9"/>
    </row>
    <row r="569" spans="2:9" ht="15" customHeight="1" x14ac:dyDescent="0.3">
      <c r="B569" s="39">
        <v>6474016</v>
      </c>
      <c r="C569" s="38" t="s">
        <v>299</v>
      </c>
      <c r="D569" s="38" t="s">
        <v>3559</v>
      </c>
      <c r="E569" s="39">
        <v>2009</v>
      </c>
      <c r="F569" s="58">
        <v>33478</v>
      </c>
      <c r="G569" s="9"/>
      <c r="H569" s="9"/>
      <c r="I569" s="9"/>
    </row>
    <row r="570" spans="2:9" ht="15" customHeight="1" x14ac:dyDescent="0.3">
      <c r="B570" s="39">
        <v>6474017</v>
      </c>
      <c r="C570" s="38" t="s">
        <v>300</v>
      </c>
      <c r="D570" s="38" t="s">
        <v>3559</v>
      </c>
      <c r="E570" s="39">
        <v>2010</v>
      </c>
      <c r="F570" s="58">
        <v>33479</v>
      </c>
      <c r="G570" s="9"/>
      <c r="H570" s="9"/>
      <c r="I570" s="9"/>
    </row>
    <row r="571" spans="2:9" ht="15" customHeight="1" x14ac:dyDescent="0.3">
      <c r="B571" s="39">
        <v>6474383</v>
      </c>
      <c r="C571" s="38" t="s">
        <v>666</v>
      </c>
      <c r="D571" s="38" t="s">
        <v>3559</v>
      </c>
      <c r="E571" s="39">
        <v>2011</v>
      </c>
      <c r="F571" s="58">
        <v>33480</v>
      </c>
      <c r="G571" s="9"/>
      <c r="H571" s="9"/>
      <c r="I571" s="9"/>
    </row>
    <row r="572" spans="2:9" ht="15" customHeight="1" x14ac:dyDescent="0.3">
      <c r="B572" s="39">
        <v>6474384</v>
      </c>
      <c r="C572" s="38" t="s">
        <v>667</v>
      </c>
      <c r="D572" s="38" t="s">
        <v>3559</v>
      </c>
      <c r="E572" s="39">
        <v>2012</v>
      </c>
      <c r="F572" s="58">
        <v>33481</v>
      </c>
      <c r="G572" s="9"/>
      <c r="H572" s="9"/>
      <c r="I572" s="9"/>
    </row>
    <row r="573" spans="2:9" ht="15" customHeight="1" x14ac:dyDescent="0.3">
      <c r="B573" s="39">
        <v>6474385</v>
      </c>
      <c r="C573" s="38" t="s">
        <v>668</v>
      </c>
      <c r="D573" s="38" t="s">
        <v>3559</v>
      </c>
      <c r="E573" s="39">
        <v>2013</v>
      </c>
      <c r="F573" s="58">
        <v>33482</v>
      </c>
      <c r="G573" s="9"/>
      <c r="H573" s="9"/>
      <c r="I573" s="9"/>
    </row>
    <row r="574" spans="2:9" ht="15" customHeight="1" x14ac:dyDescent="0.3">
      <c r="B574" s="39">
        <v>6474386</v>
      </c>
      <c r="C574" s="38" t="s">
        <v>669</v>
      </c>
      <c r="D574" s="38" t="s">
        <v>3559</v>
      </c>
      <c r="E574" s="39">
        <v>2014</v>
      </c>
      <c r="F574" s="58">
        <v>33483</v>
      </c>
      <c r="G574" s="9"/>
      <c r="H574" s="9"/>
      <c r="I574" s="9"/>
    </row>
    <row r="575" spans="2:9" ht="15" customHeight="1" x14ac:dyDescent="0.3">
      <c r="B575" s="39">
        <v>6474387</v>
      </c>
      <c r="C575" s="38" t="s">
        <v>670</v>
      </c>
      <c r="D575" s="38" t="s">
        <v>3559</v>
      </c>
      <c r="E575" s="39">
        <v>1999</v>
      </c>
      <c r="F575" s="58">
        <v>33484</v>
      </c>
      <c r="G575" s="9"/>
      <c r="H575" s="9"/>
      <c r="I575" s="9"/>
    </row>
    <row r="576" spans="2:9" ht="15" customHeight="1" x14ac:dyDescent="0.3">
      <c r="B576" s="39">
        <v>6474388</v>
      </c>
      <c r="C576" s="38" t="s">
        <v>671</v>
      </c>
      <c r="D576" s="38" t="s">
        <v>3559</v>
      </c>
      <c r="E576" s="39">
        <v>2000</v>
      </c>
      <c r="F576" s="58">
        <v>33485</v>
      </c>
      <c r="G576" s="9"/>
      <c r="H576" s="9"/>
      <c r="I576" s="9"/>
    </row>
    <row r="577" spans="2:9" ht="15" customHeight="1" x14ac:dyDescent="0.3">
      <c r="B577" s="39">
        <v>6474389</v>
      </c>
      <c r="C577" s="38" t="s">
        <v>672</v>
      </c>
      <c r="D577" s="38" t="s">
        <v>3559</v>
      </c>
      <c r="E577" s="39">
        <v>2001</v>
      </c>
      <c r="F577" s="58">
        <v>33486</v>
      </c>
      <c r="G577" s="9"/>
      <c r="H577" s="9"/>
      <c r="I577" s="9"/>
    </row>
    <row r="578" spans="2:9" ht="15" customHeight="1" x14ac:dyDescent="0.3">
      <c r="B578" s="39">
        <v>6474390</v>
      </c>
      <c r="C578" s="38" t="s">
        <v>673</v>
      </c>
      <c r="D578" s="38" t="s">
        <v>3559</v>
      </c>
      <c r="E578" s="39">
        <v>2002</v>
      </c>
      <c r="F578" s="58">
        <v>33487</v>
      </c>
      <c r="G578" s="9"/>
      <c r="H578" s="9"/>
      <c r="I578" s="9"/>
    </row>
    <row r="579" spans="2:9" ht="15" customHeight="1" x14ac:dyDescent="0.3">
      <c r="B579" s="39">
        <v>6474391</v>
      </c>
      <c r="C579" s="38" t="s">
        <v>674</v>
      </c>
      <c r="D579" s="38" t="s">
        <v>3559</v>
      </c>
      <c r="E579" s="39">
        <v>2003</v>
      </c>
      <c r="F579" s="58">
        <v>33488</v>
      </c>
      <c r="G579" s="9"/>
      <c r="H579" s="9"/>
      <c r="I579" s="9"/>
    </row>
    <row r="580" spans="2:9" ht="15" customHeight="1" x14ac:dyDescent="0.3">
      <c r="B580" s="39">
        <v>6474578</v>
      </c>
      <c r="C580" s="38" t="s">
        <v>861</v>
      </c>
      <c r="D580" s="38" t="s">
        <v>3559</v>
      </c>
      <c r="E580" s="39">
        <v>2004</v>
      </c>
      <c r="F580" s="58">
        <v>33489</v>
      </c>
      <c r="G580" s="9"/>
      <c r="H580" s="9"/>
      <c r="I580" s="9"/>
    </row>
    <row r="581" spans="2:9" ht="15" customHeight="1" x14ac:dyDescent="0.3">
      <c r="B581" s="39">
        <v>6474829</v>
      </c>
      <c r="C581" s="38" t="s">
        <v>1112</v>
      </c>
      <c r="D581" s="38" t="s">
        <v>3559</v>
      </c>
      <c r="E581" s="39">
        <v>2005</v>
      </c>
      <c r="F581" s="58">
        <v>33490</v>
      </c>
      <c r="G581" s="9"/>
      <c r="H581" s="9"/>
      <c r="I581" s="9"/>
    </row>
    <row r="582" spans="2:9" ht="15" customHeight="1" x14ac:dyDescent="0.3">
      <c r="B582" s="39">
        <v>6474932</v>
      </c>
      <c r="C582" s="38" t="s">
        <v>1215</v>
      </c>
      <c r="D582" s="38" t="s">
        <v>3559</v>
      </c>
      <c r="E582" s="39">
        <v>2006</v>
      </c>
      <c r="F582" s="58">
        <v>33491</v>
      </c>
      <c r="G582" s="9"/>
      <c r="H582" s="9"/>
      <c r="I582" s="9"/>
    </row>
    <row r="583" spans="2:9" ht="15" customHeight="1" x14ac:dyDescent="0.3">
      <c r="B583" s="39">
        <v>6474933</v>
      </c>
      <c r="C583" s="38" t="s">
        <v>1216</v>
      </c>
      <c r="D583" s="38" t="s">
        <v>3559</v>
      </c>
      <c r="E583" s="39">
        <v>2007</v>
      </c>
      <c r="F583" s="58">
        <v>33492</v>
      </c>
      <c r="G583" s="9"/>
      <c r="H583" s="9"/>
      <c r="I583" s="9"/>
    </row>
    <row r="584" spans="2:9" ht="15" customHeight="1" x14ac:dyDescent="0.3">
      <c r="B584" s="39">
        <v>6474934</v>
      </c>
      <c r="C584" s="38" t="s">
        <v>1217</v>
      </c>
      <c r="D584" s="38" t="s">
        <v>3559</v>
      </c>
      <c r="E584" s="39">
        <v>2008</v>
      </c>
      <c r="F584" s="58">
        <v>33493</v>
      </c>
      <c r="G584" s="9"/>
      <c r="H584" s="9"/>
      <c r="I584" s="9"/>
    </row>
    <row r="585" spans="2:9" ht="15" customHeight="1" x14ac:dyDescent="0.3">
      <c r="B585" s="39">
        <v>6474935</v>
      </c>
      <c r="C585" s="38" t="s">
        <v>1218</v>
      </c>
      <c r="D585" s="38" t="s">
        <v>3559</v>
      </c>
      <c r="E585" s="39">
        <v>2009</v>
      </c>
      <c r="F585" s="58">
        <v>33494</v>
      </c>
      <c r="G585" s="9"/>
      <c r="H585" s="9"/>
      <c r="I585" s="9"/>
    </row>
    <row r="586" spans="2:9" ht="15" customHeight="1" x14ac:dyDescent="0.3">
      <c r="B586" s="39">
        <v>6474936</v>
      </c>
      <c r="C586" s="38" t="s">
        <v>1219</v>
      </c>
      <c r="D586" s="38" t="s">
        <v>3559</v>
      </c>
      <c r="E586" s="39">
        <v>2010</v>
      </c>
      <c r="F586" s="58">
        <v>33495</v>
      </c>
      <c r="G586" s="9"/>
      <c r="H586" s="9"/>
      <c r="I586" s="9"/>
    </row>
    <row r="587" spans="2:9" ht="15" customHeight="1" x14ac:dyDescent="0.3">
      <c r="B587" s="39">
        <v>6474937</v>
      </c>
      <c r="C587" s="38" t="s">
        <v>1220</v>
      </c>
      <c r="D587" s="38" t="s">
        <v>3559</v>
      </c>
      <c r="E587" s="39">
        <v>2011</v>
      </c>
      <c r="F587" s="58">
        <v>33496</v>
      </c>
      <c r="G587" s="9"/>
      <c r="H587" s="9"/>
      <c r="I587" s="9"/>
    </row>
    <row r="588" spans="2:9" ht="15" customHeight="1" x14ac:dyDescent="0.3">
      <c r="B588" s="39">
        <v>6474938</v>
      </c>
      <c r="C588" s="38" t="s">
        <v>1221</v>
      </c>
      <c r="D588" s="38" t="s">
        <v>3559</v>
      </c>
      <c r="E588" s="39">
        <v>2012</v>
      </c>
      <c r="F588" s="58">
        <v>33497</v>
      </c>
      <c r="G588" s="9"/>
      <c r="H588" s="9"/>
      <c r="I588" s="9"/>
    </row>
    <row r="589" spans="2:9" ht="15" customHeight="1" x14ac:dyDescent="0.3">
      <c r="B589" s="39">
        <v>6474939</v>
      </c>
      <c r="C589" s="38" t="s">
        <v>1222</v>
      </c>
      <c r="D589" s="38" t="s">
        <v>3559</v>
      </c>
      <c r="E589" s="39">
        <v>2013</v>
      </c>
      <c r="F589" s="58">
        <v>33498</v>
      </c>
      <c r="G589" s="9"/>
      <c r="H589" s="9"/>
      <c r="I589" s="9"/>
    </row>
    <row r="590" spans="2:9" ht="15" customHeight="1" x14ac:dyDescent="0.3">
      <c r="B590" s="39">
        <v>6474940</v>
      </c>
      <c r="C590" s="38" t="s">
        <v>1223</v>
      </c>
      <c r="D590" s="38" t="s">
        <v>3559</v>
      </c>
      <c r="E590" s="39">
        <v>2014</v>
      </c>
      <c r="F590" s="58">
        <v>33499</v>
      </c>
      <c r="G590" s="9"/>
      <c r="H590" s="9"/>
      <c r="I590" s="9"/>
    </row>
    <row r="591" spans="2:9" ht="15" customHeight="1" x14ac:dyDescent="0.3">
      <c r="B591" s="39">
        <v>6474941</v>
      </c>
      <c r="C591" s="38" t="s">
        <v>1224</v>
      </c>
      <c r="D591" s="38" t="s">
        <v>3559</v>
      </c>
      <c r="E591" s="39">
        <v>2014</v>
      </c>
      <c r="F591" s="58">
        <v>33500</v>
      </c>
      <c r="G591" s="9"/>
      <c r="H591" s="9"/>
      <c r="I591" s="9"/>
    </row>
    <row r="592" spans="2:9" ht="15" customHeight="1" x14ac:dyDescent="0.3">
      <c r="B592" s="39">
        <v>6474942</v>
      </c>
      <c r="C592" s="38" t="s">
        <v>1225</v>
      </c>
      <c r="D592" s="38" t="s">
        <v>3559</v>
      </c>
      <c r="E592" s="39">
        <v>1999</v>
      </c>
      <c r="F592" s="58">
        <v>33501</v>
      </c>
      <c r="G592" s="9"/>
      <c r="H592" s="9"/>
      <c r="I592" s="9"/>
    </row>
    <row r="593" spans="2:9" ht="15" customHeight="1" x14ac:dyDescent="0.3">
      <c r="B593" s="39">
        <v>6474943</v>
      </c>
      <c r="C593" s="38" t="s">
        <v>1226</v>
      </c>
      <c r="D593" s="38" t="s">
        <v>3559</v>
      </c>
      <c r="E593" s="39">
        <v>2000</v>
      </c>
      <c r="F593" s="58">
        <v>33502</v>
      </c>
      <c r="G593" s="9"/>
      <c r="H593" s="9"/>
      <c r="I593" s="9"/>
    </row>
    <row r="594" spans="2:9" ht="15" customHeight="1" x14ac:dyDescent="0.3">
      <c r="B594" s="39">
        <v>6474944</v>
      </c>
      <c r="C594" s="38" t="s">
        <v>1227</v>
      </c>
      <c r="D594" s="38" t="s">
        <v>3559</v>
      </c>
      <c r="E594" s="39">
        <v>2001</v>
      </c>
      <c r="F594" s="58">
        <v>33503</v>
      </c>
      <c r="G594" s="9"/>
      <c r="H594" s="9"/>
      <c r="I594" s="9"/>
    </row>
    <row r="595" spans="2:9" ht="15" customHeight="1" x14ac:dyDescent="0.3">
      <c r="B595" s="39">
        <v>6474945</v>
      </c>
      <c r="C595" s="38" t="s">
        <v>1228</v>
      </c>
      <c r="D595" s="38" t="s">
        <v>3559</v>
      </c>
      <c r="E595" s="39">
        <v>2002</v>
      </c>
      <c r="F595" s="58">
        <v>33504</v>
      </c>
      <c r="G595" s="9"/>
      <c r="H595" s="9"/>
      <c r="I595" s="9"/>
    </row>
    <row r="596" spans="2:9" ht="15" customHeight="1" x14ac:dyDescent="0.3">
      <c r="B596" s="39">
        <v>6474946</v>
      </c>
      <c r="C596" s="38" t="s">
        <v>1229</v>
      </c>
      <c r="D596" s="38" t="s">
        <v>3559</v>
      </c>
      <c r="E596" s="39">
        <v>2003</v>
      </c>
      <c r="F596" s="58">
        <v>33505</v>
      </c>
      <c r="G596" s="9"/>
      <c r="H596" s="9"/>
      <c r="I596" s="9"/>
    </row>
    <row r="597" spans="2:9" ht="15" customHeight="1" x14ac:dyDescent="0.3">
      <c r="B597" s="39">
        <v>6474947</v>
      </c>
      <c r="C597" s="38" t="s">
        <v>1230</v>
      </c>
      <c r="D597" s="38" t="s">
        <v>3559</v>
      </c>
      <c r="E597" s="39">
        <v>2004</v>
      </c>
      <c r="F597" s="58">
        <v>33506</v>
      </c>
      <c r="G597" s="9"/>
      <c r="H597" s="9"/>
      <c r="I597" s="9"/>
    </row>
    <row r="598" spans="2:9" ht="15" customHeight="1" x14ac:dyDescent="0.3">
      <c r="B598" s="39">
        <v>6474948</v>
      </c>
      <c r="C598" s="38" t="s">
        <v>1231</v>
      </c>
      <c r="D598" s="38" t="s">
        <v>3559</v>
      </c>
      <c r="E598" s="39">
        <v>2005</v>
      </c>
      <c r="F598" s="58">
        <v>33507</v>
      </c>
      <c r="G598" s="9"/>
      <c r="H598" s="9"/>
      <c r="I598" s="9"/>
    </row>
    <row r="599" spans="2:9" ht="15" customHeight="1" x14ac:dyDescent="0.3">
      <c r="B599" s="39">
        <v>6474949</v>
      </c>
      <c r="C599" s="38" t="s">
        <v>1232</v>
      </c>
      <c r="D599" s="38" t="s">
        <v>3559</v>
      </c>
      <c r="E599" s="39">
        <v>2006</v>
      </c>
      <c r="F599" s="58">
        <v>33508</v>
      </c>
      <c r="G599" s="9"/>
      <c r="H599" s="9"/>
      <c r="I599" s="9"/>
    </row>
    <row r="600" spans="2:9" ht="15" customHeight="1" x14ac:dyDescent="0.3">
      <c r="B600" s="39">
        <v>6474950</v>
      </c>
      <c r="C600" s="38" t="s">
        <v>1233</v>
      </c>
      <c r="D600" s="38" t="s">
        <v>3559</v>
      </c>
      <c r="E600" s="39">
        <v>2007</v>
      </c>
      <c r="F600" s="58">
        <v>33509</v>
      </c>
      <c r="G600" s="9"/>
      <c r="H600" s="9"/>
      <c r="I600" s="9"/>
    </row>
    <row r="601" spans="2:9" ht="15" customHeight="1" x14ac:dyDescent="0.3">
      <c r="B601" s="39">
        <v>6474951</v>
      </c>
      <c r="C601" s="38" t="s">
        <v>1234</v>
      </c>
      <c r="D601" s="38" t="s">
        <v>3559</v>
      </c>
      <c r="E601" s="39">
        <v>2008</v>
      </c>
      <c r="F601" s="58">
        <v>33510</v>
      </c>
      <c r="G601" s="9"/>
      <c r="H601" s="9"/>
      <c r="I601" s="9"/>
    </row>
    <row r="602" spans="2:9" ht="15" customHeight="1" x14ac:dyDescent="0.3">
      <c r="B602" s="39">
        <v>6474952</v>
      </c>
      <c r="C602" s="38" t="s">
        <v>1235</v>
      </c>
      <c r="D602" s="38" t="s">
        <v>3559</v>
      </c>
      <c r="E602" s="39">
        <v>2009</v>
      </c>
      <c r="F602" s="58">
        <v>33511</v>
      </c>
      <c r="G602" s="9"/>
      <c r="H602" s="9"/>
      <c r="I602" s="9"/>
    </row>
    <row r="603" spans="2:9" ht="15" customHeight="1" x14ac:dyDescent="0.3">
      <c r="B603" s="39">
        <v>6474953</v>
      </c>
      <c r="C603" s="38" t="s">
        <v>1236</v>
      </c>
      <c r="D603" s="38" t="s">
        <v>3559</v>
      </c>
      <c r="E603" s="39">
        <v>2010</v>
      </c>
      <c r="F603" s="58">
        <v>33512</v>
      </c>
      <c r="G603" s="9"/>
      <c r="H603" s="9"/>
      <c r="I603" s="9"/>
    </row>
    <row r="604" spans="2:9" ht="15" customHeight="1" x14ac:dyDescent="0.3">
      <c r="B604" s="39">
        <v>6474954</v>
      </c>
      <c r="C604" s="38" t="s">
        <v>1237</v>
      </c>
      <c r="D604" s="38" t="s">
        <v>3559</v>
      </c>
      <c r="E604" s="39">
        <v>2011</v>
      </c>
      <c r="F604" s="58">
        <v>33513</v>
      </c>
      <c r="G604" s="9"/>
      <c r="H604" s="9"/>
      <c r="I604" s="9"/>
    </row>
    <row r="605" spans="2:9" ht="15" customHeight="1" x14ac:dyDescent="0.3">
      <c r="B605" s="39">
        <v>6474955</v>
      </c>
      <c r="C605" s="38" t="s">
        <v>1238</v>
      </c>
      <c r="D605" s="38" t="s">
        <v>3559</v>
      </c>
      <c r="E605" s="39">
        <v>2012</v>
      </c>
      <c r="F605" s="58">
        <v>33514</v>
      </c>
      <c r="G605" s="9"/>
      <c r="H605" s="9"/>
      <c r="I605" s="9"/>
    </row>
    <row r="606" spans="2:9" ht="15" customHeight="1" x14ac:dyDescent="0.3">
      <c r="B606" s="39">
        <v>6474956</v>
      </c>
      <c r="C606" s="38" t="s">
        <v>1239</v>
      </c>
      <c r="D606" s="38" t="s">
        <v>3559</v>
      </c>
      <c r="E606" s="39">
        <v>2013</v>
      </c>
      <c r="F606" s="58">
        <v>33515</v>
      </c>
      <c r="G606" s="9"/>
      <c r="H606" s="9"/>
      <c r="I606" s="9"/>
    </row>
    <row r="607" spans="2:9" ht="15" customHeight="1" x14ac:dyDescent="0.3">
      <c r="B607" s="39">
        <v>6474957</v>
      </c>
      <c r="C607" s="38" t="s">
        <v>1240</v>
      </c>
      <c r="D607" s="38" t="s">
        <v>3559</v>
      </c>
      <c r="E607" s="39">
        <v>2014</v>
      </c>
      <c r="F607" s="58">
        <v>33516</v>
      </c>
      <c r="G607" s="9"/>
      <c r="H607" s="9"/>
      <c r="I607" s="9"/>
    </row>
    <row r="608" spans="2:9" ht="15" customHeight="1" x14ac:dyDescent="0.3">
      <c r="B608" s="39">
        <v>6474958</v>
      </c>
      <c r="C608" s="38" t="s">
        <v>1241</v>
      </c>
      <c r="D608" s="38" t="s">
        <v>3559</v>
      </c>
      <c r="E608" s="39">
        <v>1999</v>
      </c>
      <c r="F608" s="58">
        <v>33517</v>
      </c>
      <c r="G608" s="9"/>
      <c r="H608" s="9"/>
      <c r="I608" s="9"/>
    </row>
    <row r="609" spans="2:9" ht="15" customHeight="1" x14ac:dyDescent="0.3">
      <c r="B609" s="39">
        <v>6474959</v>
      </c>
      <c r="C609" s="38" t="s">
        <v>1242</v>
      </c>
      <c r="D609" s="38" t="s">
        <v>3559</v>
      </c>
      <c r="E609" s="39">
        <v>2000</v>
      </c>
      <c r="F609" s="58">
        <v>33518</v>
      </c>
      <c r="G609" s="9"/>
      <c r="H609" s="9"/>
      <c r="I609" s="9"/>
    </row>
    <row r="610" spans="2:9" ht="15" customHeight="1" x14ac:dyDescent="0.3">
      <c r="B610" s="39">
        <v>6474960</v>
      </c>
      <c r="C610" s="38" t="s">
        <v>1243</v>
      </c>
      <c r="D610" s="38" t="s">
        <v>3559</v>
      </c>
      <c r="E610" s="39">
        <v>2001</v>
      </c>
      <c r="F610" s="58">
        <v>33519</v>
      </c>
      <c r="G610" s="9"/>
      <c r="H610" s="9"/>
      <c r="I610" s="9"/>
    </row>
    <row r="611" spans="2:9" ht="15" customHeight="1" x14ac:dyDescent="0.3">
      <c r="B611" s="39">
        <v>6474961</v>
      </c>
      <c r="C611" s="38" t="s">
        <v>1244</v>
      </c>
      <c r="D611" s="38" t="s">
        <v>3559</v>
      </c>
      <c r="E611" s="39">
        <v>2002</v>
      </c>
      <c r="F611" s="58">
        <v>33520</v>
      </c>
      <c r="G611" s="9"/>
      <c r="H611" s="9"/>
      <c r="I611" s="9"/>
    </row>
    <row r="612" spans="2:9" ht="15" customHeight="1" x14ac:dyDescent="0.3">
      <c r="B612" s="39">
        <v>6474962</v>
      </c>
      <c r="C612" s="38" t="s">
        <v>1245</v>
      </c>
      <c r="D612" s="38" t="s">
        <v>3559</v>
      </c>
      <c r="E612" s="39">
        <v>2003</v>
      </c>
      <c r="F612" s="58">
        <v>33521</v>
      </c>
      <c r="G612" s="9"/>
      <c r="H612" s="9"/>
      <c r="I612" s="9"/>
    </row>
    <row r="613" spans="2:9" ht="15" customHeight="1" x14ac:dyDescent="0.3">
      <c r="B613" s="39">
        <v>6474963</v>
      </c>
      <c r="C613" s="38" t="s">
        <v>1246</v>
      </c>
      <c r="D613" s="38" t="s">
        <v>3559</v>
      </c>
      <c r="E613" s="39">
        <v>2004</v>
      </c>
      <c r="F613" s="58">
        <v>33522</v>
      </c>
      <c r="G613" s="9"/>
      <c r="H613" s="9"/>
      <c r="I613" s="9"/>
    </row>
    <row r="614" spans="2:9" ht="15" customHeight="1" x14ac:dyDescent="0.3">
      <c r="B614" s="39">
        <v>6474964</v>
      </c>
      <c r="C614" s="38" t="s">
        <v>1247</v>
      </c>
      <c r="D614" s="38" t="s">
        <v>3559</v>
      </c>
      <c r="E614" s="39">
        <v>2005</v>
      </c>
      <c r="F614" s="58">
        <v>33523</v>
      </c>
      <c r="G614" s="9"/>
      <c r="H614" s="9"/>
      <c r="I614" s="9"/>
    </row>
    <row r="615" spans="2:9" ht="15" customHeight="1" x14ac:dyDescent="0.3">
      <c r="B615" s="39">
        <v>6474965</v>
      </c>
      <c r="C615" s="38" t="s">
        <v>1248</v>
      </c>
      <c r="D615" s="38" t="s">
        <v>3559</v>
      </c>
      <c r="E615" s="39">
        <v>2006</v>
      </c>
      <c r="F615" s="58">
        <v>33524</v>
      </c>
      <c r="G615" s="9"/>
      <c r="H615" s="9"/>
      <c r="I615" s="9"/>
    </row>
    <row r="616" spans="2:9" ht="15" customHeight="1" x14ac:dyDescent="0.3">
      <c r="B616" s="39">
        <v>6474966</v>
      </c>
      <c r="C616" s="38" t="s">
        <v>1249</v>
      </c>
      <c r="D616" s="38" t="s">
        <v>3559</v>
      </c>
      <c r="E616" s="39">
        <v>2007</v>
      </c>
      <c r="F616" s="58">
        <v>33525</v>
      </c>
      <c r="G616" s="9"/>
      <c r="H616" s="9"/>
      <c r="I616" s="9"/>
    </row>
    <row r="617" spans="2:9" ht="15" customHeight="1" x14ac:dyDescent="0.3">
      <c r="B617" s="39">
        <v>6474967</v>
      </c>
      <c r="C617" s="38" t="s">
        <v>1250</v>
      </c>
      <c r="D617" s="38" t="s">
        <v>3559</v>
      </c>
      <c r="E617" s="39">
        <v>2008</v>
      </c>
      <c r="F617" s="58">
        <v>33526</v>
      </c>
      <c r="G617" s="9"/>
      <c r="H617" s="9"/>
      <c r="I617" s="9"/>
    </row>
    <row r="618" spans="2:9" ht="15" customHeight="1" x14ac:dyDescent="0.3">
      <c r="B618" s="39">
        <v>6474968</v>
      </c>
      <c r="C618" s="38" t="s">
        <v>1251</v>
      </c>
      <c r="D618" s="38" t="s">
        <v>3559</v>
      </c>
      <c r="E618" s="39">
        <v>2009</v>
      </c>
      <c r="F618" s="58">
        <v>33527</v>
      </c>
      <c r="G618" s="9"/>
      <c r="H618" s="9"/>
      <c r="I618" s="9"/>
    </row>
    <row r="619" spans="2:9" ht="15" customHeight="1" x14ac:dyDescent="0.3">
      <c r="B619" s="39">
        <v>6474969</v>
      </c>
      <c r="C619" s="38" t="s">
        <v>1252</v>
      </c>
      <c r="D619" s="38" t="s">
        <v>3559</v>
      </c>
      <c r="E619" s="39">
        <v>2010</v>
      </c>
      <c r="F619" s="58">
        <v>65900</v>
      </c>
      <c r="G619" s="9"/>
      <c r="H619" s="9"/>
      <c r="I619" s="9"/>
    </row>
    <row r="620" spans="2:9" ht="15" customHeight="1" x14ac:dyDescent="0.3">
      <c r="B620" s="39">
        <v>6474970</v>
      </c>
      <c r="C620" s="38" t="s">
        <v>1253</v>
      </c>
      <c r="D620" s="38" t="s">
        <v>3559</v>
      </c>
      <c r="E620" s="39">
        <v>2011</v>
      </c>
      <c r="F620" s="58">
        <v>65901</v>
      </c>
      <c r="G620" s="9"/>
      <c r="H620" s="9"/>
      <c r="I620" s="9"/>
    </row>
    <row r="621" spans="2:9" ht="15" customHeight="1" x14ac:dyDescent="0.3">
      <c r="B621" s="39">
        <v>6475043</v>
      </c>
      <c r="C621" s="38" t="s">
        <v>1326</v>
      </c>
      <c r="D621" s="38" t="s">
        <v>3559</v>
      </c>
      <c r="E621" s="39">
        <v>2012</v>
      </c>
      <c r="F621" s="58">
        <v>65902</v>
      </c>
      <c r="G621" s="9"/>
      <c r="H621" s="9"/>
      <c r="I621" s="9"/>
    </row>
    <row r="622" spans="2:9" ht="15" customHeight="1" x14ac:dyDescent="0.3">
      <c r="B622" s="39">
        <v>6475044</v>
      </c>
      <c r="C622" s="38" t="s">
        <v>1327</v>
      </c>
      <c r="D622" s="38" t="s">
        <v>3559</v>
      </c>
      <c r="E622" s="39">
        <v>2013</v>
      </c>
      <c r="F622" s="58">
        <v>65903</v>
      </c>
      <c r="G622" s="9"/>
      <c r="H622" s="9"/>
      <c r="I622" s="9"/>
    </row>
    <row r="623" spans="2:9" ht="15" customHeight="1" x14ac:dyDescent="0.3">
      <c r="B623" s="39">
        <v>6475045</v>
      </c>
      <c r="C623" s="38" t="s">
        <v>1328</v>
      </c>
      <c r="D623" s="38" t="s">
        <v>3559</v>
      </c>
      <c r="E623" s="39">
        <v>2014</v>
      </c>
      <c r="F623" s="58">
        <v>65904</v>
      </c>
      <c r="G623" s="9"/>
      <c r="H623" s="9"/>
      <c r="I623" s="9"/>
    </row>
    <row r="624" spans="2:9" ht="15" customHeight="1" x14ac:dyDescent="0.3">
      <c r="B624" s="39">
        <v>6475046</v>
      </c>
      <c r="C624" s="38" t="s">
        <v>1329</v>
      </c>
      <c r="D624" s="38" t="s">
        <v>3559</v>
      </c>
      <c r="E624" s="39">
        <v>1999</v>
      </c>
      <c r="F624" s="58">
        <v>65905</v>
      </c>
      <c r="G624" s="9"/>
      <c r="H624" s="9"/>
      <c r="I624" s="9"/>
    </row>
    <row r="625" spans="2:9" ht="15" customHeight="1" x14ac:dyDescent="0.3">
      <c r="B625" s="39">
        <v>6475191</v>
      </c>
      <c r="C625" s="38" t="s">
        <v>1474</v>
      </c>
      <c r="D625" s="38" t="s">
        <v>3559</v>
      </c>
      <c r="E625" s="39">
        <v>2000</v>
      </c>
      <c r="F625" s="58">
        <v>65906</v>
      </c>
      <c r="G625" s="9"/>
      <c r="H625" s="9"/>
      <c r="I625" s="9"/>
    </row>
    <row r="626" spans="2:9" ht="15" customHeight="1" x14ac:dyDescent="0.3">
      <c r="B626" s="39">
        <v>6475192</v>
      </c>
      <c r="C626" s="38" t="s">
        <v>1475</v>
      </c>
      <c r="D626" s="38" t="s">
        <v>3559</v>
      </c>
      <c r="E626" s="39">
        <v>2001</v>
      </c>
      <c r="F626" s="58">
        <v>65907</v>
      </c>
      <c r="G626" s="9"/>
      <c r="H626" s="9"/>
      <c r="I626" s="9"/>
    </row>
    <row r="627" spans="2:9" ht="15" customHeight="1" x14ac:dyDescent="0.3">
      <c r="B627" s="39">
        <v>6475193</v>
      </c>
      <c r="C627" s="38" t="s">
        <v>1476</v>
      </c>
      <c r="D627" s="38" t="s">
        <v>3559</v>
      </c>
      <c r="E627" s="39">
        <v>2002</v>
      </c>
      <c r="F627" s="58">
        <v>65908</v>
      </c>
      <c r="G627" s="9"/>
      <c r="H627" s="9"/>
      <c r="I627" s="9"/>
    </row>
    <row r="628" spans="2:9" ht="15" customHeight="1" x14ac:dyDescent="0.3">
      <c r="B628" s="39">
        <v>6475194</v>
      </c>
      <c r="C628" s="38" t="s">
        <v>1477</v>
      </c>
      <c r="D628" s="38" t="s">
        <v>3559</v>
      </c>
      <c r="E628" s="39">
        <v>2003</v>
      </c>
      <c r="F628" s="58">
        <v>65909</v>
      </c>
      <c r="G628" s="9"/>
      <c r="H628" s="9"/>
      <c r="I628" s="9"/>
    </row>
    <row r="629" spans="2:9" ht="15" customHeight="1" x14ac:dyDescent="0.3">
      <c r="B629" s="39">
        <v>6475195</v>
      </c>
      <c r="C629" s="38" t="s">
        <v>1478</v>
      </c>
      <c r="D629" s="38" t="s">
        <v>3559</v>
      </c>
      <c r="E629" s="39">
        <v>2004</v>
      </c>
      <c r="F629" s="58">
        <v>65910</v>
      </c>
      <c r="G629" s="9"/>
      <c r="H629" s="9"/>
      <c r="I629" s="9"/>
    </row>
    <row r="630" spans="2:9" ht="15" customHeight="1" x14ac:dyDescent="0.3">
      <c r="B630" s="39">
        <v>6475196</v>
      </c>
      <c r="C630" s="38" t="s">
        <v>1479</v>
      </c>
      <c r="D630" s="38" t="s">
        <v>3559</v>
      </c>
      <c r="E630" s="39">
        <v>2005</v>
      </c>
      <c r="F630" s="58">
        <v>65911</v>
      </c>
      <c r="G630" s="9"/>
      <c r="H630" s="9"/>
      <c r="I630" s="9"/>
    </row>
    <row r="631" spans="2:9" ht="15" customHeight="1" x14ac:dyDescent="0.3">
      <c r="B631" s="39">
        <v>6475197</v>
      </c>
      <c r="C631" s="38" t="s">
        <v>1480</v>
      </c>
      <c r="D631" s="38" t="s">
        <v>3559</v>
      </c>
      <c r="E631" s="39">
        <v>2006</v>
      </c>
      <c r="F631" s="58">
        <v>65912</v>
      </c>
      <c r="G631" s="9"/>
      <c r="H631" s="9"/>
      <c r="I631" s="9"/>
    </row>
    <row r="632" spans="2:9" ht="15" customHeight="1" x14ac:dyDescent="0.3">
      <c r="B632" s="39">
        <v>6475198</v>
      </c>
      <c r="C632" s="38" t="s">
        <v>1481</v>
      </c>
      <c r="D632" s="38" t="s">
        <v>3559</v>
      </c>
      <c r="E632" s="39">
        <v>2007</v>
      </c>
      <c r="F632" s="58">
        <v>65913</v>
      </c>
      <c r="G632" s="9"/>
      <c r="H632" s="9"/>
      <c r="I632" s="9"/>
    </row>
    <row r="633" spans="2:9" ht="15" customHeight="1" x14ac:dyDescent="0.3">
      <c r="B633" s="39">
        <v>6475269</v>
      </c>
      <c r="C633" s="38" t="s">
        <v>1552</v>
      </c>
      <c r="D633" s="38" t="s">
        <v>3559</v>
      </c>
      <c r="E633" s="39">
        <v>2008</v>
      </c>
      <c r="F633" s="58">
        <v>65914</v>
      </c>
      <c r="G633" s="9"/>
      <c r="H633" s="9"/>
      <c r="I633" s="9"/>
    </row>
    <row r="634" spans="2:9" ht="15" customHeight="1" x14ac:dyDescent="0.3">
      <c r="B634" s="39">
        <v>6475444</v>
      </c>
      <c r="C634" s="38" t="s">
        <v>1727</v>
      </c>
      <c r="D634" s="38" t="s">
        <v>3559</v>
      </c>
      <c r="E634" s="39">
        <v>2009</v>
      </c>
      <c r="F634" s="58">
        <v>65915</v>
      </c>
      <c r="G634" s="9"/>
      <c r="H634" s="9"/>
      <c r="I634" s="9"/>
    </row>
    <row r="635" spans="2:9" ht="15" customHeight="1" x14ac:dyDescent="0.3">
      <c r="B635" s="39">
        <v>6475445</v>
      </c>
      <c r="C635" s="38" t="s">
        <v>1728</v>
      </c>
      <c r="D635" s="38" t="s">
        <v>3559</v>
      </c>
      <c r="E635" s="39">
        <v>2010</v>
      </c>
      <c r="F635" s="58">
        <v>65916</v>
      </c>
      <c r="G635" s="9"/>
      <c r="H635" s="9"/>
      <c r="I635" s="9"/>
    </row>
    <row r="636" spans="2:9" ht="15" customHeight="1" x14ac:dyDescent="0.3">
      <c r="B636" s="39">
        <v>6475446</v>
      </c>
      <c r="C636" s="38" t="s">
        <v>1729</v>
      </c>
      <c r="D636" s="38" t="s">
        <v>3559</v>
      </c>
      <c r="E636" s="39">
        <v>2011</v>
      </c>
      <c r="F636" s="58">
        <v>65917</v>
      </c>
      <c r="G636" s="9"/>
      <c r="H636" s="9"/>
      <c r="I636" s="9"/>
    </row>
    <row r="637" spans="2:9" ht="15" customHeight="1" x14ac:dyDescent="0.3">
      <c r="B637" s="39">
        <v>6475447</v>
      </c>
      <c r="C637" s="38" t="s">
        <v>1730</v>
      </c>
      <c r="D637" s="38" t="s">
        <v>3559</v>
      </c>
      <c r="E637" s="39">
        <v>2012</v>
      </c>
      <c r="F637" s="58">
        <v>65918</v>
      </c>
      <c r="G637" s="9"/>
      <c r="H637" s="9"/>
      <c r="I637" s="9"/>
    </row>
    <row r="638" spans="2:9" ht="15" customHeight="1" x14ac:dyDescent="0.3">
      <c r="B638" s="39">
        <v>6475545</v>
      </c>
      <c r="C638" s="38" t="s">
        <v>1828</v>
      </c>
      <c r="D638" s="38" t="s">
        <v>3559</v>
      </c>
      <c r="E638" s="39">
        <v>2013</v>
      </c>
      <c r="F638" s="58">
        <v>65919</v>
      </c>
      <c r="G638" s="9"/>
      <c r="H638" s="9"/>
      <c r="I638" s="9"/>
    </row>
    <row r="639" spans="2:9" ht="15" customHeight="1" x14ac:dyDescent="0.3">
      <c r="B639" s="39">
        <v>6475546</v>
      </c>
      <c r="C639" s="38" t="s">
        <v>1829</v>
      </c>
      <c r="D639" s="38" t="s">
        <v>3559</v>
      </c>
      <c r="E639" s="39">
        <v>2014</v>
      </c>
      <c r="F639" s="58">
        <v>65920</v>
      </c>
      <c r="G639" s="9"/>
      <c r="H639" s="9"/>
      <c r="I639" s="9"/>
    </row>
    <row r="640" spans="2:9" x14ac:dyDescent="0.3">
      <c r="B640" s="39">
        <v>6475547</v>
      </c>
      <c r="C640" s="38" t="s">
        <v>1830</v>
      </c>
      <c r="D640" s="38" t="s">
        <v>3559</v>
      </c>
      <c r="E640" s="39">
        <v>1996</v>
      </c>
      <c r="F640" s="58">
        <v>65921</v>
      </c>
      <c r="G640" s="9"/>
      <c r="H640" s="9"/>
      <c r="I640" s="9"/>
    </row>
    <row r="641" spans="2:9" x14ac:dyDescent="0.3">
      <c r="B641" s="39">
        <v>6475548</v>
      </c>
      <c r="C641" s="38" t="s">
        <v>1831</v>
      </c>
      <c r="D641" s="38" t="s">
        <v>3559</v>
      </c>
      <c r="E641" s="39">
        <v>1997</v>
      </c>
      <c r="F641" s="58">
        <v>65922</v>
      </c>
      <c r="G641" s="9"/>
      <c r="H641" s="9"/>
      <c r="I641" s="9"/>
    </row>
    <row r="642" spans="2:9" x14ac:dyDescent="0.3">
      <c r="B642" s="39">
        <v>6475549</v>
      </c>
      <c r="C642" s="38" t="s">
        <v>1832</v>
      </c>
      <c r="D642" s="38" t="s">
        <v>3559</v>
      </c>
      <c r="E642" s="39">
        <v>1998</v>
      </c>
      <c r="F642" s="58">
        <v>65923</v>
      </c>
      <c r="G642" s="9"/>
      <c r="H642" s="9"/>
      <c r="I642" s="9"/>
    </row>
    <row r="643" spans="2:9" x14ac:dyDescent="0.3">
      <c r="B643" s="39">
        <v>6475550</v>
      </c>
      <c r="C643" s="38" t="s">
        <v>1833</v>
      </c>
      <c r="D643" s="38" t="s">
        <v>3559</v>
      </c>
      <c r="E643" s="39">
        <v>1999</v>
      </c>
      <c r="F643" s="58">
        <v>65924</v>
      </c>
      <c r="G643" s="9"/>
      <c r="H643" s="9"/>
      <c r="I643" s="9"/>
    </row>
    <row r="644" spans="2:9" x14ac:dyDescent="0.3">
      <c r="B644" s="39">
        <v>6475551</v>
      </c>
      <c r="C644" s="38" t="s">
        <v>1834</v>
      </c>
      <c r="D644" s="38" t="s">
        <v>3559</v>
      </c>
      <c r="E644" s="39">
        <v>2000</v>
      </c>
      <c r="F644" s="58">
        <v>65925</v>
      </c>
      <c r="G644" s="9"/>
      <c r="H644" s="9"/>
      <c r="I644" s="9"/>
    </row>
    <row r="645" spans="2:9" x14ac:dyDescent="0.3">
      <c r="B645" s="39">
        <v>6475552</v>
      </c>
      <c r="C645" s="38" t="s">
        <v>1835</v>
      </c>
      <c r="D645" s="38" t="s">
        <v>3559</v>
      </c>
      <c r="E645" s="39">
        <v>2001</v>
      </c>
      <c r="F645" s="58">
        <v>65926</v>
      </c>
      <c r="G645" s="9"/>
      <c r="H645" s="9"/>
      <c r="I645" s="9"/>
    </row>
    <row r="646" spans="2:9" x14ac:dyDescent="0.3">
      <c r="B646" s="39">
        <v>6475553</v>
      </c>
      <c r="C646" s="38" t="s">
        <v>1836</v>
      </c>
      <c r="D646" s="38" t="s">
        <v>3559</v>
      </c>
      <c r="E646" s="39">
        <v>2002</v>
      </c>
      <c r="F646" s="58">
        <v>65927</v>
      </c>
      <c r="G646" s="9"/>
      <c r="H646" s="9"/>
      <c r="I646" s="9"/>
    </row>
    <row r="647" spans="2:9" x14ac:dyDescent="0.3">
      <c r="B647" s="39">
        <v>6475554</v>
      </c>
      <c r="C647" s="38" t="s">
        <v>1837</v>
      </c>
      <c r="D647" s="38" t="s">
        <v>3559</v>
      </c>
      <c r="E647" s="39">
        <v>2003</v>
      </c>
      <c r="F647" s="58">
        <v>65928</v>
      </c>
      <c r="G647" s="9"/>
      <c r="H647" s="9"/>
      <c r="I647" s="9"/>
    </row>
    <row r="648" spans="2:9" x14ac:dyDescent="0.3">
      <c r="B648" s="39">
        <v>6475742</v>
      </c>
      <c r="C648" s="38" t="s">
        <v>2025</v>
      </c>
      <c r="D648" s="38" t="s">
        <v>3559</v>
      </c>
      <c r="E648" s="39">
        <v>2004</v>
      </c>
      <c r="F648" s="58">
        <v>65929</v>
      </c>
      <c r="G648" s="9"/>
      <c r="H648" s="9"/>
      <c r="I648" s="9"/>
    </row>
    <row r="649" spans="2:9" x14ac:dyDescent="0.3">
      <c r="B649" s="39">
        <v>6475743</v>
      </c>
      <c r="C649" s="38" t="s">
        <v>2026</v>
      </c>
      <c r="D649" s="38" t="s">
        <v>3559</v>
      </c>
      <c r="E649" s="39">
        <v>2005</v>
      </c>
      <c r="F649" s="58">
        <v>65930</v>
      </c>
      <c r="G649" s="9"/>
      <c r="H649" s="9"/>
      <c r="I649" s="9"/>
    </row>
    <row r="650" spans="2:9" x14ac:dyDescent="0.3">
      <c r="B650" s="39">
        <v>6475744</v>
      </c>
      <c r="C650" s="38" t="s">
        <v>2027</v>
      </c>
      <c r="D650" s="38" t="s">
        <v>3559</v>
      </c>
      <c r="E650" s="39">
        <v>2006</v>
      </c>
      <c r="F650" s="58">
        <v>65931</v>
      </c>
      <c r="G650" s="9"/>
      <c r="H650" s="9"/>
      <c r="I650" s="9"/>
    </row>
    <row r="651" spans="2:9" x14ac:dyDescent="0.3">
      <c r="B651" s="39">
        <v>6475745</v>
      </c>
      <c r="C651" s="38" t="s">
        <v>2028</v>
      </c>
      <c r="D651" s="38" t="s">
        <v>3559</v>
      </c>
      <c r="E651" s="39">
        <v>2007</v>
      </c>
      <c r="F651" s="58">
        <v>65932</v>
      </c>
      <c r="G651" s="9"/>
      <c r="H651" s="9"/>
      <c r="I651" s="9"/>
    </row>
    <row r="652" spans="2:9" x14ac:dyDescent="0.3">
      <c r="B652" s="39">
        <v>6475746</v>
      </c>
      <c r="C652" s="38" t="s">
        <v>2029</v>
      </c>
      <c r="D652" s="38" t="s">
        <v>3559</v>
      </c>
      <c r="E652" s="39">
        <v>2008</v>
      </c>
      <c r="F652" s="58">
        <v>65933</v>
      </c>
      <c r="G652" s="9"/>
      <c r="H652" s="9"/>
      <c r="I652" s="9"/>
    </row>
    <row r="653" spans="2:9" x14ac:dyDescent="0.3">
      <c r="B653" s="39">
        <v>6475747</v>
      </c>
      <c r="C653" s="38" t="s">
        <v>2030</v>
      </c>
      <c r="D653" s="38" t="s">
        <v>3559</v>
      </c>
      <c r="E653" s="39">
        <v>2009</v>
      </c>
      <c r="F653" s="58">
        <v>65934</v>
      </c>
      <c r="G653" s="9"/>
      <c r="H653" s="9"/>
      <c r="I653" s="9"/>
    </row>
    <row r="654" spans="2:9" x14ac:dyDescent="0.3">
      <c r="B654" s="39">
        <v>6475748</v>
      </c>
      <c r="C654" s="38" t="s">
        <v>2031</v>
      </c>
      <c r="D654" s="38" t="s">
        <v>3559</v>
      </c>
      <c r="E654" s="39">
        <v>2010</v>
      </c>
      <c r="F654" s="58">
        <v>65935</v>
      </c>
      <c r="G654" s="9"/>
      <c r="H654" s="9"/>
      <c r="I654" s="9"/>
    </row>
    <row r="655" spans="2:9" x14ac:dyDescent="0.3">
      <c r="B655" s="39">
        <v>6475749</v>
      </c>
      <c r="C655" s="38" t="s">
        <v>2032</v>
      </c>
      <c r="D655" s="38" t="s">
        <v>3559</v>
      </c>
      <c r="E655" s="39">
        <v>2011</v>
      </c>
      <c r="F655" s="58">
        <v>65936</v>
      </c>
      <c r="G655" s="9"/>
      <c r="H655" s="9"/>
      <c r="I655" s="9"/>
    </row>
    <row r="656" spans="2:9" x14ac:dyDescent="0.3">
      <c r="B656" s="39">
        <v>6475803</v>
      </c>
      <c r="C656" s="38" t="s">
        <v>2086</v>
      </c>
      <c r="D656" s="38" t="s">
        <v>3559</v>
      </c>
      <c r="E656" s="39">
        <v>2012</v>
      </c>
      <c r="F656" s="58">
        <v>65937</v>
      </c>
      <c r="G656" s="9"/>
      <c r="H656" s="9"/>
      <c r="I656" s="9"/>
    </row>
    <row r="657" spans="2:9" x14ac:dyDescent="0.3">
      <c r="B657" s="39">
        <v>6475804</v>
      </c>
      <c r="C657" s="38" t="s">
        <v>2087</v>
      </c>
      <c r="D657" s="38" t="s">
        <v>3559</v>
      </c>
      <c r="E657" s="39">
        <v>2013</v>
      </c>
      <c r="F657" s="58">
        <v>65938</v>
      </c>
      <c r="G657" s="9"/>
      <c r="H657" s="9"/>
      <c r="I657" s="9"/>
    </row>
    <row r="658" spans="2:9" x14ac:dyDescent="0.3">
      <c r="B658" s="39">
        <v>6475805</v>
      </c>
      <c r="C658" s="38" t="s">
        <v>2088</v>
      </c>
      <c r="D658" s="38" t="s">
        <v>3559</v>
      </c>
      <c r="E658" s="39">
        <v>2014</v>
      </c>
      <c r="F658" s="58">
        <v>65939</v>
      </c>
      <c r="G658" s="9"/>
      <c r="H658" s="9"/>
      <c r="I658" s="9"/>
    </row>
    <row r="659" spans="2:9" x14ac:dyDescent="0.3">
      <c r="B659" s="39">
        <v>6475806</v>
      </c>
      <c r="C659" s="38" t="s">
        <v>2089</v>
      </c>
      <c r="D659" s="38" t="s">
        <v>3559</v>
      </c>
      <c r="E659" s="39">
        <v>2015</v>
      </c>
      <c r="F659" s="58">
        <v>65940</v>
      </c>
      <c r="G659" s="9"/>
      <c r="H659" s="9"/>
      <c r="I659" s="9"/>
    </row>
    <row r="660" spans="2:9" x14ac:dyDescent="0.3">
      <c r="B660" s="39">
        <v>6475807</v>
      </c>
      <c r="C660" s="38" t="s">
        <v>2090</v>
      </c>
      <c r="D660" s="38" t="s">
        <v>3559</v>
      </c>
      <c r="E660" s="39">
        <v>1992</v>
      </c>
      <c r="F660" s="58">
        <v>65941</v>
      </c>
      <c r="G660" s="9"/>
      <c r="H660" s="9"/>
      <c r="I660" s="9"/>
    </row>
    <row r="661" spans="2:9" x14ac:dyDescent="0.3">
      <c r="B661" s="39">
        <v>6475808</v>
      </c>
      <c r="C661" s="38" t="s">
        <v>2091</v>
      </c>
      <c r="D661" s="38" t="s">
        <v>3559</v>
      </c>
      <c r="E661" s="39">
        <v>1993</v>
      </c>
      <c r="F661" s="58">
        <v>65942</v>
      </c>
      <c r="G661" s="9"/>
      <c r="H661" s="9"/>
      <c r="I661" s="9"/>
    </row>
    <row r="662" spans="2:9" x14ac:dyDescent="0.3">
      <c r="B662" s="39">
        <v>6475809</v>
      </c>
      <c r="C662" s="38" t="s">
        <v>2092</v>
      </c>
      <c r="D662" s="38" t="s">
        <v>3559</v>
      </c>
      <c r="E662" s="39">
        <v>1994</v>
      </c>
      <c r="F662" s="58">
        <v>65943</v>
      </c>
      <c r="G662" s="9"/>
      <c r="H662" s="9"/>
      <c r="I662" s="9"/>
    </row>
    <row r="663" spans="2:9" x14ac:dyDescent="0.3">
      <c r="B663" s="39">
        <v>6475810</v>
      </c>
      <c r="C663" s="38" t="s">
        <v>2093</v>
      </c>
      <c r="D663" s="38" t="s">
        <v>3559</v>
      </c>
      <c r="E663" s="39">
        <v>1995</v>
      </c>
      <c r="F663" s="58">
        <v>65944</v>
      </c>
      <c r="G663" s="9"/>
      <c r="H663" s="9"/>
      <c r="I663" s="9"/>
    </row>
    <row r="664" spans="2:9" x14ac:dyDescent="0.3">
      <c r="B664" s="39">
        <v>6475811</v>
      </c>
      <c r="C664" s="38" t="s">
        <v>2094</v>
      </c>
      <c r="D664" s="38" t="s">
        <v>3559</v>
      </c>
      <c r="E664" s="39">
        <v>1996</v>
      </c>
      <c r="F664" s="58">
        <v>65945</v>
      </c>
      <c r="G664" s="9"/>
      <c r="H664" s="9"/>
      <c r="I664" s="9"/>
    </row>
    <row r="665" spans="2:9" x14ac:dyDescent="0.3">
      <c r="B665" s="39">
        <v>6475812</v>
      </c>
      <c r="C665" s="38" t="s">
        <v>2095</v>
      </c>
      <c r="D665" s="38" t="s">
        <v>3559</v>
      </c>
      <c r="E665" s="39">
        <v>1997</v>
      </c>
      <c r="F665" s="58">
        <v>65946</v>
      </c>
      <c r="G665" s="9"/>
      <c r="H665" s="9"/>
      <c r="I665" s="9"/>
    </row>
    <row r="666" spans="2:9" x14ac:dyDescent="0.3">
      <c r="B666" s="39">
        <v>6475813</v>
      </c>
      <c r="C666" s="38" t="s">
        <v>2096</v>
      </c>
      <c r="D666" s="38" t="s">
        <v>3559</v>
      </c>
      <c r="E666" s="39">
        <v>1998</v>
      </c>
      <c r="F666" s="58">
        <v>65947</v>
      </c>
      <c r="G666" s="9"/>
      <c r="H666" s="9"/>
      <c r="I666" s="9"/>
    </row>
    <row r="667" spans="2:9" x14ac:dyDescent="0.3">
      <c r="B667" s="39">
        <v>6475814</v>
      </c>
      <c r="C667" s="38" t="s">
        <v>2097</v>
      </c>
      <c r="D667" s="38" t="s">
        <v>3559</v>
      </c>
      <c r="E667" s="39">
        <v>1999</v>
      </c>
      <c r="F667" s="58">
        <v>65948</v>
      </c>
      <c r="G667" s="9"/>
      <c r="H667" s="9"/>
      <c r="I667" s="9"/>
    </row>
    <row r="668" spans="2:9" x14ac:dyDescent="0.3">
      <c r="B668" s="39">
        <v>6475815</v>
      </c>
      <c r="C668" s="38" t="s">
        <v>2098</v>
      </c>
      <c r="D668" s="38" t="s">
        <v>3559</v>
      </c>
      <c r="E668" s="39">
        <v>2000</v>
      </c>
      <c r="F668" s="58">
        <v>65949</v>
      </c>
      <c r="G668" s="9"/>
      <c r="H668" s="9"/>
      <c r="I668" s="9"/>
    </row>
    <row r="669" spans="2:9" x14ac:dyDescent="0.3">
      <c r="B669" s="39">
        <v>6475816</v>
      </c>
      <c r="C669" s="38" t="s">
        <v>2099</v>
      </c>
      <c r="D669" s="38" t="s">
        <v>3559</v>
      </c>
      <c r="E669" s="39">
        <v>2001</v>
      </c>
      <c r="F669" s="58">
        <v>65950</v>
      </c>
      <c r="G669" s="9"/>
      <c r="H669" s="9"/>
      <c r="I669" s="9"/>
    </row>
    <row r="670" spans="2:9" x14ac:dyDescent="0.3">
      <c r="B670" s="39">
        <v>6475817</v>
      </c>
      <c r="C670" s="38" t="s">
        <v>2100</v>
      </c>
      <c r="D670" s="38" t="s">
        <v>3559</v>
      </c>
      <c r="E670" s="39">
        <v>2002</v>
      </c>
      <c r="F670" s="58">
        <v>65951</v>
      </c>
      <c r="G670" s="9"/>
      <c r="H670" s="9"/>
      <c r="I670" s="9"/>
    </row>
    <row r="671" spans="2:9" x14ac:dyDescent="0.3">
      <c r="B671" s="39">
        <v>6475818</v>
      </c>
      <c r="C671" s="38" t="s">
        <v>2101</v>
      </c>
      <c r="D671" s="38" t="s">
        <v>3559</v>
      </c>
      <c r="E671" s="39">
        <v>2003</v>
      </c>
      <c r="F671" s="58">
        <v>65952</v>
      </c>
      <c r="G671" s="9"/>
      <c r="H671" s="9"/>
      <c r="I671" s="9"/>
    </row>
    <row r="672" spans="2:9" x14ac:dyDescent="0.3">
      <c r="B672" s="39">
        <v>6475819</v>
      </c>
      <c r="C672" s="38" t="s">
        <v>2102</v>
      </c>
      <c r="D672" s="38" t="s">
        <v>3559</v>
      </c>
      <c r="E672" s="39">
        <v>2004</v>
      </c>
      <c r="F672" s="58">
        <v>65953</v>
      </c>
      <c r="G672" s="9"/>
      <c r="H672" s="9"/>
      <c r="I672" s="9"/>
    </row>
    <row r="673" spans="2:9" x14ac:dyDescent="0.3">
      <c r="B673" s="39">
        <v>6475820</v>
      </c>
      <c r="C673" s="38" t="s">
        <v>2103</v>
      </c>
      <c r="D673" s="38" t="s">
        <v>3559</v>
      </c>
      <c r="E673" s="39">
        <v>2005</v>
      </c>
      <c r="F673" s="58">
        <v>65954</v>
      </c>
      <c r="G673" s="9"/>
      <c r="H673" s="9"/>
      <c r="I673" s="9"/>
    </row>
    <row r="674" spans="2:9" x14ac:dyDescent="0.3">
      <c r="B674" s="39">
        <v>6475821</v>
      </c>
      <c r="C674" s="38" t="s">
        <v>2104</v>
      </c>
      <c r="D674" s="38" t="s">
        <v>3559</v>
      </c>
      <c r="E674" s="39">
        <v>2006</v>
      </c>
      <c r="F674" s="58">
        <v>65955</v>
      </c>
      <c r="G674" s="9"/>
      <c r="H674" s="9"/>
      <c r="I674" s="9"/>
    </row>
    <row r="675" spans="2:9" x14ac:dyDescent="0.3">
      <c r="B675" s="39">
        <v>6475822</v>
      </c>
      <c r="C675" s="38" t="s">
        <v>2105</v>
      </c>
      <c r="D675" s="38" t="s">
        <v>3559</v>
      </c>
      <c r="E675" s="39">
        <v>2007</v>
      </c>
      <c r="F675" s="58">
        <v>65956</v>
      </c>
      <c r="G675" s="9"/>
      <c r="H675" s="9"/>
      <c r="I675" s="9"/>
    </row>
    <row r="676" spans="2:9" x14ac:dyDescent="0.3">
      <c r="B676" s="39">
        <v>6475823</v>
      </c>
      <c r="C676" s="38" t="s">
        <v>2106</v>
      </c>
      <c r="D676" s="38" t="s">
        <v>3559</v>
      </c>
      <c r="E676" s="39">
        <v>2008</v>
      </c>
      <c r="F676" s="58">
        <v>65957</v>
      </c>
      <c r="G676" s="9"/>
      <c r="H676" s="9"/>
      <c r="I676" s="9"/>
    </row>
    <row r="677" spans="2:9" x14ac:dyDescent="0.3">
      <c r="B677" s="39">
        <v>6475824</v>
      </c>
      <c r="C677" s="38" t="s">
        <v>2107</v>
      </c>
      <c r="D677" s="38" t="s">
        <v>3559</v>
      </c>
      <c r="E677" s="39">
        <v>2009</v>
      </c>
      <c r="F677" s="58">
        <v>65958</v>
      </c>
      <c r="G677" s="9"/>
      <c r="H677" s="9"/>
      <c r="I677" s="9"/>
    </row>
    <row r="678" spans="2:9" x14ac:dyDescent="0.3">
      <c r="B678" s="39">
        <v>6475951</v>
      </c>
      <c r="C678" s="38" t="s">
        <v>2234</v>
      </c>
      <c r="D678" s="38" t="s">
        <v>3559</v>
      </c>
      <c r="E678" s="39">
        <v>2010</v>
      </c>
      <c r="F678" s="58">
        <v>65959</v>
      </c>
      <c r="G678" s="9"/>
      <c r="H678" s="9"/>
      <c r="I678" s="9"/>
    </row>
    <row r="679" spans="2:9" x14ac:dyDescent="0.3">
      <c r="B679" s="39">
        <v>6476022</v>
      </c>
      <c r="C679" s="38" t="s">
        <v>2305</v>
      </c>
      <c r="D679" s="38" t="s">
        <v>3559</v>
      </c>
      <c r="E679" s="39">
        <v>2011</v>
      </c>
      <c r="F679" s="58">
        <v>65960</v>
      </c>
      <c r="G679" s="9"/>
      <c r="H679" s="9"/>
      <c r="I679" s="9"/>
    </row>
    <row r="680" spans="2:9" x14ac:dyDescent="0.3">
      <c r="B680" s="39">
        <v>6476023</v>
      </c>
      <c r="C680" s="38" t="s">
        <v>2306</v>
      </c>
      <c r="D680" s="38" t="s">
        <v>3559</v>
      </c>
      <c r="E680" s="39">
        <v>2012</v>
      </c>
      <c r="F680" s="58">
        <v>65961</v>
      </c>
      <c r="G680" s="9"/>
      <c r="H680" s="9"/>
      <c r="I680" s="9"/>
    </row>
    <row r="681" spans="2:9" x14ac:dyDescent="0.3">
      <c r="B681" s="39">
        <v>6476024</v>
      </c>
      <c r="C681" s="38" t="s">
        <v>2307</v>
      </c>
      <c r="D681" s="38" t="s">
        <v>3559</v>
      </c>
      <c r="E681" s="39">
        <v>2013</v>
      </c>
      <c r="F681" s="58">
        <v>65962</v>
      </c>
      <c r="G681" s="9"/>
      <c r="H681" s="9"/>
      <c r="I681" s="9"/>
    </row>
    <row r="682" spans="2:9" x14ac:dyDescent="0.3">
      <c r="B682" s="39">
        <v>6476025</v>
      </c>
      <c r="C682" s="38" t="s">
        <v>2308</v>
      </c>
      <c r="D682" s="38" t="s">
        <v>3559</v>
      </c>
      <c r="E682" s="39">
        <v>2014</v>
      </c>
      <c r="F682" s="58">
        <v>65963</v>
      </c>
      <c r="G682" s="9"/>
      <c r="H682" s="9"/>
      <c r="I682" s="9"/>
    </row>
    <row r="683" spans="2:9" x14ac:dyDescent="0.3">
      <c r="B683" s="39">
        <v>6476026</v>
      </c>
      <c r="C683" s="38" t="s">
        <v>2309</v>
      </c>
      <c r="D683" s="38" t="s">
        <v>3559</v>
      </c>
      <c r="E683" s="39">
        <v>2015</v>
      </c>
      <c r="F683" s="58">
        <v>65964</v>
      </c>
      <c r="G683" s="9"/>
      <c r="H683" s="9"/>
      <c r="I683" s="9"/>
    </row>
    <row r="684" spans="2:9" x14ac:dyDescent="0.3">
      <c r="B684" s="39">
        <v>6476027</v>
      </c>
      <c r="C684" s="38" t="s">
        <v>2310</v>
      </c>
      <c r="D684" s="38" t="s">
        <v>3559</v>
      </c>
      <c r="E684" s="39">
        <v>2009</v>
      </c>
      <c r="F684" s="58">
        <v>65965</v>
      </c>
      <c r="G684" s="9"/>
      <c r="H684" s="9"/>
      <c r="I684" s="9"/>
    </row>
    <row r="685" spans="2:9" x14ac:dyDescent="0.3">
      <c r="B685" s="39">
        <v>6476028</v>
      </c>
      <c r="C685" s="38" t="s">
        <v>2311</v>
      </c>
      <c r="D685" s="38" t="s">
        <v>3559</v>
      </c>
      <c r="E685" s="39">
        <v>2010</v>
      </c>
      <c r="F685" s="58">
        <v>65966</v>
      </c>
      <c r="G685" s="9"/>
      <c r="H685" s="9"/>
      <c r="I685" s="9"/>
    </row>
    <row r="686" spans="2:9" x14ac:dyDescent="0.3">
      <c r="B686" s="39">
        <v>6476029</v>
      </c>
      <c r="C686" s="38" t="s">
        <v>2312</v>
      </c>
      <c r="D686" s="38" t="s">
        <v>3559</v>
      </c>
      <c r="E686" s="39">
        <v>2011</v>
      </c>
      <c r="F686" s="58">
        <v>65967</v>
      </c>
      <c r="G686" s="9"/>
      <c r="H686" s="9"/>
      <c r="I686" s="9"/>
    </row>
    <row r="687" spans="2:9" x14ac:dyDescent="0.3">
      <c r="B687" s="39">
        <v>6476030</v>
      </c>
      <c r="C687" s="38" t="s">
        <v>2313</v>
      </c>
      <c r="D687" s="38" t="s">
        <v>3559</v>
      </c>
      <c r="E687" s="39">
        <v>2012</v>
      </c>
      <c r="F687" s="58">
        <v>65968</v>
      </c>
      <c r="G687" s="9"/>
      <c r="H687" s="9"/>
      <c r="I687" s="9"/>
    </row>
    <row r="688" spans="2:9" x14ac:dyDescent="0.3">
      <c r="B688" s="39">
        <v>6476031</v>
      </c>
      <c r="C688" s="38" t="s">
        <v>2314</v>
      </c>
      <c r="D688" s="38" t="s">
        <v>3559</v>
      </c>
      <c r="E688" s="39">
        <v>2013</v>
      </c>
      <c r="F688" s="58">
        <v>65969</v>
      </c>
      <c r="G688" s="9"/>
      <c r="H688" s="9"/>
      <c r="I688" s="9"/>
    </row>
    <row r="689" spans="2:9" x14ac:dyDescent="0.3">
      <c r="B689" s="39">
        <v>6476032</v>
      </c>
      <c r="C689" s="38" t="s">
        <v>2315</v>
      </c>
      <c r="D689" s="38" t="s">
        <v>3559</v>
      </c>
      <c r="E689" s="39">
        <v>2014</v>
      </c>
      <c r="F689" s="58">
        <v>65970</v>
      </c>
      <c r="G689" s="9"/>
      <c r="H689" s="9"/>
      <c r="I689" s="9"/>
    </row>
    <row r="690" spans="2:9" x14ac:dyDescent="0.3">
      <c r="B690" s="39">
        <v>6476033</v>
      </c>
      <c r="C690" s="38" t="s">
        <v>2316</v>
      </c>
      <c r="D690" s="38" t="s">
        <v>3559</v>
      </c>
      <c r="E690" s="39">
        <v>1999</v>
      </c>
      <c r="F690" s="58">
        <v>65971</v>
      </c>
      <c r="G690" s="9"/>
      <c r="H690" s="9"/>
      <c r="I690" s="9"/>
    </row>
    <row r="691" spans="2:9" x14ac:dyDescent="0.3">
      <c r="B691" s="39">
        <v>6476034</v>
      </c>
      <c r="C691" s="38" t="s">
        <v>2317</v>
      </c>
      <c r="D691" s="38" t="s">
        <v>3559</v>
      </c>
      <c r="E691" s="39">
        <v>2000</v>
      </c>
      <c r="F691" s="58">
        <v>65972</v>
      </c>
      <c r="G691" s="9"/>
      <c r="H691" s="9"/>
      <c r="I691" s="9"/>
    </row>
    <row r="692" spans="2:9" x14ac:dyDescent="0.3">
      <c r="B692" s="39">
        <v>6476035</v>
      </c>
      <c r="C692" s="38" t="s">
        <v>2318</v>
      </c>
      <c r="D692" s="38" t="s">
        <v>3559</v>
      </c>
      <c r="E692" s="39">
        <v>2001</v>
      </c>
      <c r="F692" s="58">
        <v>65973</v>
      </c>
      <c r="G692" s="9"/>
      <c r="H692" s="9"/>
      <c r="I692" s="9"/>
    </row>
    <row r="693" spans="2:9" x14ac:dyDescent="0.3">
      <c r="B693" s="39">
        <v>6476036</v>
      </c>
      <c r="C693" s="38" t="s">
        <v>2319</v>
      </c>
      <c r="D693" s="38" t="s">
        <v>3559</v>
      </c>
      <c r="E693" s="39">
        <v>2002</v>
      </c>
      <c r="F693" s="58">
        <v>65974</v>
      </c>
      <c r="G693" s="9"/>
      <c r="H693" s="9"/>
      <c r="I693" s="9"/>
    </row>
    <row r="694" spans="2:9" x14ac:dyDescent="0.3">
      <c r="B694" s="39">
        <v>6476037</v>
      </c>
      <c r="C694" s="38" t="s">
        <v>2320</v>
      </c>
      <c r="D694" s="38" t="s">
        <v>3559</v>
      </c>
      <c r="E694" s="39">
        <v>2003</v>
      </c>
      <c r="F694" s="58">
        <v>65975</v>
      </c>
      <c r="G694" s="9"/>
      <c r="H694" s="9"/>
      <c r="I694" s="9"/>
    </row>
    <row r="695" spans="2:9" x14ac:dyDescent="0.3">
      <c r="B695" s="39">
        <v>6476038</v>
      </c>
      <c r="C695" s="38" t="s">
        <v>2321</v>
      </c>
      <c r="D695" s="38" t="s">
        <v>3559</v>
      </c>
      <c r="E695" s="39">
        <v>2004</v>
      </c>
      <c r="F695" s="58">
        <v>65976</v>
      </c>
      <c r="G695" s="9"/>
      <c r="H695" s="9"/>
      <c r="I695" s="9"/>
    </row>
    <row r="696" spans="2:9" x14ac:dyDescent="0.3">
      <c r="B696" s="39">
        <v>6476039</v>
      </c>
      <c r="C696" s="38" t="s">
        <v>2322</v>
      </c>
      <c r="D696" s="38" t="s">
        <v>3559</v>
      </c>
      <c r="E696" s="39">
        <v>2005</v>
      </c>
      <c r="F696" s="58">
        <v>65977</v>
      </c>
      <c r="G696" s="9"/>
      <c r="H696" s="9"/>
      <c r="I696" s="9"/>
    </row>
    <row r="697" spans="2:9" x14ac:dyDescent="0.3">
      <c r="B697" s="39">
        <v>6476040</v>
      </c>
      <c r="C697" s="38" t="s">
        <v>2323</v>
      </c>
      <c r="D697" s="38" t="s">
        <v>3559</v>
      </c>
      <c r="E697" s="39">
        <v>2006</v>
      </c>
      <c r="F697" s="58">
        <v>65978</v>
      </c>
      <c r="G697" s="9"/>
      <c r="H697" s="9"/>
      <c r="I697" s="9"/>
    </row>
    <row r="698" spans="2:9" x14ac:dyDescent="0.3">
      <c r="B698" s="39">
        <v>6476041</v>
      </c>
      <c r="C698" s="38" t="s">
        <v>2324</v>
      </c>
      <c r="D698" s="38" t="s">
        <v>3559</v>
      </c>
      <c r="E698" s="39">
        <v>2007</v>
      </c>
      <c r="F698" s="58">
        <v>65979</v>
      </c>
      <c r="G698" s="9"/>
      <c r="H698" s="9"/>
      <c r="I698" s="9"/>
    </row>
    <row r="699" spans="2:9" x14ac:dyDescent="0.3">
      <c r="B699" s="39">
        <v>6476042</v>
      </c>
      <c r="C699" s="38" t="s">
        <v>2325</v>
      </c>
      <c r="D699" s="38" t="s">
        <v>3559</v>
      </c>
      <c r="E699" s="39">
        <v>2008</v>
      </c>
      <c r="F699" s="58">
        <v>65980</v>
      </c>
      <c r="G699" s="9"/>
      <c r="H699" s="9"/>
      <c r="I699" s="9"/>
    </row>
    <row r="700" spans="2:9" x14ac:dyDescent="0.3">
      <c r="B700" s="39">
        <v>6476043</v>
      </c>
      <c r="C700" s="38" t="s">
        <v>2326</v>
      </c>
      <c r="D700" s="38" t="s">
        <v>3559</v>
      </c>
      <c r="E700" s="39">
        <v>2009</v>
      </c>
      <c r="F700" s="58">
        <v>65981</v>
      </c>
      <c r="G700" s="9"/>
      <c r="H700" s="9"/>
      <c r="I700" s="9"/>
    </row>
    <row r="701" spans="2:9" x14ac:dyDescent="0.3">
      <c r="B701" s="39">
        <v>6476044</v>
      </c>
      <c r="C701" s="38" t="s">
        <v>2327</v>
      </c>
      <c r="D701" s="38" t="s">
        <v>3559</v>
      </c>
      <c r="E701" s="39">
        <v>2010</v>
      </c>
      <c r="F701" s="58">
        <v>65982</v>
      </c>
      <c r="G701" s="9"/>
      <c r="H701" s="9"/>
      <c r="I701" s="9"/>
    </row>
    <row r="702" spans="2:9" x14ac:dyDescent="0.3">
      <c r="B702" s="39">
        <v>6476045</v>
      </c>
      <c r="C702" s="38" t="s">
        <v>2328</v>
      </c>
      <c r="D702" s="38" t="s">
        <v>3559</v>
      </c>
      <c r="E702" s="39">
        <v>2011</v>
      </c>
      <c r="F702" s="58">
        <v>65983</v>
      </c>
      <c r="G702" s="9"/>
      <c r="H702" s="9"/>
      <c r="I702" s="9"/>
    </row>
    <row r="703" spans="2:9" x14ac:dyDescent="0.3">
      <c r="B703" s="39">
        <v>6476046</v>
      </c>
      <c r="C703" s="38" t="s">
        <v>2329</v>
      </c>
      <c r="D703" s="38" t="s">
        <v>3559</v>
      </c>
      <c r="E703" s="39">
        <v>2012</v>
      </c>
      <c r="F703" s="58">
        <v>65984</v>
      </c>
      <c r="G703" s="9"/>
      <c r="H703" s="9"/>
      <c r="I703" s="9"/>
    </row>
    <row r="704" spans="2:9" x14ac:dyDescent="0.3">
      <c r="B704" s="39">
        <v>6476047</v>
      </c>
      <c r="C704" s="38" t="s">
        <v>2330</v>
      </c>
      <c r="D704" s="38" t="s">
        <v>3559</v>
      </c>
      <c r="E704" s="39">
        <v>2013</v>
      </c>
      <c r="F704" s="58">
        <v>65985</v>
      </c>
      <c r="G704" s="9"/>
      <c r="H704" s="9"/>
      <c r="I704" s="9"/>
    </row>
    <row r="705" spans="2:9" x14ac:dyDescent="0.3">
      <c r="B705" s="39">
        <v>6476048</v>
      </c>
      <c r="C705" s="38" t="s">
        <v>2331</v>
      </c>
      <c r="D705" s="38" t="s">
        <v>3559</v>
      </c>
      <c r="E705" s="39">
        <v>2014</v>
      </c>
      <c r="F705" s="58">
        <v>65986</v>
      </c>
      <c r="G705" s="9"/>
      <c r="H705" s="9"/>
      <c r="I705" s="9"/>
    </row>
    <row r="706" spans="2:9" x14ac:dyDescent="0.3">
      <c r="B706" s="39">
        <v>6476049</v>
      </c>
      <c r="C706" s="38" t="s">
        <v>2332</v>
      </c>
      <c r="D706" s="38" t="s">
        <v>3559</v>
      </c>
      <c r="E706" s="39">
        <v>1999</v>
      </c>
      <c r="F706" s="58">
        <v>65987</v>
      </c>
      <c r="G706" s="9"/>
      <c r="H706" s="9"/>
      <c r="I706" s="9"/>
    </row>
    <row r="707" spans="2:9" x14ac:dyDescent="0.3">
      <c r="B707" s="39">
        <v>6476050</v>
      </c>
      <c r="C707" s="38" t="s">
        <v>2333</v>
      </c>
      <c r="D707" s="38" t="s">
        <v>3559</v>
      </c>
      <c r="E707" s="39">
        <v>2000</v>
      </c>
      <c r="F707" s="58">
        <v>65988</v>
      </c>
      <c r="G707" s="9"/>
      <c r="H707" s="9"/>
      <c r="I707" s="9"/>
    </row>
    <row r="708" spans="2:9" x14ac:dyDescent="0.3">
      <c r="B708" s="39">
        <v>6476051</v>
      </c>
      <c r="C708" s="38" t="s">
        <v>2334</v>
      </c>
      <c r="D708" s="38" t="s">
        <v>3559</v>
      </c>
      <c r="E708" s="39">
        <v>2001</v>
      </c>
      <c r="F708" s="58">
        <v>65989</v>
      </c>
      <c r="G708" s="9"/>
      <c r="H708" s="9"/>
      <c r="I708" s="9"/>
    </row>
    <row r="709" spans="2:9" x14ac:dyDescent="0.3">
      <c r="B709" s="39">
        <v>6476052</v>
      </c>
      <c r="C709" s="38" t="s">
        <v>2335</v>
      </c>
      <c r="D709" s="38" t="s">
        <v>3559</v>
      </c>
      <c r="E709" s="39">
        <v>2002</v>
      </c>
      <c r="F709" s="58">
        <v>65990</v>
      </c>
      <c r="G709" s="9"/>
      <c r="H709" s="9"/>
      <c r="I709" s="9"/>
    </row>
    <row r="710" spans="2:9" x14ac:dyDescent="0.3">
      <c r="B710" s="39">
        <v>6476053</v>
      </c>
      <c r="C710" s="38" t="s">
        <v>2336</v>
      </c>
      <c r="D710" s="38" t="s">
        <v>3559</v>
      </c>
      <c r="E710" s="39">
        <v>2003</v>
      </c>
      <c r="F710" s="58">
        <v>65991</v>
      </c>
      <c r="G710" s="9"/>
      <c r="H710" s="9"/>
      <c r="I710" s="9"/>
    </row>
    <row r="711" spans="2:9" x14ac:dyDescent="0.3">
      <c r="B711" s="39">
        <v>6476054</v>
      </c>
      <c r="C711" s="38" t="s">
        <v>2337</v>
      </c>
      <c r="D711" s="38" t="s">
        <v>3559</v>
      </c>
      <c r="E711" s="39">
        <v>2004</v>
      </c>
      <c r="F711" s="58">
        <v>65992</v>
      </c>
      <c r="G711" s="9"/>
      <c r="H711" s="9"/>
      <c r="I711" s="9"/>
    </row>
    <row r="712" spans="2:9" x14ac:dyDescent="0.3">
      <c r="B712" s="39">
        <v>6476055</v>
      </c>
      <c r="C712" s="38" t="s">
        <v>2338</v>
      </c>
      <c r="D712" s="38" t="s">
        <v>3559</v>
      </c>
      <c r="E712" s="39">
        <v>2005</v>
      </c>
      <c r="F712" s="58">
        <v>65993</v>
      </c>
      <c r="G712" s="9"/>
      <c r="H712" s="9"/>
      <c r="I712" s="9"/>
    </row>
    <row r="713" spans="2:9" x14ac:dyDescent="0.3">
      <c r="B713" s="39">
        <v>6476056</v>
      </c>
      <c r="C713" s="38" t="s">
        <v>2339</v>
      </c>
      <c r="D713" s="38" t="s">
        <v>3559</v>
      </c>
      <c r="E713" s="39">
        <v>2006</v>
      </c>
      <c r="F713" s="58">
        <v>65994</v>
      </c>
      <c r="G713" s="9"/>
      <c r="H713" s="9"/>
      <c r="I713" s="9"/>
    </row>
    <row r="714" spans="2:9" x14ac:dyDescent="0.3">
      <c r="B714" s="39">
        <v>6476057</v>
      </c>
      <c r="C714" s="38" t="s">
        <v>2340</v>
      </c>
      <c r="D714" s="38" t="s">
        <v>3559</v>
      </c>
      <c r="E714" s="39">
        <v>2007</v>
      </c>
      <c r="F714" s="58">
        <v>65995</v>
      </c>
      <c r="G714" s="9"/>
      <c r="H714" s="9"/>
      <c r="I714" s="9"/>
    </row>
    <row r="715" spans="2:9" x14ac:dyDescent="0.3">
      <c r="B715" s="39">
        <v>6476058</v>
      </c>
      <c r="C715" s="38" t="s">
        <v>2341</v>
      </c>
      <c r="D715" s="38" t="s">
        <v>3559</v>
      </c>
      <c r="E715" s="39">
        <v>2008</v>
      </c>
      <c r="F715" s="58">
        <v>65996</v>
      </c>
      <c r="G715" s="9"/>
      <c r="H715" s="9"/>
      <c r="I715" s="9"/>
    </row>
    <row r="716" spans="2:9" x14ac:dyDescent="0.3">
      <c r="B716" s="39">
        <v>6476059</v>
      </c>
      <c r="C716" s="38" t="s">
        <v>2342</v>
      </c>
      <c r="D716" s="38" t="s">
        <v>3559</v>
      </c>
      <c r="E716" s="39">
        <v>2009</v>
      </c>
      <c r="F716" s="58">
        <v>65997</v>
      </c>
      <c r="G716" s="9"/>
      <c r="H716" s="9"/>
      <c r="I716" s="9"/>
    </row>
    <row r="717" spans="2:9" x14ac:dyDescent="0.3">
      <c r="B717" s="39">
        <v>6476060</v>
      </c>
      <c r="C717" s="38" t="s">
        <v>2343</v>
      </c>
      <c r="D717" s="38" t="s">
        <v>3559</v>
      </c>
      <c r="E717" s="39">
        <v>2010</v>
      </c>
      <c r="F717" s="58">
        <v>65998</v>
      </c>
      <c r="G717" s="9"/>
      <c r="H717" s="9"/>
      <c r="I717" s="9"/>
    </row>
    <row r="718" spans="2:9" x14ac:dyDescent="0.3">
      <c r="B718" s="39">
        <v>6476061</v>
      </c>
      <c r="C718" s="38" t="s">
        <v>2344</v>
      </c>
      <c r="D718" s="38" t="s">
        <v>3559</v>
      </c>
      <c r="E718" s="39">
        <v>2011</v>
      </c>
      <c r="F718" s="58">
        <v>65999</v>
      </c>
      <c r="G718" s="9"/>
      <c r="H718" s="9"/>
      <c r="I718" s="9"/>
    </row>
    <row r="719" spans="2:9" x14ac:dyDescent="0.3">
      <c r="B719" s="39">
        <v>6476062</v>
      </c>
      <c r="C719" s="38" t="s">
        <v>2345</v>
      </c>
      <c r="D719" s="38" t="s">
        <v>3559</v>
      </c>
      <c r="E719" s="39">
        <v>2012</v>
      </c>
      <c r="F719" s="58">
        <v>66000</v>
      </c>
      <c r="G719" s="9"/>
      <c r="H719" s="9"/>
      <c r="I719" s="9"/>
    </row>
    <row r="720" spans="2:9" x14ac:dyDescent="0.3">
      <c r="B720" s="39">
        <v>6476063</v>
      </c>
      <c r="C720" s="38" t="s">
        <v>2346</v>
      </c>
      <c r="D720" s="38" t="s">
        <v>3559</v>
      </c>
      <c r="E720" s="39">
        <v>2013</v>
      </c>
      <c r="F720" s="58">
        <v>66001</v>
      </c>
      <c r="G720" s="9"/>
      <c r="H720" s="9"/>
      <c r="I720" s="9"/>
    </row>
    <row r="721" spans="2:9" x14ac:dyDescent="0.3">
      <c r="B721" s="39">
        <v>6476064</v>
      </c>
      <c r="C721" s="38" t="s">
        <v>2347</v>
      </c>
      <c r="D721" s="38" t="s">
        <v>3559</v>
      </c>
      <c r="E721" s="39">
        <v>2014</v>
      </c>
      <c r="F721" s="58">
        <v>66002</v>
      </c>
      <c r="G721" s="9"/>
      <c r="H721" s="9"/>
      <c r="I721" s="9"/>
    </row>
    <row r="722" spans="2:9" x14ac:dyDescent="0.3">
      <c r="B722" s="39">
        <v>6476065</v>
      </c>
      <c r="C722" s="38" t="s">
        <v>2348</v>
      </c>
      <c r="D722" s="38" t="s">
        <v>3559</v>
      </c>
      <c r="E722" s="39">
        <v>1999</v>
      </c>
      <c r="F722" s="58">
        <v>56790</v>
      </c>
      <c r="G722" s="9"/>
      <c r="H722" s="9"/>
      <c r="I722" s="9"/>
    </row>
    <row r="723" spans="2:9" x14ac:dyDescent="0.3">
      <c r="B723" s="39">
        <v>6476066</v>
      </c>
      <c r="C723" s="38" t="s">
        <v>2349</v>
      </c>
      <c r="D723" s="38" t="s">
        <v>3559</v>
      </c>
      <c r="E723" s="39">
        <v>2000</v>
      </c>
      <c r="F723" s="58">
        <v>56791</v>
      </c>
      <c r="G723" s="9"/>
      <c r="H723" s="9"/>
      <c r="I723" s="9"/>
    </row>
    <row r="724" spans="2:9" x14ac:dyDescent="0.3">
      <c r="B724" s="39">
        <v>6476067</v>
      </c>
      <c r="C724" s="38" t="s">
        <v>2350</v>
      </c>
      <c r="D724" s="38" t="s">
        <v>3559</v>
      </c>
      <c r="E724" s="39">
        <v>2001</v>
      </c>
      <c r="F724" s="58">
        <v>56792</v>
      </c>
      <c r="G724" s="9"/>
      <c r="H724" s="9"/>
      <c r="I724" s="9"/>
    </row>
    <row r="725" spans="2:9" x14ac:dyDescent="0.3">
      <c r="B725" s="39">
        <v>6476068</v>
      </c>
      <c r="C725" s="38" t="s">
        <v>2351</v>
      </c>
      <c r="D725" s="38" t="s">
        <v>3559</v>
      </c>
      <c r="E725" s="39">
        <v>2002</v>
      </c>
      <c r="F725" s="58">
        <v>56793</v>
      </c>
      <c r="G725" s="9"/>
      <c r="H725" s="9"/>
      <c r="I725" s="9"/>
    </row>
    <row r="726" spans="2:9" x14ac:dyDescent="0.3">
      <c r="B726" s="39">
        <v>6476069</v>
      </c>
      <c r="C726" s="38" t="s">
        <v>2352</v>
      </c>
      <c r="D726" s="38" t="s">
        <v>3559</v>
      </c>
      <c r="E726" s="39">
        <v>2003</v>
      </c>
      <c r="F726" s="58">
        <v>56794</v>
      </c>
      <c r="G726" s="9"/>
      <c r="H726" s="9"/>
      <c r="I726" s="9"/>
    </row>
    <row r="727" spans="2:9" x14ac:dyDescent="0.3">
      <c r="B727" s="39">
        <v>6476070</v>
      </c>
      <c r="C727" s="38" t="s">
        <v>2353</v>
      </c>
      <c r="D727" s="38" t="s">
        <v>3559</v>
      </c>
      <c r="E727" s="39">
        <v>2004</v>
      </c>
      <c r="F727" s="58">
        <v>56795</v>
      </c>
      <c r="G727" s="9"/>
      <c r="H727" s="9"/>
      <c r="I727" s="9"/>
    </row>
    <row r="728" spans="2:9" x14ac:dyDescent="0.3">
      <c r="B728" s="39">
        <v>6476071</v>
      </c>
      <c r="C728" s="38" t="s">
        <v>2354</v>
      </c>
      <c r="D728" s="38" t="s">
        <v>3559</v>
      </c>
      <c r="E728" s="39">
        <v>2005</v>
      </c>
      <c r="F728" s="58">
        <v>56796</v>
      </c>
      <c r="G728" s="9"/>
      <c r="H728" s="9"/>
      <c r="I728" s="9"/>
    </row>
    <row r="729" spans="2:9" x14ac:dyDescent="0.3">
      <c r="B729" s="39">
        <v>6476072</v>
      </c>
      <c r="C729" s="38" t="s">
        <v>2355</v>
      </c>
      <c r="D729" s="38" t="s">
        <v>3559</v>
      </c>
      <c r="E729" s="39">
        <v>2006</v>
      </c>
      <c r="F729" s="58">
        <v>56797</v>
      </c>
      <c r="G729" s="9"/>
      <c r="H729" s="9"/>
      <c r="I729" s="9"/>
    </row>
    <row r="730" spans="2:9" x14ac:dyDescent="0.3">
      <c r="B730" s="39">
        <v>6476073</v>
      </c>
      <c r="C730" s="38" t="s">
        <v>2356</v>
      </c>
      <c r="D730" s="38" t="s">
        <v>3559</v>
      </c>
      <c r="E730" s="39">
        <v>2007</v>
      </c>
      <c r="F730" s="58">
        <v>56798</v>
      </c>
      <c r="G730" s="9"/>
      <c r="H730" s="9"/>
      <c r="I730" s="9"/>
    </row>
    <row r="731" spans="2:9" x14ac:dyDescent="0.3">
      <c r="B731" s="39">
        <v>6476074</v>
      </c>
      <c r="C731" s="38" t="s">
        <v>2357</v>
      </c>
      <c r="D731" s="38" t="s">
        <v>3559</v>
      </c>
      <c r="E731" s="39">
        <v>2008</v>
      </c>
      <c r="F731" s="58">
        <v>56799</v>
      </c>
      <c r="G731" s="9"/>
      <c r="H731" s="9"/>
      <c r="I731" s="9"/>
    </row>
    <row r="732" spans="2:9" x14ac:dyDescent="0.3">
      <c r="B732" s="39">
        <v>6476075</v>
      </c>
      <c r="C732" s="38" t="s">
        <v>2358</v>
      </c>
      <c r="D732" s="38" t="s">
        <v>3559</v>
      </c>
      <c r="E732" s="39">
        <v>2009</v>
      </c>
      <c r="F732" s="58">
        <v>56800</v>
      </c>
      <c r="G732" s="9"/>
      <c r="H732" s="9"/>
      <c r="I732" s="9"/>
    </row>
    <row r="733" spans="2:9" x14ac:dyDescent="0.3">
      <c r="B733" s="39">
        <v>6476076</v>
      </c>
      <c r="C733" s="38" t="s">
        <v>2359</v>
      </c>
      <c r="D733" s="38" t="s">
        <v>3559</v>
      </c>
      <c r="E733" s="39">
        <v>2010</v>
      </c>
      <c r="F733" s="58">
        <v>56801</v>
      </c>
      <c r="G733" s="9"/>
      <c r="H733" s="9"/>
      <c r="I733" s="9"/>
    </row>
    <row r="734" spans="2:9" x14ac:dyDescent="0.3">
      <c r="B734" s="39">
        <v>6476077</v>
      </c>
      <c r="C734" s="38" t="s">
        <v>2360</v>
      </c>
      <c r="D734" s="38" t="s">
        <v>3559</v>
      </c>
      <c r="E734" s="39">
        <v>2011</v>
      </c>
      <c r="F734" s="58">
        <v>56802</v>
      </c>
      <c r="G734" s="9"/>
      <c r="H734" s="9"/>
      <c r="I734" s="9"/>
    </row>
    <row r="735" spans="2:9" x14ac:dyDescent="0.3">
      <c r="B735" s="39">
        <v>6476078</v>
      </c>
      <c r="C735" s="38" t="s">
        <v>2361</v>
      </c>
      <c r="D735" s="38" t="s">
        <v>3559</v>
      </c>
      <c r="E735" s="39">
        <v>2012</v>
      </c>
      <c r="F735" s="58">
        <v>56803</v>
      </c>
      <c r="G735" s="9"/>
      <c r="H735" s="9"/>
      <c r="I735" s="9"/>
    </row>
    <row r="736" spans="2:9" x14ac:dyDescent="0.3">
      <c r="B736" s="39">
        <v>6476079</v>
      </c>
      <c r="C736" s="38" t="s">
        <v>2362</v>
      </c>
      <c r="D736" s="38" t="s">
        <v>3559</v>
      </c>
      <c r="E736" s="39">
        <v>2013</v>
      </c>
      <c r="F736" s="58">
        <v>56804</v>
      </c>
      <c r="G736" s="9"/>
      <c r="H736" s="9"/>
      <c r="I736" s="9"/>
    </row>
    <row r="737" spans="2:9" x14ac:dyDescent="0.3">
      <c r="B737" s="39">
        <v>6476080</v>
      </c>
      <c r="C737" s="38" t="s">
        <v>2363</v>
      </c>
      <c r="D737" s="38" t="s">
        <v>3559</v>
      </c>
      <c r="E737" s="39">
        <v>2014</v>
      </c>
      <c r="F737" s="58">
        <v>56805</v>
      </c>
      <c r="G737" s="9"/>
      <c r="H737" s="9"/>
      <c r="I737" s="9"/>
    </row>
    <row r="738" spans="2:9" x14ac:dyDescent="0.3">
      <c r="B738" s="39">
        <v>6476081</v>
      </c>
      <c r="C738" s="38" t="s">
        <v>2364</v>
      </c>
      <c r="D738" s="38" t="s">
        <v>3559</v>
      </c>
      <c r="E738" s="39">
        <v>1999</v>
      </c>
      <c r="F738" s="58">
        <v>56806</v>
      </c>
      <c r="G738" s="9"/>
      <c r="H738" s="9"/>
      <c r="I738" s="9"/>
    </row>
    <row r="739" spans="2:9" x14ac:dyDescent="0.3">
      <c r="B739" s="39">
        <v>6476082</v>
      </c>
      <c r="C739" s="38" t="s">
        <v>2365</v>
      </c>
      <c r="D739" s="38" t="s">
        <v>3559</v>
      </c>
      <c r="E739" s="39">
        <v>2000</v>
      </c>
      <c r="F739" s="58">
        <v>56807</v>
      </c>
      <c r="G739" s="9"/>
      <c r="H739" s="9"/>
      <c r="I739" s="9"/>
    </row>
    <row r="740" spans="2:9" x14ac:dyDescent="0.3">
      <c r="B740" s="39">
        <v>6476083</v>
      </c>
      <c r="C740" s="38" t="s">
        <v>2366</v>
      </c>
      <c r="D740" s="38" t="s">
        <v>3559</v>
      </c>
      <c r="E740" s="39">
        <v>2001</v>
      </c>
      <c r="F740" s="58">
        <v>56808</v>
      </c>
      <c r="G740" s="9"/>
      <c r="H740" s="9"/>
      <c r="I740" s="9"/>
    </row>
    <row r="741" spans="2:9" x14ac:dyDescent="0.3">
      <c r="B741" s="39">
        <v>6476084</v>
      </c>
      <c r="C741" s="38" t="s">
        <v>2367</v>
      </c>
      <c r="D741" s="38" t="s">
        <v>3559</v>
      </c>
      <c r="E741" s="39">
        <v>2002</v>
      </c>
      <c r="F741" s="58">
        <v>56809</v>
      </c>
      <c r="G741" s="9"/>
      <c r="H741" s="9"/>
      <c r="I741" s="9"/>
    </row>
    <row r="742" spans="2:9" x14ac:dyDescent="0.3">
      <c r="B742" s="39">
        <v>6476085</v>
      </c>
      <c r="C742" s="38" t="s">
        <v>2368</v>
      </c>
      <c r="D742" s="38" t="s">
        <v>3559</v>
      </c>
      <c r="E742" s="39">
        <v>2003</v>
      </c>
      <c r="F742" s="58">
        <v>56810</v>
      </c>
      <c r="G742" s="9"/>
      <c r="H742" s="9"/>
      <c r="I742" s="9"/>
    </row>
    <row r="743" spans="2:9" x14ac:dyDescent="0.3">
      <c r="B743" s="39">
        <v>6476086</v>
      </c>
      <c r="C743" s="38" t="s">
        <v>2369</v>
      </c>
      <c r="D743" s="38" t="s">
        <v>3559</v>
      </c>
      <c r="E743" s="39">
        <v>2004</v>
      </c>
      <c r="F743" s="58">
        <v>56811</v>
      </c>
      <c r="G743" s="9"/>
      <c r="H743" s="9"/>
      <c r="I743" s="9"/>
    </row>
    <row r="744" spans="2:9" x14ac:dyDescent="0.3">
      <c r="B744" s="39">
        <v>6476087</v>
      </c>
      <c r="C744" s="38" t="s">
        <v>2370</v>
      </c>
      <c r="D744" s="38" t="s">
        <v>3559</v>
      </c>
      <c r="E744" s="39">
        <v>2005</v>
      </c>
      <c r="F744" s="58">
        <v>56812</v>
      </c>
      <c r="G744" s="9"/>
      <c r="H744" s="9"/>
      <c r="I744" s="9"/>
    </row>
    <row r="745" spans="2:9" x14ac:dyDescent="0.3">
      <c r="B745" s="39">
        <v>6476088</v>
      </c>
      <c r="C745" s="38" t="s">
        <v>2371</v>
      </c>
      <c r="D745" s="38" t="s">
        <v>3559</v>
      </c>
      <c r="E745" s="39">
        <v>2006</v>
      </c>
      <c r="F745" s="58">
        <v>56813</v>
      </c>
      <c r="G745" s="9"/>
      <c r="H745" s="9"/>
      <c r="I745" s="9"/>
    </row>
    <row r="746" spans="2:9" x14ac:dyDescent="0.3">
      <c r="B746" s="39">
        <v>6476089</v>
      </c>
      <c r="C746" s="38" t="s">
        <v>2372</v>
      </c>
      <c r="D746" s="38" t="s">
        <v>3559</v>
      </c>
      <c r="E746" s="39">
        <v>2007</v>
      </c>
      <c r="F746" s="58">
        <v>56814</v>
      </c>
      <c r="G746" s="9"/>
      <c r="H746" s="9"/>
      <c r="I746" s="9"/>
    </row>
    <row r="747" spans="2:9" x14ac:dyDescent="0.3">
      <c r="B747" s="39">
        <v>6476090</v>
      </c>
      <c r="C747" s="38" t="s">
        <v>2373</v>
      </c>
      <c r="D747" s="38" t="s">
        <v>3559</v>
      </c>
      <c r="E747" s="39">
        <v>2008</v>
      </c>
      <c r="F747" s="58">
        <v>56815</v>
      </c>
      <c r="G747" s="9"/>
      <c r="H747" s="9"/>
      <c r="I747" s="9"/>
    </row>
    <row r="748" spans="2:9" x14ac:dyDescent="0.3">
      <c r="B748" s="39">
        <v>6476091</v>
      </c>
      <c r="C748" s="38" t="s">
        <v>2374</v>
      </c>
      <c r="D748" s="38" t="s">
        <v>3559</v>
      </c>
      <c r="E748" s="39">
        <v>2009</v>
      </c>
      <c r="F748" s="58">
        <v>56816</v>
      </c>
      <c r="G748" s="9"/>
      <c r="H748" s="9"/>
      <c r="I748" s="9"/>
    </row>
    <row r="749" spans="2:9" x14ac:dyDescent="0.3">
      <c r="B749" s="39">
        <v>6476092</v>
      </c>
      <c r="C749" s="38" t="s">
        <v>2375</v>
      </c>
      <c r="D749" s="38" t="s">
        <v>3559</v>
      </c>
      <c r="E749" s="39">
        <v>2010</v>
      </c>
      <c r="F749" s="58">
        <v>56817</v>
      </c>
      <c r="G749" s="9"/>
      <c r="H749" s="9"/>
      <c r="I749" s="9"/>
    </row>
    <row r="750" spans="2:9" x14ac:dyDescent="0.3">
      <c r="B750" s="39">
        <v>6476093</v>
      </c>
      <c r="C750" s="38" t="s">
        <v>2376</v>
      </c>
      <c r="D750" s="38" t="s">
        <v>3559</v>
      </c>
      <c r="E750" s="39">
        <v>2011</v>
      </c>
      <c r="F750" s="58">
        <v>56818</v>
      </c>
      <c r="G750" s="9"/>
      <c r="H750" s="9"/>
      <c r="I750" s="9"/>
    </row>
    <row r="751" spans="2:9" x14ac:dyDescent="0.3">
      <c r="B751" s="39">
        <v>6476094</v>
      </c>
      <c r="C751" s="38" t="s">
        <v>2377</v>
      </c>
      <c r="D751" s="38" t="s">
        <v>3559</v>
      </c>
      <c r="E751" s="39">
        <v>2012</v>
      </c>
      <c r="F751" s="58">
        <v>56819</v>
      </c>
      <c r="G751" s="9"/>
      <c r="H751" s="9"/>
      <c r="I751" s="9"/>
    </row>
    <row r="752" spans="2:9" x14ac:dyDescent="0.3">
      <c r="B752" s="39">
        <v>6476095</v>
      </c>
      <c r="C752" s="38" t="s">
        <v>2378</v>
      </c>
      <c r="D752" s="38" t="s">
        <v>3559</v>
      </c>
      <c r="E752" s="39">
        <v>2013</v>
      </c>
      <c r="F752" s="58">
        <v>56820</v>
      </c>
      <c r="G752" s="9"/>
      <c r="H752" s="9"/>
      <c r="I752" s="9"/>
    </row>
    <row r="753" spans="2:9" x14ac:dyDescent="0.3">
      <c r="B753" s="39">
        <v>6476096</v>
      </c>
      <c r="C753" s="38" t="s">
        <v>2379</v>
      </c>
      <c r="D753" s="38" t="s">
        <v>3559</v>
      </c>
      <c r="E753" s="39">
        <v>2014</v>
      </c>
      <c r="F753" s="58">
        <v>56821</v>
      </c>
      <c r="G753" s="9"/>
      <c r="H753" s="9"/>
      <c r="I753" s="9"/>
    </row>
    <row r="754" spans="2:9" x14ac:dyDescent="0.3">
      <c r="B754" s="39">
        <v>6476097</v>
      </c>
      <c r="C754" s="38" t="s">
        <v>2380</v>
      </c>
      <c r="D754" s="38" t="s">
        <v>3559</v>
      </c>
      <c r="E754" s="39">
        <v>1999</v>
      </c>
      <c r="F754" s="58">
        <v>56822</v>
      </c>
      <c r="G754" s="9"/>
      <c r="H754" s="9"/>
      <c r="I754" s="9"/>
    </row>
    <row r="755" spans="2:9" x14ac:dyDescent="0.3">
      <c r="B755" s="39">
        <v>6476098</v>
      </c>
      <c r="C755" s="38" t="s">
        <v>2381</v>
      </c>
      <c r="D755" s="38" t="s">
        <v>3559</v>
      </c>
      <c r="E755" s="39">
        <v>2000</v>
      </c>
      <c r="F755" s="58">
        <v>56823</v>
      </c>
      <c r="G755" s="9"/>
      <c r="H755" s="9"/>
      <c r="I755" s="9"/>
    </row>
    <row r="756" spans="2:9" x14ac:dyDescent="0.3">
      <c r="B756" s="39">
        <v>6476099</v>
      </c>
      <c r="C756" s="38" t="s">
        <v>2382</v>
      </c>
      <c r="D756" s="38" t="s">
        <v>3559</v>
      </c>
      <c r="E756" s="39">
        <v>2001</v>
      </c>
      <c r="F756" s="58">
        <v>56824</v>
      </c>
      <c r="G756" s="9"/>
      <c r="H756" s="9"/>
      <c r="I756" s="9"/>
    </row>
    <row r="757" spans="2:9" x14ac:dyDescent="0.3">
      <c r="B757" s="39">
        <v>6476100</v>
      </c>
      <c r="C757" s="38" t="s">
        <v>2383</v>
      </c>
      <c r="D757" s="38" t="s">
        <v>3559</v>
      </c>
      <c r="E757" s="39">
        <v>2002</v>
      </c>
      <c r="F757" s="58">
        <v>56825</v>
      </c>
      <c r="G757" s="9"/>
      <c r="H757" s="9"/>
      <c r="I757" s="9"/>
    </row>
    <row r="758" spans="2:9" x14ac:dyDescent="0.3">
      <c r="B758" s="39">
        <v>6476101</v>
      </c>
      <c r="C758" s="38" t="s">
        <v>2384</v>
      </c>
      <c r="D758" s="38" t="s">
        <v>3559</v>
      </c>
      <c r="E758" s="39">
        <v>2003</v>
      </c>
      <c r="F758" s="58">
        <v>56826</v>
      </c>
      <c r="G758" s="9"/>
      <c r="H758" s="9"/>
      <c r="I758" s="9"/>
    </row>
    <row r="759" spans="2:9" x14ac:dyDescent="0.3">
      <c r="B759" s="39">
        <v>6476102</v>
      </c>
      <c r="C759" s="38" t="s">
        <v>2385</v>
      </c>
      <c r="D759" s="38" t="s">
        <v>3559</v>
      </c>
      <c r="E759" s="39">
        <v>2004</v>
      </c>
      <c r="F759" s="58">
        <v>56827</v>
      </c>
      <c r="G759" s="9"/>
      <c r="H759" s="9"/>
      <c r="I759" s="9"/>
    </row>
    <row r="760" spans="2:9" x14ac:dyDescent="0.3">
      <c r="B760" s="39">
        <v>6476103</v>
      </c>
      <c r="C760" s="38" t="s">
        <v>2386</v>
      </c>
      <c r="D760" s="38" t="s">
        <v>3559</v>
      </c>
      <c r="E760" s="39">
        <v>2005</v>
      </c>
      <c r="F760" s="58">
        <v>56828</v>
      </c>
      <c r="G760" s="9"/>
      <c r="H760" s="9"/>
      <c r="I760" s="9"/>
    </row>
    <row r="761" spans="2:9" x14ac:dyDescent="0.3">
      <c r="B761" s="39">
        <v>6476104</v>
      </c>
      <c r="C761" s="38" t="s">
        <v>2387</v>
      </c>
      <c r="D761" s="38" t="s">
        <v>3559</v>
      </c>
      <c r="E761" s="39">
        <v>2006</v>
      </c>
      <c r="F761" s="58">
        <v>56829</v>
      </c>
      <c r="G761" s="9"/>
      <c r="H761" s="9"/>
      <c r="I761" s="9"/>
    </row>
    <row r="762" spans="2:9" x14ac:dyDescent="0.3">
      <c r="B762" s="39">
        <v>6476105</v>
      </c>
      <c r="C762" s="38" t="s">
        <v>2388</v>
      </c>
      <c r="D762" s="38" t="s">
        <v>3559</v>
      </c>
      <c r="E762" s="39">
        <v>2007</v>
      </c>
      <c r="F762" s="58">
        <v>56830</v>
      </c>
      <c r="G762" s="9"/>
      <c r="H762" s="9"/>
      <c r="I762" s="9"/>
    </row>
    <row r="763" spans="2:9" x14ac:dyDescent="0.3">
      <c r="B763" s="39">
        <v>6476106</v>
      </c>
      <c r="C763" s="38" t="s">
        <v>2389</v>
      </c>
      <c r="D763" s="38" t="s">
        <v>3559</v>
      </c>
      <c r="E763" s="39">
        <v>2008</v>
      </c>
      <c r="F763" s="58">
        <v>56831</v>
      </c>
      <c r="G763" s="9"/>
      <c r="H763" s="9"/>
      <c r="I763" s="9"/>
    </row>
    <row r="764" spans="2:9" x14ac:dyDescent="0.3">
      <c r="B764" s="39">
        <v>6476107</v>
      </c>
      <c r="C764" s="38" t="s">
        <v>2390</v>
      </c>
      <c r="D764" s="38" t="s">
        <v>3559</v>
      </c>
      <c r="E764" s="39">
        <v>2009</v>
      </c>
      <c r="F764" s="58">
        <v>56832</v>
      </c>
      <c r="G764" s="9"/>
      <c r="H764" s="9"/>
      <c r="I764" s="9"/>
    </row>
    <row r="765" spans="2:9" x14ac:dyDescent="0.3">
      <c r="B765" s="39">
        <v>6476108</v>
      </c>
      <c r="C765" s="38" t="s">
        <v>2391</v>
      </c>
      <c r="D765" s="38" t="s">
        <v>3559</v>
      </c>
      <c r="E765" s="39">
        <v>2010</v>
      </c>
      <c r="F765" s="58">
        <v>56833</v>
      </c>
      <c r="G765" s="9"/>
      <c r="H765" s="9"/>
      <c r="I765" s="9"/>
    </row>
    <row r="766" spans="2:9" x14ac:dyDescent="0.3">
      <c r="B766" s="39">
        <v>6476120</v>
      </c>
      <c r="C766" s="38" t="s">
        <v>2403</v>
      </c>
      <c r="D766" s="38" t="s">
        <v>3559</v>
      </c>
      <c r="E766" s="39">
        <v>2011</v>
      </c>
      <c r="F766" s="58">
        <v>56834</v>
      </c>
      <c r="G766" s="9"/>
      <c r="H766" s="9"/>
      <c r="I766" s="9"/>
    </row>
    <row r="767" spans="2:9" x14ac:dyDescent="0.3">
      <c r="B767" s="39">
        <v>6476241</v>
      </c>
      <c r="C767" s="38" t="s">
        <v>2524</v>
      </c>
      <c r="D767" s="38" t="s">
        <v>3559</v>
      </c>
      <c r="E767" s="39">
        <v>2012</v>
      </c>
      <c r="F767" s="58">
        <v>56835</v>
      </c>
      <c r="G767" s="9"/>
      <c r="H767" s="9"/>
      <c r="I767" s="9"/>
    </row>
    <row r="768" spans="2:9" x14ac:dyDescent="0.3">
      <c r="B768" s="39">
        <v>6476242</v>
      </c>
      <c r="C768" s="38" t="s">
        <v>2525</v>
      </c>
      <c r="D768" s="38" t="s">
        <v>3559</v>
      </c>
      <c r="E768" s="39">
        <v>2013</v>
      </c>
      <c r="F768" s="58">
        <v>56836</v>
      </c>
      <c r="G768" s="9"/>
      <c r="H768" s="9"/>
      <c r="I768" s="9"/>
    </row>
    <row r="769" spans="2:9" x14ac:dyDescent="0.3">
      <c r="B769" s="39">
        <v>6476243</v>
      </c>
      <c r="C769" s="38" t="s">
        <v>2526</v>
      </c>
      <c r="D769" s="38" t="s">
        <v>3559</v>
      </c>
      <c r="E769" s="39">
        <v>2014</v>
      </c>
      <c r="F769" s="58">
        <v>56837</v>
      </c>
      <c r="G769" s="9"/>
      <c r="H769" s="9"/>
      <c r="I769" s="9"/>
    </row>
    <row r="770" spans="2:9" x14ac:dyDescent="0.3">
      <c r="B770" s="39">
        <v>6476244</v>
      </c>
      <c r="C770" s="38" t="s">
        <v>2527</v>
      </c>
      <c r="D770" s="38" t="s">
        <v>3559</v>
      </c>
      <c r="E770" s="39">
        <v>1999</v>
      </c>
      <c r="F770" s="58">
        <v>56838</v>
      </c>
      <c r="G770" s="9"/>
      <c r="H770" s="9"/>
      <c r="I770" s="9"/>
    </row>
    <row r="771" spans="2:9" x14ac:dyDescent="0.3">
      <c r="B771" s="39">
        <v>6476245</v>
      </c>
      <c r="C771" s="38" t="s">
        <v>2528</v>
      </c>
      <c r="D771" s="38" t="s">
        <v>3559</v>
      </c>
      <c r="E771" s="39">
        <v>2000</v>
      </c>
      <c r="F771" s="58">
        <v>56839</v>
      </c>
      <c r="G771" s="9"/>
      <c r="H771" s="9"/>
      <c r="I771" s="9"/>
    </row>
    <row r="772" spans="2:9" x14ac:dyDescent="0.3">
      <c r="B772" s="39">
        <v>6476260</v>
      </c>
      <c r="C772" s="38" t="s">
        <v>2543</v>
      </c>
      <c r="D772" s="38" t="s">
        <v>3559</v>
      </c>
      <c r="E772" s="39">
        <v>2001</v>
      </c>
      <c r="F772" s="58">
        <v>56840</v>
      </c>
      <c r="G772" s="9"/>
      <c r="H772" s="9"/>
      <c r="I772" s="9"/>
    </row>
    <row r="773" spans="2:9" x14ac:dyDescent="0.3">
      <c r="B773" s="39">
        <v>6476261</v>
      </c>
      <c r="C773" s="38" t="s">
        <v>2544</v>
      </c>
      <c r="D773" s="38" t="s">
        <v>3559</v>
      </c>
      <c r="E773" s="39">
        <v>2002</v>
      </c>
      <c r="F773" s="58">
        <v>56841</v>
      </c>
      <c r="G773" s="9"/>
      <c r="H773" s="9"/>
      <c r="I773" s="9"/>
    </row>
    <row r="774" spans="2:9" x14ac:dyDescent="0.3">
      <c r="B774" s="39">
        <v>6476262</v>
      </c>
      <c r="C774" s="38" t="s">
        <v>2545</v>
      </c>
      <c r="D774" s="38" t="s">
        <v>3559</v>
      </c>
      <c r="E774" s="39">
        <v>2003</v>
      </c>
      <c r="F774" s="58">
        <v>56842</v>
      </c>
      <c r="G774" s="9"/>
      <c r="H774" s="9"/>
      <c r="I774" s="9"/>
    </row>
    <row r="775" spans="2:9" x14ac:dyDescent="0.3">
      <c r="B775" s="39">
        <v>6476263</v>
      </c>
      <c r="C775" s="38" t="s">
        <v>2546</v>
      </c>
      <c r="D775" s="38" t="s">
        <v>3559</v>
      </c>
      <c r="E775" s="39">
        <v>2004</v>
      </c>
      <c r="F775" s="58">
        <v>56843</v>
      </c>
      <c r="G775" s="9"/>
      <c r="H775" s="9"/>
      <c r="I775" s="9"/>
    </row>
    <row r="776" spans="2:9" x14ac:dyDescent="0.3">
      <c r="B776" s="39">
        <v>6476264</v>
      </c>
      <c r="C776" s="38" t="s">
        <v>2547</v>
      </c>
      <c r="D776" s="38" t="s">
        <v>3559</v>
      </c>
      <c r="E776" s="39">
        <v>2005</v>
      </c>
      <c r="F776" s="58">
        <v>56844</v>
      </c>
      <c r="G776" s="9"/>
      <c r="H776" s="9"/>
      <c r="I776" s="9"/>
    </row>
    <row r="777" spans="2:9" x14ac:dyDescent="0.3">
      <c r="B777" s="39">
        <v>6476265</v>
      </c>
      <c r="C777" s="38" t="s">
        <v>2548</v>
      </c>
      <c r="D777" s="38" t="s">
        <v>3559</v>
      </c>
      <c r="E777" s="39">
        <v>2006</v>
      </c>
      <c r="F777" s="58">
        <v>56845</v>
      </c>
      <c r="G777" s="9"/>
      <c r="H777" s="9"/>
      <c r="I777" s="9"/>
    </row>
    <row r="778" spans="2:9" x14ac:dyDescent="0.3">
      <c r="B778" s="39">
        <v>6476266</v>
      </c>
      <c r="C778" s="38" t="s">
        <v>2549</v>
      </c>
      <c r="D778" s="38" t="s">
        <v>3559</v>
      </c>
      <c r="E778" s="39">
        <v>2007</v>
      </c>
      <c r="F778" s="58">
        <v>56846</v>
      </c>
      <c r="G778" s="9"/>
      <c r="H778" s="9"/>
      <c r="I778" s="9"/>
    </row>
    <row r="779" spans="2:9" x14ac:dyDescent="0.3">
      <c r="B779" s="39">
        <v>6476267</v>
      </c>
      <c r="C779" s="38" t="s">
        <v>2550</v>
      </c>
      <c r="D779" s="38" t="s">
        <v>3559</v>
      </c>
      <c r="E779" s="39">
        <v>2008</v>
      </c>
      <c r="F779" s="58">
        <v>56847</v>
      </c>
      <c r="G779" s="9"/>
      <c r="H779" s="9"/>
      <c r="I779" s="9"/>
    </row>
    <row r="780" spans="2:9" x14ac:dyDescent="0.3">
      <c r="B780" s="39">
        <v>6476268</v>
      </c>
      <c r="C780" s="38" t="s">
        <v>2551</v>
      </c>
      <c r="D780" s="38" t="s">
        <v>3559</v>
      </c>
      <c r="E780" s="39">
        <v>2009</v>
      </c>
      <c r="F780" s="58">
        <v>56848</v>
      </c>
      <c r="G780" s="9"/>
      <c r="H780" s="9"/>
      <c r="I780" s="9"/>
    </row>
    <row r="781" spans="2:9" x14ac:dyDescent="0.3">
      <c r="B781" s="39">
        <v>6476269</v>
      </c>
      <c r="C781" s="38" t="s">
        <v>2552</v>
      </c>
      <c r="D781" s="38" t="s">
        <v>3559</v>
      </c>
      <c r="E781" s="39">
        <v>2010</v>
      </c>
      <c r="F781" s="58">
        <v>56849</v>
      </c>
      <c r="G781" s="9"/>
      <c r="H781" s="9"/>
      <c r="I781" s="9"/>
    </row>
    <row r="782" spans="2:9" x14ac:dyDescent="0.3">
      <c r="B782" s="39">
        <v>6476270</v>
      </c>
      <c r="C782" s="38" t="s">
        <v>2553</v>
      </c>
      <c r="D782" s="38" t="s">
        <v>3559</v>
      </c>
      <c r="E782" s="39">
        <v>2011</v>
      </c>
      <c r="F782" s="58">
        <v>56850</v>
      </c>
      <c r="G782" s="9"/>
      <c r="H782" s="9"/>
      <c r="I782" s="9"/>
    </row>
    <row r="783" spans="2:9" x14ac:dyDescent="0.3">
      <c r="B783" s="39">
        <v>6476271</v>
      </c>
      <c r="C783" s="38" t="s">
        <v>2554</v>
      </c>
      <c r="D783" s="38" t="s">
        <v>3559</v>
      </c>
      <c r="E783" s="39">
        <v>2012</v>
      </c>
      <c r="F783" s="58">
        <v>56851</v>
      </c>
      <c r="G783" s="9"/>
      <c r="H783" s="9"/>
      <c r="I783" s="9"/>
    </row>
    <row r="784" spans="2:9" x14ac:dyDescent="0.3">
      <c r="B784" s="39">
        <v>6476272</v>
      </c>
      <c r="C784" s="38" t="s">
        <v>2555</v>
      </c>
      <c r="D784" s="38" t="s">
        <v>3559</v>
      </c>
      <c r="E784" s="39">
        <v>2013</v>
      </c>
      <c r="F784" s="58">
        <v>56852</v>
      </c>
      <c r="G784" s="9"/>
      <c r="H784" s="9"/>
      <c r="I784" s="9"/>
    </row>
    <row r="785" spans="2:9" x14ac:dyDescent="0.3">
      <c r="B785" s="39">
        <v>6476273</v>
      </c>
      <c r="C785" s="38" t="s">
        <v>2556</v>
      </c>
      <c r="D785" s="38" t="s">
        <v>3559</v>
      </c>
      <c r="E785" s="39">
        <v>2014</v>
      </c>
      <c r="F785" s="58">
        <v>56853</v>
      </c>
      <c r="G785" s="9"/>
      <c r="H785" s="9"/>
      <c r="I785" s="9"/>
    </row>
    <row r="786" spans="2:9" x14ac:dyDescent="0.3">
      <c r="B786" s="39">
        <v>6476274</v>
      </c>
      <c r="C786" s="38" t="s">
        <v>2557</v>
      </c>
      <c r="D786" s="38" t="s">
        <v>3559</v>
      </c>
      <c r="E786" s="39">
        <v>1999</v>
      </c>
      <c r="F786" s="58">
        <v>56854</v>
      </c>
      <c r="G786" s="9"/>
      <c r="H786" s="9"/>
      <c r="I786" s="9"/>
    </row>
    <row r="787" spans="2:9" x14ac:dyDescent="0.3">
      <c r="B787" s="39">
        <v>6476275</v>
      </c>
      <c r="C787" s="38" t="s">
        <v>2558</v>
      </c>
      <c r="D787" s="38" t="s">
        <v>3559</v>
      </c>
      <c r="E787" s="39">
        <v>2000</v>
      </c>
      <c r="F787" s="58">
        <v>56855</v>
      </c>
      <c r="G787" s="9"/>
      <c r="H787" s="9"/>
      <c r="I787" s="9"/>
    </row>
    <row r="788" spans="2:9" x14ac:dyDescent="0.3">
      <c r="B788" s="39">
        <v>6476644</v>
      </c>
      <c r="C788" s="38" t="s">
        <v>2927</v>
      </c>
      <c r="D788" s="38" t="s">
        <v>3559</v>
      </c>
      <c r="E788" s="39">
        <v>2001</v>
      </c>
      <c r="F788" s="58">
        <v>56856</v>
      </c>
      <c r="G788" s="9"/>
      <c r="H788" s="9"/>
      <c r="I788" s="9"/>
    </row>
    <row r="789" spans="2:9" x14ac:dyDescent="0.3">
      <c r="B789" s="39">
        <v>6476645</v>
      </c>
      <c r="C789" s="38" t="s">
        <v>2928</v>
      </c>
      <c r="D789" s="38" t="s">
        <v>3559</v>
      </c>
      <c r="E789" s="39">
        <v>2002</v>
      </c>
      <c r="F789" s="58">
        <v>56857</v>
      </c>
      <c r="G789" s="9"/>
      <c r="H789" s="9"/>
      <c r="I789" s="9"/>
    </row>
    <row r="790" spans="2:9" x14ac:dyDescent="0.3">
      <c r="B790" s="39">
        <v>6476646</v>
      </c>
      <c r="C790" s="38" t="s">
        <v>2929</v>
      </c>
      <c r="D790" s="38" t="s">
        <v>3559</v>
      </c>
      <c r="E790" s="39">
        <v>2003</v>
      </c>
      <c r="F790" s="58">
        <v>56858</v>
      </c>
      <c r="G790" s="9"/>
      <c r="H790" s="9"/>
      <c r="I790" s="9"/>
    </row>
    <row r="791" spans="2:9" x14ac:dyDescent="0.3">
      <c r="B791" s="39">
        <v>6476647</v>
      </c>
      <c r="C791" s="38" t="s">
        <v>2930</v>
      </c>
      <c r="D791" s="38" t="s">
        <v>3559</v>
      </c>
      <c r="E791" s="39">
        <v>2004</v>
      </c>
      <c r="F791" s="58">
        <v>56859</v>
      </c>
      <c r="G791" s="9"/>
      <c r="H791" s="9"/>
      <c r="I791" s="9"/>
    </row>
    <row r="792" spans="2:9" x14ac:dyDescent="0.3">
      <c r="B792" s="39">
        <v>6476648</v>
      </c>
      <c r="C792" s="38" t="s">
        <v>2931</v>
      </c>
      <c r="D792" s="38" t="s">
        <v>3559</v>
      </c>
      <c r="E792" s="39">
        <v>2005</v>
      </c>
      <c r="F792" s="58">
        <v>56860</v>
      </c>
      <c r="G792" s="9"/>
      <c r="H792" s="9"/>
      <c r="I792" s="9"/>
    </row>
    <row r="793" spans="2:9" x14ac:dyDescent="0.3">
      <c r="B793" s="39">
        <v>6476649</v>
      </c>
      <c r="C793" s="38" t="s">
        <v>2932</v>
      </c>
      <c r="D793" s="38" t="s">
        <v>3559</v>
      </c>
      <c r="E793" s="39">
        <v>2006</v>
      </c>
      <c r="F793" s="58">
        <v>56861</v>
      </c>
      <c r="G793" s="9"/>
      <c r="H793" s="9"/>
      <c r="I793" s="9"/>
    </row>
    <row r="794" spans="2:9" x14ac:dyDescent="0.3">
      <c r="B794" s="39">
        <v>6476650</v>
      </c>
      <c r="C794" s="38" t="s">
        <v>2933</v>
      </c>
      <c r="D794" s="38" t="s">
        <v>3559</v>
      </c>
      <c r="E794" s="39">
        <v>2007</v>
      </c>
      <c r="F794" s="58">
        <v>56862</v>
      </c>
      <c r="G794" s="9"/>
      <c r="H794" s="9"/>
      <c r="I794" s="9"/>
    </row>
    <row r="795" spans="2:9" x14ac:dyDescent="0.3">
      <c r="B795" s="39">
        <v>6476651</v>
      </c>
      <c r="C795" s="38" t="s">
        <v>2934</v>
      </c>
      <c r="D795" s="38" t="s">
        <v>3559</v>
      </c>
      <c r="E795" s="39">
        <v>2008</v>
      </c>
      <c r="F795" s="58">
        <v>56863</v>
      </c>
      <c r="G795" s="9"/>
      <c r="H795" s="9"/>
      <c r="I795" s="9"/>
    </row>
    <row r="796" spans="2:9" x14ac:dyDescent="0.3">
      <c r="B796" s="39">
        <v>6476652</v>
      </c>
      <c r="C796" s="38" t="s">
        <v>2935</v>
      </c>
      <c r="D796" s="38" t="s">
        <v>3559</v>
      </c>
      <c r="E796" s="39">
        <v>2009</v>
      </c>
      <c r="F796" s="58">
        <v>56864</v>
      </c>
      <c r="G796" s="9"/>
      <c r="H796" s="9"/>
      <c r="I796" s="9"/>
    </row>
    <row r="797" spans="2:9" x14ac:dyDescent="0.3">
      <c r="B797" s="39">
        <v>6476653</v>
      </c>
      <c r="C797" s="38" t="s">
        <v>2936</v>
      </c>
      <c r="D797" s="38" t="s">
        <v>3559</v>
      </c>
      <c r="E797" s="39">
        <v>2010</v>
      </c>
      <c r="F797" s="58">
        <v>56865</v>
      </c>
      <c r="G797" s="9"/>
      <c r="H797" s="9"/>
      <c r="I797" s="9"/>
    </row>
    <row r="798" spans="2:9" x14ac:dyDescent="0.3">
      <c r="B798" s="39">
        <v>6476654</v>
      </c>
      <c r="C798" s="38" t="s">
        <v>2937</v>
      </c>
      <c r="D798" s="38" t="s">
        <v>3559</v>
      </c>
      <c r="E798" s="39">
        <v>2011</v>
      </c>
      <c r="F798" s="58">
        <v>56866</v>
      </c>
      <c r="G798" s="9"/>
      <c r="H798" s="9"/>
      <c r="I798" s="9"/>
    </row>
    <row r="799" spans="2:9" x14ac:dyDescent="0.3">
      <c r="B799" s="39">
        <v>6476655</v>
      </c>
      <c r="C799" s="38" t="s">
        <v>2938</v>
      </c>
      <c r="D799" s="38" t="s">
        <v>3559</v>
      </c>
      <c r="E799" s="39">
        <v>2012</v>
      </c>
      <c r="F799" s="58">
        <v>56867</v>
      </c>
      <c r="G799" s="9"/>
      <c r="H799" s="9"/>
      <c r="I799" s="9"/>
    </row>
    <row r="800" spans="2:9" x14ac:dyDescent="0.3">
      <c r="B800" s="39">
        <v>6476656</v>
      </c>
      <c r="C800" s="38" t="s">
        <v>2939</v>
      </c>
      <c r="D800" s="38" t="s">
        <v>3559</v>
      </c>
      <c r="E800" s="39">
        <v>2013</v>
      </c>
      <c r="F800" s="58">
        <v>56868</v>
      </c>
      <c r="G800" s="9"/>
      <c r="H800" s="9"/>
      <c r="I800" s="9"/>
    </row>
    <row r="801" spans="2:9" x14ac:dyDescent="0.3">
      <c r="B801" s="39">
        <v>6476657</v>
      </c>
      <c r="C801" s="38" t="s">
        <v>2940</v>
      </c>
      <c r="D801" s="38" t="s">
        <v>3559</v>
      </c>
      <c r="E801" s="39">
        <v>2014</v>
      </c>
      <c r="F801" s="58">
        <v>56869</v>
      </c>
      <c r="G801" s="9"/>
      <c r="H801" s="9"/>
      <c r="I801" s="9"/>
    </row>
    <row r="802" spans="2:9" x14ac:dyDescent="0.3">
      <c r="B802" s="39">
        <v>6476658</v>
      </c>
      <c r="C802" s="38" t="s">
        <v>2941</v>
      </c>
      <c r="D802" s="38" t="s">
        <v>3559</v>
      </c>
      <c r="E802" s="39">
        <v>1999</v>
      </c>
      <c r="F802" s="58">
        <v>56870</v>
      </c>
      <c r="G802" s="9"/>
      <c r="H802" s="9"/>
      <c r="I802" s="9"/>
    </row>
    <row r="803" spans="2:9" x14ac:dyDescent="0.3">
      <c r="B803" s="39">
        <v>6476659</v>
      </c>
      <c r="C803" s="38" t="s">
        <v>2942</v>
      </c>
      <c r="D803" s="38" t="s">
        <v>3559</v>
      </c>
      <c r="E803" s="39">
        <v>2000</v>
      </c>
      <c r="F803" s="58">
        <v>56871</v>
      </c>
      <c r="G803" s="9"/>
      <c r="H803" s="9"/>
      <c r="I803" s="9"/>
    </row>
    <row r="804" spans="2:9" x14ac:dyDescent="0.3">
      <c r="B804" s="39">
        <v>6476660</v>
      </c>
      <c r="C804" s="38" t="s">
        <v>2943</v>
      </c>
      <c r="D804" s="38" t="s">
        <v>3559</v>
      </c>
      <c r="E804" s="39">
        <v>2001</v>
      </c>
      <c r="F804" s="58">
        <v>56872</v>
      </c>
      <c r="G804" s="9"/>
      <c r="H804" s="9"/>
      <c r="I804" s="9"/>
    </row>
    <row r="805" spans="2:9" x14ac:dyDescent="0.3">
      <c r="B805" s="39">
        <v>6476661</v>
      </c>
      <c r="C805" s="38" t="s">
        <v>2944</v>
      </c>
      <c r="D805" s="38" t="s">
        <v>3559</v>
      </c>
      <c r="E805" s="39">
        <v>2002</v>
      </c>
      <c r="F805" s="58">
        <v>56873</v>
      </c>
      <c r="G805" s="9"/>
      <c r="H805" s="9"/>
      <c r="I805" s="9"/>
    </row>
    <row r="806" spans="2:9" x14ac:dyDescent="0.3">
      <c r="B806" s="39">
        <v>6476662</v>
      </c>
      <c r="C806" s="38" t="s">
        <v>2945</v>
      </c>
      <c r="D806" s="38" t="s">
        <v>3559</v>
      </c>
      <c r="E806" s="39">
        <v>2003</v>
      </c>
      <c r="F806" s="58">
        <v>56874</v>
      </c>
      <c r="G806" s="9"/>
      <c r="H806" s="9"/>
      <c r="I806" s="9"/>
    </row>
    <row r="807" spans="2:9" x14ac:dyDescent="0.3">
      <c r="B807" s="39">
        <v>6476663</v>
      </c>
      <c r="C807" s="38" t="s">
        <v>2946</v>
      </c>
      <c r="D807" s="38" t="s">
        <v>3559</v>
      </c>
      <c r="E807" s="39">
        <v>2004</v>
      </c>
      <c r="F807" s="58">
        <v>56875</v>
      </c>
      <c r="G807" s="9"/>
      <c r="H807" s="9"/>
      <c r="I807" s="9"/>
    </row>
    <row r="808" spans="2:9" x14ac:dyDescent="0.3">
      <c r="B808" s="39">
        <v>6476664</v>
      </c>
      <c r="C808" s="38" t="s">
        <v>2947</v>
      </c>
      <c r="D808" s="38" t="s">
        <v>3559</v>
      </c>
      <c r="E808" s="39">
        <v>2005</v>
      </c>
      <c r="F808" s="58">
        <v>56876</v>
      </c>
      <c r="G808" s="9"/>
      <c r="H808" s="9"/>
      <c r="I808" s="9"/>
    </row>
    <row r="809" spans="2:9" x14ac:dyDescent="0.3">
      <c r="B809" s="39">
        <v>6476665</v>
      </c>
      <c r="C809" s="38" t="s">
        <v>2948</v>
      </c>
      <c r="D809" s="38" t="s">
        <v>3559</v>
      </c>
      <c r="E809" s="39">
        <v>2006</v>
      </c>
      <c r="F809" s="58">
        <v>56877</v>
      </c>
      <c r="G809" s="9"/>
      <c r="H809" s="9"/>
      <c r="I809" s="9"/>
    </row>
    <row r="810" spans="2:9" x14ac:dyDescent="0.3">
      <c r="B810" s="39">
        <v>6476666</v>
      </c>
      <c r="C810" s="38" t="s">
        <v>2949</v>
      </c>
      <c r="D810" s="38" t="s">
        <v>3559</v>
      </c>
      <c r="E810" s="39">
        <v>2007</v>
      </c>
      <c r="F810" s="58">
        <v>56878</v>
      </c>
      <c r="G810" s="9"/>
      <c r="H810" s="9"/>
      <c r="I810" s="9"/>
    </row>
    <row r="811" spans="2:9" x14ac:dyDescent="0.3">
      <c r="B811" s="39">
        <v>6476667</v>
      </c>
      <c r="C811" s="38" t="s">
        <v>2950</v>
      </c>
      <c r="D811" s="38" t="s">
        <v>3559</v>
      </c>
      <c r="E811" s="39">
        <v>2008</v>
      </c>
      <c r="F811" s="58">
        <v>56879</v>
      </c>
      <c r="G811" s="9"/>
      <c r="H811" s="9"/>
      <c r="I811" s="9"/>
    </row>
    <row r="812" spans="2:9" x14ac:dyDescent="0.3">
      <c r="B812" s="39">
        <v>6476668</v>
      </c>
      <c r="C812" s="38" t="s">
        <v>2951</v>
      </c>
      <c r="D812" s="38" t="s">
        <v>3559</v>
      </c>
      <c r="E812" s="39">
        <v>2009</v>
      </c>
      <c r="F812" s="58">
        <v>56880</v>
      </c>
      <c r="G812" s="9"/>
      <c r="H812" s="9"/>
      <c r="I812" s="9"/>
    </row>
    <row r="813" spans="2:9" x14ac:dyDescent="0.3">
      <c r="B813" s="39">
        <v>6476669</v>
      </c>
      <c r="C813" s="38" t="s">
        <v>2952</v>
      </c>
      <c r="D813" s="38" t="s">
        <v>3559</v>
      </c>
      <c r="E813" s="39">
        <v>2010</v>
      </c>
      <c r="F813" s="58">
        <v>56881</v>
      </c>
      <c r="G813" s="9"/>
      <c r="H813" s="9"/>
      <c r="I813" s="9"/>
    </row>
    <row r="814" spans="2:9" x14ac:dyDescent="0.3">
      <c r="B814" s="39">
        <v>6476670</v>
      </c>
      <c r="C814" s="38" t="s">
        <v>2953</v>
      </c>
      <c r="D814" s="38" t="s">
        <v>3559</v>
      </c>
      <c r="E814" s="39">
        <v>2011</v>
      </c>
      <c r="F814" s="58">
        <v>56882</v>
      </c>
      <c r="G814" s="9"/>
      <c r="H814" s="9"/>
      <c r="I814" s="9"/>
    </row>
    <row r="815" spans="2:9" x14ac:dyDescent="0.3">
      <c r="B815" s="39">
        <v>6476671</v>
      </c>
      <c r="C815" s="38" t="s">
        <v>2954</v>
      </c>
      <c r="D815" s="38" t="s">
        <v>3559</v>
      </c>
      <c r="E815" s="39">
        <v>2012</v>
      </c>
      <c r="F815" s="58">
        <v>17896</v>
      </c>
      <c r="G815" s="9"/>
      <c r="H815" s="9"/>
      <c r="I815" s="9"/>
    </row>
    <row r="816" spans="2:9" x14ac:dyDescent="0.3">
      <c r="B816" s="39">
        <v>6476672</v>
      </c>
      <c r="C816" s="38" t="s">
        <v>2955</v>
      </c>
      <c r="D816" s="38" t="s">
        <v>3559</v>
      </c>
      <c r="E816" s="39">
        <v>2013</v>
      </c>
      <c r="F816" s="58">
        <v>17897</v>
      </c>
      <c r="G816" s="9"/>
      <c r="H816" s="9"/>
      <c r="I816" s="9"/>
    </row>
    <row r="817" spans="2:9" x14ac:dyDescent="0.3">
      <c r="B817" s="39">
        <v>6476673</v>
      </c>
      <c r="C817" s="38" t="s">
        <v>2956</v>
      </c>
      <c r="D817" s="38" t="s">
        <v>3559</v>
      </c>
      <c r="E817" s="39">
        <v>2014</v>
      </c>
      <c r="F817" s="58">
        <v>17898</v>
      </c>
      <c r="G817" s="9"/>
      <c r="H817" s="9"/>
      <c r="I817" s="9"/>
    </row>
    <row r="818" spans="2:9" x14ac:dyDescent="0.3">
      <c r="B818" s="39">
        <v>6476674</v>
      </c>
      <c r="C818" s="38" t="s">
        <v>2957</v>
      </c>
      <c r="D818" s="38" t="s">
        <v>3559</v>
      </c>
      <c r="E818" s="39">
        <v>2014</v>
      </c>
      <c r="F818" s="58">
        <v>17899</v>
      </c>
      <c r="G818" s="9"/>
      <c r="H818" s="9"/>
      <c r="I818" s="9"/>
    </row>
    <row r="819" spans="2:9" x14ac:dyDescent="0.3">
      <c r="B819" s="39">
        <v>6476675</v>
      </c>
      <c r="C819" s="38" t="s">
        <v>2958</v>
      </c>
      <c r="D819" s="38" t="s">
        <v>3559</v>
      </c>
      <c r="E819" s="39">
        <v>1999</v>
      </c>
      <c r="F819" s="58">
        <v>17900</v>
      </c>
      <c r="G819" s="9"/>
      <c r="H819" s="9"/>
      <c r="I819" s="9"/>
    </row>
    <row r="820" spans="2:9" x14ac:dyDescent="0.3">
      <c r="B820" s="39">
        <v>6476676</v>
      </c>
      <c r="C820" s="38" t="s">
        <v>2959</v>
      </c>
      <c r="D820" s="38" t="s">
        <v>3559</v>
      </c>
      <c r="E820" s="39">
        <v>2000</v>
      </c>
      <c r="F820" s="58">
        <v>17901</v>
      </c>
      <c r="G820" s="9"/>
      <c r="H820" s="9"/>
      <c r="I820" s="9"/>
    </row>
    <row r="821" spans="2:9" x14ac:dyDescent="0.3">
      <c r="B821" s="39">
        <v>6476820</v>
      </c>
      <c r="C821" s="38" t="s">
        <v>3103</v>
      </c>
      <c r="D821" s="38" t="s">
        <v>3559</v>
      </c>
      <c r="E821" s="39">
        <v>2001</v>
      </c>
      <c r="F821" s="58">
        <v>17902</v>
      </c>
      <c r="G821" s="9"/>
      <c r="H821" s="9"/>
      <c r="I821" s="9"/>
    </row>
    <row r="822" spans="2:9" x14ac:dyDescent="0.3">
      <c r="B822" s="39">
        <v>6476821</v>
      </c>
      <c r="C822" s="38" t="s">
        <v>3104</v>
      </c>
      <c r="D822" s="38" t="s">
        <v>3559</v>
      </c>
      <c r="E822" s="39">
        <v>2002</v>
      </c>
      <c r="F822" s="58">
        <v>17903</v>
      </c>
      <c r="G822" s="9"/>
      <c r="H822" s="9"/>
      <c r="I822" s="9"/>
    </row>
    <row r="823" spans="2:9" x14ac:dyDescent="0.3">
      <c r="B823" s="39">
        <v>6476822</v>
      </c>
      <c r="C823" s="38" t="s">
        <v>3105</v>
      </c>
      <c r="D823" s="38" t="s">
        <v>3559</v>
      </c>
      <c r="E823" s="39">
        <v>2003</v>
      </c>
      <c r="F823" s="58">
        <v>17904</v>
      </c>
      <c r="G823" s="9"/>
      <c r="H823" s="9"/>
      <c r="I823" s="9"/>
    </row>
    <row r="824" spans="2:9" x14ac:dyDescent="0.3">
      <c r="B824" s="39">
        <v>6476823</v>
      </c>
      <c r="C824" s="38" t="s">
        <v>3106</v>
      </c>
      <c r="D824" s="38" t="s">
        <v>3559</v>
      </c>
      <c r="E824" s="39">
        <v>2004</v>
      </c>
      <c r="F824" s="58">
        <v>17905</v>
      </c>
      <c r="G824" s="9"/>
      <c r="H824" s="9"/>
      <c r="I824" s="9"/>
    </row>
    <row r="825" spans="2:9" x14ac:dyDescent="0.3">
      <c r="B825" s="39">
        <v>6476824</v>
      </c>
      <c r="C825" s="38" t="s">
        <v>3107</v>
      </c>
      <c r="D825" s="38" t="s">
        <v>3559</v>
      </c>
      <c r="E825" s="39">
        <v>2005</v>
      </c>
      <c r="F825" s="58">
        <v>17906</v>
      </c>
      <c r="G825" s="9"/>
      <c r="H825" s="9"/>
      <c r="I825" s="9"/>
    </row>
    <row r="826" spans="2:9" x14ac:dyDescent="0.3">
      <c r="B826" s="39">
        <v>6476825</v>
      </c>
      <c r="C826" s="38" t="s">
        <v>3108</v>
      </c>
      <c r="D826" s="38" t="s">
        <v>3559</v>
      </c>
      <c r="E826" s="39">
        <v>2006</v>
      </c>
      <c r="F826" s="58">
        <v>17907</v>
      </c>
      <c r="G826" s="9"/>
      <c r="H826" s="9"/>
      <c r="I826" s="9"/>
    </row>
    <row r="827" spans="2:9" x14ac:dyDescent="0.3">
      <c r="B827" s="39">
        <v>6476826</v>
      </c>
      <c r="C827" s="38" t="s">
        <v>3109</v>
      </c>
      <c r="D827" s="38" t="s">
        <v>3559</v>
      </c>
      <c r="E827" s="39">
        <v>2007</v>
      </c>
      <c r="F827" s="58">
        <v>17908</v>
      </c>
      <c r="G827" s="9"/>
      <c r="H827" s="9"/>
      <c r="I827" s="9"/>
    </row>
    <row r="828" spans="2:9" x14ac:dyDescent="0.3">
      <c r="B828" s="39">
        <v>6476827</v>
      </c>
      <c r="C828" s="38" t="s">
        <v>3110</v>
      </c>
      <c r="D828" s="38" t="s">
        <v>3559</v>
      </c>
      <c r="E828" s="39">
        <v>2008</v>
      </c>
      <c r="F828" s="58">
        <v>17909</v>
      </c>
      <c r="G828" s="9"/>
      <c r="H828" s="9"/>
      <c r="I828" s="9"/>
    </row>
    <row r="829" spans="2:9" x14ac:dyDescent="0.3">
      <c r="B829" s="39">
        <v>6476828</v>
      </c>
      <c r="C829" s="38" t="s">
        <v>3111</v>
      </c>
      <c r="D829" s="38" t="s">
        <v>3559</v>
      </c>
      <c r="E829" s="39">
        <v>2009</v>
      </c>
      <c r="F829" s="58">
        <v>17910</v>
      </c>
      <c r="G829" s="9"/>
      <c r="H829" s="9"/>
      <c r="I829" s="9"/>
    </row>
    <row r="830" spans="2:9" x14ac:dyDescent="0.3">
      <c r="B830" s="39">
        <v>6476829</v>
      </c>
      <c r="C830" s="38" t="s">
        <v>3112</v>
      </c>
      <c r="D830" s="38" t="s">
        <v>3559</v>
      </c>
      <c r="E830" s="39">
        <v>2010</v>
      </c>
      <c r="F830" s="58">
        <v>17911</v>
      </c>
      <c r="G830" s="9"/>
      <c r="H830" s="9"/>
      <c r="I830" s="9"/>
    </row>
    <row r="831" spans="2:9" x14ac:dyDescent="0.3">
      <c r="B831" s="39">
        <v>6476830</v>
      </c>
      <c r="C831" s="38" t="s">
        <v>3113</v>
      </c>
      <c r="D831" s="38" t="s">
        <v>3559</v>
      </c>
      <c r="E831" s="39">
        <v>2011</v>
      </c>
      <c r="F831" s="58">
        <v>17912</v>
      </c>
      <c r="G831" s="9"/>
      <c r="H831" s="9"/>
      <c r="I831" s="9"/>
    </row>
    <row r="832" spans="2:9" x14ac:dyDescent="0.3">
      <c r="B832" s="39">
        <v>6476831</v>
      </c>
      <c r="C832" s="38" t="s">
        <v>3114</v>
      </c>
      <c r="D832" s="38" t="s">
        <v>3559</v>
      </c>
      <c r="E832" s="39">
        <v>2012</v>
      </c>
      <c r="F832" s="58">
        <v>17913</v>
      </c>
      <c r="G832" s="9"/>
      <c r="H832" s="9"/>
      <c r="I832" s="9"/>
    </row>
    <row r="833" spans="2:9" x14ac:dyDescent="0.3">
      <c r="B833" s="39">
        <v>6476832</v>
      </c>
      <c r="C833" s="38" t="s">
        <v>3115</v>
      </c>
      <c r="D833" s="38" t="s">
        <v>3559</v>
      </c>
      <c r="E833" s="39">
        <v>2013</v>
      </c>
      <c r="F833" s="58">
        <v>17914</v>
      </c>
      <c r="G833" s="9"/>
      <c r="H833" s="9"/>
      <c r="I833" s="9"/>
    </row>
    <row r="834" spans="2:9" x14ac:dyDescent="0.3">
      <c r="B834" s="39">
        <v>6476833</v>
      </c>
      <c r="C834" s="38" t="s">
        <v>3116</v>
      </c>
      <c r="D834" s="38" t="s">
        <v>3559</v>
      </c>
      <c r="E834" s="39">
        <v>2014</v>
      </c>
      <c r="F834" s="58">
        <v>17915</v>
      </c>
      <c r="G834" s="9"/>
      <c r="H834" s="9"/>
      <c r="I834" s="9"/>
    </row>
    <row r="835" spans="2:9" x14ac:dyDescent="0.3">
      <c r="B835" s="39">
        <v>6476834</v>
      </c>
      <c r="C835" s="38" t="s">
        <v>3117</v>
      </c>
      <c r="D835" s="38" t="s">
        <v>3559</v>
      </c>
      <c r="E835" s="39">
        <v>1999</v>
      </c>
      <c r="F835" s="58">
        <v>17916</v>
      </c>
      <c r="G835" s="9"/>
      <c r="H835" s="9"/>
      <c r="I835" s="9"/>
    </row>
    <row r="836" spans="2:9" x14ac:dyDescent="0.3">
      <c r="B836" s="39">
        <v>6476835</v>
      </c>
      <c r="C836" s="38" t="s">
        <v>3118</v>
      </c>
      <c r="D836" s="38" t="s">
        <v>3559</v>
      </c>
      <c r="E836" s="39">
        <v>2000</v>
      </c>
      <c r="F836" s="58">
        <v>17917</v>
      </c>
      <c r="G836" s="9"/>
      <c r="H836" s="9"/>
      <c r="I836" s="9"/>
    </row>
    <row r="837" spans="2:9" x14ac:dyDescent="0.3">
      <c r="B837" s="39">
        <v>6476836</v>
      </c>
      <c r="C837" s="38" t="s">
        <v>3119</v>
      </c>
      <c r="D837" s="38" t="s">
        <v>3559</v>
      </c>
      <c r="E837" s="39">
        <v>2001</v>
      </c>
      <c r="F837" s="58">
        <v>17918</v>
      </c>
      <c r="G837" s="9"/>
      <c r="H837" s="9"/>
      <c r="I837" s="9"/>
    </row>
    <row r="838" spans="2:9" x14ac:dyDescent="0.3">
      <c r="B838" s="39">
        <v>6476837</v>
      </c>
      <c r="C838" s="38" t="s">
        <v>3120</v>
      </c>
      <c r="D838" s="38" t="s">
        <v>3559</v>
      </c>
      <c r="E838" s="39">
        <v>2002</v>
      </c>
      <c r="F838" s="58">
        <v>70995</v>
      </c>
      <c r="G838" s="9"/>
      <c r="H838" s="9"/>
      <c r="I838" s="9"/>
    </row>
    <row r="839" spans="2:9" x14ac:dyDescent="0.3">
      <c r="B839" s="39">
        <v>6476838</v>
      </c>
      <c r="C839" s="38" t="s">
        <v>3121</v>
      </c>
      <c r="D839" s="38" t="s">
        <v>3559</v>
      </c>
      <c r="E839" s="39">
        <v>2003</v>
      </c>
      <c r="F839" s="58">
        <v>70996</v>
      </c>
      <c r="G839" s="9"/>
      <c r="H839" s="9"/>
      <c r="I839" s="9"/>
    </row>
    <row r="840" spans="2:9" x14ac:dyDescent="0.3">
      <c r="B840" s="39">
        <v>6476839</v>
      </c>
      <c r="C840" s="38" t="s">
        <v>3122</v>
      </c>
      <c r="D840" s="38" t="s">
        <v>3559</v>
      </c>
      <c r="E840" s="39">
        <v>2004</v>
      </c>
      <c r="F840" s="58">
        <v>70997</v>
      </c>
      <c r="G840" s="9"/>
      <c r="H840" s="9"/>
      <c r="I840" s="9"/>
    </row>
    <row r="841" spans="2:9" x14ac:dyDescent="0.3">
      <c r="B841" s="39">
        <v>6476840</v>
      </c>
      <c r="C841" s="38" t="s">
        <v>3123</v>
      </c>
      <c r="D841" s="38" t="s">
        <v>3559</v>
      </c>
      <c r="E841" s="39">
        <v>2005</v>
      </c>
      <c r="F841" s="58">
        <v>70998</v>
      </c>
      <c r="G841" s="9"/>
      <c r="H841" s="9"/>
      <c r="I841" s="9"/>
    </row>
    <row r="842" spans="2:9" x14ac:dyDescent="0.3">
      <c r="B842" s="39">
        <v>6476841</v>
      </c>
      <c r="C842" s="38" t="s">
        <v>3124</v>
      </c>
      <c r="D842" s="38" t="s">
        <v>3559</v>
      </c>
      <c r="E842" s="39">
        <v>2006</v>
      </c>
      <c r="F842" s="58">
        <v>70999</v>
      </c>
      <c r="G842" s="9"/>
      <c r="H842" s="9"/>
      <c r="I842" s="9"/>
    </row>
    <row r="843" spans="2:9" x14ac:dyDescent="0.3">
      <c r="B843" s="39">
        <v>6476842</v>
      </c>
      <c r="C843" s="38" t="s">
        <v>3125</v>
      </c>
      <c r="D843" s="38" t="s">
        <v>3559</v>
      </c>
      <c r="E843" s="39">
        <v>2007</v>
      </c>
      <c r="F843" s="58">
        <v>71000</v>
      </c>
      <c r="G843" s="9"/>
      <c r="H843" s="9"/>
      <c r="I843" s="9"/>
    </row>
    <row r="844" spans="2:9" x14ac:dyDescent="0.3">
      <c r="B844" s="39">
        <v>6476843</v>
      </c>
      <c r="C844" s="38" t="s">
        <v>3126</v>
      </c>
      <c r="D844" s="38" t="s">
        <v>3559</v>
      </c>
      <c r="E844" s="39">
        <v>2008</v>
      </c>
      <c r="F844" s="58">
        <v>71001</v>
      </c>
      <c r="G844" s="9"/>
      <c r="H844" s="9"/>
      <c r="I844" s="9"/>
    </row>
    <row r="845" spans="2:9" x14ac:dyDescent="0.3">
      <c r="B845" s="39">
        <v>6476844</v>
      </c>
      <c r="C845" s="38" t="s">
        <v>3127</v>
      </c>
      <c r="D845" s="38" t="s">
        <v>3559</v>
      </c>
      <c r="E845" s="39">
        <v>2009</v>
      </c>
      <c r="F845" s="58">
        <v>71002</v>
      </c>
      <c r="G845" s="9"/>
      <c r="H845" s="9"/>
      <c r="I845" s="9"/>
    </row>
    <row r="846" spans="2:9" x14ac:dyDescent="0.3">
      <c r="B846" s="39">
        <v>6476845</v>
      </c>
      <c r="C846" s="38" t="s">
        <v>3128</v>
      </c>
      <c r="D846" s="38" t="s">
        <v>3559</v>
      </c>
      <c r="E846" s="39">
        <v>2010</v>
      </c>
      <c r="F846" s="58">
        <v>71003</v>
      </c>
      <c r="G846" s="9"/>
      <c r="H846" s="9"/>
      <c r="I846" s="9"/>
    </row>
    <row r="847" spans="2:9" x14ac:dyDescent="0.3">
      <c r="B847" s="39">
        <v>6476846</v>
      </c>
      <c r="C847" s="38" t="s">
        <v>3129</v>
      </c>
      <c r="D847" s="38" t="s">
        <v>3559</v>
      </c>
      <c r="E847" s="39">
        <v>2011</v>
      </c>
      <c r="F847" s="58">
        <v>71004</v>
      </c>
      <c r="G847" s="9"/>
      <c r="H847" s="9"/>
      <c r="I847" s="9"/>
    </row>
    <row r="848" spans="2:9" x14ac:dyDescent="0.3">
      <c r="B848" s="39">
        <v>6476847</v>
      </c>
      <c r="C848" s="38" t="s">
        <v>3130</v>
      </c>
      <c r="D848" s="38" t="s">
        <v>3559</v>
      </c>
      <c r="E848" s="39">
        <v>2012</v>
      </c>
      <c r="F848" s="58">
        <v>71005</v>
      </c>
      <c r="G848" s="9"/>
      <c r="H848" s="9"/>
      <c r="I848" s="9"/>
    </row>
    <row r="849" spans="2:9" x14ac:dyDescent="0.3">
      <c r="B849" s="39">
        <v>6476848</v>
      </c>
      <c r="C849" s="38" t="s">
        <v>3131</v>
      </c>
      <c r="D849" s="38" t="s">
        <v>3559</v>
      </c>
      <c r="E849" s="39">
        <v>2013</v>
      </c>
      <c r="F849" s="58">
        <v>71006</v>
      </c>
      <c r="G849" s="9"/>
      <c r="H849" s="9"/>
      <c r="I849" s="9"/>
    </row>
    <row r="850" spans="2:9" x14ac:dyDescent="0.3">
      <c r="B850" s="39">
        <v>6476849</v>
      </c>
      <c r="C850" s="38" t="s">
        <v>3132</v>
      </c>
      <c r="D850" s="38" t="s">
        <v>3559</v>
      </c>
      <c r="E850" s="39">
        <v>2014</v>
      </c>
      <c r="F850" s="58">
        <v>71007</v>
      </c>
      <c r="G850" s="9"/>
      <c r="H850" s="9"/>
      <c r="I850" s="9"/>
    </row>
    <row r="851" spans="2:9" x14ac:dyDescent="0.3">
      <c r="B851" s="39">
        <v>6476850</v>
      </c>
      <c r="C851" s="38" t="s">
        <v>3133</v>
      </c>
      <c r="D851" s="38" t="s">
        <v>3559</v>
      </c>
      <c r="E851" s="39">
        <v>1999</v>
      </c>
      <c r="F851" s="58">
        <v>71008</v>
      </c>
      <c r="G851" s="9"/>
      <c r="H851" s="9"/>
      <c r="I851" s="9"/>
    </row>
    <row r="852" spans="2:9" x14ac:dyDescent="0.3">
      <c r="B852" s="39">
        <v>6476851</v>
      </c>
      <c r="C852" s="38" t="s">
        <v>3134</v>
      </c>
      <c r="D852" s="38" t="s">
        <v>3559</v>
      </c>
      <c r="E852" s="39">
        <v>2000</v>
      </c>
      <c r="F852" s="58">
        <v>71009</v>
      </c>
      <c r="G852" s="9"/>
      <c r="H852" s="9"/>
      <c r="I852" s="9"/>
    </row>
    <row r="853" spans="2:9" x14ac:dyDescent="0.3">
      <c r="B853" s="39">
        <v>6476852</v>
      </c>
      <c r="C853" s="38" t="s">
        <v>3135</v>
      </c>
      <c r="D853" s="38" t="s">
        <v>3559</v>
      </c>
      <c r="E853" s="39">
        <v>2001</v>
      </c>
      <c r="F853" s="58">
        <v>71010</v>
      </c>
      <c r="G853" s="9"/>
      <c r="H853" s="9"/>
      <c r="I853" s="9"/>
    </row>
    <row r="854" spans="2:9" x14ac:dyDescent="0.3">
      <c r="B854" s="39">
        <v>6476853</v>
      </c>
      <c r="C854" s="38" t="s">
        <v>3136</v>
      </c>
      <c r="D854" s="38" t="s">
        <v>3559</v>
      </c>
      <c r="E854" s="39">
        <v>2002</v>
      </c>
      <c r="F854" s="58">
        <v>71011</v>
      </c>
      <c r="G854" s="9"/>
      <c r="H854" s="9"/>
      <c r="I854" s="9"/>
    </row>
    <row r="855" spans="2:9" x14ac:dyDescent="0.3">
      <c r="B855" s="39">
        <v>6476854</v>
      </c>
      <c r="C855" s="38" t="s">
        <v>3137</v>
      </c>
      <c r="D855" s="38" t="s">
        <v>3559</v>
      </c>
      <c r="E855" s="39">
        <v>2003</v>
      </c>
      <c r="F855" s="58">
        <v>71012</v>
      </c>
      <c r="G855" s="9"/>
      <c r="H855" s="9"/>
      <c r="I855" s="9"/>
    </row>
    <row r="856" spans="2:9" x14ac:dyDescent="0.3">
      <c r="B856" s="39">
        <v>6476855</v>
      </c>
      <c r="C856" s="38" t="s">
        <v>3138</v>
      </c>
      <c r="D856" s="38" t="s">
        <v>3559</v>
      </c>
      <c r="E856" s="39">
        <v>2004</v>
      </c>
      <c r="F856" s="58">
        <v>71013</v>
      </c>
      <c r="G856" s="9"/>
      <c r="H856" s="9"/>
      <c r="I856" s="9"/>
    </row>
    <row r="857" spans="2:9" x14ac:dyDescent="0.3">
      <c r="B857" s="39">
        <v>6476856</v>
      </c>
      <c r="C857" s="38" t="s">
        <v>3139</v>
      </c>
      <c r="D857" s="38" t="s">
        <v>3559</v>
      </c>
      <c r="E857" s="39">
        <v>2005</v>
      </c>
      <c r="F857" s="58">
        <v>71014</v>
      </c>
      <c r="G857" s="9"/>
      <c r="H857" s="9"/>
      <c r="I857" s="9"/>
    </row>
    <row r="858" spans="2:9" x14ac:dyDescent="0.3">
      <c r="B858" s="39">
        <v>6476857</v>
      </c>
      <c r="C858" s="38" t="s">
        <v>3140</v>
      </c>
      <c r="D858" s="38" t="s">
        <v>3559</v>
      </c>
      <c r="E858" s="39">
        <v>2006</v>
      </c>
      <c r="F858" s="58">
        <v>71015</v>
      </c>
      <c r="G858" s="9"/>
      <c r="H858" s="9"/>
      <c r="I858" s="9"/>
    </row>
    <row r="859" spans="2:9" x14ac:dyDescent="0.3">
      <c r="B859" s="39">
        <v>6476858</v>
      </c>
      <c r="C859" s="38" t="s">
        <v>3141</v>
      </c>
      <c r="D859" s="38" t="s">
        <v>3559</v>
      </c>
      <c r="E859" s="39">
        <v>2007</v>
      </c>
      <c r="F859" s="58">
        <v>71016</v>
      </c>
      <c r="G859" s="9"/>
      <c r="H859" s="9"/>
      <c r="I859" s="9"/>
    </row>
    <row r="860" spans="2:9" x14ac:dyDescent="0.3">
      <c r="B860" s="39">
        <v>6476859</v>
      </c>
      <c r="C860" s="38" t="s">
        <v>3142</v>
      </c>
      <c r="D860" s="38" t="s">
        <v>3559</v>
      </c>
      <c r="E860" s="39">
        <v>2008</v>
      </c>
      <c r="F860" s="58">
        <v>71017</v>
      </c>
      <c r="G860" s="9"/>
      <c r="H860" s="9"/>
      <c r="I860" s="9"/>
    </row>
    <row r="861" spans="2:9" x14ac:dyDescent="0.3">
      <c r="B861" s="39">
        <v>6476860</v>
      </c>
      <c r="C861" s="38" t="s">
        <v>3143</v>
      </c>
      <c r="D861" s="38" t="s">
        <v>3559</v>
      </c>
      <c r="E861" s="39">
        <v>2009</v>
      </c>
      <c r="F861" s="58">
        <v>71018</v>
      </c>
      <c r="G861" s="9"/>
      <c r="H861" s="9"/>
      <c r="I861" s="9"/>
    </row>
    <row r="862" spans="2:9" x14ac:dyDescent="0.3">
      <c r="B862" s="39">
        <v>6476861</v>
      </c>
      <c r="C862" s="38" t="s">
        <v>3144</v>
      </c>
      <c r="D862" s="38" t="s">
        <v>3559</v>
      </c>
      <c r="E862" s="39">
        <v>2010</v>
      </c>
      <c r="F862" s="58">
        <v>71019</v>
      </c>
      <c r="G862" s="9"/>
      <c r="H862" s="9"/>
      <c r="I862" s="9"/>
    </row>
    <row r="863" spans="2:9" x14ac:dyDescent="0.3">
      <c r="B863" s="39">
        <v>6476862</v>
      </c>
      <c r="C863" s="38" t="s">
        <v>3145</v>
      </c>
      <c r="D863" s="38" t="s">
        <v>3559</v>
      </c>
      <c r="E863" s="39">
        <v>2011</v>
      </c>
      <c r="F863" s="58">
        <v>71020</v>
      </c>
      <c r="G863" s="9"/>
      <c r="H863" s="9"/>
      <c r="I863" s="9"/>
    </row>
    <row r="864" spans="2:9" x14ac:dyDescent="0.3">
      <c r="B864" s="39">
        <v>6476904</v>
      </c>
      <c r="C864" s="38" t="s">
        <v>3187</v>
      </c>
      <c r="D864" s="38" t="s">
        <v>3559</v>
      </c>
      <c r="E864" s="39">
        <v>2012</v>
      </c>
      <c r="F864" s="58">
        <v>71021</v>
      </c>
      <c r="G864" s="9"/>
      <c r="H864" s="9"/>
      <c r="I864" s="9"/>
    </row>
    <row r="865" spans="2:9" x14ac:dyDescent="0.3">
      <c r="B865" s="39">
        <v>6476905</v>
      </c>
      <c r="C865" s="38" t="s">
        <v>3188</v>
      </c>
      <c r="D865" s="38" t="s">
        <v>3559</v>
      </c>
      <c r="E865" s="39">
        <v>2013</v>
      </c>
      <c r="F865" s="58">
        <v>71022</v>
      </c>
      <c r="G865" s="9"/>
      <c r="H865" s="9"/>
      <c r="I865" s="9"/>
    </row>
    <row r="866" spans="2:9" x14ac:dyDescent="0.3">
      <c r="B866" s="39">
        <v>6476906</v>
      </c>
      <c r="C866" s="38" t="s">
        <v>3189</v>
      </c>
      <c r="D866" s="38" t="s">
        <v>3559</v>
      </c>
      <c r="E866" s="39">
        <v>2014</v>
      </c>
      <c r="F866" s="58">
        <v>71023</v>
      </c>
      <c r="G866" s="9"/>
      <c r="H866" s="9"/>
      <c r="I866" s="9"/>
    </row>
    <row r="867" spans="2:9" x14ac:dyDescent="0.3">
      <c r="B867" s="39">
        <v>6476907</v>
      </c>
      <c r="C867" s="38" t="s">
        <v>3190</v>
      </c>
      <c r="D867" s="38" t="s">
        <v>3559</v>
      </c>
      <c r="E867" s="39">
        <v>1996</v>
      </c>
      <c r="F867" s="58">
        <v>71024</v>
      </c>
      <c r="G867" s="9"/>
      <c r="H867" s="9"/>
      <c r="I867" s="9"/>
    </row>
    <row r="868" spans="2:9" x14ac:dyDescent="0.3">
      <c r="B868" s="39">
        <v>6476908</v>
      </c>
      <c r="C868" s="38" t="s">
        <v>3191</v>
      </c>
      <c r="D868" s="38" t="s">
        <v>3559</v>
      </c>
      <c r="E868" s="39">
        <v>1997</v>
      </c>
      <c r="F868" s="58">
        <v>71025</v>
      </c>
      <c r="G868" s="9"/>
      <c r="H868" s="9"/>
      <c r="I868" s="9"/>
    </row>
    <row r="869" spans="2:9" x14ac:dyDescent="0.3">
      <c r="B869" s="39">
        <v>6476909</v>
      </c>
      <c r="C869" s="38" t="s">
        <v>3192</v>
      </c>
      <c r="D869" s="38" t="s">
        <v>3559</v>
      </c>
      <c r="E869" s="39">
        <v>1998</v>
      </c>
      <c r="F869" s="58">
        <v>71026</v>
      </c>
      <c r="G869" s="9"/>
      <c r="H869" s="9"/>
      <c r="I869" s="9"/>
    </row>
    <row r="870" spans="2:9" x14ac:dyDescent="0.3">
      <c r="B870" s="39">
        <v>6476910</v>
      </c>
      <c r="C870" s="38" t="s">
        <v>3193</v>
      </c>
      <c r="D870" s="38" t="s">
        <v>3559</v>
      </c>
      <c r="E870" s="39">
        <v>1999</v>
      </c>
      <c r="F870" s="58">
        <v>71027</v>
      </c>
      <c r="G870" s="9"/>
      <c r="H870" s="9"/>
      <c r="I870" s="9"/>
    </row>
    <row r="871" spans="2:9" x14ac:dyDescent="0.3">
      <c r="B871" s="39">
        <v>6476911</v>
      </c>
      <c r="C871" s="38" t="s">
        <v>3194</v>
      </c>
      <c r="D871" s="38" t="s">
        <v>3559</v>
      </c>
      <c r="E871" s="39">
        <v>2000</v>
      </c>
      <c r="F871" s="58">
        <v>71028</v>
      </c>
      <c r="G871" s="9"/>
      <c r="H871" s="9"/>
      <c r="I871" s="9"/>
    </row>
    <row r="872" spans="2:9" x14ac:dyDescent="0.3">
      <c r="B872" s="39">
        <v>6476912</v>
      </c>
      <c r="C872" s="38" t="s">
        <v>3195</v>
      </c>
      <c r="D872" s="38" t="s">
        <v>3559</v>
      </c>
      <c r="E872" s="39">
        <v>2001</v>
      </c>
      <c r="F872" s="58">
        <v>71029</v>
      </c>
      <c r="G872" s="9"/>
      <c r="H872" s="9"/>
      <c r="I872" s="9"/>
    </row>
    <row r="873" spans="2:9" x14ac:dyDescent="0.3">
      <c r="B873" s="39">
        <v>6476913</v>
      </c>
      <c r="C873" s="38" t="s">
        <v>3196</v>
      </c>
      <c r="D873" s="38" t="s">
        <v>3559</v>
      </c>
      <c r="E873" s="39">
        <v>2002</v>
      </c>
      <c r="F873" s="58">
        <v>71030</v>
      </c>
      <c r="G873" s="9"/>
      <c r="H873" s="9"/>
      <c r="I873" s="9"/>
    </row>
    <row r="874" spans="2:9" x14ac:dyDescent="0.3">
      <c r="B874" s="39">
        <v>6476914</v>
      </c>
      <c r="C874" s="38" t="s">
        <v>3197</v>
      </c>
      <c r="D874" s="38" t="s">
        <v>3559</v>
      </c>
      <c r="E874" s="39">
        <v>2003</v>
      </c>
      <c r="F874" s="58">
        <v>71031</v>
      </c>
      <c r="G874" s="9"/>
      <c r="H874" s="9"/>
      <c r="I874" s="9"/>
    </row>
    <row r="875" spans="2:9" x14ac:dyDescent="0.3">
      <c r="B875" s="39">
        <v>6476915</v>
      </c>
      <c r="C875" s="38" t="s">
        <v>3198</v>
      </c>
      <c r="D875" s="38" t="s">
        <v>3559</v>
      </c>
      <c r="E875" s="39">
        <v>2004</v>
      </c>
      <c r="F875" s="58">
        <v>71032</v>
      </c>
      <c r="G875" s="9"/>
      <c r="H875" s="9"/>
      <c r="I875" s="9"/>
    </row>
    <row r="876" spans="2:9" x14ac:dyDescent="0.3">
      <c r="B876" s="39">
        <v>6476931</v>
      </c>
      <c r="C876" s="38" t="s">
        <v>3214</v>
      </c>
      <c r="D876" s="38" t="s">
        <v>3559</v>
      </c>
      <c r="E876" s="39">
        <v>2005</v>
      </c>
      <c r="F876" s="58">
        <v>71033</v>
      </c>
      <c r="G876" s="9"/>
      <c r="H876" s="9"/>
      <c r="I876" s="9"/>
    </row>
    <row r="877" spans="2:9" x14ac:dyDescent="0.3">
      <c r="B877" s="39">
        <v>6476932</v>
      </c>
      <c r="C877" s="38" t="s">
        <v>3215</v>
      </c>
      <c r="D877" s="38" t="s">
        <v>3559</v>
      </c>
      <c r="E877" s="39">
        <v>2006</v>
      </c>
      <c r="F877" s="58">
        <v>71034</v>
      </c>
      <c r="G877" s="9"/>
      <c r="H877" s="9"/>
      <c r="I877" s="9"/>
    </row>
    <row r="878" spans="2:9" x14ac:dyDescent="0.3">
      <c r="B878" s="39">
        <v>6476933</v>
      </c>
      <c r="C878" s="38" t="s">
        <v>3216</v>
      </c>
      <c r="D878" s="38" t="s">
        <v>3559</v>
      </c>
      <c r="E878" s="39">
        <v>2007</v>
      </c>
      <c r="F878" s="58">
        <v>71035</v>
      </c>
      <c r="G878" s="9"/>
      <c r="H878" s="9"/>
      <c r="I878" s="9"/>
    </row>
    <row r="879" spans="2:9" x14ac:dyDescent="0.3">
      <c r="B879" s="39">
        <v>6476934</v>
      </c>
      <c r="C879" s="38" t="s">
        <v>3217</v>
      </c>
      <c r="D879" s="38" t="s">
        <v>3559</v>
      </c>
      <c r="E879" s="39">
        <v>2008</v>
      </c>
      <c r="F879" s="58">
        <v>71036</v>
      </c>
      <c r="G879" s="9"/>
      <c r="H879" s="9"/>
      <c r="I879" s="9"/>
    </row>
    <row r="880" spans="2:9" x14ac:dyDescent="0.3">
      <c r="B880" s="39">
        <v>6476990</v>
      </c>
      <c r="C880" s="38" t="s">
        <v>3273</v>
      </c>
      <c r="D880" s="38" t="s">
        <v>3559</v>
      </c>
      <c r="E880" s="39">
        <v>2009</v>
      </c>
      <c r="F880" s="58">
        <v>71037</v>
      </c>
      <c r="G880" s="9"/>
      <c r="H880" s="9"/>
      <c r="I880" s="9"/>
    </row>
    <row r="881" spans="2:9" x14ac:dyDescent="0.3">
      <c r="B881" s="39">
        <v>6476991</v>
      </c>
      <c r="C881" s="38" t="s">
        <v>3274</v>
      </c>
      <c r="D881" s="38" t="s">
        <v>3559</v>
      </c>
      <c r="E881" s="39">
        <v>2010</v>
      </c>
      <c r="F881" s="58">
        <v>71038</v>
      </c>
      <c r="G881" s="9"/>
      <c r="H881" s="9"/>
      <c r="I881" s="9"/>
    </row>
    <row r="882" spans="2:9" x14ac:dyDescent="0.3">
      <c r="B882" s="39">
        <v>6476992</v>
      </c>
      <c r="C882" s="38" t="s">
        <v>3275</v>
      </c>
      <c r="D882" s="38" t="s">
        <v>3559</v>
      </c>
      <c r="E882" s="39">
        <v>2011</v>
      </c>
      <c r="F882" s="58">
        <v>71039</v>
      </c>
      <c r="G882" s="9"/>
      <c r="H882" s="9"/>
      <c r="I882" s="9"/>
    </row>
    <row r="883" spans="2:9" x14ac:dyDescent="0.3">
      <c r="B883" s="39">
        <v>6476993</v>
      </c>
      <c r="C883" s="38" t="s">
        <v>3276</v>
      </c>
      <c r="D883" s="38" t="s">
        <v>3559</v>
      </c>
      <c r="E883" s="39">
        <v>2012</v>
      </c>
      <c r="F883" s="58">
        <v>71040</v>
      </c>
      <c r="G883" s="9"/>
      <c r="H883" s="9"/>
      <c r="I883" s="9"/>
    </row>
    <row r="884" spans="2:9" x14ac:dyDescent="0.3">
      <c r="B884" s="39">
        <v>6476994</v>
      </c>
      <c r="C884" s="38" t="s">
        <v>3277</v>
      </c>
      <c r="D884" s="38" t="s">
        <v>3559</v>
      </c>
      <c r="E884" s="39">
        <v>2013</v>
      </c>
      <c r="F884" s="58">
        <v>71041</v>
      </c>
      <c r="G884" s="9"/>
      <c r="H884" s="9"/>
      <c r="I884" s="9"/>
    </row>
    <row r="885" spans="2:9" x14ac:dyDescent="0.3">
      <c r="B885" s="39">
        <v>6476995</v>
      </c>
      <c r="C885" s="38" t="s">
        <v>3278</v>
      </c>
      <c r="D885" s="38" t="s">
        <v>3559</v>
      </c>
      <c r="E885" s="39">
        <v>2014</v>
      </c>
      <c r="F885" s="58">
        <v>71042</v>
      </c>
      <c r="G885" s="9"/>
      <c r="H885" s="9"/>
      <c r="I885" s="9"/>
    </row>
    <row r="886" spans="2:9" x14ac:dyDescent="0.3">
      <c r="B886" s="39">
        <v>6476996</v>
      </c>
      <c r="C886" s="38" t="s">
        <v>3279</v>
      </c>
      <c r="D886" s="38" t="s">
        <v>3559</v>
      </c>
      <c r="E886" s="39">
        <v>2015</v>
      </c>
      <c r="F886" s="58">
        <v>80000</v>
      </c>
      <c r="G886" s="9"/>
      <c r="H886" s="9"/>
      <c r="I886" s="9"/>
    </row>
    <row r="887" spans="2:9" x14ac:dyDescent="0.3">
      <c r="B887" s="39">
        <v>6476997</v>
      </c>
      <c r="C887" s="38" t="s">
        <v>3280</v>
      </c>
      <c r="D887" s="38" t="s">
        <v>3559</v>
      </c>
      <c r="E887" s="39">
        <v>1992</v>
      </c>
      <c r="F887" s="58">
        <v>80001</v>
      </c>
      <c r="G887" s="9"/>
      <c r="H887" s="9"/>
      <c r="I887" s="9"/>
    </row>
    <row r="888" spans="2:9" x14ac:dyDescent="0.3">
      <c r="B888" s="39">
        <v>6476998</v>
      </c>
      <c r="C888" s="38" t="s">
        <v>3281</v>
      </c>
      <c r="D888" s="38" t="s">
        <v>3559</v>
      </c>
      <c r="E888" s="39">
        <v>1993</v>
      </c>
      <c r="F888" s="58">
        <v>80002</v>
      </c>
      <c r="G888" s="9"/>
      <c r="H888" s="9"/>
      <c r="I888" s="9"/>
    </row>
    <row r="889" spans="2:9" x14ac:dyDescent="0.3">
      <c r="B889" s="39">
        <v>6476999</v>
      </c>
      <c r="C889" s="38" t="s">
        <v>3282</v>
      </c>
      <c r="D889" s="38" t="s">
        <v>3559</v>
      </c>
      <c r="E889" s="39">
        <v>1994</v>
      </c>
      <c r="F889" s="58">
        <v>80003</v>
      </c>
      <c r="G889" s="9"/>
      <c r="H889" s="9"/>
      <c r="I889" s="9"/>
    </row>
    <row r="890" spans="2:9" x14ac:dyDescent="0.3">
      <c r="B890" s="39">
        <v>6477000</v>
      </c>
      <c r="C890" s="38" t="s">
        <v>3283</v>
      </c>
      <c r="D890" s="38" t="s">
        <v>3559</v>
      </c>
      <c r="E890" s="39">
        <v>1995</v>
      </c>
      <c r="F890" s="58">
        <v>80004</v>
      </c>
      <c r="G890" s="9"/>
      <c r="H890" s="9"/>
      <c r="I890" s="9"/>
    </row>
    <row r="891" spans="2:9" x14ac:dyDescent="0.3">
      <c r="B891" s="39">
        <v>6477001</v>
      </c>
      <c r="C891" s="38" t="s">
        <v>3284</v>
      </c>
      <c r="D891" s="38" t="s">
        <v>3559</v>
      </c>
      <c r="E891" s="39">
        <v>1996</v>
      </c>
      <c r="F891" s="58">
        <v>80005</v>
      </c>
      <c r="G891" s="9"/>
      <c r="H891" s="9"/>
      <c r="I891" s="9"/>
    </row>
    <row r="892" spans="2:9" x14ac:dyDescent="0.3">
      <c r="B892" s="39">
        <v>6477002</v>
      </c>
      <c r="C892" s="38" t="s">
        <v>3285</v>
      </c>
      <c r="D892" s="38" t="s">
        <v>3559</v>
      </c>
      <c r="E892" s="39">
        <v>1997</v>
      </c>
      <c r="F892" s="58">
        <v>80006</v>
      </c>
      <c r="G892" s="9"/>
      <c r="H892" s="9"/>
      <c r="I892" s="9"/>
    </row>
    <row r="893" spans="2:9" x14ac:dyDescent="0.3">
      <c r="B893" s="39">
        <v>6477003</v>
      </c>
      <c r="C893" s="38" t="s">
        <v>3286</v>
      </c>
      <c r="D893" s="38" t="s">
        <v>3559</v>
      </c>
      <c r="E893" s="39">
        <v>1998</v>
      </c>
      <c r="F893" s="58">
        <v>80007</v>
      </c>
      <c r="G893" s="9"/>
      <c r="H893" s="9"/>
      <c r="I893" s="9"/>
    </row>
    <row r="894" spans="2:9" x14ac:dyDescent="0.3">
      <c r="B894" s="39">
        <v>6477004</v>
      </c>
      <c r="C894" s="38" t="s">
        <v>3287</v>
      </c>
      <c r="D894" s="38" t="s">
        <v>3559</v>
      </c>
      <c r="E894" s="39">
        <v>1999</v>
      </c>
      <c r="F894" s="58">
        <v>80008</v>
      </c>
      <c r="G894" s="9"/>
      <c r="H894" s="9"/>
      <c r="I894" s="9"/>
    </row>
    <row r="895" spans="2:9" x14ac:dyDescent="0.3">
      <c r="B895" s="39">
        <v>6477005</v>
      </c>
      <c r="C895" s="38" t="s">
        <v>3288</v>
      </c>
      <c r="D895" s="38" t="s">
        <v>3559</v>
      </c>
      <c r="E895" s="39">
        <v>2000</v>
      </c>
      <c r="F895" s="58">
        <v>80009</v>
      </c>
      <c r="G895" s="9"/>
      <c r="H895" s="9"/>
      <c r="I895" s="9"/>
    </row>
    <row r="896" spans="2:9" x14ac:dyDescent="0.3">
      <c r="B896" s="39">
        <v>6477006</v>
      </c>
      <c r="C896" s="38" t="s">
        <v>3289</v>
      </c>
      <c r="D896" s="38" t="s">
        <v>3559</v>
      </c>
      <c r="E896" s="39">
        <v>2001</v>
      </c>
      <c r="F896" s="58">
        <v>80010</v>
      </c>
      <c r="G896" s="9"/>
      <c r="H896" s="9"/>
      <c r="I896" s="9"/>
    </row>
    <row r="897" spans="2:9" x14ac:dyDescent="0.3">
      <c r="B897" s="39">
        <v>6477007</v>
      </c>
      <c r="C897" s="38" t="s">
        <v>3290</v>
      </c>
      <c r="D897" s="38" t="s">
        <v>3559</v>
      </c>
      <c r="E897" s="39">
        <v>2002</v>
      </c>
      <c r="F897" s="58">
        <v>80011</v>
      </c>
      <c r="G897" s="9"/>
      <c r="H897" s="9"/>
      <c r="I897" s="9"/>
    </row>
    <row r="898" spans="2:9" x14ac:dyDescent="0.3">
      <c r="B898" s="39">
        <v>6477008</v>
      </c>
      <c r="C898" s="38" t="s">
        <v>3291</v>
      </c>
      <c r="D898" s="38" t="s">
        <v>3559</v>
      </c>
      <c r="E898" s="39">
        <v>2003</v>
      </c>
      <c r="F898" s="58">
        <v>80012</v>
      </c>
      <c r="G898" s="9"/>
      <c r="H898" s="9"/>
      <c r="I898" s="9"/>
    </row>
    <row r="899" spans="2:9" x14ac:dyDescent="0.3">
      <c r="B899" s="39">
        <v>6477009</v>
      </c>
      <c r="C899" s="38" t="s">
        <v>3292</v>
      </c>
      <c r="D899" s="38" t="s">
        <v>3559</v>
      </c>
      <c r="E899" s="39">
        <v>2004</v>
      </c>
      <c r="F899" s="58">
        <v>80013</v>
      </c>
      <c r="G899" s="9"/>
      <c r="H899" s="9"/>
      <c r="I899" s="9"/>
    </row>
    <row r="900" spans="2:9" x14ac:dyDescent="0.3">
      <c r="B900" s="39">
        <v>6477010</v>
      </c>
      <c r="C900" s="38" t="s">
        <v>3293</v>
      </c>
      <c r="D900" s="38" t="s">
        <v>3559</v>
      </c>
      <c r="E900" s="39">
        <v>2005</v>
      </c>
      <c r="F900" s="58">
        <v>80014</v>
      </c>
      <c r="G900" s="9"/>
      <c r="H900" s="9"/>
      <c r="I900" s="9"/>
    </row>
    <row r="901" spans="2:9" x14ac:dyDescent="0.3">
      <c r="B901" s="39">
        <v>6477011</v>
      </c>
      <c r="C901" s="38" t="s">
        <v>3294</v>
      </c>
      <c r="D901" s="38" t="s">
        <v>3559</v>
      </c>
      <c r="E901" s="39">
        <v>2006</v>
      </c>
      <c r="F901" s="58">
        <v>80015</v>
      </c>
      <c r="G901" s="9"/>
      <c r="H901" s="9"/>
      <c r="I901" s="9"/>
    </row>
    <row r="902" spans="2:9" x14ac:dyDescent="0.3">
      <c r="B902" s="39">
        <v>6477012</v>
      </c>
      <c r="C902" s="38" t="s">
        <v>3295</v>
      </c>
      <c r="D902" s="38" t="s">
        <v>3559</v>
      </c>
      <c r="E902" s="39">
        <v>2007</v>
      </c>
      <c r="F902" s="58">
        <v>80016</v>
      </c>
      <c r="G902" s="9"/>
      <c r="H902" s="9"/>
      <c r="I902" s="9"/>
    </row>
    <row r="903" spans="2:9" x14ac:dyDescent="0.3">
      <c r="B903" s="39">
        <v>6477013</v>
      </c>
      <c r="C903" s="38" t="s">
        <v>3296</v>
      </c>
      <c r="D903" s="38" t="s">
        <v>3559</v>
      </c>
      <c r="E903" s="39">
        <v>2008</v>
      </c>
      <c r="F903" s="58">
        <v>80017</v>
      </c>
      <c r="G903" s="9"/>
      <c r="H903" s="9"/>
      <c r="I903" s="9"/>
    </row>
    <row r="904" spans="2:9" x14ac:dyDescent="0.3">
      <c r="B904" s="39">
        <v>6477014</v>
      </c>
      <c r="C904" s="38" t="s">
        <v>3297</v>
      </c>
      <c r="D904" s="38" t="s">
        <v>3559</v>
      </c>
      <c r="E904" s="39">
        <v>2009</v>
      </c>
      <c r="F904" s="58">
        <v>80018</v>
      </c>
      <c r="G904" s="9"/>
      <c r="H904" s="9"/>
      <c r="I904" s="9"/>
    </row>
    <row r="905" spans="2:9" x14ac:dyDescent="0.3">
      <c r="B905" s="39">
        <v>6477015</v>
      </c>
      <c r="C905" s="38" t="s">
        <v>3298</v>
      </c>
      <c r="D905" s="38" t="s">
        <v>3559</v>
      </c>
      <c r="E905" s="39">
        <v>2010</v>
      </c>
      <c r="F905" s="58">
        <v>80019</v>
      </c>
      <c r="G905" s="9"/>
      <c r="H905" s="9"/>
      <c r="I905" s="9"/>
    </row>
    <row r="906" spans="2:9" x14ac:dyDescent="0.3">
      <c r="B906" s="39">
        <v>6477016</v>
      </c>
      <c r="C906" s="38" t="s">
        <v>3299</v>
      </c>
      <c r="D906" s="38" t="s">
        <v>3559</v>
      </c>
      <c r="E906" s="39">
        <v>2011</v>
      </c>
      <c r="F906" s="58">
        <v>80020</v>
      </c>
      <c r="G906" s="9"/>
      <c r="H906" s="9"/>
      <c r="I906" s="9"/>
    </row>
    <row r="907" spans="2:9" x14ac:dyDescent="0.3">
      <c r="B907" s="39">
        <v>6477017</v>
      </c>
      <c r="C907" s="38" t="s">
        <v>3300</v>
      </c>
      <c r="D907" s="38" t="s">
        <v>3559</v>
      </c>
      <c r="E907" s="39">
        <v>2012</v>
      </c>
      <c r="F907" s="58">
        <v>80021</v>
      </c>
      <c r="G907" s="9"/>
      <c r="H907" s="9"/>
      <c r="I907" s="9"/>
    </row>
    <row r="908" spans="2:9" x14ac:dyDescent="0.3">
      <c r="B908" s="39">
        <v>6477018</v>
      </c>
      <c r="C908" s="38" t="s">
        <v>3301</v>
      </c>
      <c r="D908" s="38" t="s">
        <v>3559</v>
      </c>
      <c r="E908" s="39">
        <v>2013</v>
      </c>
      <c r="F908" s="58">
        <v>80022</v>
      </c>
      <c r="G908" s="9"/>
      <c r="H908" s="9"/>
      <c r="I908" s="9"/>
    </row>
    <row r="909" spans="2:9" x14ac:dyDescent="0.3">
      <c r="B909" s="39">
        <v>6477019</v>
      </c>
      <c r="C909" s="38" t="s">
        <v>3302</v>
      </c>
      <c r="D909" s="38" t="s">
        <v>3559</v>
      </c>
      <c r="E909" s="39">
        <v>2014</v>
      </c>
      <c r="F909" s="58">
        <v>80023</v>
      </c>
      <c r="G909" s="9"/>
      <c r="H909" s="9"/>
      <c r="I909" s="9"/>
    </row>
    <row r="910" spans="2:9" x14ac:dyDescent="0.3">
      <c r="B910" s="39">
        <v>6477020</v>
      </c>
      <c r="C910" s="38" t="s">
        <v>3303</v>
      </c>
      <c r="D910" s="38" t="s">
        <v>3559</v>
      </c>
      <c r="E910" s="39">
        <v>2015</v>
      </c>
      <c r="F910" s="58">
        <v>80024</v>
      </c>
      <c r="G910" s="9"/>
      <c r="H910" s="9"/>
      <c r="I910" s="9"/>
    </row>
    <row r="911" spans="2:9" x14ac:dyDescent="0.3">
      <c r="B911" s="39">
        <v>6477021</v>
      </c>
      <c r="C911" s="38" t="s">
        <v>3304</v>
      </c>
      <c r="D911" s="38" t="s">
        <v>3559</v>
      </c>
      <c r="E911" s="39">
        <v>1999</v>
      </c>
      <c r="F911" s="58">
        <v>80025</v>
      </c>
      <c r="G911" s="9"/>
      <c r="H911" s="9"/>
      <c r="I911" s="9"/>
    </row>
    <row r="912" spans="2:9" x14ac:dyDescent="0.3">
      <c r="B912" s="39">
        <v>6477022</v>
      </c>
      <c r="C912" s="38" t="s">
        <v>3305</v>
      </c>
      <c r="D912" s="38" t="s">
        <v>3559</v>
      </c>
      <c r="E912" s="39">
        <v>2000</v>
      </c>
      <c r="F912" s="58">
        <v>22900</v>
      </c>
      <c r="G912" s="9"/>
      <c r="H912" s="9"/>
      <c r="I912" s="9"/>
    </row>
    <row r="913" spans="2:9" x14ac:dyDescent="0.3">
      <c r="B913" s="39">
        <v>6477023</v>
      </c>
      <c r="C913" s="38" t="s">
        <v>3306</v>
      </c>
      <c r="D913" s="38" t="s">
        <v>3559</v>
      </c>
      <c r="E913" s="39">
        <v>2001</v>
      </c>
      <c r="F913" s="58">
        <v>22901</v>
      </c>
      <c r="G913" s="9"/>
      <c r="H913" s="9"/>
      <c r="I913" s="9"/>
    </row>
    <row r="914" spans="2:9" x14ac:dyDescent="0.3">
      <c r="B914" s="39">
        <v>6477024</v>
      </c>
      <c r="C914" s="38" t="s">
        <v>3307</v>
      </c>
      <c r="D914" s="38" t="s">
        <v>3559</v>
      </c>
      <c r="E914" s="39">
        <v>2002</v>
      </c>
      <c r="F914" s="58">
        <v>22902</v>
      </c>
      <c r="G914" s="9"/>
      <c r="H914" s="9"/>
      <c r="I914" s="9"/>
    </row>
    <row r="915" spans="2:9" x14ac:dyDescent="0.3">
      <c r="B915" s="39">
        <v>6477025</v>
      </c>
      <c r="C915" s="38" t="s">
        <v>3308</v>
      </c>
      <c r="D915" s="38" t="s">
        <v>3559</v>
      </c>
      <c r="E915" s="39">
        <v>2003</v>
      </c>
      <c r="F915" s="58">
        <v>22903</v>
      </c>
      <c r="G915" s="9"/>
      <c r="H915" s="9"/>
      <c r="I915" s="9"/>
    </row>
    <row r="916" spans="2:9" x14ac:dyDescent="0.3">
      <c r="B916" s="39">
        <v>6477026</v>
      </c>
      <c r="C916" s="38" t="s">
        <v>3309</v>
      </c>
      <c r="D916" s="38" t="s">
        <v>3559</v>
      </c>
      <c r="E916" s="39">
        <v>2004</v>
      </c>
      <c r="F916" s="58">
        <v>22904</v>
      </c>
      <c r="G916" s="9"/>
      <c r="H916" s="9"/>
      <c r="I916" s="9"/>
    </row>
    <row r="917" spans="2:9" x14ac:dyDescent="0.3">
      <c r="B917" s="39">
        <v>6477027</v>
      </c>
      <c r="C917" s="38" t="s">
        <v>3310</v>
      </c>
      <c r="D917" s="38" t="s">
        <v>3559</v>
      </c>
      <c r="E917" s="39">
        <v>2005</v>
      </c>
      <c r="F917" s="58">
        <v>22905</v>
      </c>
      <c r="G917" s="9"/>
      <c r="H917" s="9"/>
      <c r="I917" s="9"/>
    </row>
    <row r="918" spans="2:9" x14ac:dyDescent="0.3">
      <c r="B918" s="39">
        <v>6477028</v>
      </c>
      <c r="C918" s="38" t="s">
        <v>3311</v>
      </c>
      <c r="D918" s="38" t="s">
        <v>3559</v>
      </c>
      <c r="E918" s="39">
        <v>2006</v>
      </c>
      <c r="F918" s="58">
        <v>22906</v>
      </c>
      <c r="G918" s="9"/>
      <c r="H918" s="9"/>
      <c r="I918" s="9"/>
    </row>
    <row r="919" spans="2:9" x14ac:dyDescent="0.3">
      <c r="B919" s="39">
        <v>6477029</v>
      </c>
      <c r="C919" s="38" t="s">
        <v>3312</v>
      </c>
      <c r="D919" s="38" t="s">
        <v>3559</v>
      </c>
      <c r="E919" s="39">
        <v>2007</v>
      </c>
      <c r="F919" s="58">
        <v>22907</v>
      </c>
      <c r="G919" s="9"/>
      <c r="H919" s="9"/>
      <c r="I919" s="9"/>
    </row>
    <row r="920" spans="2:9" x14ac:dyDescent="0.3">
      <c r="B920" s="39">
        <v>6477030</v>
      </c>
      <c r="C920" s="38" t="s">
        <v>3313</v>
      </c>
      <c r="D920" s="38" t="s">
        <v>3559</v>
      </c>
      <c r="E920" s="39">
        <v>2008</v>
      </c>
      <c r="F920" s="58">
        <v>22908</v>
      </c>
      <c r="G920" s="9"/>
      <c r="H920" s="9"/>
      <c r="I920" s="9"/>
    </row>
    <row r="921" spans="2:9" x14ac:dyDescent="0.3">
      <c r="B921" s="39">
        <v>6477031</v>
      </c>
      <c r="C921" s="38" t="s">
        <v>3314</v>
      </c>
      <c r="D921" s="38" t="s">
        <v>3559</v>
      </c>
      <c r="E921" s="39">
        <v>2009</v>
      </c>
      <c r="F921" s="58">
        <v>22909</v>
      </c>
      <c r="G921" s="9"/>
      <c r="H921" s="9"/>
      <c r="I921" s="9"/>
    </row>
    <row r="922" spans="2:9" x14ac:dyDescent="0.3">
      <c r="B922" s="39">
        <v>6477032</v>
      </c>
      <c r="C922" s="38" t="s">
        <v>3315</v>
      </c>
      <c r="D922" s="38" t="s">
        <v>3559</v>
      </c>
      <c r="E922" s="39">
        <v>2010</v>
      </c>
      <c r="F922" s="58">
        <v>22910</v>
      </c>
      <c r="G922" s="9"/>
      <c r="H922" s="9"/>
      <c r="I922" s="9"/>
    </row>
    <row r="923" spans="2:9" x14ac:dyDescent="0.3">
      <c r="B923" s="39">
        <v>6477033</v>
      </c>
      <c r="C923" s="38" t="s">
        <v>3316</v>
      </c>
      <c r="D923" s="38" t="s">
        <v>3559</v>
      </c>
      <c r="E923" s="39">
        <v>2011</v>
      </c>
      <c r="F923" s="58">
        <v>22911</v>
      </c>
      <c r="G923" s="9"/>
      <c r="H923" s="9"/>
      <c r="I923" s="9"/>
    </row>
    <row r="924" spans="2:9" x14ac:dyDescent="0.3">
      <c r="B924" s="39">
        <v>6477034</v>
      </c>
      <c r="C924" s="38" t="s">
        <v>3317</v>
      </c>
      <c r="D924" s="38" t="s">
        <v>3559</v>
      </c>
      <c r="E924" s="39">
        <v>2012</v>
      </c>
      <c r="F924" s="58">
        <v>22912</v>
      </c>
      <c r="G924" s="9"/>
      <c r="H924" s="9"/>
      <c r="I924" s="9"/>
    </row>
    <row r="925" spans="2:9" x14ac:dyDescent="0.3">
      <c r="B925" s="39">
        <v>6477035</v>
      </c>
      <c r="C925" s="38" t="s">
        <v>3318</v>
      </c>
      <c r="D925" s="38" t="s">
        <v>3559</v>
      </c>
      <c r="E925" s="39">
        <v>2013</v>
      </c>
      <c r="F925" s="58">
        <v>22913</v>
      </c>
      <c r="G925" s="9"/>
      <c r="H925" s="9"/>
      <c r="I925" s="9"/>
    </row>
    <row r="926" spans="2:9" x14ac:dyDescent="0.3">
      <c r="B926" s="39">
        <v>6477036</v>
      </c>
      <c r="C926" s="38" t="s">
        <v>3319</v>
      </c>
      <c r="D926" s="38" t="s">
        <v>3559</v>
      </c>
      <c r="E926" s="39">
        <v>2014</v>
      </c>
      <c r="F926" s="58">
        <v>22914</v>
      </c>
      <c r="G926" s="9"/>
      <c r="H926" s="9"/>
      <c r="I926" s="9"/>
    </row>
    <row r="927" spans="2:9" x14ac:dyDescent="0.3">
      <c r="B927" s="39">
        <v>6477037</v>
      </c>
      <c r="C927" s="38" t="s">
        <v>3320</v>
      </c>
      <c r="D927" s="38" t="s">
        <v>3559</v>
      </c>
      <c r="E927" s="39">
        <v>1999</v>
      </c>
      <c r="F927" s="58">
        <v>22915</v>
      </c>
      <c r="G927" s="9"/>
      <c r="H927" s="9"/>
      <c r="I927" s="9"/>
    </row>
    <row r="928" spans="2:9" x14ac:dyDescent="0.3">
      <c r="B928" s="39">
        <v>6477038</v>
      </c>
      <c r="C928" s="38" t="s">
        <v>3321</v>
      </c>
      <c r="D928" s="38" t="s">
        <v>3559</v>
      </c>
      <c r="E928" s="39">
        <v>2000</v>
      </c>
      <c r="F928" s="58">
        <v>22916</v>
      </c>
      <c r="G928" s="9"/>
      <c r="H928" s="9"/>
      <c r="I928" s="9"/>
    </row>
    <row r="929" spans="2:9" x14ac:dyDescent="0.3">
      <c r="B929" s="39">
        <v>6474393</v>
      </c>
      <c r="C929" s="38" t="s">
        <v>676</v>
      </c>
      <c r="D929" s="38" t="s">
        <v>3580</v>
      </c>
      <c r="E929" s="39">
        <v>2001</v>
      </c>
      <c r="F929" s="58">
        <v>22917</v>
      </c>
      <c r="G929" s="9"/>
      <c r="H929" s="9"/>
      <c r="I929" s="9"/>
    </row>
    <row r="930" spans="2:9" x14ac:dyDescent="0.3">
      <c r="B930" s="39">
        <v>6474394</v>
      </c>
      <c r="C930" s="38" t="s">
        <v>677</v>
      </c>
      <c r="D930" s="38" t="s">
        <v>3580</v>
      </c>
      <c r="E930" s="39">
        <v>2002</v>
      </c>
      <c r="F930" s="58">
        <v>22918</v>
      </c>
      <c r="G930" s="9"/>
      <c r="H930" s="9"/>
      <c r="I930" s="9"/>
    </row>
    <row r="931" spans="2:9" x14ac:dyDescent="0.3">
      <c r="B931" s="39">
        <v>6474395</v>
      </c>
      <c r="C931" s="38" t="s">
        <v>678</v>
      </c>
      <c r="D931" s="38" t="s">
        <v>3580</v>
      </c>
      <c r="E931" s="39">
        <v>2003</v>
      </c>
      <c r="F931" s="58">
        <v>22919</v>
      </c>
      <c r="G931" s="9"/>
      <c r="H931" s="9"/>
      <c r="I931" s="9"/>
    </row>
    <row r="932" spans="2:9" x14ac:dyDescent="0.3">
      <c r="B932" s="39">
        <v>6474396</v>
      </c>
      <c r="C932" s="38" t="s">
        <v>679</v>
      </c>
      <c r="D932" s="38" t="s">
        <v>3580</v>
      </c>
      <c r="E932" s="39">
        <v>2004</v>
      </c>
      <c r="F932" s="58">
        <v>22920</v>
      </c>
      <c r="G932" s="9"/>
      <c r="H932" s="9"/>
      <c r="I932" s="9"/>
    </row>
    <row r="933" spans="2:9" x14ac:dyDescent="0.3">
      <c r="B933" s="39">
        <v>6474247</v>
      </c>
      <c r="C933" s="38" t="s">
        <v>530</v>
      </c>
      <c r="D933" s="38" t="s">
        <v>3571</v>
      </c>
      <c r="E933" s="39">
        <v>2005</v>
      </c>
      <c r="F933" s="58">
        <v>22921</v>
      </c>
      <c r="G933" s="9"/>
      <c r="H933" s="9"/>
      <c r="I933" s="9"/>
    </row>
    <row r="934" spans="2:9" x14ac:dyDescent="0.3">
      <c r="B934" s="39">
        <v>6474273</v>
      </c>
      <c r="C934" s="38" t="s">
        <v>556</v>
      </c>
      <c r="D934" s="38" t="s">
        <v>3571</v>
      </c>
      <c r="E934" s="39">
        <v>2006</v>
      </c>
      <c r="F934" s="58">
        <v>22922</v>
      </c>
      <c r="G934" s="9"/>
      <c r="H934" s="9"/>
      <c r="I934" s="9"/>
    </row>
    <row r="935" spans="2:9" x14ac:dyDescent="0.3">
      <c r="B935" s="39">
        <v>6474336</v>
      </c>
      <c r="C935" s="38" t="s">
        <v>619</v>
      </c>
      <c r="D935" s="38" t="s">
        <v>3571</v>
      </c>
      <c r="E935" s="39">
        <v>2007</v>
      </c>
      <c r="F935" s="58">
        <v>22923</v>
      </c>
      <c r="G935" s="9"/>
      <c r="H935" s="9"/>
      <c r="I935" s="9"/>
    </row>
    <row r="936" spans="2:9" x14ac:dyDescent="0.3">
      <c r="B936" s="39">
        <v>6474337</v>
      </c>
      <c r="C936" s="38" t="s">
        <v>620</v>
      </c>
      <c r="D936" s="38" t="s">
        <v>3571</v>
      </c>
      <c r="E936" s="39">
        <v>2008</v>
      </c>
      <c r="F936" s="58">
        <v>22924</v>
      </c>
      <c r="G936" s="9"/>
      <c r="H936" s="9"/>
      <c r="I936" s="9"/>
    </row>
    <row r="937" spans="2:9" x14ac:dyDescent="0.3">
      <c r="B937" s="39">
        <v>6474723</v>
      </c>
      <c r="C937" s="38" t="s">
        <v>1006</v>
      </c>
      <c r="D937" s="38" t="s">
        <v>3571</v>
      </c>
      <c r="E937" s="39">
        <v>2009</v>
      </c>
      <c r="F937" s="58">
        <v>22925</v>
      </c>
      <c r="G937" s="9"/>
      <c r="H937" s="9"/>
      <c r="I937" s="9"/>
    </row>
    <row r="938" spans="2:9" x14ac:dyDescent="0.3">
      <c r="B938" s="39">
        <v>6474724</v>
      </c>
      <c r="C938" s="38" t="s">
        <v>1007</v>
      </c>
      <c r="D938" s="38" t="s">
        <v>3571</v>
      </c>
      <c r="E938" s="39">
        <v>2010</v>
      </c>
      <c r="F938" s="58">
        <v>22926</v>
      </c>
      <c r="G938" s="9"/>
      <c r="H938" s="9"/>
      <c r="I938" s="9"/>
    </row>
    <row r="939" spans="2:9" x14ac:dyDescent="0.3">
      <c r="B939" s="39">
        <v>6474732</v>
      </c>
      <c r="C939" s="38" t="s">
        <v>1015</v>
      </c>
      <c r="D939" s="38" t="s">
        <v>3571</v>
      </c>
      <c r="E939" s="39">
        <v>2011</v>
      </c>
      <c r="F939" s="58">
        <v>22927</v>
      </c>
      <c r="G939" s="9"/>
      <c r="H939" s="9"/>
      <c r="I939" s="9"/>
    </row>
    <row r="940" spans="2:9" x14ac:dyDescent="0.3">
      <c r="B940" s="39">
        <v>6474733</v>
      </c>
      <c r="C940" s="38" t="s">
        <v>1016</v>
      </c>
      <c r="D940" s="38" t="s">
        <v>3571</v>
      </c>
      <c r="E940" s="39">
        <v>2012</v>
      </c>
      <c r="F940" s="58">
        <v>22928</v>
      </c>
      <c r="G940" s="9"/>
      <c r="H940" s="9"/>
      <c r="I940" s="9"/>
    </row>
    <row r="941" spans="2:9" x14ac:dyDescent="0.3">
      <c r="B941" s="39">
        <v>6474734</v>
      </c>
      <c r="C941" s="38" t="s">
        <v>1017</v>
      </c>
      <c r="D941" s="38" t="s">
        <v>3571</v>
      </c>
      <c r="E941" s="39">
        <v>2013</v>
      </c>
      <c r="F941" s="58">
        <v>22929</v>
      </c>
      <c r="G941" s="9"/>
      <c r="H941" s="9"/>
      <c r="I941" s="9"/>
    </row>
    <row r="942" spans="2:9" x14ac:dyDescent="0.3">
      <c r="B942" s="39">
        <v>6474735</v>
      </c>
      <c r="C942" s="38" t="s">
        <v>1018</v>
      </c>
      <c r="D942" s="38" t="s">
        <v>3571</v>
      </c>
      <c r="E942" s="39">
        <v>2014</v>
      </c>
      <c r="F942" s="58">
        <v>22930</v>
      </c>
      <c r="G942" s="9"/>
      <c r="H942" s="9"/>
      <c r="I942" s="9"/>
    </row>
    <row r="943" spans="2:9" x14ac:dyDescent="0.3">
      <c r="B943" s="39">
        <v>6474834</v>
      </c>
      <c r="C943" s="38" t="s">
        <v>1117</v>
      </c>
      <c r="D943" s="38" t="s">
        <v>3571</v>
      </c>
      <c r="E943" s="39">
        <v>1999</v>
      </c>
      <c r="F943" s="58">
        <v>22931</v>
      </c>
      <c r="G943" s="9"/>
      <c r="H943" s="9"/>
      <c r="I943" s="9"/>
    </row>
    <row r="944" spans="2:9" x14ac:dyDescent="0.3">
      <c r="B944" s="39">
        <v>6474835</v>
      </c>
      <c r="C944" s="38" t="s">
        <v>1118</v>
      </c>
      <c r="D944" s="38" t="s">
        <v>3571</v>
      </c>
      <c r="E944" s="39">
        <v>2000</v>
      </c>
      <c r="F944" s="58">
        <v>22932</v>
      </c>
      <c r="G944" s="9"/>
      <c r="H944" s="9"/>
      <c r="I944" s="9"/>
    </row>
    <row r="945" spans="2:9" x14ac:dyDescent="0.3">
      <c r="B945" s="39">
        <v>6474836</v>
      </c>
      <c r="C945" s="38" t="s">
        <v>1119</v>
      </c>
      <c r="D945" s="38" t="s">
        <v>3571</v>
      </c>
      <c r="E945" s="39">
        <v>2001</v>
      </c>
      <c r="F945" s="58">
        <v>22933</v>
      </c>
      <c r="G945" s="9"/>
      <c r="H945" s="9"/>
      <c r="I945" s="9"/>
    </row>
    <row r="946" spans="2:9" x14ac:dyDescent="0.3">
      <c r="B946" s="39">
        <v>6474837</v>
      </c>
      <c r="C946" s="38" t="s">
        <v>1120</v>
      </c>
      <c r="D946" s="38" t="s">
        <v>3571</v>
      </c>
      <c r="E946" s="39">
        <v>2002</v>
      </c>
      <c r="F946" s="58">
        <v>22934</v>
      </c>
      <c r="G946" s="9"/>
      <c r="H946" s="9"/>
      <c r="I946" s="9"/>
    </row>
    <row r="947" spans="2:9" x14ac:dyDescent="0.3">
      <c r="B947" s="39">
        <v>6474838</v>
      </c>
      <c r="C947" s="38" t="s">
        <v>1121</v>
      </c>
      <c r="D947" s="38" t="s">
        <v>3571</v>
      </c>
      <c r="E947" s="39">
        <v>2003</v>
      </c>
      <c r="F947" s="58">
        <v>22935</v>
      </c>
      <c r="G947" s="9"/>
      <c r="H947" s="9"/>
      <c r="I947" s="9"/>
    </row>
    <row r="948" spans="2:9" x14ac:dyDescent="0.3">
      <c r="B948" s="39">
        <v>6474839</v>
      </c>
      <c r="C948" s="38" t="s">
        <v>1122</v>
      </c>
      <c r="D948" s="38" t="s">
        <v>3571</v>
      </c>
      <c r="E948" s="39">
        <v>2004</v>
      </c>
      <c r="F948" s="58">
        <v>22936</v>
      </c>
      <c r="G948" s="9"/>
      <c r="H948" s="9"/>
      <c r="I948" s="9"/>
    </row>
    <row r="949" spans="2:9" x14ac:dyDescent="0.3">
      <c r="B949" s="39">
        <v>6474840</v>
      </c>
      <c r="C949" s="38" t="s">
        <v>1123</v>
      </c>
      <c r="D949" s="38" t="s">
        <v>3571</v>
      </c>
      <c r="E949" s="39">
        <v>2005</v>
      </c>
      <c r="F949" s="58">
        <v>22937</v>
      </c>
      <c r="G949" s="9"/>
      <c r="H949" s="9"/>
      <c r="I949" s="9"/>
    </row>
    <row r="950" spans="2:9" x14ac:dyDescent="0.3">
      <c r="B950" s="39">
        <v>6474842</v>
      </c>
      <c r="C950" s="38" t="s">
        <v>1125</v>
      </c>
      <c r="D950" s="38" t="s">
        <v>3571</v>
      </c>
      <c r="E950" s="39">
        <v>2006</v>
      </c>
      <c r="F950" s="58">
        <v>22938</v>
      </c>
      <c r="G950" s="9"/>
      <c r="H950" s="9"/>
      <c r="I950" s="9"/>
    </row>
    <row r="951" spans="2:9" x14ac:dyDescent="0.3">
      <c r="B951" s="39">
        <v>6474905</v>
      </c>
      <c r="C951" s="38" t="s">
        <v>1188</v>
      </c>
      <c r="D951" s="38" t="s">
        <v>3571</v>
      </c>
      <c r="E951" s="39">
        <v>2007</v>
      </c>
      <c r="F951" s="58">
        <v>22939</v>
      </c>
      <c r="G951" s="9"/>
      <c r="H951" s="9"/>
      <c r="I951" s="9"/>
    </row>
    <row r="952" spans="2:9" x14ac:dyDescent="0.3">
      <c r="B952" s="39">
        <v>6474906</v>
      </c>
      <c r="C952" s="38" t="s">
        <v>1189</v>
      </c>
      <c r="D952" s="38" t="s">
        <v>3571</v>
      </c>
      <c r="E952" s="39">
        <v>2008</v>
      </c>
      <c r="F952" s="58">
        <v>22940</v>
      </c>
      <c r="G952" s="9"/>
      <c r="H952" s="9"/>
      <c r="I952" s="9"/>
    </row>
    <row r="953" spans="2:9" x14ac:dyDescent="0.3">
      <c r="B953" s="39">
        <v>6474907</v>
      </c>
      <c r="C953" s="38" t="s">
        <v>1190</v>
      </c>
      <c r="D953" s="38" t="s">
        <v>3571</v>
      </c>
      <c r="E953" s="39">
        <v>2009</v>
      </c>
      <c r="F953" s="58">
        <v>22941</v>
      </c>
      <c r="G953" s="9"/>
      <c r="H953" s="9"/>
      <c r="I953" s="9"/>
    </row>
    <row r="954" spans="2:9" x14ac:dyDescent="0.3">
      <c r="B954" s="39">
        <v>6474908</v>
      </c>
      <c r="C954" s="38" t="s">
        <v>1191</v>
      </c>
      <c r="D954" s="38" t="s">
        <v>3571</v>
      </c>
      <c r="E954" s="39">
        <v>2010</v>
      </c>
      <c r="F954" s="58">
        <v>22942</v>
      </c>
      <c r="G954" s="9"/>
      <c r="H954" s="9"/>
      <c r="I954" s="9"/>
    </row>
    <row r="955" spans="2:9" x14ac:dyDescent="0.3">
      <c r="B955" s="39">
        <v>6474909</v>
      </c>
      <c r="C955" s="38" t="s">
        <v>1192</v>
      </c>
      <c r="D955" s="38" t="s">
        <v>3571</v>
      </c>
      <c r="E955" s="39">
        <v>2011</v>
      </c>
      <c r="F955" s="58">
        <v>22943</v>
      </c>
      <c r="G955" s="9"/>
      <c r="H955" s="9"/>
      <c r="I955" s="9"/>
    </row>
    <row r="956" spans="2:9" x14ac:dyDescent="0.3">
      <c r="B956" s="39">
        <v>6474910</v>
      </c>
      <c r="C956" s="38" t="s">
        <v>1193</v>
      </c>
      <c r="D956" s="38" t="s">
        <v>3571</v>
      </c>
      <c r="E956" s="39">
        <v>2012</v>
      </c>
      <c r="F956" s="58">
        <v>22944</v>
      </c>
      <c r="G956" s="9"/>
      <c r="H956" s="9"/>
      <c r="I956" s="9"/>
    </row>
    <row r="957" spans="2:9" x14ac:dyDescent="0.3">
      <c r="B957" s="39">
        <v>6474911</v>
      </c>
      <c r="C957" s="38" t="s">
        <v>1194</v>
      </c>
      <c r="D957" s="38" t="s">
        <v>3571</v>
      </c>
      <c r="E957" s="39">
        <v>2013</v>
      </c>
      <c r="F957" s="58">
        <v>22945</v>
      </c>
      <c r="G957" s="9"/>
      <c r="H957" s="9"/>
      <c r="I957" s="9"/>
    </row>
    <row r="958" spans="2:9" x14ac:dyDescent="0.3">
      <c r="B958" s="39">
        <v>6475020</v>
      </c>
      <c r="C958" s="38" t="s">
        <v>1303</v>
      </c>
      <c r="D958" s="38" t="s">
        <v>3571</v>
      </c>
      <c r="E958" s="39">
        <v>2014</v>
      </c>
      <c r="F958" s="58">
        <v>22946</v>
      </c>
      <c r="G958" s="9"/>
      <c r="H958" s="9"/>
      <c r="I958" s="9"/>
    </row>
    <row r="959" spans="2:9" x14ac:dyDescent="0.3">
      <c r="B959" s="39">
        <v>6475021</v>
      </c>
      <c r="C959" s="38" t="s">
        <v>1304</v>
      </c>
      <c r="D959" s="38" t="s">
        <v>3571</v>
      </c>
      <c r="E959" s="39">
        <v>1999</v>
      </c>
      <c r="F959" s="58">
        <v>22947</v>
      </c>
      <c r="G959" s="9"/>
      <c r="H959" s="9"/>
      <c r="I959" s="9"/>
    </row>
    <row r="960" spans="2:9" x14ac:dyDescent="0.3">
      <c r="B960" s="39">
        <v>6475022</v>
      </c>
      <c r="C960" s="38" t="s">
        <v>1305</v>
      </c>
      <c r="D960" s="38" t="s">
        <v>3571</v>
      </c>
      <c r="E960" s="39">
        <v>2000</v>
      </c>
      <c r="F960" s="58">
        <v>22948</v>
      </c>
      <c r="G960" s="9"/>
      <c r="H960" s="9"/>
      <c r="I960" s="9"/>
    </row>
    <row r="961" spans="2:9" x14ac:dyDescent="0.3">
      <c r="B961" s="39">
        <v>6475023</v>
      </c>
      <c r="C961" s="38" t="s">
        <v>1306</v>
      </c>
      <c r="D961" s="38" t="s">
        <v>3571</v>
      </c>
      <c r="E961" s="39">
        <v>2001</v>
      </c>
      <c r="F961" s="58">
        <v>22949</v>
      </c>
      <c r="G961" s="9"/>
      <c r="H961" s="9"/>
      <c r="I961" s="9"/>
    </row>
    <row r="962" spans="2:9" x14ac:dyDescent="0.3">
      <c r="B962" s="39">
        <v>6475024</v>
      </c>
      <c r="C962" s="38" t="s">
        <v>1307</v>
      </c>
      <c r="D962" s="38" t="s">
        <v>3571</v>
      </c>
      <c r="E962" s="39">
        <v>2002</v>
      </c>
      <c r="F962" s="58">
        <v>22950</v>
      </c>
      <c r="G962" s="9"/>
      <c r="H962" s="9"/>
      <c r="I962" s="9"/>
    </row>
    <row r="963" spans="2:9" x14ac:dyDescent="0.3">
      <c r="B963" s="39">
        <v>6475025</v>
      </c>
      <c r="C963" s="38" t="s">
        <v>1308</v>
      </c>
      <c r="D963" s="38" t="s">
        <v>3571</v>
      </c>
      <c r="E963" s="39">
        <v>2003</v>
      </c>
      <c r="F963" s="58">
        <v>22951</v>
      </c>
      <c r="G963" s="9"/>
      <c r="H963" s="9"/>
      <c r="I963" s="9"/>
    </row>
    <row r="964" spans="2:9" x14ac:dyDescent="0.3">
      <c r="B964" s="39">
        <v>6475026</v>
      </c>
      <c r="C964" s="38" t="s">
        <v>1309</v>
      </c>
      <c r="D964" s="38" t="s">
        <v>3571</v>
      </c>
      <c r="E964" s="39">
        <v>2004</v>
      </c>
      <c r="F964" s="58">
        <v>22952</v>
      </c>
      <c r="G964" s="9"/>
      <c r="H964" s="9"/>
      <c r="I964" s="9"/>
    </row>
    <row r="965" spans="2:9" x14ac:dyDescent="0.3">
      <c r="B965" s="39">
        <v>6475027</v>
      </c>
      <c r="C965" s="38" t="s">
        <v>1310</v>
      </c>
      <c r="D965" s="38" t="s">
        <v>3571</v>
      </c>
      <c r="E965" s="39">
        <v>2005</v>
      </c>
      <c r="F965" s="58">
        <v>22953</v>
      </c>
      <c r="G965" s="9"/>
      <c r="H965" s="9"/>
      <c r="I965" s="9"/>
    </row>
    <row r="966" spans="2:9" x14ac:dyDescent="0.3">
      <c r="B966" s="39">
        <v>6475028</v>
      </c>
      <c r="C966" s="38" t="s">
        <v>1311</v>
      </c>
      <c r="D966" s="38" t="s">
        <v>3571</v>
      </c>
      <c r="E966" s="39">
        <v>2006</v>
      </c>
      <c r="F966" s="58">
        <v>22954</v>
      </c>
      <c r="G966" s="9"/>
      <c r="H966" s="9"/>
      <c r="I966" s="9"/>
    </row>
    <row r="967" spans="2:9" x14ac:dyDescent="0.3">
      <c r="B967" s="39">
        <v>6475029</v>
      </c>
      <c r="C967" s="38" t="s">
        <v>1312</v>
      </c>
      <c r="D967" s="38" t="s">
        <v>3571</v>
      </c>
      <c r="E967" s="39">
        <v>2007</v>
      </c>
      <c r="F967" s="58">
        <v>22955</v>
      </c>
      <c r="G967" s="9"/>
      <c r="H967" s="9"/>
      <c r="I967" s="9"/>
    </row>
    <row r="968" spans="2:9" x14ac:dyDescent="0.3">
      <c r="B968" s="39">
        <v>6475030</v>
      </c>
      <c r="C968" s="38" t="s">
        <v>1313</v>
      </c>
      <c r="D968" s="38" t="s">
        <v>3571</v>
      </c>
      <c r="E968" s="39">
        <v>2008</v>
      </c>
      <c r="F968" s="58">
        <v>22956</v>
      </c>
      <c r="G968" s="9"/>
      <c r="H968" s="9"/>
      <c r="I968" s="9"/>
    </row>
    <row r="969" spans="2:9" x14ac:dyDescent="0.3">
      <c r="B969" s="39">
        <v>6475031</v>
      </c>
      <c r="C969" s="38" t="s">
        <v>1314</v>
      </c>
      <c r="D969" s="38" t="s">
        <v>3571</v>
      </c>
      <c r="E969" s="39">
        <v>2009</v>
      </c>
      <c r="F969" s="58">
        <v>22957</v>
      </c>
      <c r="G969" s="9"/>
      <c r="H969" s="9"/>
      <c r="I969" s="9"/>
    </row>
    <row r="970" spans="2:9" x14ac:dyDescent="0.3">
      <c r="B970" s="39">
        <v>6475032</v>
      </c>
      <c r="C970" s="38" t="s">
        <v>1315</v>
      </c>
      <c r="D970" s="38" t="s">
        <v>3571</v>
      </c>
      <c r="E970" s="39">
        <v>2010</v>
      </c>
      <c r="F970" s="58">
        <v>22958</v>
      </c>
      <c r="G970" s="9"/>
      <c r="H970" s="9"/>
      <c r="I970" s="9"/>
    </row>
    <row r="971" spans="2:9" x14ac:dyDescent="0.3">
      <c r="B971" s="39">
        <v>6475033</v>
      </c>
      <c r="C971" s="38" t="s">
        <v>1316</v>
      </c>
      <c r="D971" s="38" t="s">
        <v>3571</v>
      </c>
      <c r="E971" s="39">
        <v>2011</v>
      </c>
      <c r="F971" s="58">
        <v>22959</v>
      </c>
      <c r="G971" s="9"/>
      <c r="H971" s="9"/>
      <c r="I971" s="9"/>
    </row>
    <row r="972" spans="2:9" x14ac:dyDescent="0.3">
      <c r="B972" s="39">
        <v>6475034</v>
      </c>
      <c r="C972" s="38" t="s">
        <v>1317</v>
      </c>
      <c r="D972" s="38" t="s">
        <v>3571</v>
      </c>
      <c r="E972" s="39">
        <v>2012</v>
      </c>
      <c r="F972" s="58">
        <v>22960</v>
      </c>
      <c r="G972" s="9"/>
      <c r="H972" s="9"/>
      <c r="I972" s="9"/>
    </row>
    <row r="973" spans="2:9" x14ac:dyDescent="0.3">
      <c r="B973" s="39">
        <v>6475048</v>
      </c>
      <c r="C973" s="38" t="s">
        <v>1331</v>
      </c>
      <c r="D973" s="38" t="s">
        <v>3571</v>
      </c>
      <c r="E973" s="39">
        <v>2013</v>
      </c>
      <c r="F973" s="58">
        <v>22961</v>
      </c>
      <c r="G973" s="9"/>
      <c r="H973" s="9"/>
      <c r="I973" s="9"/>
    </row>
    <row r="974" spans="2:9" x14ac:dyDescent="0.3">
      <c r="B974" s="39">
        <v>6475049</v>
      </c>
      <c r="C974" s="38" t="s">
        <v>1332</v>
      </c>
      <c r="D974" s="38" t="s">
        <v>3571</v>
      </c>
      <c r="E974" s="39">
        <v>2014</v>
      </c>
      <c r="F974" s="58">
        <v>22962</v>
      </c>
      <c r="G974" s="9"/>
      <c r="H974" s="9"/>
      <c r="I974" s="9"/>
    </row>
    <row r="975" spans="2:9" x14ac:dyDescent="0.3">
      <c r="B975" s="39">
        <v>6475050</v>
      </c>
      <c r="C975" s="38" t="s">
        <v>1333</v>
      </c>
      <c r="D975" s="38" t="s">
        <v>3571</v>
      </c>
      <c r="E975" s="39">
        <v>1999</v>
      </c>
      <c r="F975" s="58">
        <v>22963</v>
      </c>
      <c r="G975" s="9"/>
      <c r="H975" s="9"/>
      <c r="I975" s="9"/>
    </row>
    <row r="976" spans="2:9" x14ac:dyDescent="0.3">
      <c r="B976" s="39">
        <v>6475051</v>
      </c>
      <c r="C976" s="38" t="s">
        <v>1334</v>
      </c>
      <c r="D976" s="38" t="s">
        <v>3571</v>
      </c>
      <c r="E976" s="39">
        <v>2000</v>
      </c>
      <c r="F976" s="58">
        <v>22964</v>
      </c>
      <c r="G976" s="9"/>
      <c r="H976" s="9"/>
      <c r="I976" s="9"/>
    </row>
    <row r="977" spans="2:9" x14ac:dyDescent="0.3">
      <c r="B977" s="39">
        <v>6475052</v>
      </c>
      <c r="C977" s="38" t="s">
        <v>1335</v>
      </c>
      <c r="D977" s="38" t="s">
        <v>3571</v>
      </c>
      <c r="E977" s="39">
        <v>2001</v>
      </c>
      <c r="F977" s="58">
        <v>22965</v>
      </c>
      <c r="G977" s="9"/>
      <c r="H977" s="9"/>
      <c r="I977" s="9"/>
    </row>
    <row r="978" spans="2:9" x14ac:dyDescent="0.3">
      <c r="B978" s="39">
        <v>6475053</v>
      </c>
      <c r="C978" s="38" t="s">
        <v>1336</v>
      </c>
      <c r="D978" s="38" t="s">
        <v>3571</v>
      </c>
      <c r="E978" s="39">
        <v>2002</v>
      </c>
      <c r="F978" s="58">
        <v>22966</v>
      </c>
      <c r="G978" s="9"/>
      <c r="H978" s="9"/>
      <c r="I978" s="9"/>
    </row>
    <row r="979" spans="2:9" x14ac:dyDescent="0.3">
      <c r="B979" s="39">
        <v>6475054</v>
      </c>
      <c r="C979" s="38" t="s">
        <v>1337</v>
      </c>
      <c r="D979" s="38" t="s">
        <v>3571</v>
      </c>
      <c r="E979" s="39">
        <v>2003</v>
      </c>
      <c r="F979" s="58">
        <v>22967</v>
      </c>
      <c r="G979" s="9"/>
      <c r="H979" s="9"/>
      <c r="I979" s="9"/>
    </row>
    <row r="980" spans="2:9" x14ac:dyDescent="0.3">
      <c r="B980" s="39">
        <v>6475055</v>
      </c>
      <c r="C980" s="38" t="s">
        <v>1338</v>
      </c>
      <c r="D980" s="38" t="s">
        <v>3571</v>
      </c>
      <c r="E980" s="39">
        <v>2004</v>
      </c>
      <c r="F980" s="58">
        <v>22968</v>
      </c>
      <c r="G980" s="9"/>
      <c r="H980" s="9"/>
      <c r="I980" s="9"/>
    </row>
    <row r="981" spans="2:9" x14ac:dyDescent="0.3">
      <c r="B981" s="39">
        <v>6475056</v>
      </c>
      <c r="C981" s="38" t="s">
        <v>1339</v>
      </c>
      <c r="D981" s="38" t="s">
        <v>3571</v>
      </c>
      <c r="E981" s="39">
        <v>2005</v>
      </c>
      <c r="F981" s="58">
        <v>22969</v>
      </c>
      <c r="G981" s="9"/>
      <c r="H981" s="9"/>
      <c r="I981" s="9"/>
    </row>
    <row r="982" spans="2:9" x14ac:dyDescent="0.3">
      <c r="B982" s="39">
        <v>6475057</v>
      </c>
      <c r="C982" s="38" t="s">
        <v>1340</v>
      </c>
      <c r="D982" s="38" t="s">
        <v>3571</v>
      </c>
      <c r="E982" s="39">
        <v>2006</v>
      </c>
      <c r="F982" s="58">
        <v>22970</v>
      </c>
      <c r="G982" s="9"/>
      <c r="H982" s="9"/>
      <c r="I982" s="9"/>
    </row>
    <row r="983" spans="2:9" x14ac:dyDescent="0.3">
      <c r="B983" s="39">
        <v>6475058</v>
      </c>
      <c r="C983" s="38" t="s">
        <v>1341</v>
      </c>
      <c r="D983" s="38" t="s">
        <v>3571</v>
      </c>
      <c r="E983" s="39">
        <v>2007</v>
      </c>
      <c r="F983" s="58">
        <v>22971</v>
      </c>
      <c r="G983" s="9"/>
      <c r="H983" s="9"/>
      <c r="I983" s="9"/>
    </row>
    <row r="984" spans="2:9" x14ac:dyDescent="0.3">
      <c r="B984" s="39">
        <v>6475059</v>
      </c>
      <c r="C984" s="38" t="s">
        <v>1342</v>
      </c>
      <c r="D984" s="38" t="s">
        <v>3571</v>
      </c>
      <c r="E984" s="39">
        <v>2008</v>
      </c>
      <c r="F984" s="58">
        <v>22972</v>
      </c>
      <c r="G984" s="9"/>
      <c r="H984" s="9"/>
      <c r="I984" s="9"/>
    </row>
    <row r="985" spans="2:9" x14ac:dyDescent="0.3">
      <c r="B985" s="39">
        <v>6475060</v>
      </c>
      <c r="C985" s="38" t="s">
        <v>1343</v>
      </c>
      <c r="D985" s="38" t="s">
        <v>3571</v>
      </c>
      <c r="E985" s="39">
        <v>2009</v>
      </c>
      <c r="F985" s="58">
        <v>22973</v>
      </c>
      <c r="G985" s="9"/>
      <c r="H985" s="9"/>
      <c r="I985" s="9"/>
    </row>
    <row r="986" spans="2:9" x14ac:dyDescent="0.3">
      <c r="B986" s="39">
        <v>6475061</v>
      </c>
      <c r="C986" s="38" t="s">
        <v>1344</v>
      </c>
      <c r="D986" s="38" t="s">
        <v>3571</v>
      </c>
      <c r="E986" s="39">
        <v>2010</v>
      </c>
      <c r="F986" s="58">
        <v>22974</v>
      </c>
      <c r="G986" s="9"/>
      <c r="H986" s="9"/>
      <c r="I986" s="9"/>
    </row>
    <row r="987" spans="2:9" x14ac:dyDescent="0.3">
      <c r="B987" s="39">
        <v>6475062</v>
      </c>
      <c r="C987" s="38" t="s">
        <v>1345</v>
      </c>
      <c r="D987" s="38" t="s">
        <v>3571</v>
      </c>
      <c r="E987" s="39">
        <v>2011</v>
      </c>
      <c r="F987" s="58">
        <v>22975</v>
      </c>
      <c r="G987" s="9"/>
      <c r="H987" s="9"/>
      <c r="I987" s="9"/>
    </row>
    <row r="988" spans="2:9" x14ac:dyDescent="0.3">
      <c r="B988" s="39">
        <v>6475063</v>
      </c>
      <c r="C988" s="38" t="s">
        <v>1346</v>
      </c>
      <c r="D988" s="38" t="s">
        <v>3571</v>
      </c>
      <c r="E988" s="39">
        <v>2012</v>
      </c>
      <c r="F988" s="58">
        <v>22976</v>
      </c>
      <c r="G988" s="9"/>
      <c r="H988" s="9"/>
      <c r="I988" s="9"/>
    </row>
    <row r="989" spans="2:9" x14ac:dyDescent="0.3">
      <c r="B989" s="39">
        <v>6475064</v>
      </c>
      <c r="C989" s="38" t="s">
        <v>1347</v>
      </c>
      <c r="D989" s="38" t="s">
        <v>3571</v>
      </c>
      <c r="E989" s="39">
        <v>2013</v>
      </c>
      <c r="F989" s="58">
        <v>22977</v>
      </c>
      <c r="G989" s="9"/>
      <c r="H989" s="9"/>
      <c r="I989" s="9"/>
    </row>
    <row r="990" spans="2:9" x14ac:dyDescent="0.3">
      <c r="B990" s="39">
        <v>6475065</v>
      </c>
      <c r="C990" s="38" t="s">
        <v>1348</v>
      </c>
      <c r="D990" s="38" t="s">
        <v>3571</v>
      </c>
      <c r="E990" s="39">
        <v>2014</v>
      </c>
      <c r="F990" s="58">
        <v>22978</v>
      </c>
      <c r="G990" s="9"/>
      <c r="H990" s="9"/>
      <c r="I990" s="9"/>
    </row>
    <row r="991" spans="2:9" x14ac:dyDescent="0.3">
      <c r="B991" s="39">
        <v>6475066</v>
      </c>
      <c r="C991" s="38" t="s">
        <v>1349</v>
      </c>
      <c r="D991" s="38" t="s">
        <v>3571</v>
      </c>
      <c r="E991" s="39">
        <v>1999</v>
      </c>
      <c r="F991" s="58">
        <v>22979</v>
      </c>
      <c r="G991" s="9"/>
      <c r="H991" s="9"/>
      <c r="I991" s="9"/>
    </row>
    <row r="992" spans="2:9" x14ac:dyDescent="0.3">
      <c r="B992" s="39">
        <v>6475067</v>
      </c>
      <c r="C992" s="38" t="s">
        <v>1350</v>
      </c>
      <c r="D992" s="38" t="s">
        <v>3571</v>
      </c>
      <c r="E992" s="39">
        <v>2000</v>
      </c>
      <c r="F992" s="58">
        <v>22980</v>
      </c>
      <c r="G992" s="9"/>
      <c r="H992" s="9"/>
      <c r="I992" s="9"/>
    </row>
    <row r="993" spans="2:9" x14ac:dyDescent="0.3">
      <c r="B993" s="39">
        <v>6475068</v>
      </c>
      <c r="C993" s="38" t="s">
        <v>1351</v>
      </c>
      <c r="D993" s="38" t="s">
        <v>3571</v>
      </c>
      <c r="E993" s="39">
        <v>2001</v>
      </c>
      <c r="F993" s="58">
        <v>22981</v>
      </c>
      <c r="G993" s="9"/>
      <c r="H993" s="9"/>
      <c r="I993" s="9"/>
    </row>
    <row r="994" spans="2:9" x14ac:dyDescent="0.3">
      <c r="B994" s="39">
        <v>6475069</v>
      </c>
      <c r="C994" s="38" t="s">
        <v>1352</v>
      </c>
      <c r="D994" s="38" t="s">
        <v>3571</v>
      </c>
      <c r="E994" s="39">
        <v>2002</v>
      </c>
      <c r="F994" s="58">
        <v>22982</v>
      </c>
      <c r="G994" s="9"/>
      <c r="H994" s="9"/>
      <c r="I994" s="9"/>
    </row>
    <row r="995" spans="2:9" x14ac:dyDescent="0.3">
      <c r="B995" s="39">
        <v>6475070</v>
      </c>
      <c r="C995" s="38" t="s">
        <v>1353</v>
      </c>
      <c r="D995" s="38" t="s">
        <v>3571</v>
      </c>
      <c r="E995" s="39">
        <v>2003</v>
      </c>
      <c r="F995" s="58">
        <v>22983</v>
      </c>
      <c r="G995" s="9"/>
      <c r="H995" s="9"/>
      <c r="I995" s="9"/>
    </row>
    <row r="996" spans="2:9" x14ac:dyDescent="0.3">
      <c r="B996" s="39">
        <v>6475071</v>
      </c>
      <c r="C996" s="38" t="s">
        <v>1354</v>
      </c>
      <c r="D996" s="38" t="s">
        <v>3571</v>
      </c>
      <c r="E996" s="39">
        <v>2004</v>
      </c>
      <c r="F996" s="58">
        <v>22984</v>
      </c>
      <c r="G996" s="9"/>
      <c r="H996" s="9"/>
      <c r="I996" s="9"/>
    </row>
    <row r="997" spans="2:9" x14ac:dyDescent="0.3">
      <c r="B997" s="39">
        <v>6475072</v>
      </c>
      <c r="C997" s="38" t="s">
        <v>1355</v>
      </c>
      <c r="D997" s="38" t="s">
        <v>3571</v>
      </c>
      <c r="E997" s="39">
        <v>2005</v>
      </c>
      <c r="F997" s="58">
        <v>22985</v>
      </c>
      <c r="G997" s="9"/>
      <c r="H997" s="9"/>
      <c r="I997" s="9"/>
    </row>
    <row r="998" spans="2:9" x14ac:dyDescent="0.3">
      <c r="B998" s="39">
        <v>6475080</v>
      </c>
      <c r="C998" s="38" t="s">
        <v>1363</v>
      </c>
      <c r="D998" s="38" t="s">
        <v>3571</v>
      </c>
      <c r="E998" s="39">
        <v>2006</v>
      </c>
      <c r="F998" s="58">
        <v>22986</v>
      </c>
      <c r="G998" s="9"/>
      <c r="H998" s="9"/>
      <c r="I998" s="9"/>
    </row>
    <row r="999" spans="2:9" x14ac:dyDescent="0.3">
      <c r="B999" s="39">
        <v>6475081</v>
      </c>
      <c r="C999" s="38" t="s">
        <v>1364</v>
      </c>
      <c r="D999" s="38" t="s">
        <v>3571</v>
      </c>
      <c r="E999" s="39">
        <v>2007</v>
      </c>
      <c r="F999" s="58">
        <v>22987</v>
      </c>
      <c r="G999" s="9"/>
      <c r="H999" s="9"/>
      <c r="I999" s="9"/>
    </row>
    <row r="1000" spans="2:9" x14ac:dyDescent="0.3">
      <c r="B1000" s="39">
        <v>6475082</v>
      </c>
      <c r="C1000" s="38" t="s">
        <v>1365</v>
      </c>
      <c r="D1000" s="38" t="s">
        <v>3571</v>
      </c>
      <c r="E1000" s="39">
        <v>2008</v>
      </c>
      <c r="F1000" s="58">
        <v>22988</v>
      </c>
      <c r="G1000" s="9"/>
      <c r="H1000" s="9"/>
      <c r="I1000" s="9"/>
    </row>
    <row r="1001" spans="2:9" x14ac:dyDescent="0.3">
      <c r="B1001" s="39">
        <v>6475083</v>
      </c>
      <c r="C1001" s="38" t="s">
        <v>1366</v>
      </c>
      <c r="D1001" s="38" t="s">
        <v>3571</v>
      </c>
      <c r="E1001" s="39">
        <v>2009</v>
      </c>
      <c r="F1001" s="58">
        <v>22989</v>
      </c>
      <c r="G1001" s="9"/>
      <c r="H1001" s="9"/>
      <c r="I1001" s="9"/>
    </row>
    <row r="1002" spans="2:9" x14ac:dyDescent="0.3">
      <c r="B1002" s="39">
        <v>6475084</v>
      </c>
      <c r="C1002" s="38" t="s">
        <v>1367</v>
      </c>
      <c r="D1002" s="38" t="s">
        <v>3571</v>
      </c>
      <c r="E1002" s="39">
        <v>2010</v>
      </c>
      <c r="F1002" s="58">
        <v>22990</v>
      </c>
      <c r="G1002" s="9"/>
      <c r="H1002" s="9"/>
      <c r="I1002" s="9"/>
    </row>
    <row r="1003" spans="2:9" x14ac:dyDescent="0.3">
      <c r="B1003" s="39">
        <v>6475085</v>
      </c>
      <c r="C1003" s="38" t="s">
        <v>1368</v>
      </c>
      <c r="D1003" s="38" t="s">
        <v>3571</v>
      </c>
      <c r="E1003" s="39">
        <v>2011</v>
      </c>
      <c r="F1003" s="58">
        <v>22991</v>
      </c>
      <c r="G1003" s="9"/>
      <c r="H1003" s="9"/>
      <c r="I1003" s="9"/>
    </row>
    <row r="1004" spans="2:9" x14ac:dyDescent="0.3">
      <c r="B1004" s="39">
        <v>6475086</v>
      </c>
      <c r="C1004" s="38" t="s">
        <v>1369</v>
      </c>
      <c r="D1004" s="38" t="s">
        <v>3571</v>
      </c>
      <c r="E1004" s="39">
        <v>2012</v>
      </c>
      <c r="F1004" s="58">
        <v>22992</v>
      </c>
      <c r="G1004" s="9"/>
      <c r="H1004" s="9"/>
      <c r="I1004" s="9"/>
    </row>
    <row r="1005" spans="2:9" x14ac:dyDescent="0.3">
      <c r="B1005" s="39">
        <v>6475087</v>
      </c>
      <c r="C1005" s="38" t="s">
        <v>1370</v>
      </c>
      <c r="D1005" s="38" t="s">
        <v>3571</v>
      </c>
      <c r="E1005" s="39">
        <v>2013</v>
      </c>
      <c r="F1005" s="58">
        <v>22993</v>
      </c>
      <c r="G1005" s="9"/>
      <c r="H1005" s="9"/>
      <c r="I1005" s="9"/>
    </row>
    <row r="1006" spans="2:9" x14ac:dyDescent="0.3">
      <c r="B1006" s="39">
        <v>6475091</v>
      </c>
      <c r="C1006" s="38" t="s">
        <v>1374</v>
      </c>
      <c r="D1006" s="38" t="s">
        <v>3571</v>
      </c>
      <c r="E1006" s="39">
        <v>2014</v>
      </c>
      <c r="F1006" s="58">
        <v>22994</v>
      </c>
      <c r="G1006" s="9"/>
      <c r="H1006" s="9"/>
      <c r="I1006" s="9"/>
    </row>
    <row r="1007" spans="2:9" x14ac:dyDescent="0.3">
      <c r="B1007" s="39">
        <v>6475092</v>
      </c>
      <c r="C1007" s="38" t="s">
        <v>1375</v>
      </c>
      <c r="D1007" s="38" t="s">
        <v>3571</v>
      </c>
      <c r="E1007" s="39">
        <v>1999</v>
      </c>
      <c r="F1007" s="58">
        <v>22995</v>
      </c>
      <c r="G1007" s="9"/>
      <c r="H1007" s="9"/>
      <c r="I1007" s="9"/>
    </row>
    <row r="1008" spans="2:9" x14ac:dyDescent="0.3">
      <c r="B1008" s="39">
        <v>6475093</v>
      </c>
      <c r="C1008" s="38" t="s">
        <v>1376</v>
      </c>
      <c r="D1008" s="38" t="s">
        <v>3571</v>
      </c>
      <c r="E1008" s="39">
        <v>2000</v>
      </c>
      <c r="F1008" s="58">
        <v>22996</v>
      </c>
      <c r="G1008" s="9"/>
      <c r="H1008" s="9"/>
      <c r="I1008" s="9"/>
    </row>
    <row r="1009" spans="2:9" x14ac:dyDescent="0.3">
      <c r="B1009" s="39">
        <v>6475094</v>
      </c>
      <c r="C1009" s="38" t="s">
        <v>1377</v>
      </c>
      <c r="D1009" s="38" t="s">
        <v>3571</v>
      </c>
      <c r="E1009" s="39">
        <v>2001</v>
      </c>
      <c r="F1009" s="58">
        <v>22997</v>
      </c>
      <c r="G1009" s="9"/>
      <c r="H1009" s="9"/>
      <c r="I1009" s="9"/>
    </row>
    <row r="1010" spans="2:9" x14ac:dyDescent="0.3">
      <c r="B1010" s="39">
        <v>6475095</v>
      </c>
      <c r="C1010" s="38" t="s">
        <v>1378</v>
      </c>
      <c r="D1010" s="38" t="s">
        <v>3571</v>
      </c>
      <c r="E1010" s="39">
        <v>2002</v>
      </c>
      <c r="F1010" s="58">
        <v>22998</v>
      </c>
      <c r="G1010" s="9"/>
      <c r="H1010" s="9"/>
      <c r="I1010" s="9"/>
    </row>
    <row r="1011" spans="2:9" x14ac:dyDescent="0.3">
      <c r="B1011" s="39">
        <v>6475096</v>
      </c>
      <c r="C1011" s="38" t="s">
        <v>1379</v>
      </c>
      <c r="D1011" s="38" t="s">
        <v>3571</v>
      </c>
      <c r="E1011" s="39">
        <v>2003</v>
      </c>
      <c r="F1011" s="58">
        <v>22999</v>
      </c>
      <c r="G1011" s="9"/>
      <c r="H1011" s="9"/>
      <c r="I1011" s="9"/>
    </row>
    <row r="1012" spans="2:9" x14ac:dyDescent="0.3">
      <c r="B1012" s="39">
        <v>6475097</v>
      </c>
      <c r="C1012" s="38" t="s">
        <v>1380</v>
      </c>
      <c r="D1012" s="38" t="s">
        <v>3571</v>
      </c>
      <c r="E1012" s="39">
        <v>2004</v>
      </c>
      <c r="F1012" s="58">
        <v>23000</v>
      </c>
      <c r="G1012" s="9"/>
      <c r="H1012" s="9"/>
      <c r="I1012" s="9"/>
    </row>
    <row r="1013" spans="2:9" x14ac:dyDescent="0.3">
      <c r="B1013" s="39">
        <v>6475098</v>
      </c>
      <c r="C1013" s="38" t="s">
        <v>1381</v>
      </c>
      <c r="D1013" s="38" t="s">
        <v>3571</v>
      </c>
      <c r="E1013" s="39">
        <v>2005</v>
      </c>
      <c r="F1013" s="58">
        <v>23001</v>
      </c>
      <c r="G1013" s="9"/>
      <c r="H1013" s="9"/>
      <c r="I1013" s="9"/>
    </row>
    <row r="1014" spans="2:9" x14ac:dyDescent="0.3">
      <c r="B1014" s="39">
        <v>6475099</v>
      </c>
      <c r="C1014" s="38" t="s">
        <v>1382</v>
      </c>
      <c r="D1014" s="38" t="s">
        <v>3571</v>
      </c>
      <c r="E1014" s="39">
        <v>2006</v>
      </c>
      <c r="F1014" s="58">
        <v>23002</v>
      </c>
      <c r="G1014" s="9"/>
      <c r="H1014" s="9"/>
      <c r="I1014" s="9"/>
    </row>
    <row r="1015" spans="2:9" x14ac:dyDescent="0.3">
      <c r="B1015" s="39">
        <v>6475100</v>
      </c>
      <c r="C1015" s="38" t="s">
        <v>1383</v>
      </c>
      <c r="D1015" s="38" t="s">
        <v>3571</v>
      </c>
      <c r="E1015" s="39">
        <v>2007</v>
      </c>
      <c r="F1015" s="58">
        <v>23003</v>
      </c>
      <c r="G1015" s="9"/>
      <c r="H1015" s="9"/>
      <c r="I1015" s="9"/>
    </row>
    <row r="1016" spans="2:9" x14ac:dyDescent="0.3">
      <c r="B1016" s="39">
        <v>6475101</v>
      </c>
      <c r="C1016" s="38" t="s">
        <v>1384</v>
      </c>
      <c r="D1016" s="38" t="s">
        <v>3571</v>
      </c>
      <c r="E1016" s="39">
        <v>2008</v>
      </c>
      <c r="F1016" s="58">
        <v>23004</v>
      </c>
      <c r="G1016" s="9"/>
      <c r="H1016" s="9"/>
      <c r="I1016" s="9"/>
    </row>
    <row r="1017" spans="2:9" x14ac:dyDescent="0.3">
      <c r="B1017" s="39">
        <v>6475102</v>
      </c>
      <c r="C1017" s="38" t="s">
        <v>1385</v>
      </c>
      <c r="D1017" s="38" t="s">
        <v>3571</v>
      </c>
      <c r="E1017" s="39">
        <v>2009</v>
      </c>
      <c r="F1017" s="58">
        <v>23005</v>
      </c>
      <c r="G1017" s="9"/>
      <c r="H1017" s="9"/>
      <c r="I1017" s="9"/>
    </row>
    <row r="1018" spans="2:9" x14ac:dyDescent="0.3">
      <c r="B1018" s="39">
        <v>6475103</v>
      </c>
      <c r="C1018" s="38" t="s">
        <v>1386</v>
      </c>
      <c r="D1018" s="38" t="s">
        <v>3571</v>
      </c>
      <c r="E1018" s="39">
        <v>2010</v>
      </c>
      <c r="F1018" s="58">
        <v>23006</v>
      </c>
      <c r="G1018" s="9"/>
      <c r="H1018" s="9"/>
      <c r="I1018" s="9"/>
    </row>
    <row r="1019" spans="2:9" x14ac:dyDescent="0.3">
      <c r="B1019" s="39">
        <v>6475104</v>
      </c>
      <c r="C1019" s="38" t="s">
        <v>1387</v>
      </c>
      <c r="D1019" s="38" t="s">
        <v>3571</v>
      </c>
      <c r="E1019" s="39">
        <v>2011</v>
      </c>
      <c r="F1019" s="58">
        <v>23007</v>
      </c>
      <c r="G1019" s="9"/>
      <c r="H1019" s="9"/>
      <c r="I1019" s="9"/>
    </row>
    <row r="1020" spans="2:9" x14ac:dyDescent="0.3">
      <c r="B1020" s="39">
        <v>6475105</v>
      </c>
      <c r="C1020" s="38" t="s">
        <v>1388</v>
      </c>
      <c r="D1020" s="38" t="s">
        <v>3571</v>
      </c>
      <c r="E1020" s="39">
        <v>2012</v>
      </c>
      <c r="F1020" s="58">
        <v>23008</v>
      </c>
      <c r="G1020" s="9"/>
      <c r="H1020" s="9"/>
      <c r="I1020" s="9"/>
    </row>
    <row r="1021" spans="2:9" x14ac:dyDescent="0.3">
      <c r="B1021" s="39">
        <v>6475106</v>
      </c>
      <c r="C1021" s="38" t="s">
        <v>1389</v>
      </c>
      <c r="D1021" s="38" t="s">
        <v>3571</v>
      </c>
      <c r="E1021" s="39">
        <v>2013</v>
      </c>
      <c r="F1021" s="58">
        <v>23009</v>
      </c>
      <c r="G1021" s="9"/>
      <c r="H1021" s="9"/>
      <c r="I1021" s="9"/>
    </row>
    <row r="1022" spans="2:9" x14ac:dyDescent="0.3">
      <c r="B1022" s="39">
        <v>6475107</v>
      </c>
      <c r="C1022" s="38" t="s">
        <v>1390</v>
      </c>
      <c r="D1022" s="38" t="s">
        <v>3571</v>
      </c>
      <c r="E1022" s="39">
        <v>2014</v>
      </c>
      <c r="F1022" s="58">
        <v>23010</v>
      </c>
      <c r="G1022" s="9"/>
      <c r="H1022" s="9"/>
      <c r="I1022" s="9"/>
    </row>
    <row r="1023" spans="2:9" x14ac:dyDescent="0.3">
      <c r="B1023" s="39">
        <v>6475108</v>
      </c>
      <c r="C1023" s="38" t="s">
        <v>1391</v>
      </c>
      <c r="D1023" s="38" t="s">
        <v>3571</v>
      </c>
      <c r="E1023" s="39">
        <v>1999</v>
      </c>
      <c r="F1023" s="58">
        <v>23011</v>
      </c>
      <c r="G1023" s="9"/>
      <c r="H1023" s="9"/>
      <c r="I1023" s="9"/>
    </row>
    <row r="1024" spans="2:9" x14ac:dyDescent="0.3">
      <c r="B1024" s="39">
        <v>6475109</v>
      </c>
      <c r="C1024" s="38" t="s">
        <v>1392</v>
      </c>
      <c r="D1024" s="38" t="s">
        <v>3571</v>
      </c>
      <c r="E1024" s="39">
        <v>2000</v>
      </c>
      <c r="F1024" s="58">
        <v>23012</v>
      </c>
      <c r="G1024" s="9"/>
      <c r="H1024" s="9"/>
      <c r="I1024" s="9"/>
    </row>
    <row r="1025" spans="2:9" x14ac:dyDescent="0.3">
      <c r="B1025" s="39">
        <v>6475110</v>
      </c>
      <c r="C1025" s="38" t="s">
        <v>1393</v>
      </c>
      <c r="D1025" s="38" t="s">
        <v>3571</v>
      </c>
      <c r="E1025" s="39">
        <v>2001</v>
      </c>
      <c r="F1025" s="58">
        <v>23013</v>
      </c>
      <c r="G1025" s="9"/>
      <c r="H1025" s="9"/>
      <c r="I1025" s="9"/>
    </row>
    <row r="1026" spans="2:9" x14ac:dyDescent="0.3">
      <c r="B1026" s="39">
        <v>6475111</v>
      </c>
      <c r="C1026" s="38" t="s">
        <v>1394</v>
      </c>
      <c r="D1026" s="38" t="s">
        <v>3571</v>
      </c>
      <c r="E1026" s="39">
        <v>2002</v>
      </c>
      <c r="F1026" s="58">
        <v>23014</v>
      </c>
      <c r="G1026" s="9"/>
      <c r="H1026" s="9"/>
      <c r="I1026" s="9"/>
    </row>
    <row r="1027" spans="2:9" x14ac:dyDescent="0.3">
      <c r="B1027" s="39">
        <v>6475112</v>
      </c>
      <c r="C1027" s="38" t="s">
        <v>1395</v>
      </c>
      <c r="D1027" s="38" t="s">
        <v>3571</v>
      </c>
      <c r="E1027" s="39">
        <v>2003</v>
      </c>
      <c r="F1027" s="58">
        <v>23015</v>
      </c>
      <c r="G1027" s="9"/>
      <c r="H1027" s="9"/>
      <c r="I1027" s="9"/>
    </row>
    <row r="1028" spans="2:9" x14ac:dyDescent="0.3">
      <c r="B1028" s="39">
        <v>6475113</v>
      </c>
      <c r="C1028" s="38" t="s">
        <v>1396</v>
      </c>
      <c r="D1028" s="38" t="s">
        <v>3571</v>
      </c>
      <c r="E1028" s="39">
        <v>2004</v>
      </c>
      <c r="F1028" s="58">
        <v>23016</v>
      </c>
      <c r="G1028" s="9"/>
      <c r="H1028" s="9"/>
      <c r="I1028" s="9"/>
    </row>
    <row r="1029" spans="2:9" x14ac:dyDescent="0.3">
      <c r="B1029" s="39">
        <v>6475114</v>
      </c>
      <c r="C1029" s="38" t="s">
        <v>1397</v>
      </c>
      <c r="D1029" s="38" t="s">
        <v>3571</v>
      </c>
      <c r="E1029" s="39">
        <v>2005</v>
      </c>
      <c r="F1029" s="58">
        <v>23017</v>
      </c>
      <c r="G1029" s="9"/>
      <c r="H1029" s="9"/>
      <c r="I1029" s="9"/>
    </row>
    <row r="1030" spans="2:9" x14ac:dyDescent="0.3">
      <c r="B1030" s="39">
        <v>6475115</v>
      </c>
      <c r="C1030" s="38" t="s">
        <v>1398</v>
      </c>
      <c r="D1030" s="38" t="s">
        <v>3571</v>
      </c>
      <c r="E1030" s="39">
        <v>2006</v>
      </c>
      <c r="F1030" s="58">
        <v>23018</v>
      </c>
      <c r="G1030" s="9"/>
      <c r="H1030" s="9"/>
      <c r="I1030" s="9"/>
    </row>
    <row r="1031" spans="2:9" x14ac:dyDescent="0.3">
      <c r="B1031" s="39">
        <v>6475116</v>
      </c>
      <c r="C1031" s="38" t="s">
        <v>1399</v>
      </c>
      <c r="D1031" s="38" t="s">
        <v>3571</v>
      </c>
      <c r="E1031" s="39">
        <v>2007</v>
      </c>
      <c r="F1031" s="58">
        <v>23019</v>
      </c>
      <c r="G1031" s="9"/>
      <c r="H1031" s="9"/>
      <c r="I1031" s="9"/>
    </row>
    <row r="1032" spans="2:9" x14ac:dyDescent="0.3">
      <c r="B1032" s="39">
        <v>6475117</v>
      </c>
      <c r="C1032" s="38" t="s">
        <v>1400</v>
      </c>
      <c r="D1032" s="38" t="s">
        <v>3571</v>
      </c>
      <c r="E1032" s="39">
        <v>2008</v>
      </c>
      <c r="F1032" s="58">
        <v>23020</v>
      </c>
      <c r="G1032" s="9"/>
      <c r="H1032" s="9"/>
      <c r="I1032" s="9"/>
    </row>
    <row r="1033" spans="2:9" x14ac:dyDescent="0.3">
      <c r="B1033" s="39">
        <v>6475118</v>
      </c>
      <c r="C1033" s="38" t="s">
        <v>1401</v>
      </c>
      <c r="D1033" s="38" t="s">
        <v>3571</v>
      </c>
      <c r="E1033" s="39">
        <v>2009</v>
      </c>
      <c r="F1033" s="58">
        <v>23021</v>
      </c>
      <c r="G1033" s="9"/>
      <c r="H1033" s="9"/>
      <c r="I1033" s="9"/>
    </row>
    <row r="1034" spans="2:9" x14ac:dyDescent="0.3">
      <c r="B1034" s="39">
        <v>6475119</v>
      </c>
      <c r="C1034" s="38" t="s">
        <v>1402</v>
      </c>
      <c r="D1034" s="38" t="s">
        <v>3571</v>
      </c>
      <c r="E1034" s="39">
        <v>2010</v>
      </c>
      <c r="F1034" s="58">
        <v>23022</v>
      </c>
      <c r="G1034" s="9"/>
      <c r="H1034" s="9"/>
      <c r="I1034" s="9"/>
    </row>
    <row r="1035" spans="2:9" x14ac:dyDescent="0.3">
      <c r="B1035" s="39">
        <v>6475120</v>
      </c>
      <c r="C1035" s="38" t="s">
        <v>1403</v>
      </c>
      <c r="D1035" s="38" t="s">
        <v>3571</v>
      </c>
      <c r="E1035" s="39">
        <v>2011</v>
      </c>
      <c r="F1035" s="58">
        <v>23023</v>
      </c>
      <c r="G1035" s="9"/>
      <c r="H1035" s="9"/>
      <c r="I1035" s="9"/>
    </row>
    <row r="1036" spans="2:9" x14ac:dyDescent="0.3">
      <c r="B1036" s="39">
        <v>6475121</v>
      </c>
      <c r="C1036" s="38" t="s">
        <v>1404</v>
      </c>
      <c r="D1036" s="38" t="s">
        <v>3571</v>
      </c>
      <c r="E1036" s="39">
        <v>2012</v>
      </c>
      <c r="F1036" s="58">
        <v>23024</v>
      </c>
      <c r="G1036" s="9"/>
      <c r="H1036" s="9"/>
      <c r="I1036" s="9"/>
    </row>
    <row r="1037" spans="2:9" x14ac:dyDescent="0.3">
      <c r="B1037" s="39">
        <v>6475122</v>
      </c>
      <c r="C1037" s="38" t="s">
        <v>1405</v>
      </c>
      <c r="D1037" s="38" t="s">
        <v>3571</v>
      </c>
      <c r="E1037" s="39">
        <v>2013</v>
      </c>
      <c r="F1037" s="58">
        <v>23025</v>
      </c>
      <c r="G1037" s="9"/>
      <c r="H1037" s="9"/>
      <c r="I1037" s="9"/>
    </row>
    <row r="1038" spans="2:9" x14ac:dyDescent="0.3">
      <c r="B1038" s="39">
        <v>6475123</v>
      </c>
      <c r="C1038" s="38" t="s">
        <v>1406</v>
      </c>
      <c r="D1038" s="38" t="s">
        <v>3571</v>
      </c>
      <c r="E1038" s="39">
        <v>2014</v>
      </c>
      <c r="F1038" s="58">
        <v>23026</v>
      </c>
      <c r="G1038" s="9"/>
      <c r="H1038" s="9"/>
      <c r="I1038" s="9"/>
    </row>
    <row r="1039" spans="2:9" x14ac:dyDescent="0.3">
      <c r="B1039" s="39">
        <v>6475124</v>
      </c>
      <c r="C1039" s="38" t="s">
        <v>1407</v>
      </c>
      <c r="D1039" s="38" t="s">
        <v>3571</v>
      </c>
      <c r="E1039" s="39">
        <v>1999</v>
      </c>
      <c r="F1039" s="58">
        <v>23027</v>
      </c>
      <c r="G1039" s="9"/>
      <c r="H1039" s="9"/>
      <c r="I1039" s="9"/>
    </row>
    <row r="1040" spans="2:9" x14ac:dyDescent="0.3">
      <c r="B1040" s="39">
        <v>6475125</v>
      </c>
      <c r="C1040" s="38" t="s">
        <v>1408</v>
      </c>
      <c r="D1040" s="38" t="s">
        <v>3571</v>
      </c>
      <c r="E1040" s="39">
        <v>2000</v>
      </c>
      <c r="F1040" s="58">
        <v>23028</v>
      </c>
      <c r="G1040" s="9"/>
      <c r="H1040" s="9"/>
      <c r="I1040" s="9"/>
    </row>
    <row r="1041" spans="2:9" x14ac:dyDescent="0.3">
      <c r="B1041" s="39">
        <v>6475126</v>
      </c>
      <c r="C1041" s="38" t="s">
        <v>1409</v>
      </c>
      <c r="D1041" s="38" t="s">
        <v>3571</v>
      </c>
      <c r="E1041" s="39">
        <v>2001</v>
      </c>
      <c r="F1041" s="58">
        <v>23029</v>
      </c>
      <c r="G1041" s="9"/>
      <c r="H1041" s="9"/>
      <c r="I1041" s="9"/>
    </row>
    <row r="1042" spans="2:9" x14ac:dyDescent="0.3">
      <c r="B1042" s="39">
        <v>6475127</v>
      </c>
      <c r="C1042" s="38" t="s">
        <v>1410</v>
      </c>
      <c r="D1042" s="38" t="s">
        <v>3571</v>
      </c>
      <c r="E1042" s="39">
        <v>2002</v>
      </c>
      <c r="F1042" s="58">
        <v>23030</v>
      </c>
      <c r="G1042" s="9"/>
      <c r="H1042" s="9"/>
      <c r="I1042" s="9"/>
    </row>
    <row r="1043" spans="2:9" x14ac:dyDescent="0.3">
      <c r="B1043" s="39">
        <v>6475128</v>
      </c>
      <c r="C1043" s="38" t="s">
        <v>1411</v>
      </c>
      <c r="D1043" s="38" t="s">
        <v>3571</v>
      </c>
      <c r="E1043" s="39">
        <v>2003</v>
      </c>
      <c r="F1043" s="58">
        <v>23031</v>
      </c>
      <c r="G1043" s="9"/>
      <c r="H1043" s="9"/>
      <c r="I1043" s="9"/>
    </row>
    <row r="1044" spans="2:9" x14ac:dyDescent="0.3">
      <c r="B1044" s="39">
        <v>6475129</v>
      </c>
      <c r="C1044" s="38" t="s">
        <v>1412</v>
      </c>
      <c r="D1044" s="38" t="s">
        <v>3571</v>
      </c>
      <c r="E1044" s="39">
        <v>2004</v>
      </c>
      <c r="F1044" s="58">
        <v>23032</v>
      </c>
      <c r="G1044" s="9"/>
      <c r="H1044" s="9"/>
      <c r="I1044" s="9"/>
    </row>
    <row r="1045" spans="2:9" x14ac:dyDescent="0.3">
      <c r="B1045" s="39">
        <v>6475130</v>
      </c>
      <c r="C1045" s="38" t="s">
        <v>1413</v>
      </c>
      <c r="D1045" s="38" t="s">
        <v>3571</v>
      </c>
      <c r="E1045" s="39">
        <v>2005</v>
      </c>
      <c r="F1045" s="58">
        <v>23033</v>
      </c>
      <c r="G1045" s="9"/>
      <c r="H1045" s="9"/>
      <c r="I1045" s="9"/>
    </row>
    <row r="1046" spans="2:9" x14ac:dyDescent="0.3">
      <c r="B1046" s="39">
        <v>6475131</v>
      </c>
      <c r="C1046" s="38" t="s">
        <v>1414</v>
      </c>
      <c r="D1046" s="38" t="s">
        <v>3571</v>
      </c>
      <c r="E1046" s="39">
        <v>2006</v>
      </c>
      <c r="F1046" s="58">
        <v>23034</v>
      </c>
      <c r="G1046" s="9"/>
      <c r="H1046" s="9"/>
      <c r="I1046" s="9"/>
    </row>
    <row r="1047" spans="2:9" x14ac:dyDescent="0.3">
      <c r="B1047" s="39">
        <v>6475132</v>
      </c>
      <c r="C1047" s="38" t="s">
        <v>1415</v>
      </c>
      <c r="D1047" s="38" t="s">
        <v>3571</v>
      </c>
      <c r="E1047" s="39">
        <v>2007</v>
      </c>
      <c r="F1047" s="58">
        <v>23035</v>
      </c>
      <c r="G1047" s="9"/>
      <c r="H1047" s="9"/>
      <c r="I1047" s="9"/>
    </row>
    <row r="1048" spans="2:9" x14ac:dyDescent="0.3">
      <c r="B1048" s="39">
        <v>6475133</v>
      </c>
      <c r="C1048" s="38" t="s">
        <v>1416</v>
      </c>
      <c r="D1048" s="38" t="s">
        <v>3571</v>
      </c>
      <c r="E1048" s="39">
        <v>2008</v>
      </c>
      <c r="F1048" s="58">
        <v>23036</v>
      </c>
      <c r="G1048" s="9"/>
      <c r="H1048" s="9"/>
      <c r="I1048" s="9"/>
    </row>
    <row r="1049" spans="2:9" x14ac:dyDescent="0.3">
      <c r="B1049" s="39">
        <v>6475134</v>
      </c>
      <c r="C1049" s="38" t="s">
        <v>1417</v>
      </c>
      <c r="D1049" s="38" t="s">
        <v>3571</v>
      </c>
      <c r="E1049" s="39">
        <v>2009</v>
      </c>
      <c r="F1049" s="58">
        <v>23037</v>
      </c>
      <c r="G1049" s="9"/>
      <c r="H1049" s="9"/>
      <c r="I1049" s="9"/>
    </row>
    <row r="1050" spans="2:9" x14ac:dyDescent="0.3">
      <c r="B1050" s="39">
        <v>6475135</v>
      </c>
      <c r="C1050" s="38" t="s">
        <v>1418</v>
      </c>
      <c r="D1050" s="38" t="s">
        <v>3571</v>
      </c>
      <c r="E1050" s="39">
        <v>2010</v>
      </c>
      <c r="F1050" s="58">
        <v>23038</v>
      </c>
      <c r="G1050" s="9"/>
      <c r="H1050" s="9"/>
      <c r="I1050" s="9"/>
    </row>
    <row r="1051" spans="2:9" x14ac:dyDescent="0.3">
      <c r="B1051" s="39">
        <v>6475136</v>
      </c>
      <c r="C1051" s="38" t="s">
        <v>1419</v>
      </c>
      <c r="D1051" s="38" t="s">
        <v>3571</v>
      </c>
      <c r="E1051" s="39">
        <v>2011</v>
      </c>
      <c r="F1051" s="58">
        <v>23039</v>
      </c>
      <c r="G1051" s="9"/>
      <c r="H1051" s="9"/>
      <c r="I1051" s="9"/>
    </row>
    <row r="1052" spans="2:9" x14ac:dyDescent="0.3">
      <c r="B1052" s="39">
        <v>6475137</v>
      </c>
      <c r="C1052" s="38" t="s">
        <v>1420</v>
      </c>
      <c r="D1052" s="38" t="s">
        <v>3571</v>
      </c>
      <c r="E1052" s="39">
        <v>2012</v>
      </c>
      <c r="F1052" s="58">
        <v>23040</v>
      </c>
      <c r="G1052" s="9"/>
      <c r="H1052" s="9"/>
      <c r="I1052" s="9"/>
    </row>
    <row r="1053" spans="2:9" x14ac:dyDescent="0.3">
      <c r="B1053" s="39">
        <v>6475138</v>
      </c>
      <c r="C1053" s="38" t="s">
        <v>1421</v>
      </c>
      <c r="D1053" s="38" t="s">
        <v>3571</v>
      </c>
      <c r="E1053" s="39">
        <v>2013</v>
      </c>
      <c r="F1053" s="58">
        <v>23041</v>
      </c>
      <c r="G1053" s="9"/>
      <c r="H1053" s="9"/>
      <c r="I1053" s="9"/>
    </row>
    <row r="1054" spans="2:9" x14ac:dyDescent="0.3">
      <c r="B1054" s="39">
        <v>6475139</v>
      </c>
      <c r="C1054" s="38" t="s">
        <v>1422</v>
      </c>
      <c r="D1054" s="38" t="s">
        <v>3571</v>
      </c>
      <c r="E1054" s="39">
        <v>2014</v>
      </c>
      <c r="F1054" s="58">
        <v>23042</v>
      </c>
      <c r="G1054" s="9"/>
      <c r="H1054" s="9"/>
      <c r="I1054" s="9"/>
    </row>
    <row r="1055" spans="2:9" x14ac:dyDescent="0.3">
      <c r="B1055" s="39">
        <v>6475140</v>
      </c>
      <c r="C1055" s="38" t="s">
        <v>1423</v>
      </c>
      <c r="D1055" s="38" t="s">
        <v>3571</v>
      </c>
      <c r="E1055" s="39">
        <v>1999</v>
      </c>
      <c r="F1055" s="58">
        <v>23043</v>
      </c>
      <c r="G1055" s="9"/>
      <c r="H1055" s="9"/>
      <c r="I1055" s="9"/>
    </row>
    <row r="1056" spans="2:9" x14ac:dyDescent="0.3">
      <c r="B1056" s="39">
        <v>6475141</v>
      </c>
      <c r="C1056" s="38" t="s">
        <v>1424</v>
      </c>
      <c r="D1056" s="38" t="s">
        <v>3571</v>
      </c>
      <c r="E1056" s="39">
        <v>2000</v>
      </c>
      <c r="F1056" s="58">
        <v>23044</v>
      </c>
      <c r="G1056" s="9"/>
      <c r="H1056" s="9"/>
      <c r="I1056" s="9"/>
    </row>
    <row r="1057" spans="2:9" x14ac:dyDescent="0.3">
      <c r="B1057" s="39">
        <v>6475142</v>
      </c>
      <c r="C1057" s="38" t="s">
        <v>1425</v>
      </c>
      <c r="D1057" s="38" t="s">
        <v>3571</v>
      </c>
      <c r="E1057" s="39">
        <v>2001</v>
      </c>
      <c r="F1057" s="58">
        <v>23045</v>
      </c>
      <c r="G1057" s="9"/>
      <c r="H1057" s="9"/>
      <c r="I1057" s="9"/>
    </row>
    <row r="1058" spans="2:9" x14ac:dyDescent="0.3">
      <c r="B1058" s="39">
        <v>6475143</v>
      </c>
      <c r="C1058" s="38" t="s">
        <v>1426</v>
      </c>
      <c r="D1058" s="38" t="s">
        <v>3571</v>
      </c>
      <c r="E1058" s="39">
        <v>2002</v>
      </c>
      <c r="F1058" s="58">
        <v>23046</v>
      </c>
      <c r="G1058" s="9"/>
      <c r="H1058" s="9"/>
      <c r="I1058" s="9"/>
    </row>
    <row r="1059" spans="2:9" x14ac:dyDescent="0.3">
      <c r="B1059" s="39">
        <v>6475144</v>
      </c>
      <c r="C1059" s="38" t="s">
        <v>1427</v>
      </c>
      <c r="D1059" s="38" t="s">
        <v>3571</v>
      </c>
      <c r="E1059" s="39">
        <v>2003</v>
      </c>
      <c r="F1059" s="58">
        <v>23047</v>
      </c>
      <c r="G1059" s="9"/>
      <c r="H1059" s="9"/>
      <c r="I1059" s="9"/>
    </row>
    <row r="1060" spans="2:9" x14ac:dyDescent="0.3">
      <c r="B1060" s="39">
        <v>6475145</v>
      </c>
      <c r="C1060" s="38" t="s">
        <v>1428</v>
      </c>
      <c r="D1060" s="38" t="s">
        <v>3571</v>
      </c>
      <c r="E1060" s="39">
        <v>2004</v>
      </c>
      <c r="F1060" s="58">
        <v>23048</v>
      </c>
      <c r="G1060" s="9"/>
      <c r="H1060" s="9"/>
      <c r="I1060" s="9"/>
    </row>
    <row r="1061" spans="2:9" x14ac:dyDescent="0.3">
      <c r="B1061" s="39">
        <v>6475146</v>
      </c>
      <c r="C1061" s="38" t="s">
        <v>1429</v>
      </c>
      <c r="D1061" s="38" t="s">
        <v>3571</v>
      </c>
      <c r="E1061" s="39">
        <v>2005</v>
      </c>
      <c r="F1061" s="58">
        <v>23049</v>
      </c>
      <c r="G1061" s="9"/>
      <c r="H1061" s="9"/>
      <c r="I1061" s="9"/>
    </row>
    <row r="1062" spans="2:9" x14ac:dyDescent="0.3">
      <c r="B1062" s="39">
        <v>6475147</v>
      </c>
      <c r="C1062" s="38" t="s">
        <v>1430</v>
      </c>
      <c r="D1062" s="38" t="s">
        <v>3571</v>
      </c>
      <c r="E1062" s="39">
        <v>2006</v>
      </c>
      <c r="F1062" s="58">
        <v>23050</v>
      </c>
      <c r="G1062" s="9"/>
      <c r="H1062" s="9"/>
      <c r="I1062" s="9"/>
    </row>
    <row r="1063" spans="2:9" x14ac:dyDescent="0.3">
      <c r="B1063" s="39">
        <v>6475148</v>
      </c>
      <c r="C1063" s="38" t="s">
        <v>1431</v>
      </c>
      <c r="D1063" s="38" t="s">
        <v>3571</v>
      </c>
      <c r="E1063" s="39">
        <v>2007</v>
      </c>
      <c r="F1063" s="58">
        <v>23051</v>
      </c>
      <c r="G1063" s="9"/>
      <c r="H1063" s="9"/>
      <c r="I1063" s="9"/>
    </row>
    <row r="1064" spans="2:9" x14ac:dyDescent="0.3">
      <c r="B1064" s="39">
        <v>6475149</v>
      </c>
      <c r="C1064" s="38" t="s">
        <v>1432</v>
      </c>
      <c r="D1064" s="38" t="s">
        <v>3571</v>
      </c>
      <c r="E1064" s="39">
        <v>2008</v>
      </c>
      <c r="F1064" s="58">
        <v>23052</v>
      </c>
      <c r="G1064" s="9"/>
      <c r="H1064" s="9"/>
      <c r="I1064" s="9"/>
    </row>
    <row r="1065" spans="2:9" x14ac:dyDescent="0.3">
      <c r="B1065" s="39">
        <v>6475150</v>
      </c>
      <c r="C1065" s="38" t="s">
        <v>1433</v>
      </c>
      <c r="D1065" s="38" t="s">
        <v>3571</v>
      </c>
      <c r="E1065" s="39">
        <v>2009</v>
      </c>
      <c r="F1065" s="58">
        <v>23053</v>
      </c>
      <c r="G1065" s="9"/>
      <c r="H1065" s="9"/>
      <c r="I1065" s="9"/>
    </row>
    <row r="1066" spans="2:9" x14ac:dyDescent="0.3">
      <c r="B1066" s="39">
        <v>6475151</v>
      </c>
      <c r="C1066" s="38" t="s">
        <v>1434</v>
      </c>
      <c r="D1066" s="38" t="s">
        <v>3571</v>
      </c>
      <c r="E1066" s="39">
        <v>2010</v>
      </c>
      <c r="F1066" s="58">
        <v>23054</v>
      </c>
      <c r="G1066" s="9"/>
      <c r="H1066" s="9"/>
      <c r="I1066" s="9"/>
    </row>
    <row r="1067" spans="2:9" x14ac:dyDescent="0.3">
      <c r="B1067" s="39">
        <v>6475152</v>
      </c>
      <c r="C1067" s="38" t="s">
        <v>1435</v>
      </c>
      <c r="D1067" s="38" t="s">
        <v>3571</v>
      </c>
      <c r="E1067" s="39">
        <v>2011</v>
      </c>
      <c r="F1067" s="58">
        <v>23055</v>
      </c>
      <c r="G1067" s="9"/>
      <c r="H1067" s="9"/>
      <c r="I1067" s="9"/>
    </row>
    <row r="1068" spans="2:9" x14ac:dyDescent="0.3">
      <c r="B1068" s="39">
        <v>6475153</v>
      </c>
      <c r="C1068" s="38" t="s">
        <v>1436</v>
      </c>
      <c r="D1068" s="38" t="s">
        <v>3571</v>
      </c>
      <c r="E1068" s="39">
        <v>2012</v>
      </c>
      <c r="F1068" s="58">
        <v>23056</v>
      </c>
      <c r="G1068" s="9"/>
      <c r="H1068" s="9"/>
      <c r="I1068" s="9"/>
    </row>
    <row r="1069" spans="2:9" x14ac:dyDescent="0.3">
      <c r="B1069" s="39">
        <v>6475159</v>
      </c>
      <c r="C1069" s="38" t="s">
        <v>1442</v>
      </c>
      <c r="D1069" s="38" t="s">
        <v>3571</v>
      </c>
      <c r="E1069" s="39">
        <v>2013</v>
      </c>
      <c r="F1069" s="58">
        <v>23057</v>
      </c>
      <c r="G1069" s="9"/>
      <c r="H1069" s="9"/>
      <c r="I1069" s="9"/>
    </row>
    <row r="1070" spans="2:9" x14ac:dyDescent="0.3">
      <c r="B1070" s="39">
        <v>6475160</v>
      </c>
      <c r="C1070" s="38" t="s">
        <v>1443</v>
      </c>
      <c r="D1070" s="38" t="s">
        <v>3571</v>
      </c>
      <c r="E1070" s="39">
        <v>2014</v>
      </c>
      <c r="F1070" s="58">
        <v>23058</v>
      </c>
      <c r="G1070" s="9"/>
      <c r="H1070" s="9"/>
      <c r="I1070" s="9"/>
    </row>
    <row r="1071" spans="2:9" x14ac:dyDescent="0.3">
      <c r="B1071" s="39">
        <v>6475161</v>
      </c>
      <c r="C1071" s="38" t="s">
        <v>1444</v>
      </c>
      <c r="D1071" s="38" t="s">
        <v>3571</v>
      </c>
      <c r="E1071" s="39">
        <v>1999</v>
      </c>
      <c r="F1071" s="58">
        <v>23059</v>
      </c>
      <c r="G1071" s="9"/>
      <c r="H1071" s="9"/>
      <c r="I1071" s="9"/>
    </row>
    <row r="1072" spans="2:9" x14ac:dyDescent="0.3">
      <c r="B1072" s="39">
        <v>6475162</v>
      </c>
      <c r="C1072" s="38" t="s">
        <v>1445</v>
      </c>
      <c r="D1072" s="38" t="s">
        <v>3571</v>
      </c>
      <c r="E1072" s="39">
        <v>2000</v>
      </c>
      <c r="F1072" s="58">
        <v>23060</v>
      </c>
      <c r="G1072" s="9"/>
      <c r="H1072" s="9"/>
      <c r="I1072" s="9"/>
    </row>
    <row r="1073" spans="2:9" x14ac:dyDescent="0.3">
      <c r="B1073" s="39">
        <v>6475163</v>
      </c>
      <c r="C1073" s="38" t="s">
        <v>1446</v>
      </c>
      <c r="D1073" s="38" t="s">
        <v>3571</v>
      </c>
      <c r="E1073" s="39">
        <v>2001</v>
      </c>
      <c r="F1073" s="58">
        <v>23061</v>
      </c>
      <c r="G1073" s="9"/>
      <c r="H1073" s="9"/>
      <c r="I1073" s="9"/>
    </row>
    <row r="1074" spans="2:9" x14ac:dyDescent="0.3">
      <c r="B1074" s="39">
        <v>6475164</v>
      </c>
      <c r="C1074" s="38" t="s">
        <v>1447</v>
      </c>
      <c r="D1074" s="38" t="s">
        <v>3571</v>
      </c>
      <c r="E1074" s="39">
        <v>2002</v>
      </c>
      <c r="F1074" s="58">
        <v>23062</v>
      </c>
      <c r="G1074" s="9"/>
      <c r="H1074" s="9"/>
      <c r="I1074" s="9"/>
    </row>
    <row r="1075" spans="2:9" x14ac:dyDescent="0.3">
      <c r="B1075" s="39">
        <v>6475165</v>
      </c>
      <c r="C1075" s="38" t="s">
        <v>1448</v>
      </c>
      <c r="D1075" s="38" t="s">
        <v>3571</v>
      </c>
      <c r="E1075" s="39">
        <v>2003</v>
      </c>
      <c r="F1075" s="58">
        <v>23063</v>
      </c>
      <c r="G1075" s="9"/>
      <c r="H1075" s="9"/>
      <c r="I1075" s="9"/>
    </row>
    <row r="1076" spans="2:9" x14ac:dyDescent="0.3">
      <c r="B1076" s="39">
        <v>6475166</v>
      </c>
      <c r="C1076" s="38" t="s">
        <v>1449</v>
      </c>
      <c r="D1076" s="38" t="s">
        <v>3571</v>
      </c>
      <c r="E1076" s="39">
        <v>2004</v>
      </c>
      <c r="F1076" s="58">
        <v>23064</v>
      </c>
      <c r="G1076" s="9"/>
      <c r="H1076" s="9"/>
      <c r="I1076" s="9"/>
    </row>
    <row r="1077" spans="2:9" x14ac:dyDescent="0.3">
      <c r="B1077" s="39">
        <v>6475167</v>
      </c>
      <c r="C1077" s="38" t="s">
        <v>1450</v>
      </c>
      <c r="D1077" s="38" t="s">
        <v>3571</v>
      </c>
      <c r="E1077" s="39">
        <v>2005</v>
      </c>
      <c r="F1077" s="58">
        <v>23065</v>
      </c>
      <c r="G1077" s="9"/>
      <c r="H1077" s="9"/>
      <c r="I1077" s="9"/>
    </row>
    <row r="1078" spans="2:9" x14ac:dyDescent="0.3">
      <c r="B1078" s="39">
        <v>6475168</v>
      </c>
      <c r="C1078" s="38" t="s">
        <v>1451</v>
      </c>
      <c r="D1078" s="38" t="s">
        <v>3571</v>
      </c>
      <c r="E1078" s="39">
        <v>2006</v>
      </c>
      <c r="F1078" s="58">
        <v>23066</v>
      </c>
      <c r="G1078" s="9"/>
      <c r="H1078" s="9"/>
      <c r="I1078" s="9"/>
    </row>
    <row r="1079" spans="2:9" x14ac:dyDescent="0.3">
      <c r="B1079" s="39">
        <v>6475169</v>
      </c>
      <c r="C1079" s="38" t="s">
        <v>1452</v>
      </c>
      <c r="D1079" s="38" t="s">
        <v>3571</v>
      </c>
      <c r="E1079" s="39">
        <v>2007</v>
      </c>
      <c r="F1079" s="58">
        <v>23067</v>
      </c>
      <c r="G1079" s="9"/>
      <c r="H1079" s="9"/>
      <c r="I1079" s="9"/>
    </row>
    <row r="1080" spans="2:9" x14ac:dyDescent="0.3">
      <c r="B1080" s="39">
        <v>6475170</v>
      </c>
      <c r="C1080" s="38" t="s">
        <v>1453</v>
      </c>
      <c r="D1080" s="38" t="s">
        <v>3571</v>
      </c>
      <c r="E1080" s="39">
        <v>2008</v>
      </c>
      <c r="F1080" s="58">
        <v>23068</v>
      </c>
      <c r="G1080" s="9"/>
      <c r="H1080" s="9"/>
      <c r="I1080" s="9"/>
    </row>
    <row r="1081" spans="2:9" x14ac:dyDescent="0.3">
      <c r="B1081" s="39">
        <v>6475171</v>
      </c>
      <c r="C1081" s="38" t="s">
        <v>1454</v>
      </c>
      <c r="D1081" s="38" t="s">
        <v>3571</v>
      </c>
      <c r="E1081" s="39">
        <v>2009</v>
      </c>
      <c r="F1081" s="58">
        <v>23069</v>
      </c>
      <c r="G1081" s="9"/>
      <c r="H1081" s="9"/>
      <c r="I1081" s="9"/>
    </row>
    <row r="1082" spans="2:9" x14ac:dyDescent="0.3">
      <c r="B1082" s="39">
        <v>6475172</v>
      </c>
      <c r="C1082" s="38" t="s">
        <v>1455</v>
      </c>
      <c r="D1082" s="38" t="s">
        <v>3571</v>
      </c>
      <c r="E1082" s="39">
        <v>2010</v>
      </c>
      <c r="F1082" s="58">
        <v>23070</v>
      </c>
      <c r="G1082" s="9"/>
      <c r="H1082" s="9"/>
      <c r="I1082" s="9"/>
    </row>
    <row r="1083" spans="2:9" x14ac:dyDescent="0.3">
      <c r="B1083" s="39">
        <v>6475173</v>
      </c>
      <c r="C1083" s="38" t="s">
        <v>1456</v>
      </c>
      <c r="D1083" s="38" t="s">
        <v>3571</v>
      </c>
      <c r="E1083" s="39">
        <v>2011</v>
      </c>
      <c r="F1083" s="58">
        <v>23071</v>
      </c>
      <c r="G1083" s="9"/>
      <c r="H1083" s="9"/>
      <c r="I1083" s="9"/>
    </row>
    <row r="1084" spans="2:9" x14ac:dyDescent="0.3">
      <c r="B1084" s="39">
        <v>6475174</v>
      </c>
      <c r="C1084" s="38" t="s">
        <v>1457</v>
      </c>
      <c r="D1084" s="38" t="s">
        <v>3571</v>
      </c>
      <c r="E1084" s="39">
        <v>2012</v>
      </c>
      <c r="F1084" s="58">
        <v>23072</v>
      </c>
      <c r="G1084" s="9"/>
      <c r="H1084" s="9"/>
      <c r="I1084" s="9"/>
    </row>
    <row r="1085" spans="2:9" x14ac:dyDescent="0.3">
      <c r="B1085" s="39">
        <v>6475175</v>
      </c>
      <c r="C1085" s="38" t="s">
        <v>1458</v>
      </c>
      <c r="D1085" s="38" t="s">
        <v>3571</v>
      </c>
      <c r="E1085" s="39">
        <v>2013</v>
      </c>
      <c r="F1085" s="58">
        <v>23073</v>
      </c>
      <c r="G1085" s="9"/>
      <c r="H1085" s="9"/>
      <c r="I1085" s="9"/>
    </row>
    <row r="1086" spans="2:9" x14ac:dyDescent="0.3">
      <c r="B1086" s="39">
        <v>6475176</v>
      </c>
      <c r="C1086" s="38" t="s">
        <v>1459</v>
      </c>
      <c r="D1086" s="38" t="s">
        <v>3571</v>
      </c>
      <c r="E1086" s="39">
        <v>2014</v>
      </c>
      <c r="F1086" s="58">
        <v>23074</v>
      </c>
      <c r="G1086" s="9"/>
      <c r="H1086" s="9"/>
      <c r="I1086" s="9"/>
    </row>
    <row r="1087" spans="2:9" x14ac:dyDescent="0.3">
      <c r="B1087" s="39">
        <v>6475177</v>
      </c>
      <c r="C1087" s="38" t="s">
        <v>1460</v>
      </c>
      <c r="D1087" s="38" t="s">
        <v>3571</v>
      </c>
      <c r="E1087" s="39">
        <v>1999</v>
      </c>
      <c r="F1087" s="58">
        <v>23075</v>
      </c>
      <c r="G1087" s="9"/>
      <c r="H1087" s="9"/>
      <c r="I1087" s="9"/>
    </row>
    <row r="1088" spans="2:9" x14ac:dyDescent="0.3">
      <c r="B1088" s="39">
        <v>6475178</v>
      </c>
      <c r="C1088" s="38" t="s">
        <v>1461</v>
      </c>
      <c r="D1088" s="38" t="s">
        <v>3571</v>
      </c>
      <c r="E1088" s="39">
        <v>2000</v>
      </c>
      <c r="F1088" s="58">
        <v>23076</v>
      </c>
      <c r="G1088" s="9"/>
      <c r="H1088" s="9"/>
      <c r="I1088" s="9"/>
    </row>
    <row r="1089" spans="2:9" x14ac:dyDescent="0.3">
      <c r="B1089" s="39">
        <v>6475179</v>
      </c>
      <c r="C1089" s="38" t="s">
        <v>1462</v>
      </c>
      <c r="D1089" s="38" t="s">
        <v>3571</v>
      </c>
      <c r="E1089" s="39">
        <v>2001</v>
      </c>
      <c r="F1089" s="58">
        <v>23077</v>
      </c>
      <c r="G1089" s="9"/>
      <c r="H1089" s="9"/>
      <c r="I1089" s="9"/>
    </row>
    <row r="1090" spans="2:9" x14ac:dyDescent="0.3">
      <c r="B1090" s="39">
        <v>6475180</v>
      </c>
      <c r="C1090" s="38" t="s">
        <v>1463</v>
      </c>
      <c r="D1090" s="38" t="s">
        <v>3571</v>
      </c>
      <c r="E1090" s="39">
        <v>2002</v>
      </c>
      <c r="F1090" s="58">
        <v>23078</v>
      </c>
      <c r="G1090" s="9"/>
      <c r="H1090" s="9"/>
      <c r="I1090" s="9"/>
    </row>
    <row r="1091" spans="2:9" x14ac:dyDescent="0.3">
      <c r="B1091" s="39">
        <v>6475181</v>
      </c>
      <c r="C1091" s="38" t="s">
        <v>1464</v>
      </c>
      <c r="D1091" s="38" t="s">
        <v>3571</v>
      </c>
      <c r="E1091" s="39">
        <v>2003</v>
      </c>
      <c r="F1091" s="58">
        <v>23079</v>
      </c>
      <c r="G1091" s="9"/>
      <c r="H1091" s="9"/>
      <c r="I1091" s="9"/>
    </row>
    <row r="1092" spans="2:9" x14ac:dyDescent="0.3">
      <c r="B1092" s="39">
        <v>6475182</v>
      </c>
      <c r="C1092" s="38" t="s">
        <v>1465</v>
      </c>
      <c r="D1092" s="38" t="s">
        <v>3571</v>
      </c>
      <c r="E1092" s="39">
        <v>2004</v>
      </c>
      <c r="F1092" s="58">
        <v>23080</v>
      </c>
      <c r="G1092" s="9"/>
      <c r="H1092" s="9"/>
      <c r="I1092" s="9"/>
    </row>
    <row r="1093" spans="2:9" x14ac:dyDescent="0.3">
      <c r="B1093" s="39">
        <v>6475183</v>
      </c>
      <c r="C1093" s="38" t="s">
        <v>1466</v>
      </c>
      <c r="D1093" s="38" t="s">
        <v>3571</v>
      </c>
      <c r="E1093" s="39">
        <v>2005</v>
      </c>
      <c r="F1093" s="58">
        <v>23081</v>
      </c>
      <c r="G1093" s="9"/>
      <c r="H1093" s="9"/>
      <c r="I1093" s="9"/>
    </row>
    <row r="1094" spans="2:9" x14ac:dyDescent="0.3">
      <c r="B1094" s="39">
        <v>6475184</v>
      </c>
      <c r="C1094" s="38" t="s">
        <v>1467</v>
      </c>
      <c r="D1094" s="38" t="s">
        <v>3571</v>
      </c>
      <c r="E1094" s="39">
        <v>2006</v>
      </c>
      <c r="F1094" s="58">
        <v>23082</v>
      </c>
      <c r="G1094" s="9"/>
      <c r="H1094" s="9"/>
      <c r="I1094" s="9"/>
    </row>
    <row r="1095" spans="2:9" x14ac:dyDescent="0.3">
      <c r="B1095" s="39">
        <v>6475185</v>
      </c>
      <c r="C1095" s="38" t="s">
        <v>1468</v>
      </c>
      <c r="D1095" s="38" t="s">
        <v>3571</v>
      </c>
      <c r="E1095" s="39">
        <v>2007</v>
      </c>
      <c r="F1095" s="58">
        <v>23083</v>
      </c>
      <c r="G1095" s="9"/>
      <c r="H1095" s="9"/>
      <c r="I1095" s="9"/>
    </row>
    <row r="1096" spans="2:9" x14ac:dyDescent="0.3">
      <c r="B1096" s="39">
        <v>6475186</v>
      </c>
      <c r="C1096" s="38" t="s">
        <v>1469</v>
      </c>
      <c r="D1096" s="38" t="s">
        <v>3571</v>
      </c>
      <c r="E1096" s="39">
        <v>2008</v>
      </c>
      <c r="F1096" s="58">
        <v>23084</v>
      </c>
      <c r="G1096" s="9"/>
      <c r="H1096" s="9"/>
      <c r="I1096" s="9"/>
    </row>
    <row r="1097" spans="2:9" x14ac:dyDescent="0.3">
      <c r="B1097" s="39">
        <v>6475187</v>
      </c>
      <c r="C1097" s="38" t="s">
        <v>1470</v>
      </c>
      <c r="D1097" s="38" t="s">
        <v>3571</v>
      </c>
      <c r="E1097" s="39">
        <v>2009</v>
      </c>
      <c r="F1097" s="58">
        <v>23085</v>
      </c>
      <c r="G1097" s="9"/>
      <c r="H1097" s="9"/>
      <c r="I1097" s="9"/>
    </row>
    <row r="1098" spans="2:9" x14ac:dyDescent="0.3">
      <c r="B1098" s="39">
        <v>6475188</v>
      </c>
      <c r="C1098" s="38" t="s">
        <v>1471</v>
      </c>
      <c r="D1098" s="38" t="s">
        <v>3571</v>
      </c>
      <c r="E1098" s="39">
        <v>2010</v>
      </c>
      <c r="F1098" s="58">
        <v>23086</v>
      </c>
      <c r="G1098" s="9"/>
      <c r="H1098" s="9"/>
      <c r="I1098" s="9"/>
    </row>
    <row r="1099" spans="2:9" x14ac:dyDescent="0.3">
      <c r="B1099" s="39">
        <v>6475189</v>
      </c>
      <c r="C1099" s="38" t="s">
        <v>1472</v>
      </c>
      <c r="D1099" s="38" t="s">
        <v>3571</v>
      </c>
      <c r="E1099" s="39">
        <v>2011</v>
      </c>
      <c r="F1099" s="58">
        <v>23087</v>
      </c>
      <c r="G1099" s="9"/>
      <c r="H1099" s="9"/>
      <c r="I1099" s="9"/>
    </row>
    <row r="1100" spans="2:9" x14ac:dyDescent="0.3">
      <c r="B1100" s="39">
        <v>6475190</v>
      </c>
      <c r="C1100" s="38" t="s">
        <v>1473</v>
      </c>
      <c r="D1100" s="38" t="s">
        <v>3571</v>
      </c>
      <c r="E1100" s="39">
        <v>2012</v>
      </c>
      <c r="F1100" s="58">
        <v>23088</v>
      </c>
      <c r="G1100" s="9"/>
      <c r="H1100" s="9"/>
      <c r="I1100" s="9"/>
    </row>
    <row r="1101" spans="2:9" x14ac:dyDescent="0.3">
      <c r="B1101" s="39">
        <v>6475212</v>
      </c>
      <c r="C1101" s="38" t="s">
        <v>1495</v>
      </c>
      <c r="D1101" s="38" t="s">
        <v>3571</v>
      </c>
      <c r="E1101" s="39">
        <v>2013</v>
      </c>
      <c r="F1101" s="58">
        <v>23089</v>
      </c>
      <c r="G1101" s="9"/>
      <c r="H1101" s="9"/>
      <c r="I1101" s="9"/>
    </row>
    <row r="1102" spans="2:9" x14ac:dyDescent="0.3">
      <c r="B1102" s="39">
        <v>6475213</v>
      </c>
      <c r="C1102" s="38" t="s">
        <v>1496</v>
      </c>
      <c r="D1102" s="38" t="s">
        <v>3571</v>
      </c>
      <c r="E1102" s="39">
        <v>2014</v>
      </c>
      <c r="F1102" s="58">
        <v>23090</v>
      </c>
      <c r="G1102" s="9"/>
      <c r="H1102" s="9"/>
      <c r="I1102" s="9"/>
    </row>
    <row r="1103" spans="2:9" x14ac:dyDescent="0.3">
      <c r="B1103" s="39">
        <v>6475214</v>
      </c>
      <c r="C1103" s="38" t="s">
        <v>1497</v>
      </c>
      <c r="D1103" s="38" t="s">
        <v>3571</v>
      </c>
      <c r="E1103" s="39">
        <v>1999</v>
      </c>
      <c r="F1103" s="58">
        <v>23091</v>
      </c>
      <c r="G1103" s="9"/>
      <c r="H1103" s="9"/>
      <c r="I1103" s="9"/>
    </row>
    <row r="1104" spans="2:9" x14ac:dyDescent="0.3">
      <c r="B1104" s="39">
        <v>6475215</v>
      </c>
      <c r="C1104" s="38" t="s">
        <v>1498</v>
      </c>
      <c r="D1104" s="38" t="s">
        <v>3571</v>
      </c>
      <c r="E1104" s="39">
        <v>2000</v>
      </c>
      <c r="F1104" s="58">
        <v>23092</v>
      </c>
      <c r="G1104" s="9"/>
      <c r="H1104" s="9"/>
      <c r="I1104" s="9"/>
    </row>
    <row r="1105" spans="2:9" x14ac:dyDescent="0.3">
      <c r="B1105" s="39">
        <v>6475216</v>
      </c>
      <c r="C1105" s="38" t="s">
        <v>1499</v>
      </c>
      <c r="D1105" s="38" t="s">
        <v>3571</v>
      </c>
      <c r="E1105" s="39">
        <v>2001</v>
      </c>
      <c r="F1105" s="58">
        <v>23093</v>
      </c>
      <c r="G1105" s="9"/>
      <c r="H1105" s="9"/>
      <c r="I1105" s="9"/>
    </row>
    <row r="1106" spans="2:9" x14ac:dyDescent="0.3">
      <c r="B1106" s="39">
        <v>6475217</v>
      </c>
      <c r="C1106" s="38" t="s">
        <v>1500</v>
      </c>
      <c r="D1106" s="38" t="s">
        <v>3571</v>
      </c>
      <c r="E1106" s="39">
        <v>2002</v>
      </c>
      <c r="F1106" s="58">
        <v>23094</v>
      </c>
      <c r="G1106" s="9"/>
      <c r="H1106" s="9"/>
      <c r="I1106" s="9"/>
    </row>
    <row r="1107" spans="2:9" x14ac:dyDescent="0.3">
      <c r="B1107" s="39">
        <v>6475218</v>
      </c>
      <c r="C1107" s="38" t="s">
        <v>1501</v>
      </c>
      <c r="D1107" s="38" t="s">
        <v>3571</v>
      </c>
      <c r="E1107" s="39">
        <v>2003</v>
      </c>
      <c r="F1107" s="58">
        <v>23095</v>
      </c>
      <c r="G1107" s="9"/>
      <c r="H1107" s="9"/>
      <c r="I1107" s="9"/>
    </row>
    <row r="1108" spans="2:9" x14ac:dyDescent="0.3">
      <c r="B1108" s="39">
        <v>6475219</v>
      </c>
      <c r="C1108" s="38" t="s">
        <v>1502</v>
      </c>
      <c r="D1108" s="38" t="s">
        <v>3571</v>
      </c>
      <c r="E1108" s="39">
        <v>2004</v>
      </c>
      <c r="F1108" s="58">
        <v>23096</v>
      </c>
      <c r="G1108" s="9"/>
      <c r="H1108" s="9"/>
      <c r="I1108" s="9"/>
    </row>
    <row r="1109" spans="2:9" x14ac:dyDescent="0.3">
      <c r="B1109" s="39">
        <v>6475220</v>
      </c>
      <c r="C1109" s="38" t="s">
        <v>1503</v>
      </c>
      <c r="D1109" s="38" t="s">
        <v>3571</v>
      </c>
      <c r="E1109" s="39">
        <v>2005</v>
      </c>
      <c r="F1109" s="58">
        <v>23097</v>
      </c>
      <c r="G1109" s="9"/>
      <c r="H1109" s="9"/>
      <c r="I1109" s="9"/>
    </row>
    <row r="1110" spans="2:9" x14ac:dyDescent="0.3">
      <c r="B1110" s="39">
        <v>6475221</v>
      </c>
      <c r="C1110" s="38" t="s">
        <v>1504</v>
      </c>
      <c r="D1110" s="38" t="s">
        <v>3571</v>
      </c>
      <c r="E1110" s="39">
        <v>2006</v>
      </c>
      <c r="F1110" s="58">
        <v>23098</v>
      </c>
      <c r="G1110" s="9"/>
      <c r="H1110" s="9"/>
      <c r="I1110" s="9"/>
    </row>
    <row r="1111" spans="2:9" x14ac:dyDescent="0.3">
      <c r="B1111" s="39">
        <v>6475222</v>
      </c>
      <c r="C1111" s="38" t="s">
        <v>1505</v>
      </c>
      <c r="D1111" s="38" t="s">
        <v>3571</v>
      </c>
      <c r="E1111" s="39">
        <v>2007</v>
      </c>
      <c r="F1111" s="58">
        <v>23099</v>
      </c>
      <c r="G1111" s="9"/>
      <c r="H1111" s="9"/>
      <c r="I1111" s="9"/>
    </row>
    <row r="1112" spans="2:9" x14ac:dyDescent="0.3">
      <c r="B1112" s="39">
        <v>6475223</v>
      </c>
      <c r="C1112" s="38" t="s">
        <v>1506</v>
      </c>
      <c r="D1112" s="38" t="s">
        <v>3571</v>
      </c>
      <c r="E1112" s="39">
        <v>2008</v>
      </c>
      <c r="F1112" s="58">
        <v>23100</v>
      </c>
      <c r="G1112" s="9"/>
      <c r="H1112" s="9"/>
      <c r="I1112" s="9"/>
    </row>
    <row r="1113" spans="2:9" x14ac:dyDescent="0.3">
      <c r="B1113" s="39">
        <v>6475224</v>
      </c>
      <c r="C1113" s="38" t="s">
        <v>1507</v>
      </c>
      <c r="D1113" s="38" t="s">
        <v>3571</v>
      </c>
      <c r="E1113" s="39">
        <v>2009</v>
      </c>
      <c r="F1113" s="58">
        <v>23101</v>
      </c>
      <c r="G1113" s="9"/>
      <c r="H1113" s="9"/>
      <c r="I1113" s="9"/>
    </row>
    <row r="1114" spans="2:9" x14ac:dyDescent="0.3">
      <c r="B1114" s="39">
        <v>6475225</v>
      </c>
      <c r="C1114" s="38" t="s">
        <v>1508</v>
      </c>
      <c r="D1114" s="38" t="s">
        <v>3571</v>
      </c>
      <c r="E1114" s="39">
        <v>2010</v>
      </c>
      <c r="F1114" s="58">
        <v>23102</v>
      </c>
      <c r="G1114" s="9"/>
      <c r="H1114" s="9"/>
      <c r="I1114" s="9"/>
    </row>
    <row r="1115" spans="2:9" x14ac:dyDescent="0.3">
      <c r="B1115" s="39">
        <v>6475226</v>
      </c>
      <c r="C1115" s="38" t="s">
        <v>1509</v>
      </c>
      <c r="D1115" s="38" t="s">
        <v>3571</v>
      </c>
      <c r="E1115" s="39">
        <v>2011</v>
      </c>
      <c r="F1115" s="58">
        <v>23103</v>
      </c>
      <c r="G1115" s="9"/>
      <c r="H1115" s="9"/>
      <c r="I1115" s="9"/>
    </row>
    <row r="1116" spans="2:9" x14ac:dyDescent="0.3">
      <c r="B1116" s="39">
        <v>6475293</v>
      </c>
      <c r="C1116" s="38" t="s">
        <v>1576</v>
      </c>
      <c r="D1116" s="38" t="s">
        <v>3571</v>
      </c>
      <c r="E1116" s="39">
        <v>2012</v>
      </c>
      <c r="F1116" s="58">
        <v>23104</v>
      </c>
      <c r="G1116" s="9"/>
      <c r="H1116" s="9"/>
      <c r="I1116" s="9"/>
    </row>
    <row r="1117" spans="2:9" x14ac:dyDescent="0.3">
      <c r="B1117" s="39">
        <v>6475294</v>
      </c>
      <c r="C1117" s="38" t="s">
        <v>1577</v>
      </c>
      <c r="D1117" s="38" t="s">
        <v>3571</v>
      </c>
      <c r="E1117" s="39">
        <v>2013</v>
      </c>
      <c r="F1117" s="58">
        <v>23105</v>
      </c>
      <c r="G1117" s="9"/>
      <c r="H1117" s="9"/>
      <c r="I1117" s="9"/>
    </row>
    <row r="1118" spans="2:9" x14ac:dyDescent="0.3">
      <c r="B1118" s="39">
        <v>6475295</v>
      </c>
      <c r="C1118" s="38" t="s">
        <v>1578</v>
      </c>
      <c r="D1118" s="38" t="s">
        <v>3571</v>
      </c>
      <c r="E1118" s="39">
        <v>2014</v>
      </c>
      <c r="F1118" s="58">
        <v>23106</v>
      </c>
      <c r="G1118" s="9"/>
      <c r="H1118" s="9"/>
      <c r="I1118" s="9"/>
    </row>
    <row r="1119" spans="2:9" x14ac:dyDescent="0.3">
      <c r="B1119" s="39">
        <v>6475297</v>
      </c>
      <c r="C1119" s="38" t="s">
        <v>1580</v>
      </c>
      <c r="D1119" s="38" t="s">
        <v>3571</v>
      </c>
      <c r="E1119" s="39">
        <v>1999</v>
      </c>
      <c r="F1119" s="58">
        <v>23107</v>
      </c>
      <c r="G1119" s="9"/>
      <c r="H1119" s="9"/>
      <c r="I1119" s="9"/>
    </row>
    <row r="1120" spans="2:9" x14ac:dyDescent="0.3">
      <c r="B1120" s="39">
        <v>6475298</v>
      </c>
      <c r="C1120" s="38" t="s">
        <v>1581</v>
      </c>
      <c r="D1120" s="38" t="s">
        <v>3571</v>
      </c>
      <c r="E1120" s="39">
        <v>2000</v>
      </c>
      <c r="F1120" s="58">
        <v>23108</v>
      </c>
      <c r="G1120" s="9"/>
      <c r="H1120" s="9"/>
      <c r="I1120" s="9"/>
    </row>
    <row r="1121" spans="2:9" x14ac:dyDescent="0.3">
      <c r="B1121" s="39">
        <v>6475299</v>
      </c>
      <c r="C1121" s="38" t="s">
        <v>1582</v>
      </c>
      <c r="D1121" s="38" t="s">
        <v>3571</v>
      </c>
      <c r="E1121" s="39">
        <v>2001</v>
      </c>
      <c r="F1121" s="58">
        <v>23109</v>
      </c>
      <c r="G1121" s="9"/>
      <c r="H1121" s="9"/>
      <c r="I1121" s="9"/>
    </row>
    <row r="1122" spans="2:9" x14ac:dyDescent="0.3">
      <c r="B1122" s="39">
        <v>6475300</v>
      </c>
      <c r="C1122" s="38" t="s">
        <v>1583</v>
      </c>
      <c r="D1122" s="38" t="s">
        <v>3571</v>
      </c>
      <c r="E1122" s="39">
        <v>2002</v>
      </c>
      <c r="F1122" s="58">
        <v>23110</v>
      </c>
      <c r="G1122" s="9"/>
      <c r="H1122" s="9"/>
      <c r="I1122" s="9"/>
    </row>
    <row r="1123" spans="2:9" x14ac:dyDescent="0.3">
      <c r="B1123" s="39">
        <v>6475301</v>
      </c>
      <c r="C1123" s="38" t="s">
        <v>1584</v>
      </c>
      <c r="D1123" s="38" t="s">
        <v>3571</v>
      </c>
      <c r="E1123" s="39">
        <v>2003</v>
      </c>
      <c r="F1123" s="58">
        <v>23111</v>
      </c>
      <c r="G1123" s="9"/>
      <c r="H1123" s="9"/>
      <c r="I1123" s="9"/>
    </row>
    <row r="1124" spans="2:9" x14ac:dyDescent="0.3">
      <c r="B1124" s="39">
        <v>6475543</v>
      </c>
      <c r="C1124" s="38" t="s">
        <v>1826</v>
      </c>
      <c r="D1124" s="38" t="s">
        <v>3571</v>
      </c>
      <c r="E1124" s="39">
        <v>2004</v>
      </c>
      <c r="F1124" s="58">
        <v>23112</v>
      </c>
      <c r="G1124" s="9"/>
      <c r="H1124" s="9"/>
      <c r="I1124" s="9"/>
    </row>
    <row r="1125" spans="2:9" x14ac:dyDescent="0.3">
      <c r="B1125" s="39">
        <v>6475544</v>
      </c>
      <c r="C1125" s="38" t="s">
        <v>1827</v>
      </c>
      <c r="D1125" s="38" t="s">
        <v>3571</v>
      </c>
      <c r="E1125" s="39">
        <v>2005</v>
      </c>
      <c r="F1125" s="58">
        <v>23113</v>
      </c>
      <c r="G1125" s="9"/>
      <c r="H1125" s="9"/>
      <c r="I1125" s="9"/>
    </row>
    <row r="1126" spans="2:9" x14ac:dyDescent="0.3">
      <c r="B1126" s="39">
        <v>6475620</v>
      </c>
      <c r="C1126" s="38" t="s">
        <v>1903</v>
      </c>
      <c r="D1126" s="38" t="s">
        <v>3571</v>
      </c>
      <c r="E1126" s="39">
        <v>2006</v>
      </c>
      <c r="F1126" s="58">
        <v>23114</v>
      </c>
      <c r="G1126" s="9"/>
      <c r="H1126" s="9"/>
      <c r="I1126" s="9"/>
    </row>
    <row r="1127" spans="2:9" x14ac:dyDescent="0.3">
      <c r="B1127" s="39">
        <v>6475621</v>
      </c>
      <c r="C1127" s="38" t="s">
        <v>1904</v>
      </c>
      <c r="D1127" s="38" t="s">
        <v>3571</v>
      </c>
      <c r="E1127" s="39">
        <v>2007</v>
      </c>
      <c r="F1127" s="58">
        <v>23115</v>
      </c>
      <c r="G1127" s="9"/>
      <c r="H1127" s="9"/>
      <c r="I1127" s="9"/>
    </row>
    <row r="1128" spans="2:9" x14ac:dyDescent="0.3">
      <c r="B1128" s="39">
        <v>6475622</v>
      </c>
      <c r="C1128" s="38" t="s">
        <v>1905</v>
      </c>
      <c r="D1128" s="38" t="s">
        <v>3571</v>
      </c>
      <c r="E1128" s="39">
        <v>2008</v>
      </c>
      <c r="F1128" s="58">
        <v>23116</v>
      </c>
      <c r="G1128" s="9"/>
      <c r="H1128" s="9"/>
      <c r="I1128" s="9"/>
    </row>
    <row r="1129" spans="2:9" x14ac:dyDescent="0.3">
      <c r="B1129" s="39">
        <v>6475623</v>
      </c>
      <c r="C1129" s="38" t="s">
        <v>1906</v>
      </c>
      <c r="D1129" s="38" t="s">
        <v>3571</v>
      </c>
      <c r="E1129" s="39">
        <v>2009</v>
      </c>
      <c r="F1129" s="58">
        <v>23117</v>
      </c>
      <c r="G1129" s="9"/>
      <c r="H1129" s="9"/>
      <c r="I1129" s="9"/>
    </row>
    <row r="1130" spans="2:9" x14ac:dyDescent="0.3">
      <c r="B1130" s="39">
        <v>6475624</v>
      </c>
      <c r="C1130" s="38" t="s">
        <v>1907</v>
      </c>
      <c r="D1130" s="38" t="s">
        <v>3571</v>
      </c>
      <c r="E1130" s="39">
        <v>2010</v>
      </c>
      <c r="F1130" s="58">
        <v>23118</v>
      </c>
      <c r="G1130" s="9"/>
      <c r="H1130" s="9"/>
      <c r="I1130" s="9"/>
    </row>
    <row r="1131" spans="2:9" x14ac:dyDescent="0.3">
      <c r="B1131" s="39">
        <v>6475625</v>
      </c>
      <c r="C1131" s="38" t="s">
        <v>1908</v>
      </c>
      <c r="D1131" s="38" t="s">
        <v>3571</v>
      </c>
      <c r="E1131" s="39">
        <v>2011</v>
      </c>
      <c r="F1131" s="58">
        <v>23119</v>
      </c>
      <c r="G1131" s="9"/>
      <c r="H1131" s="9"/>
      <c r="I1131" s="9"/>
    </row>
    <row r="1132" spans="2:9" x14ac:dyDescent="0.3">
      <c r="B1132" s="39">
        <v>6475626</v>
      </c>
      <c r="C1132" s="38" t="s">
        <v>1909</v>
      </c>
      <c r="D1132" s="38" t="s">
        <v>3571</v>
      </c>
      <c r="E1132" s="39">
        <v>2012</v>
      </c>
      <c r="F1132" s="58">
        <v>23120</v>
      </c>
      <c r="G1132" s="9"/>
      <c r="H1132" s="9"/>
      <c r="I1132" s="9"/>
    </row>
    <row r="1133" spans="2:9" x14ac:dyDescent="0.3">
      <c r="B1133" s="39">
        <v>6475627</v>
      </c>
      <c r="C1133" s="38" t="s">
        <v>1910</v>
      </c>
      <c r="D1133" s="38" t="s">
        <v>3571</v>
      </c>
      <c r="E1133" s="39">
        <v>2013</v>
      </c>
      <c r="F1133" s="58">
        <v>23121</v>
      </c>
      <c r="G1133" s="9"/>
      <c r="H1133" s="9"/>
      <c r="I1133" s="9"/>
    </row>
    <row r="1134" spans="2:9" x14ac:dyDescent="0.3">
      <c r="B1134" s="39">
        <v>6475628</v>
      </c>
      <c r="C1134" s="38" t="s">
        <v>1911</v>
      </c>
      <c r="D1134" s="38" t="s">
        <v>3571</v>
      </c>
      <c r="E1134" s="39">
        <v>2014</v>
      </c>
      <c r="F1134" s="58">
        <v>23122</v>
      </c>
      <c r="G1134" s="9"/>
      <c r="H1134" s="9"/>
      <c r="I1134" s="9"/>
    </row>
    <row r="1135" spans="2:9" x14ac:dyDescent="0.3">
      <c r="B1135" s="39">
        <v>6475629</v>
      </c>
      <c r="C1135" s="38" t="s">
        <v>1912</v>
      </c>
      <c r="D1135" s="38" t="s">
        <v>3571</v>
      </c>
      <c r="E1135" s="39">
        <v>1999</v>
      </c>
      <c r="F1135" s="58">
        <v>23123</v>
      </c>
      <c r="G1135" s="9"/>
      <c r="H1135" s="9"/>
      <c r="I1135" s="9"/>
    </row>
    <row r="1136" spans="2:9" x14ac:dyDescent="0.3">
      <c r="B1136" s="39">
        <v>6475630</v>
      </c>
      <c r="C1136" s="38" t="s">
        <v>1913</v>
      </c>
      <c r="D1136" s="38" t="s">
        <v>3571</v>
      </c>
      <c r="E1136" s="39">
        <v>2000</v>
      </c>
      <c r="F1136" s="58">
        <v>23124</v>
      </c>
      <c r="G1136" s="9"/>
      <c r="H1136" s="9"/>
      <c r="I1136" s="9"/>
    </row>
    <row r="1137" spans="2:9" x14ac:dyDescent="0.3">
      <c r="B1137" s="39">
        <v>6475631</v>
      </c>
      <c r="C1137" s="38" t="s">
        <v>1914</v>
      </c>
      <c r="D1137" s="38" t="s">
        <v>3571</v>
      </c>
      <c r="E1137" s="39">
        <v>2001</v>
      </c>
      <c r="F1137" s="58">
        <v>23125</v>
      </c>
      <c r="G1137" s="9"/>
      <c r="H1137" s="9"/>
      <c r="I1137" s="9"/>
    </row>
    <row r="1138" spans="2:9" x14ac:dyDescent="0.3">
      <c r="B1138" s="39">
        <v>6475632</v>
      </c>
      <c r="C1138" s="38" t="s">
        <v>1915</v>
      </c>
      <c r="D1138" s="38" t="s">
        <v>3571</v>
      </c>
      <c r="E1138" s="39">
        <v>2002</v>
      </c>
      <c r="F1138" s="58">
        <v>23126</v>
      </c>
      <c r="G1138" s="9"/>
      <c r="H1138" s="9"/>
      <c r="I1138" s="9"/>
    </row>
    <row r="1139" spans="2:9" x14ac:dyDescent="0.3">
      <c r="B1139" s="39">
        <v>6475633</v>
      </c>
      <c r="C1139" s="38" t="s">
        <v>1916</v>
      </c>
      <c r="D1139" s="38" t="s">
        <v>3571</v>
      </c>
      <c r="E1139" s="39">
        <v>2003</v>
      </c>
      <c r="F1139" s="58">
        <v>23127</v>
      </c>
      <c r="G1139" s="9"/>
      <c r="H1139" s="9"/>
      <c r="I1139" s="9"/>
    </row>
    <row r="1140" spans="2:9" x14ac:dyDescent="0.3">
      <c r="B1140" s="39">
        <v>6475634</v>
      </c>
      <c r="C1140" s="38" t="s">
        <v>1917</v>
      </c>
      <c r="D1140" s="38" t="s">
        <v>3571</v>
      </c>
      <c r="E1140" s="39">
        <v>2004</v>
      </c>
      <c r="F1140" s="58">
        <v>23128</v>
      </c>
      <c r="G1140" s="9"/>
      <c r="H1140" s="9"/>
      <c r="I1140" s="9"/>
    </row>
    <row r="1141" spans="2:9" x14ac:dyDescent="0.3">
      <c r="B1141" s="39">
        <v>6475635</v>
      </c>
      <c r="C1141" s="38" t="s">
        <v>1918</v>
      </c>
      <c r="D1141" s="38" t="s">
        <v>3571</v>
      </c>
      <c r="E1141" s="39">
        <v>2005</v>
      </c>
      <c r="F1141" s="58">
        <v>23129</v>
      </c>
      <c r="G1141" s="9"/>
      <c r="H1141" s="9"/>
      <c r="I1141" s="9"/>
    </row>
    <row r="1142" spans="2:9" x14ac:dyDescent="0.3">
      <c r="B1142" s="39">
        <v>6475636</v>
      </c>
      <c r="C1142" s="38" t="s">
        <v>1919</v>
      </c>
      <c r="D1142" s="38" t="s">
        <v>3571</v>
      </c>
      <c r="E1142" s="39">
        <v>2006</v>
      </c>
      <c r="F1142" s="58">
        <v>23130</v>
      </c>
      <c r="G1142" s="9"/>
      <c r="H1142" s="9"/>
      <c r="I1142" s="9"/>
    </row>
    <row r="1143" spans="2:9" x14ac:dyDescent="0.3">
      <c r="B1143" s="39">
        <v>6475637</v>
      </c>
      <c r="C1143" s="38" t="s">
        <v>1920</v>
      </c>
      <c r="D1143" s="38" t="s">
        <v>3571</v>
      </c>
      <c r="E1143" s="39">
        <v>2007</v>
      </c>
      <c r="F1143" s="58">
        <v>23131</v>
      </c>
      <c r="G1143" s="9"/>
      <c r="H1143" s="9"/>
      <c r="I1143" s="9"/>
    </row>
    <row r="1144" spans="2:9" x14ac:dyDescent="0.3">
      <c r="B1144" s="39">
        <v>6475902</v>
      </c>
      <c r="C1144" s="38" t="s">
        <v>2185</v>
      </c>
      <c r="D1144" s="38" t="s">
        <v>3571</v>
      </c>
      <c r="E1144" s="39">
        <v>2008</v>
      </c>
      <c r="F1144" s="58">
        <v>23132</v>
      </c>
      <c r="G1144" s="9"/>
      <c r="H1144" s="9"/>
      <c r="I1144" s="9"/>
    </row>
    <row r="1145" spans="2:9" x14ac:dyDescent="0.3">
      <c r="B1145" s="39">
        <v>6475903</v>
      </c>
      <c r="C1145" s="38" t="s">
        <v>2186</v>
      </c>
      <c r="D1145" s="38" t="s">
        <v>3571</v>
      </c>
      <c r="E1145" s="39">
        <v>2009</v>
      </c>
      <c r="F1145" s="58">
        <v>23133</v>
      </c>
      <c r="G1145" s="9"/>
      <c r="H1145" s="9"/>
      <c r="I1145" s="9"/>
    </row>
    <row r="1146" spans="2:9" x14ac:dyDescent="0.3">
      <c r="B1146" s="39">
        <v>6475904</v>
      </c>
      <c r="C1146" s="38" t="s">
        <v>2187</v>
      </c>
      <c r="D1146" s="38" t="s">
        <v>3571</v>
      </c>
      <c r="E1146" s="39">
        <v>2010</v>
      </c>
      <c r="F1146" s="58">
        <v>23134</v>
      </c>
      <c r="G1146" s="9"/>
      <c r="H1146" s="9"/>
      <c r="I1146" s="9"/>
    </row>
    <row r="1147" spans="2:9" x14ac:dyDescent="0.3">
      <c r="B1147" s="39">
        <v>6475905</v>
      </c>
      <c r="C1147" s="38" t="s">
        <v>2188</v>
      </c>
      <c r="D1147" s="38" t="s">
        <v>3571</v>
      </c>
      <c r="E1147" s="39">
        <v>2011</v>
      </c>
      <c r="F1147" s="58">
        <v>23135</v>
      </c>
      <c r="G1147" s="9"/>
      <c r="H1147" s="9"/>
      <c r="I1147" s="9"/>
    </row>
    <row r="1148" spans="2:9" x14ac:dyDescent="0.3">
      <c r="B1148" s="39">
        <v>6475906</v>
      </c>
      <c r="C1148" s="38" t="s">
        <v>2189</v>
      </c>
      <c r="D1148" s="38" t="s">
        <v>3571</v>
      </c>
      <c r="E1148" s="39">
        <v>2012</v>
      </c>
      <c r="F1148" s="58">
        <v>23136</v>
      </c>
      <c r="G1148" s="9"/>
      <c r="H1148" s="9"/>
      <c r="I1148" s="9"/>
    </row>
    <row r="1149" spans="2:9" x14ac:dyDescent="0.3">
      <c r="B1149" s="39">
        <v>6475907</v>
      </c>
      <c r="C1149" s="38" t="s">
        <v>2190</v>
      </c>
      <c r="D1149" s="38" t="s">
        <v>3571</v>
      </c>
      <c r="E1149" s="39">
        <v>2013</v>
      </c>
      <c r="F1149" s="58">
        <v>23137</v>
      </c>
      <c r="G1149" s="9"/>
      <c r="H1149" s="9"/>
      <c r="I1149" s="9"/>
    </row>
    <row r="1150" spans="2:9" x14ac:dyDescent="0.3">
      <c r="B1150" s="39">
        <v>6475908</v>
      </c>
      <c r="C1150" s="38" t="s">
        <v>2191</v>
      </c>
      <c r="D1150" s="38" t="s">
        <v>3571</v>
      </c>
      <c r="E1150" s="39">
        <v>2014</v>
      </c>
      <c r="F1150" s="58">
        <v>23138</v>
      </c>
      <c r="G1150" s="9"/>
      <c r="H1150" s="9"/>
      <c r="I1150" s="9"/>
    </row>
    <row r="1151" spans="2:9" x14ac:dyDescent="0.3">
      <c r="B1151" s="39">
        <v>6475909</v>
      </c>
      <c r="C1151" s="38" t="s">
        <v>2192</v>
      </c>
      <c r="D1151" s="38" t="s">
        <v>3571</v>
      </c>
      <c r="E1151" s="39">
        <v>1999</v>
      </c>
      <c r="F1151" s="58">
        <v>23139</v>
      </c>
      <c r="G1151" s="9"/>
      <c r="H1151" s="9"/>
      <c r="I1151" s="9"/>
    </row>
    <row r="1152" spans="2:9" x14ac:dyDescent="0.3">
      <c r="B1152" s="39">
        <v>6475910</v>
      </c>
      <c r="C1152" s="38" t="s">
        <v>2193</v>
      </c>
      <c r="D1152" s="38" t="s">
        <v>3571</v>
      </c>
      <c r="E1152" s="39">
        <v>2000</v>
      </c>
      <c r="F1152" s="58">
        <v>23140</v>
      </c>
      <c r="G1152" s="9"/>
      <c r="H1152" s="9"/>
      <c r="I1152" s="9"/>
    </row>
    <row r="1153" spans="2:9" x14ac:dyDescent="0.3">
      <c r="B1153" s="39">
        <v>6475911</v>
      </c>
      <c r="C1153" s="38" t="s">
        <v>2194</v>
      </c>
      <c r="D1153" s="38" t="s">
        <v>3571</v>
      </c>
      <c r="E1153" s="39">
        <v>2001</v>
      </c>
      <c r="F1153" s="58">
        <v>23141</v>
      </c>
      <c r="G1153" s="9"/>
      <c r="H1153" s="9"/>
      <c r="I1153" s="9"/>
    </row>
    <row r="1154" spans="2:9" x14ac:dyDescent="0.3">
      <c r="B1154" s="39">
        <v>6475912</v>
      </c>
      <c r="C1154" s="38" t="s">
        <v>2195</v>
      </c>
      <c r="D1154" s="38" t="s">
        <v>3571</v>
      </c>
      <c r="E1154" s="39">
        <v>2002</v>
      </c>
      <c r="F1154" s="58">
        <v>23142</v>
      </c>
      <c r="G1154" s="9"/>
      <c r="H1154" s="9"/>
      <c r="I1154" s="9"/>
    </row>
    <row r="1155" spans="2:9" x14ac:dyDescent="0.3">
      <c r="B1155" s="39">
        <v>6475913</v>
      </c>
      <c r="C1155" s="38" t="s">
        <v>2196</v>
      </c>
      <c r="D1155" s="38" t="s">
        <v>3571</v>
      </c>
      <c r="E1155" s="39">
        <v>2003</v>
      </c>
      <c r="F1155" s="58">
        <v>23143</v>
      </c>
      <c r="G1155" s="9"/>
      <c r="H1155" s="9"/>
      <c r="I1155" s="9"/>
    </row>
    <row r="1156" spans="2:9" x14ac:dyDescent="0.3">
      <c r="B1156" s="39">
        <v>6475914</v>
      </c>
      <c r="C1156" s="38" t="s">
        <v>2197</v>
      </c>
      <c r="D1156" s="38" t="s">
        <v>3571</v>
      </c>
      <c r="E1156" s="39">
        <v>2004</v>
      </c>
      <c r="F1156" s="58">
        <v>23144</v>
      </c>
      <c r="G1156" s="9"/>
      <c r="H1156" s="9"/>
      <c r="I1156" s="9"/>
    </row>
    <row r="1157" spans="2:9" x14ac:dyDescent="0.3">
      <c r="B1157" s="39">
        <v>6475934</v>
      </c>
      <c r="C1157" s="38" t="s">
        <v>2217</v>
      </c>
      <c r="D1157" s="38" t="s">
        <v>3571</v>
      </c>
      <c r="E1157" s="39">
        <v>2005</v>
      </c>
      <c r="F1157" s="58">
        <v>23145</v>
      </c>
      <c r="G1157" s="9"/>
      <c r="H1157" s="9"/>
      <c r="I1157" s="9"/>
    </row>
    <row r="1158" spans="2:9" x14ac:dyDescent="0.3">
      <c r="B1158" s="39">
        <v>6475935</v>
      </c>
      <c r="C1158" s="38" t="s">
        <v>2218</v>
      </c>
      <c r="D1158" s="38" t="s">
        <v>3571</v>
      </c>
      <c r="E1158" s="39">
        <v>2006</v>
      </c>
      <c r="F1158" s="58">
        <v>23146</v>
      </c>
      <c r="G1158" s="9"/>
      <c r="H1158" s="9"/>
      <c r="I1158" s="9"/>
    </row>
    <row r="1159" spans="2:9" x14ac:dyDescent="0.3">
      <c r="B1159" s="39">
        <v>6475936</v>
      </c>
      <c r="C1159" s="38" t="s">
        <v>2219</v>
      </c>
      <c r="D1159" s="38" t="s">
        <v>3571</v>
      </c>
      <c r="E1159" s="39">
        <v>2007</v>
      </c>
      <c r="F1159" s="58">
        <v>23147</v>
      </c>
      <c r="G1159" s="9"/>
      <c r="H1159" s="9"/>
      <c r="I1159" s="9"/>
    </row>
    <row r="1160" spans="2:9" x14ac:dyDescent="0.3">
      <c r="B1160" s="39">
        <v>6475937</v>
      </c>
      <c r="C1160" s="38" t="s">
        <v>2220</v>
      </c>
      <c r="D1160" s="38" t="s">
        <v>3571</v>
      </c>
      <c r="E1160" s="39">
        <v>2008</v>
      </c>
      <c r="F1160" s="58">
        <v>23148</v>
      </c>
      <c r="G1160" s="9"/>
      <c r="H1160" s="9"/>
      <c r="I1160" s="9"/>
    </row>
    <row r="1161" spans="2:9" x14ac:dyDescent="0.3">
      <c r="B1161" s="39">
        <v>6475938</v>
      </c>
      <c r="C1161" s="38" t="s">
        <v>2221</v>
      </c>
      <c r="D1161" s="38" t="s">
        <v>3571</v>
      </c>
      <c r="E1161" s="39">
        <v>2009</v>
      </c>
      <c r="F1161" s="58">
        <v>23149</v>
      </c>
      <c r="G1161" s="9"/>
      <c r="H1161" s="9"/>
      <c r="I1161" s="9"/>
    </row>
    <row r="1162" spans="2:9" x14ac:dyDescent="0.3">
      <c r="B1162" s="39">
        <v>6476109</v>
      </c>
      <c r="C1162" s="38" t="s">
        <v>2392</v>
      </c>
      <c r="D1162" s="38" t="s">
        <v>3571</v>
      </c>
      <c r="E1162" s="39">
        <v>2010</v>
      </c>
      <c r="F1162" s="58">
        <v>23150</v>
      </c>
      <c r="G1162" s="9"/>
      <c r="H1162" s="9"/>
      <c r="I1162" s="9"/>
    </row>
    <row r="1163" spans="2:9" x14ac:dyDescent="0.3">
      <c r="B1163" s="39">
        <v>6476110</v>
      </c>
      <c r="C1163" s="38" t="s">
        <v>2393</v>
      </c>
      <c r="D1163" s="38" t="s">
        <v>3571</v>
      </c>
      <c r="E1163" s="39">
        <v>2011</v>
      </c>
      <c r="F1163" s="58">
        <v>23151</v>
      </c>
      <c r="G1163" s="9"/>
      <c r="H1163" s="9"/>
      <c r="I1163" s="9"/>
    </row>
    <row r="1164" spans="2:9" x14ac:dyDescent="0.3">
      <c r="B1164" s="39">
        <v>6476111</v>
      </c>
      <c r="C1164" s="38" t="s">
        <v>2394</v>
      </c>
      <c r="D1164" s="38" t="s">
        <v>3571</v>
      </c>
      <c r="E1164" s="39">
        <v>2012</v>
      </c>
      <c r="F1164" s="58">
        <v>23152</v>
      </c>
      <c r="G1164" s="9"/>
      <c r="H1164" s="9"/>
      <c r="I1164" s="9"/>
    </row>
    <row r="1165" spans="2:9" x14ac:dyDescent="0.3">
      <c r="B1165" s="39">
        <v>6476112</v>
      </c>
      <c r="C1165" s="38" t="s">
        <v>2395</v>
      </c>
      <c r="D1165" s="38" t="s">
        <v>3571</v>
      </c>
      <c r="E1165" s="39">
        <v>2013</v>
      </c>
      <c r="F1165" s="58">
        <v>23153</v>
      </c>
      <c r="G1165" s="9"/>
      <c r="H1165" s="9"/>
      <c r="I1165" s="9"/>
    </row>
    <row r="1166" spans="2:9" x14ac:dyDescent="0.3">
      <c r="B1166" s="39">
        <v>6476113</v>
      </c>
      <c r="C1166" s="38" t="s">
        <v>2396</v>
      </c>
      <c r="D1166" s="38" t="s">
        <v>3571</v>
      </c>
      <c r="E1166" s="39">
        <v>2014</v>
      </c>
      <c r="F1166" s="58">
        <v>23154</v>
      </c>
      <c r="G1166" s="9"/>
      <c r="H1166" s="9"/>
      <c r="I1166" s="9"/>
    </row>
    <row r="1167" spans="2:9" x14ac:dyDescent="0.3">
      <c r="B1167" s="39">
        <v>6476114</v>
      </c>
      <c r="C1167" s="38" t="s">
        <v>2397</v>
      </c>
      <c r="D1167" s="38" t="s">
        <v>3571</v>
      </c>
      <c r="E1167" s="39">
        <v>2014</v>
      </c>
      <c r="F1167" s="58">
        <v>23155</v>
      </c>
      <c r="G1167" s="9"/>
      <c r="H1167" s="9"/>
      <c r="I1167" s="9"/>
    </row>
    <row r="1168" spans="2:9" x14ac:dyDescent="0.3">
      <c r="B1168" s="39">
        <v>6476253</v>
      </c>
      <c r="C1168" s="38" t="s">
        <v>2536</v>
      </c>
      <c r="D1168" s="38" t="s">
        <v>3571</v>
      </c>
      <c r="E1168" s="39">
        <v>1999</v>
      </c>
      <c r="F1168" s="58">
        <v>23156</v>
      </c>
      <c r="G1168" s="9"/>
      <c r="H1168" s="9"/>
      <c r="I1168" s="9"/>
    </row>
    <row r="1169" spans="2:9" x14ac:dyDescent="0.3">
      <c r="B1169" s="39">
        <v>6476254</v>
      </c>
      <c r="C1169" s="38" t="s">
        <v>2537</v>
      </c>
      <c r="D1169" s="38" t="s">
        <v>3571</v>
      </c>
      <c r="E1169" s="39">
        <v>2000</v>
      </c>
      <c r="F1169" s="58">
        <v>23157</v>
      </c>
      <c r="G1169" s="9"/>
      <c r="H1169" s="9"/>
      <c r="I1169" s="9"/>
    </row>
    <row r="1170" spans="2:9" x14ac:dyDescent="0.3">
      <c r="B1170" s="39">
        <v>6476325</v>
      </c>
      <c r="C1170" s="38" t="s">
        <v>2608</v>
      </c>
      <c r="D1170" s="38" t="s">
        <v>3571</v>
      </c>
      <c r="E1170" s="39">
        <v>2001</v>
      </c>
      <c r="F1170" s="58">
        <v>23158</v>
      </c>
      <c r="G1170" s="9"/>
      <c r="H1170" s="9"/>
      <c r="I1170" s="9"/>
    </row>
    <row r="1171" spans="2:9" x14ac:dyDescent="0.3">
      <c r="B1171" s="39">
        <v>6476326</v>
      </c>
      <c r="C1171" s="38" t="s">
        <v>2609</v>
      </c>
      <c r="D1171" s="38" t="s">
        <v>3571</v>
      </c>
      <c r="E1171" s="39">
        <v>2002</v>
      </c>
      <c r="F1171" s="58">
        <v>23159</v>
      </c>
      <c r="G1171" s="9"/>
      <c r="H1171" s="9"/>
      <c r="I1171" s="9"/>
    </row>
    <row r="1172" spans="2:9" x14ac:dyDescent="0.3">
      <c r="B1172" s="39">
        <v>6476327</v>
      </c>
      <c r="C1172" s="38" t="s">
        <v>2610</v>
      </c>
      <c r="D1172" s="38" t="s">
        <v>3571</v>
      </c>
      <c r="E1172" s="39">
        <v>2003</v>
      </c>
      <c r="F1172" s="58">
        <v>23160</v>
      </c>
      <c r="G1172" s="9"/>
      <c r="H1172" s="9"/>
      <c r="I1172" s="9"/>
    </row>
    <row r="1173" spans="2:9" x14ac:dyDescent="0.3">
      <c r="B1173" s="39">
        <v>6476328</v>
      </c>
      <c r="C1173" s="38" t="s">
        <v>2611</v>
      </c>
      <c r="D1173" s="38" t="s">
        <v>3571</v>
      </c>
      <c r="E1173" s="39">
        <v>2004</v>
      </c>
      <c r="F1173" s="58">
        <v>23161</v>
      </c>
      <c r="G1173" s="9"/>
      <c r="H1173" s="9"/>
      <c r="I1173" s="9"/>
    </row>
    <row r="1174" spans="2:9" x14ac:dyDescent="0.3">
      <c r="B1174" s="39">
        <v>6476329</v>
      </c>
      <c r="C1174" s="38" t="s">
        <v>2612</v>
      </c>
      <c r="D1174" s="38" t="s">
        <v>3571</v>
      </c>
      <c r="E1174" s="39">
        <v>2005</v>
      </c>
      <c r="F1174" s="58">
        <v>23162</v>
      </c>
      <c r="G1174" s="9"/>
      <c r="H1174" s="9"/>
      <c r="I1174" s="9"/>
    </row>
    <row r="1175" spans="2:9" x14ac:dyDescent="0.3">
      <c r="B1175" s="39">
        <v>6476330</v>
      </c>
      <c r="C1175" s="38" t="s">
        <v>2613</v>
      </c>
      <c r="D1175" s="38" t="s">
        <v>3571</v>
      </c>
      <c r="E1175" s="39">
        <v>2006</v>
      </c>
      <c r="F1175" s="58">
        <v>23163</v>
      </c>
      <c r="G1175" s="9"/>
      <c r="H1175" s="9"/>
      <c r="I1175" s="9"/>
    </row>
    <row r="1176" spans="2:9" x14ac:dyDescent="0.3">
      <c r="B1176" s="39">
        <v>6476331</v>
      </c>
      <c r="C1176" s="38" t="s">
        <v>2614</v>
      </c>
      <c r="D1176" s="38" t="s">
        <v>3571</v>
      </c>
      <c r="E1176" s="39">
        <v>2007</v>
      </c>
      <c r="F1176" s="58">
        <v>23164</v>
      </c>
      <c r="G1176" s="9"/>
      <c r="H1176" s="9"/>
      <c r="I1176" s="9"/>
    </row>
    <row r="1177" spans="2:9" x14ac:dyDescent="0.3">
      <c r="B1177" s="39">
        <v>6476332</v>
      </c>
      <c r="C1177" s="38" t="s">
        <v>2615</v>
      </c>
      <c r="D1177" s="38" t="s">
        <v>3571</v>
      </c>
      <c r="E1177" s="39">
        <v>2008</v>
      </c>
      <c r="F1177" s="58">
        <v>23165</v>
      </c>
      <c r="G1177" s="9"/>
      <c r="H1177" s="9"/>
      <c r="I1177" s="9"/>
    </row>
    <row r="1178" spans="2:9" x14ac:dyDescent="0.3">
      <c r="B1178" s="39">
        <v>6476333</v>
      </c>
      <c r="C1178" s="38" t="s">
        <v>2616</v>
      </c>
      <c r="D1178" s="38" t="s">
        <v>3571</v>
      </c>
      <c r="E1178" s="39">
        <v>2009</v>
      </c>
      <c r="F1178" s="58">
        <v>23166</v>
      </c>
      <c r="G1178" s="9"/>
      <c r="H1178" s="9"/>
      <c r="I1178" s="9"/>
    </row>
    <row r="1179" spans="2:9" x14ac:dyDescent="0.3">
      <c r="B1179" s="39">
        <v>6476334</v>
      </c>
      <c r="C1179" s="38" t="s">
        <v>2617</v>
      </c>
      <c r="D1179" s="38" t="s">
        <v>3571</v>
      </c>
      <c r="E1179" s="39">
        <v>2010</v>
      </c>
      <c r="F1179" s="58">
        <v>23167</v>
      </c>
      <c r="G1179" s="9"/>
      <c r="H1179" s="9"/>
      <c r="I1179" s="9"/>
    </row>
    <row r="1180" spans="2:9" x14ac:dyDescent="0.3">
      <c r="B1180" s="39">
        <v>6476335</v>
      </c>
      <c r="C1180" s="38" t="s">
        <v>2618</v>
      </c>
      <c r="D1180" s="38" t="s">
        <v>3571</v>
      </c>
      <c r="E1180" s="39">
        <v>2011</v>
      </c>
      <c r="F1180" s="58">
        <v>23168</v>
      </c>
      <c r="G1180" s="9"/>
      <c r="H1180" s="9"/>
      <c r="I1180" s="9"/>
    </row>
    <row r="1181" spans="2:9" x14ac:dyDescent="0.3">
      <c r="B1181" s="39">
        <v>6476336</v>
      </c>
      <c r="C1181" s="38" t="s">
        <v>2619</v>
      </c>
      <c r="D1181" s="38" t="s">
        <v>3571</v>
      </c>
      <c r="E1181" s="39">
        <v>2012</v>
      </c>
      <c r="F1181" s="58">
        <v>23169</v>
      </c>
      <c r="G1181" s="9"/>
      <c r="H1181" s="9"/>
      <c r="I1181" s="9"/>
    </row>
    <row r="1182" spans="2:9" x14ac:dyDescent="0.3">
      <c r="B1182" s="39">
        <v>6476337</v>
      </c>
      <c r="C1182" s="38" t="s">
        <v>2620</v>
      </c>
      <c r="D1182" s="38" t="s">
        <v>3571</v>
      </c>
      <c r="E1182" s="39">
        <v>2013</v>
      </c>
      <c r="F1182" s="58">
        <v>23170</v>
      </c>
      <c r="G1182" s="9"/>
      <c r="H1182" s="9"/>
      <c r="I1182" s="9"/>
    </row>
    <row r="1183" spans="2:9" x14ac:dyDescent="0.3">
      <c r="B1183" s="39">
        <v>6476338</v>
      </c>
      <c r="C1183" s="38" t="s">
        <v>2621</v>
      </c>
      <c r="D1183" s="38" t="s">
        <v>3571</v>
      </c>
      <c r="E1183" s="39">
        <v>2014</v>
      </c>
      <c r="F1183" s="58">
        <v>23171</v>
      </c>
      <c r="G1183" s="9"/>
      <c r="H1183" s="9"/>
      <c r="I1183" s="9"/>
    </row>
    <row r="1184" spans="2:9" x14ac:dyDescent="0.3">
      <c r="B1184" s="39">
        <v>6476339</v>
      </c>
      <c r="C1184" s="38" t="s">
        <v>2622</v>
      </c>
      <c r="D1184" s="38" t="s">
        <v>3571</v>
      </c>
      <c r="E1184" s="39">
        <v>1999</v>
      </c>
      <c r="F1184" s="58">
        <v>23172</v>
      </c>
      <c r="G1184" s="9"/>
      <c r="H1184" s="9"/>
      <c r="I1184" s="9"/>
    </row>
    <row r="1185" spans="2:9" x14ac:dyDescent="0.3">
      <c r="B1185" s="39">
        <v>6476340</v>
      </c>
      <c r="C1185" s="38" t="s">
        <v>2623</v>
      </c>
      <c r="D1185" s="38" t="s">
        <v>3571</v>
      </c>
      <c r="E1185" s="39">
        <v>2000</v>
      </c>
      <c r="F1185" s="58">
        <v>23173</v>
      </c>
      <c r="G1185" s="9"/>
      <c r="H1185" s="9"/>
      <c r="I1185" s="9"/>
    </row>
    <row r="1186" spans="2:9" x14ac:dyDescent="0.3">
      <c r="B1186" s="39">
        <v>6476341</v>
      </c>
      <c r="C1186" s="38" t="s">
        <v>2624</v>
      </c>
      <c r="D1186" s="38" t="s">
        <v>3571</v>
      </c>
      <c r="E1186" s="39">
        <v>2001</v>
      </c>
      <c r="F1186" s="58">
        <v>23174</v>
      </c>
      <c r="G1186" s="9"/>
      <c r="H1186" s="9"/>
      <c r="I1186" s="9"/>
    </row>
    <row r="1187" spans="2:9" x14ac:dyDescent="0.3">
      <c r="B1187" s="39">
        <v>6476342</v>
      </c>
      <c r="C1187" s="38" t="s">
        <v>2625</v>
      </c>
      <c r="D1187" s="38" t="s">
        <v>3571</v>
      </c>
      <c r="E1187" s="39">
        <v>2002</v>
      </c>
      <c r="F1187" s="58">
        <v>23175</v>
      </c>
      <c r="G1187" s="9"/>
      <c r="H1187" s="9"/>
      <c r="I1187" s="9"/>
    </row>
    <row r="1188" spans="2:9" x14ac:dyDescent="0.3">
      <c r="B1188" s="39">
        <v>6476343</v>
      </c>
      <c r="C1188" s="38" t="s">
        <v>2626</v>
      </c>
      <c r="D1188" s="38" t="s">
        <v>3571</v>
      </c>
      <c r="E1188" s="39">
        <v>2003</v>
      </c>
      <c r="F1188" s="58">
        <v>23176</v>
      </c>
      <c r="G1188" s="9"/>
      <c r="H1188" s="9"/>
      <c r="I1188" s="9"/>
    </row>
    <row r="1189" spans="2:9" x14ac:dyDescent="0.3">
      <c r="B1189" s="39">
        <v>6476344</v>
      </c>
      <c r="C1189" s="38" t="s">
        <v>2627</v>
      </c>
      <c r="D1189" s="38" t="s">
        <v>3571</v>
      </c>
      <c r="E1189" s="39">
        <v>2004</v>
      </c>
      <c r="F1189" s="58">
        <v>23177</v>
      </c>
      <c r="G1189" s="9"/>
      <c r="H1189" s="9"/>
      <c r="I1189" s="9"/>
    </row>
    <row r="1190" spans="2:9" x14ac:dyDescent="0.3">
      <c r="B1190" s="39">
        <v>6476345</v>
      </c>
      <c r="C1190" s="38" t="s">
        <v>2628</v>
      </c>
      <c r="D1190" s="38" t="s">
        <v>3571</v>
      </c>
      <c r="E1190" s="39">
        <v>2005</v>
      </c>
      <c r="F1190" s="58">
        <v>23178</v>
      </c>
      <c r="G1190" s="9"/>
      <c r="H1190" s="9"/>
      <c r="I1190" s="9"/>
    </row>
    <row r="1191" spans="2:9" x14ac:dyDescent="0.3">
      <c r="B1191" s="39">
        <v>6476346</v>
      </c>
      <c r="C1191" s="38" t="s">
        <v>2629</v>
      </c>
      <c r="D1191" s="38" t="s">
        <v>3571</v>
      </c>
      <c r="E1191" s="39">
        <v>2006</v>
      </c>
      <c r="F1191" s="58">
        <v>23179</v>
      </c>
      <c r="G1191" s="9"/>
      <c r="H1191" s="9"/>
      <c r="I1191" s="9"/>
    </row>
    <row r="1192" spans="2:9" x14ac:dyDescent="0.3">
      <c r="B1192" s="39">
        <v>6476347</v>
      </c>
      <c r="C1192" s="38" t="s">
        <v>2630</v>
      </c>
      <c r="D1192" s="38" t="s">
        <v>3571</v>
      </c>
      <c r="E1192" s="39">
        <v>2007</v>
      </c>
      <c r="F1192" s="58">
        <v>23180</v>
      </c>
      <c r="G1192" s="9"/>
      <c r="H1192" s="9"/>
      <c r="I1192" s="9"/>
    </row>
    <row r="1193" spans="2:9" x14ac:dyDescent="0.3">
      <c r="B1193" s="39">
        <v>6476348</v>
      </c>
      <c r="C1193" s="38" t="s">
        <v>2631</v>
      </c>
      <c r="D1193" s="38" t="s">
        <v>3571</v>
      </c>
      <c r="E1193" s="39">
        <v>2008</v>
      </c>
      <c r="F1193" s="58">
        <v>23181</v>
      </c>
      <c r="G1193" s="9"/>
      <c r="H1193" s="9"/>
      <c r="I1193" s="9"/>
    </row>
    <row r="1194" spans="2:9" x14ac:dyDescent="0.3">
      <c r="B1194" s="39">
        <v>6476349</v>
      </c>
      <c r="C1194" s="38" t="s">
        <v>2632</v>
      </c>
      <c r="D1194" s="38" t="s">
        <v>3571</v>
      </c>
      <c r="E1194" s="39">
        <v>2009</v>
      </c>
      <c r="F1194" s="58">
        <v>23182</v>
      </c>
      <c r="G1194" s="9"/>
      <c r="H1194" s="9"/>
      <c r="I1194" s="9"/>
    </row>
    <row r="1195" spans="2:9" x14ac:dyDescent="0.3">
      <c r="B1195" s="39">
        <v>6476350</v>
      </c>
      <c r="C1195" s="38" t="s">
        <v>2633</v>
      </c>
      <c r="D1195" s="38" t="s">
        <v>3571</v>
      </c>
      <c r="E1195" s="39">
        <v>2010</v>
      </c>
      <c r="F1195" s="58">
        <v>23183</v>
      </c>
      <c r="G1195" s="9"/>
      <c r="H1195" s="9"/>
      <c r="I1195" s="9"/>
    </row>
    <row r="1196" spans="2:9" x14ac:dyDescent="0.3">
      <c r="B1196" s="39">
        <v>6476351</v>
      </c>
      <c r="C1196" s="38" t="s">
        <v>2634</v>
      </c>
      <c r="D1196" s="38" t="s">
        <v>3571</v>
      </c>
      <c r="E1196" s="39">
        <v>2011</v>
      </c>
      <c r="F1196" s="58">
        <v>23184</v>
      </c>
      <c r="G1196" s="9"/>
      <c r="H1196" s="9"/>
      <c r="I1196" s="9"/>
    </row>
    <row r="1197" spans="2:9" x14ac:dyDescent="0.3">
      <c r="B1197" s="39">
        <v>6476352</v>
      </c>
      <c r="C1197" s="38" t="s">
        <v>2635</v>
      </c>
      <c r="D1197" s="38" t="s">
        <v>3571</v>
      </c>
      <c r="E1197" s="39">
        <v>2012</v>
      </c>
      <c r="F1197" s="58">
        <v>23185</v>
      </c>
      <c r="G1197" s="9"/>
      <c r="H1197" s="9"/>
      <c r="I1197" s="9"/>
    </row>
    <row r="1198" spans="2:9" x14ac:dyDescent="0.3">
      <c r="B1198" s="39">
        <v>6476353</v>
      </c>
      <c r="C1198" s="38" t="s">
        <v>2636</v>
      </c>
      <c r="D1198" s="38" t="s">
        <v>3571</v>
      </c>
      <c r="E1198" s="39">
        <v>2013</v>
      </c>
      <c r="F1198" s="58">
        <v>23186</v>
      </c>
      <c r="G1198" s="9"/>
      <c r="H1198" s="9"/>
      <c r="I1198" s="9"/>
    </row>
    <row r="1199" spans="2:9" x14ac:dyDescent="0.3">
      <c r="B1199" s="39">
        <v>6476354</v>
      </c>
      <c r="C1199" s="38" t="s">
        <v>2637</v>
      </c>
      <c r="D1199" s="38" t="s">
        <v>3571</v>
      </c>
      <c r="E1199" s="39">
        <v>2014</v>
      </c>
      <c r="F1199" s="58">
        <v>23187</v>
      </c>
      <c r="G1199" s="9"/>
      <c r="H1199" s="9"/>
      <c r="I1199" s="9"/>
    </row>
    <row r="1200" spans="2:9" x14ac:dyDescent="0.3">
      <c r="B1200" s="39">
        <v>6476355</v>
      </c>
      <c r="C1200" s="38" t="s">
        <v>2638</v>
      </c>
      <c r="D1200" s="38" t="s">
        <v>3571</v>
      </c>
      <c r="E1200" s="39">
        <v>1999</v>
      </c>
      <c r="F1200" s="58">
        <v>23188</v>
      </c>
      <c r="G1200" s="9"/>
      <c r="H1200" s="9"/>
      <c r="I1200" s="9"/>
    </row>
    <row r="1201" spans="2:9" x14ac:dyDescent="0.3">
      <c r="B1201" s="39">
        <v>6476356</v>
      </c>
      <c r="C1201" s="38" t="s">
        <v>2639</v>
      </c>
      <c r="D1201" s="38" t="s">
        <v>3571</v>
      </c>
      <c r="E1201" s="39">
        <v>2000</v>
      </c>
      <c r="F1201" s="58">
        <v>23189</v>
      </c>
      <c r="G1201" s="9"/>
      <c r="H1201" s="9"/>
      <c r="I1201" s="9"/>
    </row>
    <row r="1202" spans="2:9" x14ac:dyDescent="0.3">
      <c r="B1202" s="39">
        <v>6476357</v>
      </c>
      <c r="C1202" s="38" t="s">
        <v>2640</v>
      </c>
      <c r="D1202" s="38" t="s">
        <v>3571</v>
      </c>
      <c r="E1202" s="39">
        <v>2001</v>
      </c>
      <c r="F1202" s="58">
        <v>23190</v>
      </c>
      <c r="G1202" s="9"/>
      <c r="H1202" s="9"/>
      <c r="I1202" s="9"/>
    </row>
    <row r="1203" spans="2:9" x14ac:dyDescent="0.3">
      <c r="B1203" s="39">
        <v>6476358</v>
      </c>
      <c r="C1203" s="38" t="s">
        <v>2641</v>
      </c>
      <c r="D1203" s="38" t="s">
        <v>3571</v>
      </c>
      <c r="E1203" s="39">
        <v>2002</v>
      </c>
      <c r="F1203" s="58">
        <v>23191</v>
      </c>
      <c r="G1203" s="9"/>
      <c r="H1203" s="9"/>
      <c r="I1203" s="9"/>
    </row>
    <row r="1204" spans="2:9" x14ac:dyDescent="0.3">
      <c r="B1204" s="39">
        <v>6476359</v>
      </c>
      <c r="C1204" s="38" t="s">
        <v>2642</v>
      </c>
      <c r="D1204" s="38" t="s">
        <v>3571</v>
      </c>
      <c r="E1204" s="39">
        <v>2003</v>
      </c>
      <c r="F1204" s="58">
        <v>23192</v>
      </c>
      <c r="G1204" s="9"/>
      <c r="H1204" s="9"/>
      <c r="I1204" s="9"/>
    </row>
    <row r="1205" spans="2:9" x14ac:dyDescent="0.3">
      <c r="B1205" s="39">
        <v>6476360</v>
      </c>
      <c r="C1205" s="38" t="s">
        <v>2643</v>
      </c>
      <c r="D1205" s="38" t="s">
        <v>3571</v>
      </c>
      <c r="E1205" s="39">
        <v>2004</v>
      </c>
      <c r="F1205" s="58">
        <v>23193</v>
      </c>
      <c r="G1205" s="9"/>
      <c r="H1205" s="9"/>
      <c r="I1205" s="9"/>
    </row>
    <row r="1206" spans="2:9" x14ac:dyDescent="0.3">
      <c r="B1206" s="39">
        <v>6476361</v>
      </c>
      <c r="C1206" s="38" t="s">
        <v>2644</v>
      </c>
      <c r="D1206" s="38" t="s">
        <v>3571</v>
      </c>
      <c r="E1206" s="39">
        <v>2005</v>
      </c>
      <c r="F1206" s="58">
        <v>23194</v>
      </c>
      <c r="G1206" s="9"/>
      <c r="H1206" s="9"/>
      <c r="I1206" s="9"/>
    </row>
    <row r="1207" spans="2:9" x14ac:dyDescent="0.3">
      <c r="B1207" s="39">
        <v>6476362</v>
      </c>
      <c r="C1207" s="38" t="s">
        <v>2645</v>
      </c>
      <c r="D1207" s="38" t="s">
        <v>3571</v>
      </c>
      <c r="E1207" s="39">
        <v>2006</v>
      </c>
      <c r="F1207" s="58">
        <v>23195</v>
      </c>
      <c r="G1207" s="9"/>
      <c r="H1207" s="9"/>
      <c r="I1207" s="9"/>
    </row>
    <row r="1208" spans="2:9" x14ac:dyDescent="0.3">
      <c r="B1208" s="39">
        <v>6476363</v>
      </c>
      <c r="C1208" s="38" t="s">
        <v>2646</v>
      </c>
      <c r="D1208" s="38" t="s">
        <v>3571</v>
      </c>
      <c r="E1208" s="39">
        <v>2007</v>
      </c>
      <c r="F1208" s="58">
        <v>23196</v>
      </c>
      <c r="G1208" s="9"/>
      <c r="H1208" s="9"/>
      <c r="I1208" s="9"/>
    </row>
    <row r="1209" spans="2:9" x14ac:dyDescent="0.3">
      <c r="B1209" s="39">
        <v>6476364</v>
      </c>
      <c r="C1209" s="38" t="s">
        <v>2647</v>
      </c>
      <c r="D1209" s="38" t="s">
        <v>3571</v>
      </c>
      <c r="E1209" s="39">
        <v>2008</v>
      </c>
      <c r="F1209" s="58">
        <v>23197</v>
      </c>
      <c r="G1209" s="9"/>
      <c r="H1209" s="9"/>
      <c r="I1209" s="9"/>
    </row>
    <row r="1210" spans="2:9" x14ac:dyDescent="0.3">
      <c r="B1210" s="39">
        <v>6476365</v>
      </c>
      <c r="C1210" s="38" t="s">
        <v>2648</v>
      </c>
      <c r="D1210" s="38" t="s">
        <v>3571</v>
      </c>
      <c r="E1210" s="39">
        <v>2009</v>
      </c>
      <c r="F1210" s="58">
        <v>23198</v>
      </c>
      <c r="G1210" s="9"/>
      <c r="H1210" s="9"/>
      <c r="I1210" s="9"/>
    </row>
    <row r="1211" spans="2:9" x14ac:dyDescent="0.3">
      <c r="B1211" s="39">
        <v>6476366</v>
      </c>
      <c r="C1211" s="38" t="s">
        <v>2649</v>
      </c>
      <c r="D1211" s="38" t="s">
        <v>3571</v>
      </c>
      <c r="E1211" s="39">
        <v>2010</v>
      </c>
      <c r="F1211" s="58">
        <v>23199</v>
      </c>
      <c r="G1211" s="9"/>
      <c r="H1211" s="9"/>
      <c r="I1211" s="9"/>
    </row>
    <row r="1212" spans="2:9" x14ac:dyDescent="0.3">
      <c r="B1212" s="39">
        <v>6476367</v>
      </c>
      <c r="C1212" s="38" t="s">
        <v>2650</v>
      </c>
      <c r="D1212" s="38" t="s">
        <v>3571</v>
      </c>
      <c r="E1212" s="39">
        <v>2011</v>
      </c>
      <c r="F1212" s="58">
        <v>23200</v>
      </c>
      <c r="G1212" s="9"/>
      <c r="H1212" s="9"/>
      <c r="I1212" s="9"/>
    </row>
    <row r="1213" spans="2:9" x14ac:dyDescent="0.3">
      <c r="B1213" s="39">
        <v>6476368</v>
      </c>
      <c r="C1213" s="38" t="s">
        <v>2651</v>
      </c>
      <c r="D1213" s="38" t="s">
        <v>3571</v>
      </c>
      <c r="E1213" s="39">
        <v>2012</v>
      </c>
      <c r="F1213" s="58">
        <v>23201</v>
      </c>
      <c r="G1213" s="9"/>
      <c r="H1213" s="9"/>
      <c r="I1213" s="9"/>
    </row>
    <row r="1214" spans="2:9" x14ac:dyDescent="0.3">
      <c r="B1214" s="39">
        <v>6476369</v>
      </c>
      <c r="C1214" s="38" t="s">
        <v>2652</v>
      </c>
      <c r="D1214" s="38" t="s">
        <v>3571</v>
      </c>
      <c r="E1214" s="39">
        <v>2013</v>
      </c>
      <c r="F1214" s="58">
        <v>23202</v>
      </c>
      <c r="G1214" s="9"/>
      <c r="H1214" s="9"/>
      <c r="I1214" s="9"/>
    </row>
    <row r="1215" spans="2:9" x14ac:dyDescent="0.3">
      <c r="B1215" s="39">
        <v>6476370</v>
      </c>
      <c r="C1215" s="38" t="s">
        <v>2653</v>
      </c>
      <c r="D1215" s="38" t="s">
        <v>3571</v>
      </c>
      <c r="E1215" s="39">
        <v>2014</v>
      </c>
      <c r="F1215" s="58">
        <v>23203</v>
      </c>
      <c r="G1215" s="9"/>
      <c r="H1215" s="9"/>
      <c r="I1215" s="9"/>
    </row>
    <row r="1216" spans="2:9" x14ac:dyDescent="0.3">
      <c r="B1216" s="39">
        <v>6476371</v>
      </c>
      <c r="C1216" s="38" t="s">
        <v>2654</v>
      </c>
      <c r="D1216" s="38" t="s">
        <v>3571</v>
      </c>
      <c r="E1216" s="39">
        <v>1996</v>
      </c>
      <c r="F1216" s="58">
        <v>23204</v>
      </c>
      <c r="G1216" s="9"/>
      <c r="H1216" s="9"/>
      <c r="I1216" s="9"/>
    </row>
    <row r="1217" spans="2:9" x14ac:dyDescent="0.3">
      <c r="B1217" s="39">
        <v>6476372</v>
      </c>
      <c r="C1217" s="38" t="s">
        <v>2655</v>
      </c>
      <c r="D1217" s="38" t="s">
        <v>3571</v>
      </c>
      <c r="E1217" s="39">
        <v>1997</v>
      </c>
      <c r="F1217" s="58">
        <v>23205</v>
      </c>
      <c r="G1217" s="9"/>
      <c r="H1217" s="9"/>
      <c r="I1217" s="9"/>
    </row>
    <row r="1218" spans="2:9" x14ac:dyDescent="0.3">
      <c r="B1218" s="39">
        <v>6476373</v>
      </c>
      <c r="C1218" s="38" t="s">
        <v>2656</v>
      </c>
      <c r="D1218" s="38" t="s">
        <v>3571</v>
      </c>
      <c r="E1218" s="39">
        <v>1998</v>
      </c>
      <c r="F1218" s="58">
        <v>23206</v>
      </c>
      <c r="G1218" s="9"/>
      <c r="H1218" s="9"/>
      <c r="I1218" s="9"/>
    </row>
    <row r="1219" spans="2:9" x14ac:dyDescent="0.3">
      <c r="B1219" s="39">
        <v>6476374</v>
      </c>
      <c r="C1219" s="38" t="s">
        <v>2657</v>
      </c>
      <c r="D1219" s="38" t="s">
        <v>3571</v>
      </c>
      <c r="E1219" s="39">
        <v>1999</v>
      </c>
      <c r="F1219" s="58">
        <v>23207</v>
      </c>
      <c r="G1219" s="9"/>
      <c r="H1219" s="9"/>
      <c r="I1219" s="9"/>
    </row>
    <row r="1220" spans="2:9" x14ac:dyDescent="0.3">
      <c r="B1220" s="39">
        <v>6476375</v>
      </c>
      <c r="C1220" s="38" t="s">
        <v>2658</v>
      </c>
      <c r="D1220" s="38" t="s">
        <v>3571</v>
      </c>
      <c r="E1220" s="39">
        <v>2000</v>
      </c>
      <c r="F1220" s="58">
        <v>23208</v>
      </c>
      <c r="G1220" s="9"/>
      <c r="H1220" s="9"/>
      <c r="I1220" s="9"/>
    </row>
    <row r="1221" spans="2:9" x14ac:dyDescent="0.3">
      <c r="B1221" s="39">
        <v>6476376</v>
      </c>
      <c r="C1221" s="38" t="s">
        <v>2659</v>
      </c>
      <c r="D1221" s="38" t="s">
        <v>3571</v>
      </c>
      <c r="E1221" s="39">
        <v>2001</v>
      </c>
      <c r="F1221" s="58">
        <v>23209</v>
      </c>
      <c r="G1221" s="9"/>
      <c r="H1221" s="9"/>
      <c r="I1221" s="9"/>
    </row>
    <row r="1222" spans="2:9" x14ac:dyDescent="0.3">
      <c r="B1222" s="39">
        <v>6476377</v>
      </c>
      <c r="C1222" s="38" t="s">
        <v>2660</v>
      </c>
      <c r="D1222" s="38" t="s">
        <v>3571</v>
      </c>
      <c r="E1222" s="39">
        <v>2002</v>
      </c>
      <c r="F1222" s="58">
        <v>23210</v>
      </c>
      <c r="G1222" s="9"/>
      <c r="H1222" s="9"/>
      <c r="I1222" s="9"/>
    </row>
    <row r="1223" spans="2:9" x14ac:dyDescent="0.3">
      <c r="B1223" s="39">
        <v>6476378</v>
      </c>
      <c r="C1223" s="38" t="s">
        <v>2661</v>
      </c>
      <c r="D1223" s="38" t="s">
        <v>3571</v>
      </c>
      <c r="E1223" s="39">
        <v>2003</v>
      </c>
      <c r="F1223" s="58">
        <v>23211</v>
      </c>
      <c r="G1223" s="9"/>
      <c r="H1223" s="9"/>
      <c r="I1223" s="9"/>
    </row>
    <row r="1224" spans="2:9" x14ac:dyDescent="0.3">
      <c r="B1224" s="39">
        <v>6476379</v>
      </c>
      <c r="C1224" s="38" t="s">
        <v>2662</v>
      </c>
      <c r="D1224" s="38" t="s">
        <v>3571</v>
      </c>
      <c r="E1224" s="39">
        <v>2004</v>
      </c>
      <c r="F1224" s="58">
        <v>23212</v>
      </c>
      <c r="G1224" s="9"/>
      <c r="H1224" s="9"/>
      <c r="I1224" s="9"/>
    </row>
    <row r="1225" spans="2:9" x14ac:dyDescent="0.3">
      <c r="B1225" s="39">
        <v>6476380</v>
      </c>
      <c r="C1225" s="38" t="s">
        <v>2663</v>
      </c>
      <c r="D1225" s="38" t="s">
        <v>3571</v>
      </c>
      <c r="E1225" s="39">
        <v>2005</v>
      </c>
      <c r="F1225" s="58">
        <v>23213</v>
      </c>
      <c r="G1225" s="9"/>
      <c r="H1225" s="9"/>
      <c r="I1225" s="9"/>
    </row>
    <row r="1226" spans="2:9" x14ac:dyDescent="0.3">
      <c r="B1226" s="39">
        <v>6476381</v>
      </c>
      <c r="C1226" s="38" t="s">
        <v>2664</v>
      </c>
      <c r="D1226" s="38" t="s">
        <v>3571</v>
      </c>
      <c r="E1226" s="39">
        <v>2006</v>
      </c>
      <c r="F1226" s="58">
        <v>23214</v>
      </c>
      <c r="G1226" s="9"/>
      <c r="H1226" s="9"/>
      <c r="I1226" s="9"/>
    </row>
    <row r="1227" spans="2:9" x14ac:dyDescent="0.3">
      <c r="B1227" s="39">
        <v>6476382</v>
      </c>
      <c r="C1227" s="38" t="s">
        <v>2665</v>
      </c>
      <c r="D1227" s="38" t="s">
        <v>3571</v>
      </c>
      <c r="E1227" s="39">
        <v>2007</v>
      </c>
      <c r="F1227" s="58">
        <v>23215</v>
      </c>
      <c r="G1227" s="9"/>
      <c r="H1227" s="9"/>
      <c r="I1227" s="9"/>
    </row>
    <row r="1228" spans="2:9" x14ac:dyDescent="0.3">
      <c r="B1228" s="39">
        <v>6476383</v>
      </c>
      <c r="C1228" s="38" t="s">
        <v>2666</v>
      </c>
      <c r="D1228" s="38" t="s">
        <v>3571</v>
      </c>
      <c r="E1228" s="39">
        <v>2008</v>
      </c>
      <c r="F1228" s="58">
        <v>23216</v>
      </c>
      <c r="G1228" s="9"/>
      <c r="H1228" s="9"/>
      <c r="I1228" s="9"/>
    </row>
    <row r="1229" spans="2:9" x14ac:dyDescent="0.3">
      <c r="B1229" s="39">
        <v>6476384</v>
      </c>
      <c r="C1229" s="38" t="s">
        <v>2667</v>
      </c>
      <c r="D1229" s="38" t="s">
        <v>3571</v>
      </c>
      <c r="E1229" s="39">
        <v>2009</v>
      </c>
      <c r="F1229" s="58">
        <v>23217</v>
      </c>
      <c r="G1229" s="9"/>
      <c r="H1229" s="9"/>
      <c r="I1229" s="9"/>
    </row>
    <row r="1230" spans="2:9" x14ac:dyDescent="0.3">
      <c r="B1230" s="39">
        <v>6476385</v>
      </c>
      <c r="C1230" s="38" t="s">
        <v>2668</v>
      </c>
      <c r="D1230" s="38" t="s">
        <v>3571</v>
      </c>
      <c r="E1230" s="39">
        <v>2010</v>
      </c>
      <c r="F1230" s="58">
        <v>23218</v>
      </c>
      <c r="G1230" s="9"/>
      <c r="H1230" s="9"/>
      <c r="I1230" s="9"/>
    </row>
    <row r="1231" spans="2:9" x14ac:dyDescent="0.3">
      <c r="B1231" s="39">
        <v>6476386</v>
      </c>
      <c r="C1231" s="38" t="s">
        <v>2669</v>
      </c>
      <c r="D1231" s="38" t="s">
        <v>3571</v>
      </c>
      <c r="E1231" s="39">
        <v>2011</v>
      </c>
      <c r="F1231" s="58">
        <v>23219</v>
      </c>
      <c r="G1231" s="9"/>
      <c r="H1231" s="9"/>
      <c r="I1231" s="9"/>
    </row>
    <row r="1232" spans="2:9" x14ac:dyDescent="0.3">
      <c r="B1232" s="39">
        <v>6476387</v>
      </c>
      <c r="C1232" s="38" t="s">
        <v>2670</v>
      </c>
      <c r="D1232" s="38" t="s">
        <v>3571</v>
      </c>
      <c r="E1232" s="39">
        <v>2012</v>
      </c>
      <c r="F1232" s="58">
        <v>23220</v>
      </c>
      <c r="G1232" s="9"/>
      <c r="H1232" s="9"/>
      <c r="I1232" s="9"/>
    </row>
    <row r="1233" spans="2:9" x14ac:dyDescent="0.3">
      <c r="B1233" s="39">
        <v>6476388</v>
      </c>
      <c r="C1233" s="38" t="s">
        <v>2671</v>
      </c>
      <c r="D1233" s="38" t="s">
        <v>3571</v>
      </c>
      <c r="E1233" s="39">
        <v>2013</v>
      </c>
      <c r="F1233" s="58">
        <v>23221</v>
      </c>
      <c r="G1233" s="9"/>
      <c r="H1233" s="9"/>
      <c r="I1233" s="9"/>
    </row>
    <row r="1234" spans="2:9" x14ac:dyDescent="0.3">
      <c r="B1234" s="39">
        <v>6476389</v>
      </c>
      <c r="C1234" s="38" t="s">
        <v>2672</v>
      </c>
      <c r="D1234" s="38" t="s">
        <v>3571</v>
      </c>
      <c r="E1234" s="39">
        <v>2014</v>
      </c>
      <c r="F1234" s="58">
        <v>23222</v>
      </c>
      <c r="G1234" s="9"/>
      <c r="H1234" s="9"/>
      <c r="I1234" s="9"/>
    </row>
    <row r="1235" spans="2:9" x14ac:dyDescent="0.3">
      <c r="B1235" s="39">
        <v>6476398</v>
      </c>
      <c r="C1235" s="38" t="s">
        <v>2681</v>
      </c>
      <c r="D1235" s="38" t="s">
        <v>3571</v>
      </c>
      <c r="E1235" s="39">
        <v>2015</v>
      </c>
      <c r="F1235" s="58">
        <v>23223</v>
      </c>
      <c r="G1235" s="9"/>
      <c r="H1235" s="9"/>
      <c r="I1235" s="9"/>
    </row>
    <row r="1236" spans="2:9" x14ac:dyDescent="0.3">
      <c r="B1236" s="39">
        <v>6476399</v>
      </c>
      <c r="C1236" s="38" t="s">
        <v>2682</v>
      </c>
      <c r="D1236" s="38" t="s">
        <v>3571</v>
      </c>
      <c r="E1236" s="39">
        <v>1999</v>
      </c>
      <c r="F1236" s="58">
        <v>23224</v>
      </c>
      <c r="G1236" s="9"/>
      <c r="H1236" s="9"/>
      <c r="I1236" s="9"/>
    </row>
    <row r="1237" spans="2:9" x14ac:dyDescent="0.3">
      <c r="B1237" s="39">
        <v>6476400</v>
      </c>
      <c r="C1237" s="38" t="s">
        <v>2683</v>
      </c>
      <c r="D1237" s="38" t="s">
        <v>3571</v>
      </c>
      <c r="E1237" s="39">
        <v>2000</v>
      </c>
      <c r="F1237" s="58">
        <v>23225</v>
      </c>
      <c r="G1237" s="9"/>
      <c r="H1237" s="9"/>
      <c r="I1237" s="9"/>
    </row>
    <row r="1238" spans="2:9" x14ac:dyDescent="0.3">
      <c r="B1238" s="39">
        <v>6476899</v>
      </c>
      <c r="C1238" s="38" t="s">
        <v>3182</v>
      </c>
      <c r="D1238" s="38" t="s">
        <v>3571</v>
      </c>
      <c r="E1238" s="39">
        <v>2001</v>
      </c>
      <c r="F1238" s="58">
        <v>23226</v>
      </c>
      <c r="G1238" s="9"/>
      <c r="H1238" s="9"/>
      <c r="I1238" s="9"/>
    </row>
    <row r="1239" spans="2:9" x14ac:dyDescent="0.3">
      <c r="B1239" s="39">
        <v>6476900</v>
      </c>
      <c r="C1239" s="38" t="s">
        <v>3183</v>
      </c>
      <c r="D1239" s="38" t="s">
        <v>3571</v>
      </c>
      <c r="E1239" s="39">
        <v>2002</v>
      </c>
      <c r="F1239" s="58">
        <v>23227</v>
      </c>
      <c r="G1239" s="9"/>
      <c r="H1239" s="9"/>
      <c r="I1239" s="9"/>
    </row>
    <row r="1240" spans="2:9" x14ac:dyDescent="0.3">
      <c r="B1240" s="39">
        <v>6476901</v>
      </c>
      <c r="C1240" s="38" t="s">
        <v>3184</v>
      </c>
      <c r="D1240" s="38" t="s">
        <v>3571</v>
      </c>
      <c r="E1240" s="39">
        <v>2003</v>
      </c>
      <c r="F1240" s="58">
        <v>23228</v>
      </c>
      <c r="G1240" s="9"/>
      <c r="H1240" s="9"/>
      <c r="I1240" s="9"/>
    </row>
    <row r="1241" spans="2:9" x14ac:dyDescent="0.3">
      <c r="B1241" s="39">
        <v>6476902</v>
      </c>
      <c r="C1241" s="38" t="s">
        <v>3185</v>
      </c>
      <c r="D1241" s="38" t="s">
        <v>3571</v>
      </c>
      <c r="E1241" s="39">
        <v>2004</v>
      </c>
      <c r="F1241" s="58">
        <v>23229</v>
      </c>
      <c r="G1241" s="9"/>
      <c r="H1241" s="9"/>
      <c r="I1241" s="9"/>
    </row>
    <row r="1242" spans="2:9" x14ac:dyDescent="0.3">
      <c r="B1242" s="39">
        <v>6476903</v>
      </c>
      <c r="C1242" s="38" t="s">
        <v>3186</v>
      </c>
      <c r="D1242" s="38" t="s">
        <v>3571</v>
      </c>
      <c r="E1242" s="39">
        <v>2005</v>
      </c>
      <c r="F1242" s="58">
        <v>23230</v>
      </c>
      <c r="G1242" s="9"/>
      <c r="H1242" s="9"/>
      <c r="I1242" s="9"/>
    </row>
    <row r="1243" spans="2:9" x14ac:dyDescent="0.3">
      <c r="B1243" s="39">
        <v>6476921</v>
      </c>
      <c r="C1243" s="38" t="s">
        <v>3204</v>
      </c>
      <c r="D1243" s="38" t="s">
        <v>3571</v>
      </c>
      <c r="E1243" s="39">
        <v>2006</v>
      </c>
      <c r="F1243" s="58">
        <v>23231</v>
      </c>
      <c r="G1243" s="9"/>
      <c r="H1243" s="9"/>
      <c r="I1243" s="9"/>
    </row>
    <row r="1244" spans="2:9" x14ac:dyDescent="0.3">
      <c r="B1244" s="39">
        <v>6476966</v>
      </c>
      <c r="C1244" s="38" t="s">
        <v>3249</v>
      </c>
      <c r="D1244" s="38" t="s">
        <v>3571</v>
      </c>
      <c r="E1244" s="39">
        <v>2007</v>
      </c>
      <c r="F1244" s="58">
        <v>23232</v>
      </c>
      <c r="G1244" s="9"/>
      <c r="H1244" s="9"/>
      <c r="I1244" s="9"/>
    </row>
    <row r="1245" spans="2:9" x14ac:dyDescent="0.3">
      <c r="B1245" s="39">
        <v>6476967</v>
      </c>
      <c r="C1245" s="38" t="s">
        <v>3250</v>
      </c>
      <c r="D1245" s="38" t="s">
        <v>3571</v>
      </c>
      <c r="E1245" s="39">
        <v>2008</v>
      </c>
      <c r="F1245" s="58">
        <v>23233</v>
      </c>
      <c r="G1245" s="9"/>
      <c r="H1245" s="9"/>
      <c r="I1245" s="9"/>
    </row>
    <row r="1246" spans="2:9" x14ac:dyDescent="0.3">
      <c r="B1246" s="39">
        <v>6476968</v>
      </c>
      <c r="C1246" s="38" t="s">
        <v>3251</v>
      </c>
      <c r="D1246" s="38" t="s">
        <v>3571</v>
      </c>
      <c r="E1246" s="39">
        <v>2009</v>
      </c>
      <c r="F1246" s="58">
        <v>23234</v>
      </c>
      <c r="G1246" s="9"/>
      <c r="H1246" s="9"/>
      <c r="I1246" s="9"/>
    </row>
    <row r="1247" spans="2:9" x14ac:dyDescent="0.3">
      <c r="B1247" s="39">
        <v>6476969</v>
      </c>
      <c r="C1247" s="38" t="s">
        <v>3252</v>
      </c>
      <c r="D1247" s="38" t="s">
        <v>3571</v>
      </c>
      <c r="E1247" s="39">
        <v>2010</v>
      </c>
      <c r="F1247" s="58">
        <v>23235</v>
      </c>
      <c r="G1247" s="9"/>
      <c r="H1247" s="9"/>
      <c r="I1247" s="9"/>
    </row>
    <row r="1248" spans="2:9" x14ac:dyDescent="0.3">
      <c r="B1248" s="39">
        <v>6476970</v>
      </c>
      <c r="C1248" s="38" t="s">
        <v>3253</v>
      </c>
      <c r="D1248" s="38" t="s">
        <v>3571</v>
      </c>
      <c r="E1248" s="39">
        <v>2011</v>
      </c>
      <c r="F1248" s="58">
        <v>23236</v>
      </c>
      <c r="G1248" s="9"/>
      <c r="H1248" s="9"/>
      <c r="I1248" s="9"/>
    </row>
    <row r="1249" spans="2:9" x14ac:dyDescent="0.3">
      <c r="B1249" s="39">
        <v>6477088</v>
      </c>
      <c r="C1249" s="38" t="s">
        <v>3371</v>
      </c>
      <c r="D1249" s="38" t="s">
        <v>3571</v>
      </c>
      <c r="E1249" s="39">
        <v>2012</v>
      </c>
      <c r="F1249" s="58">
        <v>23237</v>
      </c>
      <c r="G1249" s="9"/>
      <c r="H1249" s="9"/>
      <c r="I1249" s="9"/>
    </row>
    <row r="1250" spans="2:9" x14ac:dyDescent="0.3">
      <c r="B1250" s="39">
        <v>6477089</v>
      </c>
      <c r="C1250" s="38" t="s">
        <v>3372</v>
      </c>
      <c r="D1250" s="38" t="s">
        <v>3571</v>
      </c>
      <c r="E1250" s="39">
        <v>2013</v>
      </c>
      <c r="F1250" s="58">
        <v>23238</v>
      </c>
      <c r="G1250" s="9"/>
      <c r="H1250" s="9"/>
      <c r="I1250" s="9"/>
    </row>
    <row r="1251" spans="2:9" x14ac:dyDescent="0.3">
      <c r="B1251" s="39">
        <v>6477090</v>
      </c>
      <c r="C1251" s="38" t="s">
        <v>3373</v>
      </c>
      <c r="D1251" s="38" t="s">
        <v>3571</v>
      </c>
      <c r="E1251" s="39">
        <v>2014</v>
      </c>
      <c r="F1251" s="58">
        <v>23239</v>
      </c>
      <c r="G1251" s="9"/>
      <c r="H1251" s="9"/>
      <c r="I1251" s="9"/>
    </row>
    <row r="1252" spans="2:9" x14ac:dyDescent="0.3">
      <c r="B1252" s="39">
        <v>6477091</v>
      </c>
      <c r="C1252" s="38" t="s">
        <v>3374</v>
      </c>
      <c r="D1252" s="38" t="s">
        <v>3571</v>
      </c>
      <c r="E1252" s="39">
        <v>1999</v>
      </c>
      <c r="F1252" s="58">
        <v>23240</v>
      </c>
      <c r="G1252" s="9"/>
      <c r="H1252" s="9"/>
      <c r="I1252" s="9"/>
    </row>
    <row r="1253" spans="2:9" x14ac:dyDescent="0.3">
      <c r="B1253" s="39">
        <v>6477092</v>
      </c>
      <c r="C1253" s="38" t="s">
        <v>3375</v>
      </c>
      <c r="D1253" s="38" t="s">
        <v>3571</v>
      </c>
      <c r="E1253" s="39">
        <v>2000</v>
      </c>
      <c r="F1253" s="58">
        <v>23241</v>
      </c>
      <c r="G1253" s="9"/>
      <c r="H1253" s="9"/>
      <c r="I1253" s="9"/>
    </row>
    <row r="1254" spans="2:9" x14ac:dyDescent="0.3">
      <c r="B1254" s="39">
        <v>6477093</v>
      </c>
      <c r="C1254" s="38" t="s">
        <v>3376</v>
      </c>
      <c r="D1254" s="38" t="s">
        <v>3571</v>
      </c>
      <c r="E1254" s="39">
        <v>2001</v>
      </c>
      <c r="F1254" s="58">
        <v>23242</v>
      </c>
      <c r="G1254" s="9"/>
      <c r="H1254" s="9"/>
      <c r="I1254" s="9"/>
    </row>
    <row r="1255" spans="2:9" x14ac:dyDescent="0.3">
      <c r="B1255" s="39">
        <v>6477094</v>
      </c>
      <c r="C1255" s="38" t="s">
        <v>3377</v>
      </c>
      <c r="D1255" s="38" t="s">
        <v>3571</v>
      </c>
      <c r="E1255" s="39">
        <v>2002</v>
      </c>
      <c r="F1255" s="58">
        <v>23243</v>
      </c>
      <c r="G1255" s="9"/>
      <c r="H1255" s="9"/>
      <c r="I1255" s="9"/>
    </row>
    <row r="1256" spans="2:9" x14ac:dyDescent="0.3">
      <c r="B1256" s="39">
        <v>6477095</v>
      </c>
      <c r="C1256" s="38" t="s">
        <v>3378</v>
      </c>
      <c r="D1256" s="38" t="s">
        <v>3571</v>
      </c>
      <c r="E1256" s="39">
        <v>2003</v>
      </c>
      <c r="F1256" s="58">
        <v>23244</v>
      </c>
      <c r="G1256" s="9"/>
      <c r="H1256" s="9"/>
      <c r="I1256" s="9"/>
    </row>
    <row r="1257" spans="2:9" x14ac:dyDescent="0.3">
      <c r="B1257" s="39">
        <v>6477099</v>
      </c>
      <c r="C1257" s="38" t="s">
        <v>3382</v>
      </c>
      <c r="D1257" s="38" t="s">
        <v>3571</v>
      </c>
      <c r="E1257" s="39">
        <v>2004</v>
      </c>
      <c r="F1257" s="58">
        <v>23245</v>
      </c>
      <c r="G1257" s="9"/>
      <c r="H1257" s="9"/>
      <c r="I1257" s="9"/>
    </row>
    <row r="1258" spans="2:9" x14ac:dyDescent="0.3">
      <c r="B1258" s="39">
        <v>6477100</v>
      </c>
      <c r="C1258" s="38" t="s">
        <v>3383</v>
      </c>
      <c r="D1258" s="38" t="s">
        <v>3571</v>
      </c>
      <c r="E1258" s="39">
        <v>2005</v>
      </c>
      <c r="F1258" s="58">
        <v>23246</v>
      </c>
      <c r="G1258" s="9"/>
      <c r="H1258" s="9"/>
      <c r="I1258" s="9"/>
    </row>
    <row r="1259" spans="2:9" x14ac:dyDescent="0.3">
      <c r="B1259" s="39">
        <v>6477101</v>
      </c>
      <c r="C1259" s="38" t="s">
        <v>3384</v>
      </c>
      <c r="D1259" s="38" t="s">
        <v>3571</v>
      </c>
      <c r="E1259" s="39">
        <v>2006</v>
      </c>
      <c r="F1259" s="58">
        <v>23247</v>
      </c>
      <c r="G1259" s="9"/>
      <c r="H1259" s="9"/>
      <c r="I1259" s="9"/>
    </row>
    <row r="1260" spans="2:9" x14ac:dyDescent="0.3">
      <c r="B1260" s="39">
        <v>6477122</v>
      </c>
      <c r="C1260" s="38" t="s">
        <v>3405</v>
      </c>
      <c r="D1260" s="38" t="s">
        <v>3571</v>
      </c>
      <c r="E1260" s="39">
        <v>2007</v>
      </c>
      <c r="F1260" s="58">
        <v>23248</v>
      </c>
      <c r="G1260" s="9"/>
      <c r="H1260" s="9"/>
      <c r="I1260" s="9"/>
    </row>
    <row r="1261" spans="2:9" x14ac:dyDescent="0.3">
      <c r="B1261" s="39">
        <v>6477123</v>
      </c>
      <c r="C1261" s="38" t="s">
        <v>3406</v>
      </c>
      <c r="D1261" s="38" t="s">
        <v>3571</v>
      </c>
      <c r="E1261" s="39">
        <v>2008</v>
      </c>
      <c r="F1261" s="58">
        <v>45678</v>
      </c>
      <c r="G1261" s="9"/>
      <c r="H1261" s="9"/>
      <c r="I1261" s="9"/>
    </row>
    <row r="1262" spans="2:9" x14ac:dyDescent="0.3">
      <c r="B1262" s="39">
        <v>6474392</v>
      </c>
      <c r="C1262" s="38" t="s">
        <v>675</v>
      </c>
      <c r="D1262" s="38" t="s">
        <v>3579</v>
      </c>
      <c r="E1262" s="39">
        <v>2009</v>
      </c>
      <c r="F1262" s="58">
        <v>45679</v>
      </c>
      <c r="G1262" s="9"/>
      <c r="H1262" s="9"/>
      <c r="I1262" s="9"/>
    </row>
    <row r="1263" spans="2:9" x14ac:dyDescent="0.3">
      <c r="B1263" s="39">
        <v>6474128</v>
      </c>
      <c r="C1263" s="38" t="s">
        <v>411</v>
      </c>
      <c r="D1263" s="38" t="s">
        <v>3568</v>
      </c>
      <c r="E1263" s="39">
        <v>2010</v>
      </c>
      <c r="F1263" s="58">
        <v>45680</v>
      </c>
      <c r="G1263" s="9"/>
      <c r="H1263" s="9"/>
      <c r="I1263" s="9"/>
    </row>
    <row r="1264" spans="2:9" x14ac:dyDescent="0.3">
      <c r="B1264" s="39">
        <v>6474129</v>
      </c>
      <c r="C1264" s="38" t="s">
        <v>412</v>
      </c>
      <c r="D1264" s="38" t="s">
        <v>3568</v>
      </c>
      <c r="E1264" s="39">
        <v>2011</v>
      </c>
      <c r="F1264" s="58">
        <v>45681</v>
      </c>
      <c r="G1264" s="9"/>
      <c r="H1264" s="9"/>
      <c r="I1264" s="9"/>
    </row>
    <row r="1265" spans="2:9" x14ac:dyDescent="0.3">
      <c r="B1265" s="39">
        <v>6474130</v>
      </c>
      <c r="C1265" s="38" t="s">
        <v>413</v>
      </c>
      <c r="D1265" s="38" t="s">
        <v>3568</v>
      </c>
      <c r="E1265" s="39">
        <v>2012</v>
      </c>
      <c r="F1265" s="58">
        <v>45682</v>
      </c>
      <c r="G1265" s="9"/>
      <c r="H1265" s="9"/>
      <c r="I1265" s="9"/>
    </row>
    <row r="1266" spans="2:9" x14ac:dyDescent="0.3">
      <c r="B1266" s="39">
        <v>6474131</v>
      </c>
      <c r="C1266" s="38" t="s">
        <v>414</v>
      </c>
      <c r="D1266" s="38" t="s">
        <v>3568</v>
      </c>
      <c r="E1266" s="39">
        <v>2013</v>
      </c>
      <c r="F1266" s="58">
        <v>45683</v>
      </c>
      <c r="G1266" s="9"/>
      <c r="H1266" s="9"/>
      <c r="I1266" s="9"/>
    </row>
    <row r="1267" spans="2:9" x14ac:dyDescent="0.3">
      <c r="B1267" s="39">
        <v>6474132</v>
      </c>
      <c r="C1267" s="38" t="s">
        <v>415</v>
      </c>
      <c r="D1267" s="38" t="s">
        <v>3568</v>
      </c>
      <c r="E1267" s="39">
        <v>2014</v>
      </c>
      <c r="F1267" s="58">
        <v>45684</v>
      </c>
      <c r="G1267" s="9"/>
      <c r="H1267" s="9"/>
      <c r="I1267" s="9"/>
    </row>
    <row r="1268" spans="2:9" x14ac:dyDescent="0.3">
      <c r="B1268" s="39">
        <v>6474248</v>
      </c>
      <c r="C1268" s="38" t="s">
        <v>531</v>
      </c>
      <c r="D1268" s="38" t="s">
        <v>3568</v>
      </c>
      <c r="E1268" s="39">
        <v>1999</v>
      </c>
      <c r="F1268" s="58">
        <v>45685</v>
      </c>
      <c r="G1268" s="9"/>
      <c r="H1268" s="9"/>
      <c r="I1268" s="9"/>
    </row>
    <row r="1269" spans="2:9" x14ac:dyDescent="0.3">
      <c r="B1269" s="39">
        <v>6474249</v>
      </c>
      <c r="C1269" s="38" t="s">
        <v>532</v>
      </c>
      <c r="D1269" s="38" t="s">
        <v>3568</v>
      </c>
      <c r="E1269" s="39">
        <v>2000</v>
      </c>
      <c r="F1269" s="58">
        <v>45686</v>
      </c>
      <c r="G1269" s="9"/>
      <c r="H1269" s="9"/>
      <c r="I1269" s="9"/>
    </row>
    <row r="1270" spans="2:9" x14ac:dyDescent="0.3">
      <c r="B1270" s="39">
        <v>6474250</v>
      </c>
      <c r="C1270" s="38" t="s">
        <v>533</v>
      </c>
      <c r="D1270" s="38" t="s">
        <v>3568</v>
      </c>
      <c r="E1270" s="39">
        <v>2001</v>
      </c>
      <c r="F1270" s="58">
        <v>45687</v>
      </c>
      <c r="G1270" s="9"/>
      <c r="H1270" s="9"/>
      <c r="I1270" s="9"/>
    </row>
    <row r="1271" spans="2:9" x14ac:dyDescent="0.3">
      <c r="B1271" s="39">
        <v>6474274</v>
      </c>
      <c r="C1271" s="38" t="s">
        <v>557</v>
      </c>
      <c r="D1271" s="38" t="s">
        <v>3568</v>
      </c>
      <c r="E1271" s="39">
        <v>2002</v>
      </c>
      <c r="F1271" s="58">
        <v>45688</v>
      </c>
      <c r="G1271" s="9"/>
      <c r="H1271" s="9"/>
      <c r="I1271" s="9"/>
    </row>
    <row r="1272" spans="2:9" x14ac:dyDescent="0.3">
      <c r="B1272" s="39">
        <v>6474275</v>
      </c>
      <c r="C1272" s="38" t="s">
        <v>558</v>
      </c>
      <c r="D1272" s="38" t="s">
        <v>3568</v>
      </c>
      <c r="E1272" s="39">
        <v>2003</v>
      </c>
      <c r="F1272" s="58">
        <v>45689</v>
      </c>
      <c r="G1272" s="9"/>
      <c r="H1272" s="9"/>
      <c r="I1272" s="9"/>
    </row>
    <row r="1273" spans="2:9" x14ac:dyDescent="0.3">
      <c r="B1273" s="39">
        <v>6474276</v>
      </c>
      <c r="C1273" s="38" t="s">
        <v>559</v>
      </c>
      <c r="D1273" s="38" t="s">
        <v>3568</v>
      </c>
      <c r="E1273" s="39">
        <v>2004</v>
      </c>
      <c r="F1273" s="58">
        <v>45690</v>
      </c>
      <c r="G1273" s="9"/>
      <c r="H1273" s="9"/>
      <c r="I1273" s="9"/>
    </row>
    <row r="1274" spans="2:9" x14ac:dyDescent="0.3">
      <c r="B1274" s="39">
        <v>6474277</v>
      </c>
      <c r="C1274" s="38" t="s">
        <v>560</v>
      </c>
      <c r="D1274" s="38" t="s">
        <v>3568</v>
      </c>
      <c r="E1274" s="39">
        <v>2005</v>
      </c>
      <c r="F1274" s="58">
        <v>45691</v>
      </c>
      <c r="G1274" s="9"/>
      <c r="H1274" s="9"/>
      <c r="I1274" s="9"/>
    </row>
    <row r="1275" spans="2:9" x14ac:dyDescent="0.3">
      <c r="B1275" s="39">
        <v>6474278</v>
      </c>
      <c r="C1275" s="38" t="s">
        <v>561</v>
      </c>
      <c r="D1275" s="38" t="s">
        <v>3568</v>
      </c>
      <c r="E1275" s="39">
        <v>2006</v>
      </c>
      <c r="F1275" s="58">
        <v>45692</v>
      </c>
      <c r="G1275" s="9"/>
      <c r="H1275" s="9"/>
      <c r="I1275" s="9"/>
    </row>
    <row r="1276" spans="2:9" x14ac:dyDescent="0.3">
      <c r="B1276" s="39">
        <v>6474279</v>
      </c>
      <c r="C1276" s="38" t="s">
        <v>562</v>
      </c>
      <c r="D1276" s="38" t="s">
        <v>3568</v>
      </c>
      <c r="E1276" s="39">
        <v>2007</v>
      </c>
      <c r="F1276" s="58">
        <v>45693</v>
      </c>
      <c r="G1276" s="9"/>
      <c r="H1276" s="9"/>
      <c r="I1276" s="9"/>
    </row>
    <row r="1277" spans="2:9" x14ac:dyDescent="0.3">
      <c r="B1277" s="39">
        <v>6474280</v>
      </c>
      <c r="C1277" s="38" t="s">
        <v>563</v>
      </c>
      <c r="D1277" s="38" t="s">
        <v>3568</v>
      </c>
      <c r="E1277" s="39">
        <v>2008</v>
      </c>
      <c r="F1277" s="58">
        <v>45694</v>
      </c>
      <c r="G1277" s="9"/>
      <c r="H1277" s="9"/>
      <c r="I1277" s="9"/>
    </row>
    <row r="1278" spans="2:9" x14ac:dyDescent="0.3">
      <c r="B1278" s="39">
        <v>6474281</v>
      </c>
      <c r="C1278" s="38" t="s">
        <v>564</v>
      </c>
      <c r="D1278" s="38" t="s">
        <v>3568</v>
      </c>
      <c r="E1278" s="39">
        <v>2009</v>
      </c>
      <c r="F1278" s="58">
        <v>45695</v>
      </c>
      <c r="G1278" s="9"/>
      <c r="H1278" s="9"/>
      <c r="I1278" s="9"/>
    </row>
    <row r="1279" spans="2:9" x14ac:dyDescent="0.3">
      <c r="B1279" s="39">
        <v>6474282</v>
      </c>
      <c r="C1279" s="38" t="s">
        <v>565</v>
      </c>
      <c r="D1279" s="38" t="s">
        <v>3568</v>
      </c>
      <c r="E1279" s="39">
        <v>2010</v>
      </c>
      <c r="F1279" s="58">
        <v>45696</v>
      </c>
      <c r="G1279" s="9"/>
      <c r="H1279" s="9"/>
      <c r="I1279" s="9"/>
    </row>
    <row r="1280" spans="2:9" x14ac:dyDescent="0.3">
      <c r="B1280" s="39">
        <v>6474283</v>
      </c>
      <c r="C1280" s="38" t="s">
        <v>566</v>
      </c>
      <c r="D1280" s="38" t="s">
        <v>3568</v>
      </c>
      <c r="E1280" s="39">
        <v>2011</v>
      </c>
      <c r="F1280" s="58">
        <v>45697</v>
      </c>
      <c r="G1280" s="9"/>
      <c r="H1280" s="9"/>
      <c r="I1280" s="9"/>
    </row>
    <row r="1281" spans="2:9" x14ac:dyDescent="0.3">
      <c r="B1281" s="39">
        <v>6474284</v>
      </c>
      <c r="C1281" s="38" t="s">
        <v>567</v>
      </c>
      <c r="D1281" s="38" t="s">
        <v>3568</v>
      </c>
      <c r="E1281" s="39">
        <v>2012</v>
      </c>
      <c r="F1281" s="58">
        <v>45698</v>
      </c>
      <c r="G1281" s="9"/>
      <c r="H1281" s="9"/>
      <c r="I1281" s="9"/>
    </row>
    <row r="1282" spans="2:9" x14ac:dyDescent="0.3">
      <c r="B1282" s="39">
        <v>6474285</v>
      </c>
      <c r="C1282" s="38" t="s">
        <v>568</v>
      </c>
      <c r="D1282" s="38" t="s">
        <v>3568</v>
      </c>
      <c r="E1282" s="39">
        <v>2013</v>
      </c>
      <c r="F1282" s="58">
        <v>45699</v>
      </c>
      <c r="G1282" s="9"/>
      <c r="H1282" s="9"/>
      <c r="I1282" s="9"/>
    </row>
    <row r="1283" spans="2:9" x14ac:dyDescent="0.3">
      <c r="B1283" s="39">
        <v>6474286</v>
      </c>
      <c r="C1283" s="38" t="s">
        <v>569</v>
      </c>
      <c r="D1283" s="38" t="s">
        <v>3568</v>
      </c>
      <c r="E1283" s="39">
        <v>2014</v>
      </c>
      <c r="F1283" s="58">
        <v>45700</v>
      </c>
      <c r="G1283" s="9"/>
      <c r="H1283" s="9"/>
      <c r="I1283" s="9"/>
    </row>
    <row r="1284" spans="2:9" x14ac:dyDescent="0.3">
      <c r="B1284" s="39">
        <v>6474287</v>
      </c>
      <c r="C1284" s="38" t="s">
        <v>570</v>
      </c>
      <c r="D1284" s="38" t="s">
        <v>3568</v>
      </c>
      <c r="E1284" s="39">
        <v>1999</v>
      </c>
      <c r="F1284" s="58">
        <v>45701</v>
      </c>
      <c r="G1284" s="9"/>
      <c r="H1284" s="9"/>
      <c r="I1284" s="9"/>
    </row>
    <row r="1285" spans="2:9" x14ac:dyDescent="0.3">
      <c r="B1285" s="39">
        <v>6474288</v>
      </c>
      <c r="C1285" s="38" t="s">
        <v>571</v>
      </c>
      <c r="D1285" s="38" t="s">
        <v>3568</v>
      </c>
      <c r="E1285" s="39">
        <v>2000</v>
      </c>
      <c r="F1285" s="58">
        <v>45702</v>
      </c>
      <c r="G1285" s="9"/>
      <c r="H1285" s="9"/>
      <c r="I1285" s="9"/>
    </row>
    <row r="1286" spans="2:9" x14ac:dyDescent="0.3">
      <c r="B1286" s="39">
        <v>6474289</v>
      </c>
      <c r="C1286" s="38" t="s">
        <v>572</v>
      </c>
      <c r="D1286" s="38" t="s">
        <v>3568</v>
      </c>
      <c r="E1286" s="39">
        <v>2001</v>
      </c>
      <c r="F1286" s="58">
        <v>45703</v>
      </c>
      <c r="G1286" s="9"/>
      <c r="H1286" s="9"/>
      <c r="I1286" s="9"/>
    </row>
    <row r="1287" spans="2:9" x14ac:dyDescent="0.3">
      <c r="B1287" s="39">
        <v>6474290</v>
      </c>
      <c r="C1287" s="38" t="s">
        <v>573</v>
      </c>
      <c r="D1287" s="38" t="s">
        <v>3568</v>
      </c>
      <c r="E1287" s="39">
        <v>2002</v>
      </c>
      <c r="F1287" s="58">
        <v>45704</v>
      </c>
      <c r="G1287" s="9"/>
      <c r="H1287" s="9"/>
      <c r="I1287" s="9"/>
    </row>
    <row r="1288" spans="2:9" x14ac:dyDescent="0.3">
      <c r="B1288" s="39">
        <v>6474291</v>
      </c>
      <c r="C1288" s="38" t="s">
        <v>574</v>
      </c>
      <c r="D1288" s="38" t="s">
        <v>3568</v>
      </c>
      <c r="E1288" s="39">
        <v>2003</v>
      </c>
      <c r="F1288" s="58">
        <v>45705</v>
      </c>
      <c r="G1288" s="9"/>
      <c r="H1288" s="9"/>
      <c r="I1288" s="9"/>
    </row>
    <row r="1289" spans="2:9" x14ac:dyDescent="0.3">
      <c r="B1289" s="39">
        <v>6474292</v>
      </c>
      <c r="C1289" s="38" t="s">
        <v>575</v>
      </c>
      <c r="D1289" s="38" t="s">
        <v>3568</v>
      </c>
      <c r="E1289" s="39">
        <v>2004</v>
      </c>
      <c r="F1289" s="58">
        <v>45706</v>
      </c>
      <c r="G1289" s="9"/>
      <c r="H1289" s="9"/>
      <c r="I1289" s="9"/>
    </row>
    <row r="1290" spans="2:9" x14ac:dyDescent="0.3">
      <c r="B1290" s="39">
        <v>6474293</v>
      </c>
      <c r="C1290" s="38" t="s">
        <v>576</v>
      </c>
      <c r="D1290" s="38" t="s">
        <v>3568</v>
      </c>
      <c r="E1290" s="39">
        <v>2005</v>
      </c>
      <c r="F1290" s="58">
        <v>45707</v>
      </c>
      <c r="G1290" s="9"/>
      <c r="H1290" s="9"/>
      <c r="I1290" s="9"/>
    </row>
    <row r="1291" spans="2:9" x14ac:dyDescent="0.3">
      <c r="B1291" s="39">
        <v>6474294</v>
      </c>
      <c r="C1291" s="38" t="s">
        <v>577</v>
      </c>
      <c r="D1291" s="38" t="s">
        <v>3568</v>
      </c>
      <c r="E1291" s="39">
        <v>2006</v>
      </c>
      <c r="F1291" s="58">
        <v>45708</v>
      </c>
      <c r="G1291" s="9"/>
      <c r="H1291" s="9"/>
      <c r="I1291" s="9"/>
    </row>
    <row r="1292" spans="2:9" x14ac:dyDescent="0.3">
      <c r="B1292" s="39">
        <v>6474295</v>
      </c>
      <c r="C1292" s="38" t="s">
        <v>578</v>
      </c>
      <c r="D1292" s="38" t="s">
        <v>3568</v>
      </c>
      <c r="E1292" s="39">
        <v>2007</v>
      </c>
      <c r="F1292" s="58">
        <v>45709</v>
      </c>
      <c r="G1292" s="9"/>
      <c r="H1292" s="9"/>
      <c r="I1292" s="9"/>
    </row>
    <row r="1293" spans="2:9" x14ac:dyDescent="0.3">
      <c r="B1293" s="39">
        <v>6474296</v>
      </c>
      <c r="C1293" s="38" t="s">
        <v>579</v>
      </c>
      <c r="D1293" s="38" t="s">
        <v>3568</v>
      </c>
      <c r="E1293" s="39">
        <v>2008</v>
      </c>
      <c r="F1293" s="58">
        <v>45710</v>
      </c>
      <c r="G1293" s="9"/>
      <c r="H1293" s="9"/>
      <c r="I1293" s="9"/>
    </row>
    <row r="1294" spans="2:9" x14ac:dyDescent="0.3">
      <c r="B1294" s="39">
        <v>6474297</v>
      </c>
      <c r="C1294" s="38" t="s">
        <v>580</v>
      </c>
      <c r="D1294" s="38" t="s">
        <v>3568</v>
      </c>
      <c r="E1294" s="39">
        <v>2009</v>
      </c>
      <c r="F1294" s="58">
        <v>45711</v>
      </c>
      <c r="G1294" s="9"/>
      <c r="H1294" s="9"/>
      <c r="I1294" s="9"/>
    </row>
    <row r="1295" spans="2:9" x14ac:dyDescent="0.3">
      <c r="B1295" s="39">
        <v>6474298</v>
      </c>
      <c r="C1295" s="38" t="s">
        <v>581</v>
      </c>
      <c r="D1295" s="38" t="s">
        <v>3568</v>
      </c>
      <c r="E1295" s="39">
        <v>2010</v>
      </c>
      <c r="F1295" s="58">
        <v>45712</v>
      </c>
      <c r="G1295" s="9"/>
      <c r="H1295" s="9"/>
      <c r="I1295" s="9"/>
    </row>
    <row r="1296" spans="2:9" x14ac:dyDescent="0.3">
      <c r="B1296" s="39">
        <v>6474299</v>
      </c>
      <c r="C1296" s="38" t="s">
        <v>582</v>
      </c>
      <c r="D1296" s="38" t="s">
        <v>3568</v>
      </c>
      <c r="E1296" s="39">
        <v>2011</v>
      </c>
      <c r="F1296" s="58">
        <v>45713</v>
      </c>
      <c r="G1296" s="9"/>
      <c r="H1296" s="9"/>
      <c r="I1296" s="9"/>
    </row>
    <row r="1297" spans="2:9" x14ac:dyDescent="0.3">
      <c r="B1297" s="39">
        <v>6474300</v>
      </c>
      <c r="C1297" s="38" t="s">
        <v>583</v>
      </c>
      <c r="D1297" s="38" t="s">
        <v>3568</v>
      </c>
      <c r="E1297" s="39">
        <v>2012</v>
      </c>
      <c r="F1297" s="58">
        <v>45714</v>
      </c>
      <c r="G1297" s="9"/>
      <c r="H1297" s="9"/>
      <c r="I1297" s="9"/>
    </row>
    <row r="1298" spans="2:9" x14ac:dyDescent="0.3">
      <c r="B1298" s="39">
        <v>6474301</v>
      </c>
      <c r="C1298" s="38" t="s">
        <v>584</v>
      </c>
      <c r="D1298" s="38" t="s">
        <v>3568</v>
      </c>
      <c r="E1298" s="39">
        <v>2013</v>
      </c>
      <c r="F1298" s="58">
        <v>45715</v>
      </c>
      <c r="G1298" s="9"/>
      <c r="H1298" s="9"/>
      <c r="I1298" s="9"/>
    </row>
    <row r="1299" spans="2:9" x14ac:dyDescent="0.3">
      <c r="B1299" s="39">
        <v>6474302</v>
      </c>
      <c r="C1299" s="38" t="s">
        <v>585</v>
      </c>
      <c r="D1299" s="38" t="s">
        <v>3568</v>
      </c>
      <c r="E1299" s="39">
        <v>2014</v>
      </c>
      <c r="F1299" s="58">
        <v>45716</v>
      </c>
      <c r="G1299" s="9"/>
      <c r="H1299" s="9"/>
      <c r="I1299" s="9"/>
    </row>
    <row r="1300" spans="2:9" x14ac:dyDescent="0.3">
      <c r="B1300" s="39">
        <v>6474303</v>
      </c>
      <c r="C1300" s="38" t="s">
        <v>586</v>
      </c>
      <c r="D1300" s="38" t="s">
        <v>3568</v>
      </c>
      <c r="E1300" s="39">
        <v>1999</v>
      </c>
      <c r="F1300" s="58">
        <v>45717</v>
      </c>
      <c r="G1300" s="9"/>
      <c r="H1300" s="9"/>
      <c r="I1300" s="9"/>
    </row>
    <row r="1301" spans="2:9" x14ac:dyDescent="0.3">
      <c r="B1301" s="39">
        <v>6474304</v>
      </c>
      <c r="C1301" s="38" t="s">
        <v>587</v>
      </c>
      <c r="D1301" s="38" t="s">
        <v>3568</v>
      </c>
      <c r="E1301" s="39">
        <v>2000</v>
      </c>
      <c r="F1301" s="58">
        <v>45718</v>
      </c>
      <c r="G1301" s="9"/>
      <c r="H1301" s="9"/>
      <c r="I1301" s="9"/>
    </row>
    <row r="1302" spans="2:9" x14ac:dyDescent="0.3">
      <c r="B1302" s="39">
        <v>6474305</v>
      </c>
      <c r="C1302" s="38" t="s">
        <v>588</v>
      </c>
      <c r="D1302" s="38" t="s">
        <v>3568</v>
      </c>
      <c r="E1302" s="39">
        <v>2001</v>
      </c>
      <c r="F1302" s="58">
        <v>45719</v>
      </c>
      <c r="G1302" s="9"/>
      <c r="H1302" s="9"/>
      <c r="I1302" s="9"/>
    </row>
    <row r="1303" spans="2:9" x14ac:dyDescent="0.3">
      <c r="B1303" s="39">
        <v>6474306</v>
      </c>
      <c r="C1303" s="38" t="s">
        <v>589</v>
      </c>
      <c r="D1303" s="38" t="s">
        <v>3568</v>
      </c>
      <c r="E1303" s="39">
        <v>2002</v>
      </c>
      <c r="F1303" s="58">
        <v>45720</v>
      </c>
      <c r="G1303" s="9"/>
      <c r="H1303" s="9"/>
      <c r="I1303" s="9"/>
    </row>
    <row r="1304" spans="2:9" x14ac:dyDescent="0.3">
      <c r="B1304" s="39">
        <v>6474307</v>
      </c>
      <c r="C1304" s="38" t="s">
        <v>590</v>
      </c>
      <c r="D1304" s="38" t="s">
        <v>3568</v>
      </c>
      <c r="E1304" s="39">
        <v>2003</v>
      </c>
      <c r="F1304" s="58">
        <v>45721</v>
      </c>
      <c r="G1304" s="9"/>
      <c r="H1304" s="9"/>
      <c r="I1304" s="9"/>
    </row>
    <row r="1305" spans="2:9" x14ac:dyDescent="0.3">
      <c r="B1305" s="39">
        <v>6474308</v>
      </c>
      <c r="C1305" s="38" t="s">
        <v>591</v>
      </c>
      <c r="D1305" s="38" t="s">
        <v>3568</v>
      </c>
      <c r="E1305" s="39">
        <v>2004</v>
      </c>
      <c r="F1305" s="58">
        <v>45722</v>
      </c>
      <c r="G1305" s="9"/>
      <c r="H1305" s="9"/>
      <c r="I1305" s="9"/>
    </row>
    <row r="1306" spans="2:9" x14ac:dyDescent="0.3">
      <c r="B1306" s="39">
        <v>6474309</v>
      </c>
      <c r="C1306" s="38" t="s">
        <v>592</v>
      </c>
      <c r="D1306" s="38" t="s">
        <v>3568</v>
      </c>
      <c r="E1306" s="39">
        <v>2005</v>
      </c>
      <c r="F1306" s="58">
        <v>45723</v>
      </c>
      <c r="G1306" s="9"/>
      <c r="H1306" s="9"/>
      <c r="I1306" s="9"/>
    </row>
    <row r="1307" spans="2:9" x14ac:dyDescent="0.3">
      <c r="B1307" s="39">
        <v>6474310</v>
      </c>
      <c r="C1307" s="38" t="s">
        <v>593</v>
      </c>
      <c r="D1307" s="38" t="s">
        <v>3568</v>
      </c>
      <c r="E1307" s="39">
        <v>2006</v>
      </c>
      <c r="F1307" s="58">
        <v>45724</v>
      </c>
      <c r="G1307" s="9"/>
      <c r="H1307" s="9"/>
      <c r="I1307" s="9"/>
    </row>
    <row r="1308" spans="2:9" x14ac:dyDescent="0.3">
      <c r="B1308" s="39">
        <v>6474350</v>
      </c>
      <c r="C1308" s="38" t="s">
        <v>633</v>
      </c>
      <c r="D1308" s="38" t="s">
        <v>3568</v>
      </c>
      <c r="E1308" s="39">
        <v>2007</v>
      </c>
      <c r="F1308" s="58">
        <v>45725</v>
      </c>
      <c r="G1308" s="9"/>
      <c r="H1308" s="9"/>
      <c r="I1308" s="9"/>
    </row>
    <row r="1309" spans="2:9" x14ac:dyDescent="0.3">
      <c r="B1309" s="39">
        <v>6474351</v>
      </c>
      <c r="C1309" s="38" t="s">
        <v>634</v>
      </c>
      <c r="D1309" s="38" t="s">
        <v>3568</v>
      </c>
      <c r="E1309" s="39">
        <v>2008</v>
      </c>
      <c r="F1309" s="58">
        <v>45726</v>
      </c>
      <c r="G1309" s="9"/>
      <c r="H1309" s="9"/>
      <c r="I1309" s="9"/>
    </row>
    <row r="1310" spans="2:9" x14ac:dyDescent="0.3">
      <c r="B1310" s="39">
        <v>6474352</v>
      </c>
      <c r="C1310" s="38" t="s">
        <v>635</v>
      </c>
      <c r="D1310" s="38" t="s">
        <v>3568</v>
      </c>
      <c r="E1310" s="39">
        <v>2009</v>
      </c>
      <c r="F1310" s="58">
        <v>45727</v>
      </c>
      <c r="G1310" s="9"/>
      <c r="H1310" s="9"/>
      <c r="I1310" s="9"/>
    </row>
    <row r="1311" spans="2:9" x14ac:dyDescent="0.3">
      <c r="B1311" s="39">
        <v>6474353</v>
      </c>
      <c r="C1311" s="38" t="s">
        <v>636</v>
      </c>
      <c r="D1311" s="38" t="s">
        <v>3568</v>
      </c>
      <c r="E1311" s="39">
        <v>2010</v>
      </c>
      <c r="F1311" s="58">
        <v>45728</v>
      </c>
      <c r="G1311" s="9"/>
      <c r="H1311" s="9"/>
      <c r="I1311" s="9"/>
    </row>
    <row r="1312" spans="2:9" x14ac:dyDescent="0.3">
      <c r="B1312" s="39">
        <v>6474354</v>
      </c>
      <c r="C1312" s="38" t="s">
        <v>637</v>
      </c>
      <c r="D1312" s="38" t="s">
        <v>3568</v>
      </c>
      <c r="E1312" s="39">
        <v>2011</v>
      </c>
      <c r="F1312" s="58">
        <v>45729</v>
      </c>
      <c r="G1312" s="9"/>
      <c r="H1312" s="9"/>
      <c r="I1312" s="9"/>
    </row>
    <row r="1313" spans="2:9" x14ac:dyDescent="0.3">
      <c r="B1313" s="39">
        <v>6474381</v>
      </c>
      <c r="C1313" s="38" t="s">
        <v>664</v>
      </c>
      <c r="D1313" s="38" t="s">
        <v>3568</v>
      </c>
      <c r="E1313" s="39">
        <v>2012</v>
      </c>
      <c r="F1313" s="58">
        <v>45730</v>
      </c>
      <c r="G1313" s="9"/>
      <c r="H1313" s="9"/>
      <c r="I1313" s="9"/>
    </row>
    <row r="1314" spans="2:9" x14ac:dyDescent="0.3">
      <c r="B1314" s="39">
        <v>6474382</v>
      </c>
      <c r="C1314" s="38" t="s">
        <v>665</v>
      </c>
      <c r="D1314" s="38" t="s">
        <v>3568</v>
      </c>
      <c r="E1314" s="39">
        <v>2013</v>
      </c>
      <c r="F1314" s="58">
        <v>45731</v>
      </c>
      <c r="G1314" s="9"/>
      <c r="H1314" s="9"/>
      <c r="I1314" s="9"/>
    </row>
    <row r="1315" spans="2:9" x14ac:dyDescent="0.3">
      <c r="B1315" s="39">
        <v>6474399</v>
      </c>
      <c r="C1315" s="38" t="s">
        <v>682</v>
      </c>
      <c r="D1315" s="38" t="s">
        <v>3568</v>
      </c>
      <c r="E1315" s="39">
        <v>2014</v>
      </c>
      <c r="F1315" s="58">
        <v>45732</v>
      </c>
      <c r="G1315" s="9"/>
      <c r="H1315" s="9"/>
      <c r="I1315" s="9"/>
    </row>
    <row r="1316" spans="2:9" x14ac:dyDescent="0.3">
      <c r="B1316" s="39">
        <v>6474400</v>
      </c>
      <c r="C1316" s="38" t="s">
        <v>683</v>
      </c>
      <c r="D1316" s="38" t="s">
        <v>3568</v>
      </c>
      <c r="E1316" s="39">
        <v>1999</v>
      </c>
      <c r="F1316" s="58">
        <v>45733</v>
      </c>
      <c r="G1316" s="9"/>
      <c r="H1316" s="9"/>
      <c r="I1316" s="9"/>
    </row>
    <row r="1317" spans="2:9" x14ac:dyDescent="0.3">
      <c r="B1317" s="39">
        <v>6474401</v>
      </c>
      <c r="C1317" s="38" t="s">
        <v>684</v>
      </c>
      <c r="D1317" s="38" t="s">
        <v>3568</v>
      </c>
      <c r="E1317" s="39">
        <v>2000</v>
      </c>
      <c r="F1317" s="58">
        <v>45734</v>
      </c>
      <c r="G1317" s="9"/>
      <c r="H1317" s="9"/>
      <c r="I1317" s="9"/>
    </row>
    <row r="1318" spans="2:9" x14ac:dyDescent="0.3">
      <c r="B1318" s="39">
        <v>6474402</v>
      </c>
      <c r="C1318" s="38" t="s">
        <v>685</v>
      </c>
      <c r="D1318" s="38" t="s">
        <v>3568</v>
      </c>
      <c r="E1318" s="39">
        <v>2001</v>
      </c>
      <c r="F1318" s="58">
        <v>45735</v>
      </c>
      <c r="G1318" s="9"/>
      <c r="H1318" s="9"/>
      <c r="I1318" s="9"/>
    </row>
    <row r="1319" spans="2:9" x14ac:dyDescent="0.3">
      <c r="B1319" s="39">
        <v>6474408</v>
      </c>
      <c r="C1319" s="38" t="s">
        <v>691</v>
      </c>
      <c r="D1319" s="38" t="s">
        <v>3568</v>
      </c>
      <c r="E1319" s="39">
        <v>2002</v>
      </c>
      <c r="F1319" s="58">
        <v>45736</v>
      </c>
      <c r="G1319" s="9"/>
      <c r="H1319" s="9"/>
      <c r="I1319" s="9"/>
    </row>
    <row r="1320" spans="2:9" x14ac:dyDescent="0.3">
      <c r="B1320" s="39">
        <v>6474409</v>
      </c>
      <c r="C1320" s="38" t="s">
        <v>692</v>
      </c>
      <c r="D1320" s="38" t="s">
        <v>3568</v>
      </c>
      <c r="E1320" s="39">
        <v>2003</v>
      </c>
      <c r="F1320" s="58">
        <v>45737</v>
      </c>
      <c r="G1320" s="9"/>
      <c r="H1320" s="9"/>
      <c r="I1320" s="9"/>
    </row>
    <row r="1321" spans="2:9" x14ac:dyDescent="0.3">
      <c r="B1321" s="39">
        <v>6474410</v>
      </c>
      <c r="C1321" s="38" t="s">
        <v>693</v>
      </c>
      <c r="D1321" s="38" t="s">
        <v>3568</v>
      </c>
      <c r="E1321" s="39">
        <v>2004</v>
      </c>
      <c r="F1321" s="58">
        <v>45738</v>
      </c>
      <c r="G1321" s="9"/>
      <c r="H1321" s="9"/>
      <c r="I1321" s="9"/>
    </row>
    <row r="1322" spans="2:9" x14ac:dyDescent="0.3">
      <c r="B1322" s="39">
        <v>6474411</v>
      </c>
      <c r="C1322" s="38" t="s">
        <v>694</v>
      </c>
      <c r="D1322" s="38" t="s">
        <v>3568</v>
      </c>
      <c r="E1322" s="39">
        <v>2005</v>
      </c>
      <c r="F1322" s="58">
        <v>45739</v>
      </c>
      <c r="G1322" s="9"/>
      <c r="H1322" s="9"/>
      <c r="I1322" s="9"/>
    </row>
    <row r="1323" spans="2:9" x14ac:dyDescent="0.3">
      <c r="B1323" s="39">
        <v>6474497</v>
      </c>
      <c r="C1323" s="38" t="s">
        <v>780</v>
      </c>
      <c r="D1323" s="38" t="s">
        <v>3568</v>
      </c>
      <c r="E1323" s="39">
        <v>2006</v>
      </c>
      <c r="F1323" s="58">
        <v>45740</v>
      </c>
      <c r="G1323" s="9"/>
      <c r="H1323" s="9"/>
      <c r="I1323" s="9"/>
    </row>
    <row r="1324" spans="2:9" x14ac:dyDescent="0.3">
      <c r="B1324" s="39">
        <v>6474499</v>
      </c>
      <c r="C1324" s="38" t="s">
        <v>782</v>
      </c>
      <c r="D1324" s="38" t="s">
        <v>3568</v>
      </c>
      <c r="E1324" s="39">
        <v>2007</v>
      </c>
      <c r="F1324" s="58">
        <v>45741</v>
      </c>
      <c r="G1324" s="9"/>
      <c r="H1324" s="9"/>
      <c r="I1324" s="9"/>
    </row>
    <row r="1325" spans="2:9" x14ac:dyDescent="0.3">
      <c r="B1325" s="39">
        <v>6474500</v>
      </c>
      <c r="C1325" s="38" t="s">
        <v>783</v>
      </c>
      <c r="D1325" s="38" t="s">
        <v>3568</v>
      </c>
      <c r="E1325" s="39">
        <v>2008</v>
      </c>
      <c r="F1325" s="58">
        <v>45742</v>
      </c>
      <c r="G1325" s="9"/>
      <c r="H1325" s="9"/>
      <c r="I1325" s="9"/>
    </row>
    <row r="1326" spans="2:9" x14ac:dyDescent="0.3">
      <c r="B1326" s="39">
        <v>6474501</v>
      </c>
      <c r="C1326" s="38" t="s">
        <v>784</v>
      </c>
      <c r="D1326" s="38" t="s">
        <v>3568</v>
      </c>
      <c r="E1326" s="39">
        <v>2009</v>
      </c>
      <c r="F1326" s="58">
        <v>45743</v>
      </c>
      <c r="G1326" s="9"/>
      <c r="H1326" s="9"/>
      <c r="I1326" s="9"/>
    </row>
    <row r="1327" spans="2:9" x14ac:dyDescent="0.3">
      <c r="B1327" s="39">
        <v>6474502</v>
      </c>
      <c r="C1327" s="38" t="s">
        <v>785</v>
      </c>
      <c r="D1327" s="38" t="s">
        <v>3568</v>
      </c>
      <c r="E1327" s="39">
        <v>2010</v>
      </c>
      <c r="F1327" s="58">
        <v>45744</v>
      </c>
      <c r="G1327" s="9"/>
      <c r="H1327" s="9"/>
      <c r="I1327" s="9"/>
    </row>
    <row r="1328" spans="2:9" x14ac:dyDescent="0.3">
      <c r="B1328" s="39">
        <v>6474508</v>
      </c>
      <c r="C1328" s="38" t="s">
        <v>791</v>
      </c>
      <c r="D1328" s="38" t="s">
        <v>3568</v>
      </c>
      <c r="E1328" s="39">
        <v>2011</v>
      </c>
      <c r="F1328" s="58">
        <v>45745</v>
      </c>
      <c r="G1328" s="9"/>
      <c r="H1328" s="9"/>
      <c r="I1328" s="9"/>
    </row>
    <row r="1329" spans="2:9" x14ac:dyDescent="0.3">
      <c r="B1329" s="39">
        <v>6474509</v>
      </c>
      <c r="C1329" s="38" t="s">
        <v>792</v>
      </c>
      <c r="D1329" s="38" t="s">
        <v>3568</v>
      </c>
      <c r="E1329" s="39">
        <v>2012</v>
      </c>
      <c r="F1329" s="58">
        <v>45746</v>
      </c>
      <c r="G1329" s="9"/>
      <c r="H1329" s="9"/>
      <c r="I1329" s="9"/>
    </row>
    <row r="1330" spans="2:9" x14ac:dyDescent="0.3">
      <c r="B1330" s="39">
        <v>6474510</v>
      </c>
      <c r="C1330" s="38" t="s">
        <v>793</v>
      </c>
      <c r="D1330" s="38" t="s">
        <v>3568</v>
      </c>
      <c r="E1330" s="39">
        <v>2013</v>
      </c>
      <c r="F1330" s="58">
        <v>45747</v>
      </c>
      <c r="G1330" s="9"/>
      <c r="H1330" s="9"/>
      <c r="I1330" s="9"/>
    </row>
    <row r="1331" spans="2:9" x14ac:dyDescent="0.3">
      <c r="B1331" s="39">
        <v>6474511</v>
      </c>
      <c r="C1331" s="38" t="s">
        <v>794</v>
      </c>
      <c r="D1331" s="38" t="s">
        <v>3568</v>
      </c>
      <c r="E1331" s="39">
        <v>2014</v>
      </c>
      <c r="F1331" s="58">
        <v>45748</v>
      </c>
      <c r="G1331" s="9"/>
      <c r="H1331" s="9"/>
      <c r="I1331" s="9"/>
    </row>
    <row r="1332" spans="2:9" x14ac:dyDescent="0.3">
      <c r="B1332" s="39">
        <v>6474512</v>
      </c>
      <c r="C1332" s="38" t="s">
        <v>795</v>
      </c>
      <c r="D1332" s="38" t="s">
        <v>3568</v>
      </c>
      <c r="E1332" s="39">
        <v>1999</v>
      </c>
      <c r="F1332" s="58">
        <v>45749</v>
      </c>
      <c r="G1332" s="9"/>
      <c r="H1332" s="9"/>
      <c r="I1332" s="9"/>
    </row>
    <row r="1333" spans="2:9" x14ac:dyDescent="0.3">
      <c r="B1333" s="39">
        <v>6474513</v>
      </c>
      <c r="C1333" s="38" t="s">
        <v>796</v>
      </c>
      <c r="D1333" s="38" t="s">
        <v>3568</v>
      </c>
      <c r="E1333" s="39">
        <v>2000</v>
      </c>
      <c r="F1333" s="58">
        <v>45750</v>
      </c>
      <c r="G1333" s="9"/>
      <c r="H1333" s="9"/>
      <c r="I1333" s="9"/>
    </row>
    <row r="1334" spans="2:9" x14ac:dyDescent="0.3">
      <c r="B1334" s="39">
        <v>6474514</v>
      </c>
      <c r="C1334" s="38" t="s">
        <v>797</v>
      </c>
      <c r="D1334" s="38" t="s">
        <v>3568</v>
      </c>
      <c r="E1334" s="39">
        <v>2001</v>
      </c>
      <c r="F1334" s="58">
        <v>45751</v>
      </c>
      <c r="G1334" s="9"/>
      <c r="H1334" s="9"/>
      <c r="I1334" s="9"/>
    </row>
    <row r="1335" spans="2:9" x14ac:dyDescent="0.3">
      <c r="B1335" s="39">
        <v>6474515</v>
      </c>
      <c r="C1335" s="38" t="s">
        <v>798</v>
      </c>
      <c r="D1335" s="38" t="s">
        <v>3568</v>
      </c>
      <c r="E1335" s="39">
        <v>2002</v>
      </c>
      <c r="F1335" s="58">
        <v>45752</v>
      </c>
      <c r="G1335" s="9"/>
      <c r="H1335" s="9"/>
      <c r="I1335" s="9"/>
    </row>
    <row r="1336" spans="2:9" x14ac:dyDescent="0.3">
      <c r="B1336" s="39">
        <v>6474516</v>
      </c>
      <c r="C1336" s="38" t="s">
        <v>799</v>
      </c>
      <c r="D1336" s="38" t="s">
        <v>3568</v>
      </c>
      <c r="E1336" s="39">
        <v>2003</v>
      </c>
      <c r="F1336" s="58">
        <v>45753</v>
      </c>
      <c r="G1336" s="9"/>
      <c r="H1336" s="9"/>
      <c r="I1336" s="9"/>
    </row>
    <row r="1337" spans="2:9" x14ac:dyDescent="0.3">
      <c r="B1337" s="39">
        <v>6474517</v>
      </c>
      <c r="C1337" s="38" t="s">
        <v>800</v>
      </c>
      <c r="D1337" s="38" t="s">
        <v>3568</v>
      </c>
      <c r="E1337" s="39">
        <v>2004</v>
      </c>
      <c r="F1337" s="58">
        <v>45754</v>
      </c>
      <c r="G1337" s="9"/>
      <c r="H1337" s="9"/>
      <c r="I1337" s="9"/>
    </row>
    <row r="1338" spans="2:9" x14ac:dyDescent="0.3">
      <c r="B1338" s="39">
        <v>6474518</v>
      </c>
      <c r="C1338" s="38" t="s">
        <v>801</v>
      </c>
      <c r="D1338" s="38" t="s">
        <v>3568</v>
      </c>
      <c r="E1338" s="39">
        <v>2005</v>
      </c>
      <c r="F1338" s="58">
        <v>45755</v>
      </c>
      <c r="G1338" s="9"/>
      <c r="H1338" s="9"/>
      <c r="I1338" s="9"/>
    </row>
    <row r="1339" spans="2:9" x14ac:dyDescent="0.3">
      <c r="B1339" s="39">
        <v>6474531</v>
      </c>
      <c r="C1339" s="38" t="s">
        <v>814</v>
      </c>
      <c r="D1339" s="38" t="s">
        <v>3568</v>
      </c>
      <c r="E1339" s="39">
        <v>2006</v>
      </c>
      <c r="F1339" s="58">
        <v>45756</v>
      </c>
      <c r="G1339" s="9"/>
      <c r="H1339" s="9"/>
      <c r="I1339" s="9"/>
    </row>
    <row r="1340" spans="2:9" x14ac:dyDescent="0.3">
      <c r="B1340" s="39">
        <v>6474532</v>
      </c>
      <c r="C1340" s="38" t="s">
        <v>815</v>
      </c>
      <c r="D1340" s="38" t="s">
        <v>3568</v>
      </c>
      <c r="E1340" s="39">
        <v>2007</v>
      </c>
      <c r="F1340" s="58">
        <v>45757</v>
      </c>
      <c r="G1340" s="9"/>
      <c r="H1340" s="9"/>
      <c r="I1340" s="9"/>
    </row>
    <row r="1341" spans="2:9" x14ac:dyDescent="0.3">
      <c r="B1341" s="39">
        <v>6474543</v>
      </c>
      <c r="C1341" s="38" t="s">
        <v>826</v>
      </c>
      <c r="D1341" s="38" t="s">
        <v>3568</v>
      </c>
      <c r="E1341" s="39">
        <v>2008</v>
      </c>
      <c r="F1341" s="58">
        <v>45758</v>
      </c>
      <c r="G1341" s="9"/>
      <c r="H1341" s="9"/>
      <c r="I1341" s="9"/>
    </row>
    <row r="1342" spans="2:9" x14ac:dyDescent="0.3">
      <c r="B1342" s="39">
        <v>6474544</v>
      </c>
      <c r="C1342" s="38" t="s">
        <v>827</v>
      </c>
      <c r="D1342" s="38" t="s">
        <v>3568</v>
      </c>
      <c r="E1342" s="39">
        <v>2009</v>
      </c>
      <c r="F1342" s="58">
        <v>45759</v>
      </c>
      <c r="G1342" s="9"/>
      <c r="H1342" s="9"/>
      <c r="I1342" s="9"/>
    </row>
    <row r="1343" spans="2:9" x14ac:dyDescent="0.3">
      <c r="B1343" s="39">
        <v>6474545</v>
      </c>
      <c r="C1343" s="38" t="s">
        <v>828</v>
      </c>
      <c r="D1343" s="38" t="s">
        <v>3568</v>
      </c>
      <c r="E1343" s="39">
        <v>2010</v>
      </c>
      <c r="F1343" s="58">
        <v>45760</v>
      </c>
      <c r="G1343" s="9"/>
      <c r="H1343" s="9"/>
      <c r="I1343" s="9"/>
    </row>
    <row r="1344" spans="2:9" x14ac:dyDescent="0.3">
      <c r="B1344" s="39">
        <v>6474546</v>
      </c>
      <c r="C1344" s="38" t="s">
        <v>829</v>
      </c>
      <c r="D1344" s="38" t="s">
        <v>3568</v>
      </c>
      <c r="E1344" s="39">
        <v>2011</v>
      </c>
      <c r="F1344" s="58">
        <v>45761</v>
      </c>
      <c r="G1344" s="9"/>
      <c r="H1344" s="9"/>
      <c r="I1344" s="9"/>
    </row>
    <row r="1345" spans="2:9" x14ac:dyDescent="0.3">
      <c r="B1345" s="39">
        <v>6474547</v>
      </c>
      <c r="C1345" s="38" t="s">
        <v>830</v>
      </c>
      <c r="D1345" s="38" t="s">
        <v>3568</v>
      </c>
      <c r="E1345" s="39">
        <v>2012</v>
      </c>
      <c r="F1345" s="58">
        <v>45762</v>
      </c>
      <c r="G1345" s="9"/>
      <c r="H1345" s="9"/>
      <c r="I1345" s="9"/>
    </row>
    <row r="1346" spans="2:9" x14ac:dyDescent="0.3">
      <c r="B1346" s="39">
        <v>6474548</v>
      </c>
      <c r="C1346" s="38" t="s">
        <v>831</v>
      </c>
      <c r="D1346" s="38" t="s">
        <v>3568</v>
      </c>
      <c r="E1346" s="39">
        <v>2013</v>
      </c>
      <c r="F1346" s="58">
        <v>45763</v>
      </c>
      <c r="G1346" s="9"/>
      <c r="H1346" s="9"/>
      <c r="I1346" s="9"/>
    </row>
    <row r="1347" spans="2:9" x14ac:dyDescent="0.3">
      <c r="B1347" s="39">
        <v>6474549</v>
      </c>
      <c r="C1347" s="38" t="s">
        <v>832</v>
      </c>
      <c r="D1347" s="38" t="s">
        <v>3568</v>
      </c>
      <c r="E1347" s="39">
        <v>2014</v>
      </c>
      <c r="F1347" s="58">
        <v>45764</v>
      </c>
      <c r="G1347" s="9"/>
      <c r="H1347" s="9"/>
      <c r="I1347" s="9"/>
    </row>
    <row r="1348" spans="2:9" x14ac:dyDescent="0.3">
      <c r="B1348" s="39">
        <v>6474550</v>
      </c>
      <c r="C1348" s="38" t="s">
        <v>833</v>
      </c>
      <c r="D1348" s="38" t="s">
        <v>3568</v>
      </c>
      <c r="E1348" s="39">
        <v>1999</v>
      </c>
      <c r="F1348" s="58">
        <v>45765</v>
      </c>
      <c r="G1348" s="9"/>
      <c r="H1348" s="9"/>
      <c r="I1348" s="9"/>
    </row>
    <row r="1349" spans="2:9" x14ac:dyDescent="0.3">
      <c r="B1349" s="39">
        <v>6474551</v>
      </c>
      <c r="C1349" s="38" t="s">
        <v>834</v>
      </c>
      <c r="D1349" s="38" t="s">
        <v>3568</v>
      </c>
      <c r="E1349" s="39">
        <v>2000</v>
      </c>
      <c r="F1349" s="58">
        <v>45766</v>
      </c>
      <c r="G1349" s="9"/>
      <c r="H1349" s="9"/>
      <c r="I1349" s="9"/>
    </row>
    <row r="1350" spans="2:9" x14ac:dyDescent="0.3">
      <c r="B1350" s="39">
        <v>6474552</v>
      </c>
      <c r="C1350" s="38" t="s">
        <v>835</v>
      </c>
      <c r="D1350" s="38" t="s">
        <v>3568</v>
      </c>
      <c r="E1350" s="39">
        <v>2001</v>
      </c>
      <c r="F1350" s="58">
        <v>45767</v>
      </c>
      <c r="G1350" s="9"/>
      <c r="H1350" s="9"/>
      <c r="I1350" s="9"/>
    </row>
    <row r="1351" spans="2:9" x14ac:dyDescent="0.3">
      <c r="B1351" s="39">
        <v>6474553</v>
      </c>
      <c r="C1351" s="38" t="s">
        <v>836</v>
      </c>
      <c r="D1351" s="38" t="s">
        <v>3568</v>
      </c>
      <c r="E1351" s="39">
        <v>2002</v>
      </c>
      <c r="F1351" s="58">
        <v>45768</v>
      </c>
      <c r="G1351" s="9"/>
      <c r="H1351" s="9"/>
      <c r="I1351" s="9"/>
    </row>
    <row r="1352" spans="2:9" x14ac:dyDescent="0.3">
      <c r="B1352" s="39">
        <v>6474554</v>
      </c>
      <c r="C1352" s="38" t="s">
        <v>837</v>
      </c>
      <c r="D1352" s="38" t="s">
        <v>3568</v>
      </c>
      <c r="E1352" s="39">
        <v>2003</v>
      </c>
      <c r="F1352" s="58">
        <v>45769</v>
      </c>
      <c r="G1352" s="9"/>
      <c r="H1352" s="9"/>
      <c r="I1352" s="9"/>
    </row>
    <row r="1353" spans="2:9" x14ac:dyDescent="0.3">
      <c r="B1353" s="39">
        <v>6474555</v>
      </c>
      <c r="C1353" s="38" t="s">
        <v>838</v>
      </c>
      <c r="D1353" s="38" t="s">
        <v>3568</v>
      </c>
      <c r="E1353" s="39">
        <v>2004</v>
      </c>
      <c r="F1353" s="58">
        <v>45770</v>
      </c>
      <c r="G1353" s="9"/>
      <c r="H1353" s="9"/>
      <c r="I1353" s="9"/>
    </row>
    <row r="1354" spans="2:9" x14ac:dyDescent="0.3">
      <c r="B1354" s="39">
        <v>6474556</v>
      </c>
      <c r="C1354" s="38" t="s">
        <v>839</v>
      </c>
      <c r="D1354" s="38" t="s">
        <v>3568</v>
      </c>
      <c r="E1354" s="39">
        <v>2005</v>
      </c>
      <c r="F1354" s="58">
        <v>45771</v>
      </c>
      <c r="G1354" s="9"/>
      <c r="H1354" s="9"/>
      <c r="I1354" s="9"/>
    </row>
    <row r="1355" spans="2:9" x14ac:dyDescent="0.3">
      <c r="B1355" s="39">
        <v>6474557</v>
      </c>
      <c r="C1355" s="38" t="s">
        <v>840</v>
      </c>
      <c r="D1355" s="38" t="s">
        <v>3568</v>
      </c>
      <c r="E1355" s="39">
        <v>2006</v>
      </c>
      <c r="F1355" s="58">
        <v>45772</v>
      </c>
      <c r="G1355" s="9"/>
      <c r="H1355" s="9"/>
      <c r="I1355" s="9"/>
    </row>
    <row r="1356" spans="2:9" x14ac:dyDescent="0.3">
      <c r="B1356" s="39">
        <v>6474558</v>
      </c>
      <c r="C1356" s="38" t="s">
        <v>841</v>
      </c>
      <c r="D1356" s="38" t="s">
        <v>3568</v>
      </c>
      <c r="E1356" s="39">
        <v>2007</v>
      </c>
      <c r="F1356" s="58">
        <v>45773</v>
      </c>
      <c r="G1356" s="9"/>
      <c r="H1356" s="9"/>
      <c r="I1356" s="9"/>
    </row>
    <row r="1357" spans="2:9" x14ac:dyDescent="0.3">
      <c r="B1357" s="39">
        <v>6474559</v>
      </c>
      <c r="C1357" s="38" t="s">
        <v>842</v>
      </c>
      <c r="D1357" s="38" t="s">
        <v>3568</v>
      </c>
      <c r="E1357" s="39">
        <v>2008</v>
      </c>
      <c r="F1357" s="58">
        <v>45774</v>
      </c>
      <c r="G1357" s="9"/>
      <c r="H1357" s="9"/>
      <c r="I1357" s="9"/>
    </row>
    <row r="1358" spans="2:9" x14ac:dyDescent="0.3">
      <c r="B1358" s="39">
        <v>6474560</v>
      </c>
      <c r="C1358" s="38" t="s">
        <v>843</v>
      </c>
      <c r="D1358" s="38" t="s">
        <v>3568</v>
      </c>
      <c r="E1358" s="39">
        <v>2009</v>
      </c>
      <c r="F1358" s="58">
        <v>45775</v>
      </c>
      <c r="G1358" s="9"/>
      <c r="H1358" s="9"/>
      <c r="I1358" s="9"/>
    </row>
    <row r="1359" spans="2:9" x14ac:dyDescent="0.3">
      <c r="B1359" s="39">
        <v>6474572</v>
      </c>
      <c r="C1359" s="38" t="s">
        <v>855</v>
      </c>
      <c r="D1359" s="38" t="s">
        <v>3568</v>
      </c>
      <c r="E1359" s="39">
        <v>2010</v>
      </c>
      <c r="F1359" s="58">
        <v>45776</v>
      </c>
      <c r="G1359" s="9"/>
      <c r="H1359" s="9"/>
      <c r="I1359" s="9"/>
    </row>
    <row r="1360" spans="2:9" x14ac:dyDescent="0.3">
      <c r="B1360" s="39">
        <v>6474573</v>
      </c>
      <c r="C1360" s="38" t="s">
        <v>856</v>
      </c>
      <c r="D1360" s="38" t="s">
        <v>3568</v>
      </c>
      <c r="E1360" s="39">
        <v>2011</v>
      </c>
      <c r="F1360" s="58">
        <v>45777</v>
      </c>
      <c r="G1360" s="9"/>
      <c r="H1360" s="9"/>
      <c r="I1360" s="9"/>
    </row>
    <row r="1361" spans="2:9" x14ac:dyDescent="0.3">
      <c r="B1361" s="39">
        <v>6474574</v>
      </c>
      <c r="C1361" s="38" t="s">
        <v>857</v>
      </c>
      <c r="D1361" s="38" t="s">
        <v>3568</v>
      </c>
      <c r="E1361" s="39">
        <v>2012</v>
      </c>
      <c r="F1361" s="58">
        <v>45778</v>
      </c>
      <c r="G1361" s="9"/>
      <c r="H1361" s="9"/>
      <c r="I1361" s="9"/>
    </row>
    <row r="1362" spans="2:9" x14ac:dyDescent="0.3">
      <c r="B1362" s="39">
        <v>6474575</v>
      </c>
      <c r="C1362" s="38" t="s">
        <v>858</v>
      </c>
      <c r="D1362" s="38" t="s">
        <v>3568</v>
      </c>
      <c r="E1362" s="39">
        <v>2013</v>
      </c>
      <c r="F1362" s="58">
        <v>45779</v>
      </c>
      <c r="G1362" s="9"/>
      <c r="H1362" s="9"/>
      <c r="I1362" s="9"/>
    </row>
    <row r="1363" spans="2:9" x14ac:dyDescent="0.3">
      <c r="B1363" s="39">
        <v>6474644</v>
      </c>
      <c r="C1363" s="38" t="s">
        <v>927</v>
      </c>
      <c r="D1363" s="38" t="s">
        <v>3568</v>
      </c>
      <c r="E1363" s="39">
        <v>2014</v>
      </c>
      <c r="F1363" s="58">
        <v>45780</v>
      </c>
      <c r="G1363" s="9"/>
      <c r="H1363" s="9"/>
      <c r="I1363" s="9"/>
    </row>
    <row r="1364" spans="2:9" x14ac:dyDescent="0.3">
      <c r="B1364" s="39">
        <v>6474725</v>
      </c>
      <c r="C1364" s="38" t="s">
        <v>1008</v>
      </c>
      <c r="D1364" s="38" t="s">
        <v>3568</v>
      </c>
      <c r="E1364" s="39">
        <v>1999</v>
      </c>
      <c r="F1364" s="58">
        <v>45781</v>
      </c>
      <c r="G1364" s="9"/>
      <c r="H1364" s="9"/>
      <c r="I1364" s="9"/>
    </row>
    <row r="1365" spans="2:9" x14ac:dyDescent="0.3">
      <c r="B1365" s="39">
        <v>6474726</v>
      </c>
      <c r="C1365" s="38" t="s">
        <v>1009</v>
      </c>
      <c r="D1365" s="38" t="s">
        <v>3568</v>
      </c>
      <c r="E1365" s="39">
        <v>2000</v>
      </c>
      <c r="F1365" s="58">
        <v>45782</v>
      </c>
      <c r="G1365" s="9"/>
      <c r="H1365" s="9"/>
      <c r="I1365" s="9"/>
    </row>
    <row r="1366" spans="2:9" x14ac:dyDescent="0.3">
      <c r="B1366" s="39">
        <v>6474727</v>
      </c>
      <c r="C1366" s="38" t="s">
        <v>1010</v>
      </c>
      <c r="D1366" s="38" t="s">
        <v>3568</v>
      </c>
      <c r="E1366" s="39">
        <v>2001</v>
      </c>
      <c r="F1366" s="58">
        <v>45783</v>
      </c>
      <c r="G1366" s="9"/>
      <c r="H1366" s="9"/>
      <c r="I1366" s="9"/>
    </row>
    <row r="1367" spans="2:9" x14ac:dyDescent="0.3">
      <c r="B1367" s="39">
        <v>6474767</v>
      </c>
      <c r="C1367" s="38" t="s">
        <v>1050</v>
      </c>
      <c r="D1367" s="38" t="s">
        <v>3568</v>
      </c>
      <c r="E1367" s="39">
        <v>2002</v>
      </c>
      <c r="F1367" s="58">
        <v>45784</v>
      </c>
      <c r="G1367" s="9"/>
      <c r="H1367" s="9"/>
      <c r="I1367" s="9"/>
    </row>
    <row r="1368" spans="2:9" x14ac:dyDescent="0.3">
      <c r="B1368" s="39">
        <v>6474768</v>
      </c>
      <c r="C1368" s="38" t="s">
        <v>1051</v>
      </c>
      <c r="D1368" s="38" t="s">
        <v>3568</v>
      </c>
      <c r="E1368" s="39">
        <v>2003</v>
      </c>
      <c r="F1368" s="58">
        <v>45785</v>
      </c>
      <c r="G1368" s="9"/>
      <c r="H1368" s="9"/>
      <c r="I1368" s="9"/>
    </row>
    <row r="1369" spans="2:9" x14ac:dyDescent="0.3">
      <c r="B1369" s="39">
        <v>6474769</v>
      </c>
      <c r="C1369" s="38" t="s">
        <v>1052</v>
      </c>
      <c r="D1369" s="38" t="s">
        <v>3568</v>
      </c>
      <c r="E1369" s="39">
        <v>2004</v>
      </c>
      <c r="F1369" s="58">
        <v>45786</v>
      </c>
      <c r="G1369" s="9"/>
      <c r="H1369" s="9"/>
      <c r="I1369" s="9"/>
    </row>
    <row r="1370" spans="2:9" x14ac:dyDescent="0.3">
      <c r="B1370" s="39">
        <v>6474770</v>
      </c>
      <c r="C1370" s="38" t="s">
        <v>1053</v>
      </c>
      <c r="D1370" s="38" t="s">
        <v>3568</v>
      </c>
      <c r="E1370" s="39">
        <v>2005</v>
      </c>
      <c r="F1370" s="58">
        <v>45787</v>
      </c>
      <c r="G1370" s="9"/>
      <c r="H1370" s="9"/>
      <c r="I1370" s="9"/>
    </row>
    <row r="1371" spans="2:9" x14ac:dyDescent="0.3">
      <c r="B1371" s="39">
        <v>6474771</v>
      </c>
      <c r="C1371" s="38" t="s">
        <v>1054</v>
      </c>
      <c r="D1371" s="38" t="s">
        <v>3568</v>
      </c>
      <c r="E1371" s="39">
        <v>2006</v>
      </c>
      <c r="F1371" s="58">
        <v>45788</v>
      </c>
      <c r="G1371" s="9"/>
      <c r="H1371" s="9"/>
      <c r="I1371" s="9"/>
    </row>
    <row r="1372" spans="2:9" x14ac:dyDescent="0.3">
      <c r="B1372" s="39">
        <v>6474772</v>
      </c>
      <c r="C1372" s="38" t="s">
        <v>1055</v>
      </c>
      <c r="D1372" s="38" t="s">
        <v>3568</v>
      </c>
      <c r="E1372" s="39">
        <v>2007</v>
      </c>
      <c r="F1372" s="58">
        <v>45789</v>
      </c>
      <c r="G1372" s="9"/>
      <c r="H1372" s="9"/>
      <c r="I1372" s="9"/>
    </row>
    <row r="1373" spans="2:9" x14ac:dyDescent="0.3">
      <c r="B1373" s="39">
        <v>6474773</v>
      </c>
      <c r="C1373" s="38" t="s">
        <v>1056</v>
      </c>
      <c r="D1373" s="38" t="s">
        <v>3568</v>
      </c>
      <c r="E1373" s="39">
        <v>2008</v>
      </c>
      <c r="F1373" s="58">
        <v>45790</v>
      </c>
      <c r="G1373" s="9"/>
      <c r="H1373" s="9"/>
      <c r="I1373" s="9"/>
    </row>
    <row r="1374" spans="2:9" x14ac:dyDescent="0.3">
      <c r="B1374" s="39">
        <v>6474774</v>
      </c>
      <c r="C1374" s="38" t="s">
        <v>1057</v>
      </c>
      <c r="D1374" s="38" t="s">
        <v>3568</v>
      </c>
      <c r="E1374" s="39">
        <v>2009</v>
      </c>
      <c r="F1374" s="58">
        <v>45791</v>
      </c>
      <c r="G1374" s="9"/>
      <c r="H1374" s="9"/>
      <c r="I1374" s="9"/>
    </row>
    <row r="1375" spans="2:9" x14ac:dyDescent="0.3">
      <c r="B1375" s="39">
        <v>6474775</v>
      </c>
      <c r="C1375" s="38" t="s">
        <v>1058</v>
      </c>
      <c r="D1375" s="38" t="s">
        <v>3568</v>
      </c>
      <c r="E1375" s="39">
        <v>2010</v>
      </c>
      <c r="F1375" s="58">
        <v>45792</v>
      </c>
      <c r="G1375" s="9"/>
      <c r="H1375" s="9"/>
      <c r="I1375" s="9"/>
    </row>
    <row r="1376" spans="2:9" x14ac:dyDescent="0.3">
      <c r="B1376" s="39">
        <v>6474776</v>
      </c>
      <c r="C1376" s="38" t="s">
        <v>1059</v>
      </c>
      <c r="D1376" s="38" t="s">
        <v>3568</v>
      </c>
      <c r="E1376" s="39">
        <v>2011</v>
      </c>
      <c r="F1376" s="58">
        <v>45793</v>
      </c>
      <c r="G1376" s="9"/>
      <c r="H1376" s="9"/>
      <c r="I1376" s="9"/>
    </row>
    <row r="1377" spans="2:9" x14ac:dyDescent="0.3">
      <c r="B1377" s="39">
        <v>6474777</v>
      </c>
      <c r="C1377" s="38" t="s">
        <v>1060</v>
      </c>
      <c r="D1377" s="38" t="s">
        <v>3568</v>
      </c>
      <c r="E1377" s="39">
        <v>2012</v>
      </c>
      <c r="F1377" s="58">
        <v>45794</v>
      </c>
      <c r="G1377" s="9"/>
      <c r="H1377" s="9"/>
      <c r="I1377" s="9"/>
    </row>
    <row r="1378" spans="2:9" x14ac:dyDescent="0.3">
      <c r="B1378" s="39">
        <v>6474778</v>
      </c>
      <c r="C1378" s="38" t="s">
        <v>1061</v>
      </c>
      <c r="D1378" s="38" t="s">
        <v>3568</v>
      </c>
      <c r="E1378" s="39">
        <v>2013</v>
      </c>
      <c r="F1378" s="58">
        <v>45795</v>
      </c>
      <c r="G1378" s="9"/>
      <c r="H1378" s="9"/>
      <c r="I1378" s="9"/>
    </row>
    <row r="1379" spans="2:9" x14ac:dyDescent="0.3">
      <c r="B1379" s="39">
        <v>6474779</v>
      </c>
      <c r="C1379" s="38" t="s">
        <v>1062</v>
      </c>
      <c r="D1379" s="38" t="s">
        <v>3568</v>
      </c>
      <c r="E1379" s="39">
        <v>2014</v>
      </c>
      <c r="F1379" s="58">
        <v>45796</v>
      </c>
      <c r="G1379" s="9"/>
      <c r="H1379" s="9"/>
      <c r="I1379" s="9"/>
    </row>
    <row r="1380" spans="2:9" x14ac:dyDescent="0.3">
      <c r="B1380" s="39">
        <v>6474780</v>
      </c>
      <c r="C1380" s="38" t="s">
        <v>1063</v>
      </c>
      <c r="D1380" s="38" t="s">
        <v>3568</v>
      </c>
      <c r="E1380" s="39">
        <v>1999</v>
      </c>
      <c r="F1380" s="58">
        <v>45797</v>
      </c>
      <c r="G1380" s="9"/>
      <c r="H1380" s="9"/>
      <c r="I1380" s="9"/>
    </row>
    <row r="1381" spans="2:9" x14ac:dyDescent="0.3">
      <c r="B1381" s="39">
        <v>6474781</v>
      </c>
      <c r="C1381" s="38" t="s">
        <v>1064</v>
      </c>
      <c r="D1381" s="38" t="s">
        <v>3568</v>
      </c>
      <c r="E1381" s="39">
        <v>2000</v>
      </c>
      <c r="F1381" s="58">
        <v>45798</v>
      </c>
      <c r="G1381" s="9"/>
      <c r="H1381" s="9"/>
      <c r="I1381" s="9"/>
    </row>
    <row r="1382" spans="2:9" x14ac:dyDescent="0.3">
      <c r="B1382" s="39">
        <v>6474782</v>
      </c>
      <c r="C1382" s="38" t="s">
        <v>1065</v>
      </c>
      <c r="D1382" s="38" t="s">
        <v>3568</v>
      </c>
      <c r="E1382" s="39">
        <v>2001</v>
      </c>
      <c r="F1382" s="58">
        <v>45799</v>
      </c>
      <c r="G1382" s="9"/>
      <c r="H1382" s="9"/>
      <c r="I1382" s="9"/>
    </row>
    <row r="1383" spans="2:9" x14ac:dyDescent="0.3">
      <c r="B1383" s="39">
        <v>6474783</v>
      </c>
      <c r="C1383" s="38" t="s">
        <v>1066</v>
      </c>
      <c r="D1383" s="38" t="s">
        <v>3568</v>
      </c>
      <c r="E1383" s="39">
        <v>2002</v>
      </c>
      <c r="F1383" s="58">
        <v>45800</v>
      </c>
      <c r="G1383" s="9"/>
      <c r="H1383" s="9"/>
      <c r="I1383" s="9"/>
    </row>
    <row r="1384" spans="2:9" x14ac:dyDescent="0.3">
      <c r="B1384" s="39">
        <v>6474784</v>
      </c>
      <c r="C1384" s="38" t="s">
        <v>1067</v>
      </c>
      <c r="D1384" s="38" t="s">
        <v>3568</v>
      </c>
      <c r="E1384" s="39">
        <v>2003</v>
      </c>
      <c r="F1384" s="58">
        <v>45801</v>
      </c>
      <c r="G1384" s="9"/>
      <c r="H1384" s="9"/>
      <c r="I1384" s="9"/>
    </row>
    <row r="1385" spans="2:9" x14ac:dyDescent="0.3">
      <c r="B1385" s="39">
        <v>6474785</v>
      </c>
      <c r="C1385" s="38" t="s">
        <v>1068</v>
      </c>
      <c r="D1385" s="38" t="s">
        <v>3568</v>
      </c>
      <c r="E1385" s="39">
        <v>2004</v>
      </c>
      <c r="F1385" s="58">
        <v>45802</v>
      </c>
      <c r="G1385" s="9"/>
      <c r="H1385" s="9"/>
      <c r="I1385" s="9"/>
    </row>
    <row r="1386" spans="2:9" x14ac:dyDescent="0.3">
      <c r="B1386" s="39">
        <v>6474786</v>
      </c>
      <c r="C1386" s="38" t="s">
        <v>1069</v>
      </c>
      <c r="D1386" s="38" t="s">
        <v>3568</v>
      </c>
      <c r="E1386" s="39">
        <v>2005</v>
      </c>
      <c r="F1386" s="58">
        <v>45803</v>
      </c>
      <c r="G1386" s="9"/>
      <c r="H1386" s="9"/>
      <c r="I1386" s="9"/>
    </row>
    <row r="1387" spans="2:9" x14ac:dyDescent="0.3">
      <c r="B1387" s="39">
        <v>6474787</v>
      </c>
      <c r="C1387" s="38" t="s">
        <v>1070</v>
      </c>
      <c r="D1387" s="38" t="s">
        <v>3568</v>
      </c>
      <c r="E1387" s="39">
        <v>2006</v>
      </c>
      <c r="F1387" s="58">
        <v>45804</v>
      </c>
      <c r="G1387" s="9"/>
      <c r="H1387" s="9"/>
      <c r="I1387" s="9"/>
    </row>
    <row r="1388" spans="2:9" x14ac:dyDescent="0.3">
      <c r="B1388" s="39">
        <v>6474788</v>
      </c>
      <c r="C1388" s="38" t="s">
        <v>1071</v>
      </c>
      <c r="D1388" s="38" t="s">
        <v>3568</v>
      </c>
      <c r="E1388" s="39">
        <v>2007</v>
      </c>
      <c r="F1388" s="58">
        <v>45805</v>
      </c>
      <c r="G1388" s="9"/>
      <c r="H1388" s="9"/>
      <c r="I1388" s="9"/>
    </row>
    <row r="1389" spans="2:9" x14ac:dyDescent="0.3">
      <c r="B1389" s="39">
        <v>6474789</v>
      </c>
      <c r="C1389" s="38" t="s">
        <v>1072</v>
      </c>
      <c r="D1389" s="38" t="s">
        <v>3568</v>
      </c>
      <c r="E1389" s="39">
        <v>2008</v>
      </c>
      <c r="F1389" s="58">
        <v>45806</v>
      </c>
      <c r="G1389" s="9"/>
      <c r="H1389" s="9"/>
      <c r="I1389" s="9"/>
    </row>
    <row r="1390" spans="2:9" x14ac:dyDescent="0.3">
      <c r="B1390" s="39">
        <v>6474790</v>
      </c>
      <c r="C1390" s="38" t="s">
        <v>1073</v>
      </c>
      <c r="D1390" s="38" t="s">
        <v>3568</v>
      </c>
      <c r="E1390" s="39">
        <v>2009</v>
      </c>
      <c r="F1390" s="58">
        <v>45807</v>
      </c>
      <c r="G1390" s="9"/>
      <c r="H1390" s="9"/>
      <c r="I1390" s="9"/>
    </row>
    <row r="1391" spans="2:9" x14ac:dyDescent="0.3">
      <c r="B1391" s="39">
        <v>6474791</v>
      </c>
      <c r="C1391" s="38" t="s">
        <v>1074</v>
      </c>
      <c r="D1391" s="38" t="s">
        <v>3568</v>
      </c>
      <c r="E1391" s="39">
        <v>2010</v>
      </c>
      <c r="F1391" s="58">
        <v>45808</v>
      </c>
      <c r="G1391" s="9"/>
      <c r="H1391" s="9"/>
      <c r="I1391" s="9"/>
    </row>
    <row r="1392" spans="2:9" x14ac:dyDescent="0.3">
      <c r="B1392" s="39">
        <v>6474792</v>
      </c>
      <c r="C1392" s="38" t="s">
        <v>1075</v>
      </c>
      <c r="D1392" s="38" t="s">
        <v>3568</v>
      </c>
      <c r="E1392" s="39">
        <v>2011</v>
      </c>
      <c r="F1392" s="58">
        <v>45809</v>
      </c>
      <c r="G1392" s="9"/>
      <c r="H1392" s="9"/>
      <c r="I1392" s="9"/>
    </row>
    <row r="1393" spans="2:9" x14ac:dyDescent="0.3">
      <c r="B1393" s="39">
        <v>6474793</v>
      </c>
      <c r="C1393" s="38" t="s">
        <v>1076</v>
      </c>
      <c r="D1393" s="38" t="s">
        <v>3568</v>
      </c>
      <c r="E1393" s="39">
        <v>2012</v>
      </c>
      <c r="F1393" s="58">
        <v>45810</v>
      </c>
      <c r="G1393" s="9"/>
      <c r="H1393" s="9"/>
      <c r="I1393" s="9"/>
    </row>
    <row r="1394" spans="2:9" x14ac:dyDescent="0.3">
      <c r="B1394" s="39">
        <v>6474794</v>
      </c>
      <c r="C1394" s="38" t="s">
        <v>1077</v>
      </c>
      <c r="D1394" s="38" t="s">
        <v>3568</v>
      </c>
      <c r="E1394" s="39">
        <v>2013</v>
      </c>
      <c r="F1394" s="58">
        <v>45811</v>
      </c>
      <c r="G1394" s="9"/>
      <c r="H1394" s="9"/>
      <c r="I1394" s="9"/>
    </row>
    <row r="1395" spans="2:9" x14ac:dyDescent="0.3">
      <c r="B1395" s="39">
        <v>6474795</v>
      </c>
      <c r="C1395" s="38" t="s">
        <v>1078</v>
      </c>
      <c r="D1395" s="38" t="s">
        <v>3568</v>
      </c>
      <c r="E1395" s="39">
        <v>2014</v>
      </c>
      <c r="F1395" s="58">
        <v>45812</v>
      </c>
      <c r="G1395" s="9"/>
      <c r="H1395" s="9"/>
      <c r="I1395" s="9"/>
    </row>
    <row r="1396" spans="2:9" x14ac:dyDescent="0.3">
      <c r="B1396" s="39">
        <v>6474796</v>
      </c>
      <c r="C1396" s="38" t="s">
        <v>1079</v>
      </c>
      <c r="D1396" s="38" t="s">
        <v>3568</v>
      </c>
      <c r="E1396" s="39">
        <v>1999</v>
      </c>
      <c r="F1396" s="58">
        <v>45813</v>
      </c>
      <c r="G1396" s="9"/>
      <c r="H1396" s="9"/>
      <c r="I1396" s="9"/>
    </row>
    <row r="1397" spans="2:9" x14ac:dyDescent="0.3">
      <c r="B1397" s="39">
        <v>6474797</v>
      </c>
      <c r="C1397" s="38" t="s">
        <v>1080</v>
      </c>
      <c r="D1397" s="38" t="s">
        <v>3568</v>
      </c>
      <c r="E1397" s="39">
        <v>2000</v>
      </c>
      <c r="F1397" s="58">
        <v>45814</v>
      </c>
      <c r="G1397" s="9"/>
      <c r="H1397" s="9"/>
      <c r="I1397" s="9"/>
    </row>
    <row r="1398" spans="2:9" x14ac:dyDescent="0.3">
      <c r="B1398" s="39">
        <v>6474798</v>
      </c>
      <c r="C1398" s="38" t="s">
        <v>1081</v>
      </c>
      <c r="D1398" s="38" t="s">
        <v>3568</v>
      </c>
      <c r="E1398" s="39">
        <v>2001</v>
      </c>
      <c r="F1398" s="58">
        <v>45815</v>
      </c>
      <c r="G1398" s="9"/>
      <c r="H1398" s="9"/>
      <c r="I1398" s="9"/>
    </row>
    <row r="1399" spans="2:9" x14ac:dyDescent="0.3">
      <c r="B1399" s="39">
        <v>6474799</v>
      </c>
      <c r="C1399" s="38" t="s">
        <v>1082</v>
      </c>
      <c r="D1399" s="38" t="s">
        <v>3568</v>
      </c>
      <c r="E1399" s="39">
        <v>2002</v>
      </c>
      <c r="F1399" s="58">
        <v>45816</v>
      </c>
      <c r="G1399" s="9"/>
      <c r="H1399" s="9"/>
      <c r="I1399" s="9"/>
    </row>
    <row r="1400" spans="2:9" x14ac:dyDescent="0.3">
      <c r="B1400" s="39">
        <v>6474800</v>
      </c>
      <c r="C1400" s="38" t="s">
        <v>1083</v>
      </c>
      <c r="D1400" s="38" t="s">
        <v>3568</v>
      </c>
      <c r="E1400" s="39">
        <v>2003</v>
      </c>
      <c r="F1400" s="58">
        <v>45817</v>
      </c>
      <c r="G1400" s="9"/>
      <c r="H1400" s="9"/>
      <c r="I1400" s="9"/>
    </row>
    <row r="1401" spans="2:9" x14ac:dyDescent="0.3">
      <c r="B1401" s="39">
        <v>6474801</v>
      </c>
      <c r="C1401" s="38" t="s">
        <v>1084</v>
      </c>
      <c r="D1401" s="38" t="s">
        <v>3568</v>
      </c>
      <c r="E1401" s="39">
        <v>2004</v>
      </c>
      <c r="F1401" s="58">
        <v>45818</v>
      </c>
      <c r="G1401" s="9"/>
      <c r="H1401" s="9"/>
      <c r="I1401" s="9"/>
    </row>
    <row r="1402" spans="2:9" x14ac:dyDescent="0.3">
      <c r="B1402" s="39">
        <v>6474802</v>
      </c>
      <c r="C1402" s="38" t="s">
        <v>1085</v>
      </c>
      <c r="D1402" s="38" t="s">
        <v>3568</v>
      </c>
      <c r="E1402" s="39">
        <v>2005</v>
      </c>
      <c r="F1402" s="58">
        <v>45819</v>
      </c>
      <c r="G1402" s="9"/>
      <c r="H1402" s="9"/>
      <c r="I1402" s="9"/>
    </row>
    <row r="1403" spans="2:9" x14ac:dyDescent="0.3">
      <c r="B1403" s="39">
        <v>6474803</v>
      </c>
      <c r="C1403" s="38" t="s">
        <v>1086</v>
      </c>
      <c r="D1403" s="38" t="s">
        <v>3568</v>
      </c>
      <c r="E1403" s="39">
        <v>2006</v>
      </c>
      <c r="F1403" s="58">
        <v>45820</v>
      </c>
      <c r="G1403" s="9"/>
      <c r="H1403" s="9"/>
      <c r="I1403" s="9"/>
    </row>
    <row r="1404" spans="2:9" x14ac:dyDescent="0.3">
      <c r="B1404" s="39">
        <v>6474804</v>
      </c>
      <c r="C1404" s="38" t="s">
        <v>1087</v>
      </c>
      <c r="D1404" s="38" t="s">
        <v>3568</v>
      </c>
      <c r="E1404" s="39">
        <v>2007</v>
      </c>
      <c r="F1404" s="58">
        <v>45821</v>
      </c>
      <c r="G1404" s="9"/>
      <c r="H1404" s="9"/>
      <c r="I1404" s="9"/>
    </row>
    <row r="1405" spans="2:9" x14ac:dyDescent="0.3">
      <c r="B1405" s="39">
        <v>6474805</v>
      </c>
      <c r="C1405" s="38" t="s">
        <v>1088</v>
      </c>
      <c r="D1405" s="38" t="s">
        <v>3568</v>
      </c>
      <c r="E1405" s="39">
        <v>2008</v>
      </c>
      <c r="F1405" s="58">
        <v>45822</v>
      </c>
      <c r="G1405" s="9"/>
      <c r="H1405" s="9"/>
      <c r="I1405" s="9"/>
    </row>
    <row r="1406" spans="2:9" x14ac:dyDescent="0.3">
      <c r="B1406" s="39">
        <v>6474806</v>
      </c>
      <c r="C1406" s="38" t="s">
        <v>1089</v>
      </c>
      <c r="D1406" s="38" t="s">
        <v>3568</v>
      </c>
      <c r="E1406" s="39">
        <v>2009</v>
      </c>
      <c r="F1406" s="58">
        <v>45823</v>
      </c>
      <c r="G1406" s="9"/>
      <c r="H1406" s="9"/>
      <c r="I1406" s="9"/>
    </row>
    <row r="1407" spans="2:9" x14ac:dyDescent="0.3">
      <c r="B1407" s="39">
        <v>6474807</v>
      </c>
      <c r="C1407" s="38" t="s">
        <v>1090</v>
      </c>
      <c r="D1407" s="38" t="s">
        <v>3568</v>
      </c>
      <c r="E1407" s="39">
        <v>2010</v>
      </c>
      <c r="F1407" s="58">
        <v>45824</v>
      </c>
      <c r="G1407" s="9"/>
      <c r="H1407" s="9"/>
      <c r="I1407" s="9"/>
    </row>
    <row r="1408" spans="2:9" x14ac:dyDescent="0.3">
      <c r="B1408" s="39">
        <v>6474808</v>
      </c>
      <c r="C1408" s="38" t="s">
        <v>1091</v>
      </c>
      <c r="D1408" s="38" t="s">
        <v>3568</v>
      </c>
      <c r="E1408" s="39">
        <v>2011</v>
      </c>
      <c r="F1408" s="58">
        <v>45825</v>
      </c>
      <c r="G1408" s="9"/>
      <c r="H1408" s="9"/>
      <c r="I1408" s="9"/>
    </row>
    <row r="1409" spans="2:9" x14ac:dyDescent="0.3">
      <c r="B1409" s="39">
        <v>6474809</v>
      </c>
      <c r="C1409" s="38" t="s">
        <v>1092</v>
      </c>
      <c r="D1409" s="38" t="s">
        <v>3568</v>
      </c>
      <c r="E1409" s="39">
        <v>2012</v>
      </c>
      <c r="F1409" s="58">
        <v>45826</v>
      </c>
      <c r="G1409" s="9"/>
      <c r="H1409" s="9"/>
      <c r="I1409" s="9"/>
    </row>
    <row r="1410" spans="2:9" x14ac:dyDescent="0.3">
      <c r="B1410" s="39">
        <v>6474810</v>
      </c>
      <c r="C1410" s="38" t="s">
        <v>1093</v>
      </c>
      <c r="D1410" s="38" t="s">
        <v>3568</v>
      </c>
      <c r="E1410" s="39">
        <v>2013</v>
      </c>
      <c r="F1410" s="58">
        <v>45827</v>
      </c>
      <c r="G1410" s="9"/>
      <c r="H1410" s="9"/>
      <c r="I1410" s="9"/>
    </row>
    <row r="1411" spans="2:9" x14ac:dyDescent="0.3">
      <c r="B1411" s="39">
        <v>6474811</v>
      </c>
      <c r="C1411" s="38" t="s">
        <v>1094</v>
      </c>
      <c r="D1411" s="38" t="s">
        <v>3568</v>
      </c>
      <c r="E1411" s="39">
        <v>2014</v>
      </c>
      <c r="F1411" s="58">
        <v>45828</v>
      </c>
      <c r="G1411" s="9"/>
      <c r="H1411" s="9"/>
      <c r="I1411" s="9"/>
    </row>
    <row r="1412" spans="2:9" x14ac:dyDescent="0.3">
      <c r="B1412" s="39">
        <v>6474812</v>
      </c>
      <c r="C1412" s="38" t="s">
        <v>1095</v>
      </c>
      <c r="D1412" s="38" t="s">
        <v>3568</v>
      </c>
      <c r="E1412" s="39">
        <v>1999</v>
      </c>
      <c r="F1412" s="58">
        <v>45829</v>
      </c>
      <c r="G1412" s="9"/>
      <c r="H1412" s="9"/>
      <c r="I1412" s="9"/>
    </row>
    <row r="1413" spans="2:9" x14ac:dyDescent="0.3">
      <c r="B1413" s="39">
        <v>6474813</v>
      </c>
      <c r="C1413" s="38" t="s">
        <v>1096</v>
      </c>
      <c r="D1413" s="38" t="s">
        <v>3568</v>
      </c>
      <c r="E1413" s="39">
        <v>2000</v>
      </c>
      <c r="F1413" s="58">
        <v>45830</v>
      </c>
      <c r="G1413" s="9"/>
      <c r="H1413" s="9"/>
      <c r="I1413" s="9"/>
    </row>
    <row r="1414" spans="2:9" x14ac:dyDescent="0.3">
      <c r="B1414" s="39">
        <v>6474814</v>
      </c>
      <c r="C1414" s="38" t="s">
        <v>1097</v>
      </c>
      <c r="D1414" s="38" t="s">
        <v>3568</v>
      </c>
      <c r="E1414" s="39">
        <v>2001</v>
      </c>
      <c r="F1414" s="58">
        <v>45831</v>
      </c>
      <c r="G1414" s="9"/>
      <c r="H1414" s="9"/>
      <c r="I1414" s="9"/>
    </row>
    <row r="1415" spans="2:9" x14ac:dyDescent="0.3">
      <c r="B1415" s="39">
        <v>6474815</v>
      </c>
      <c r="C1415" s="38" t="s">
        <v>1098</v>
      </c>
      <c r="D1415" s="38" t="s">
        <v>3568</v>
      </c>
      <c r="E1415" s="39">
        <v>2002</v>
      </c>
      <c r="F1415" s="58">
        <v>45832</v>
      </c>
      <c r="G1415" s="9"/>
      <c r="H1415" s="9"/>
      <c r="I1415" s="9"/>
    </row>
    <row r="1416" spans="2:9" x14ac:dyDescent="0.3">
      <c r="B1416" s="39">
        <v>6474816</v>
      </c>
      <c r="C1416" s="38" t="s">
        <v>1099</v>
      </c>
      <c r="D1416" s="38" t="s">
        <v>3568</v>
      </c>
      <c r="E1416" s="39">
        <v>2003</v>
      </c>
      <c r="F1416" s="58">
        <v>45833</v>
      </c>
      <c r="G1416" s="9"/>
      <c r="H1416" s="9"/>
      <c r="I1416" s="9"/>
    </row>
    <row r="1417" spans="2:9" x14ac:dyDescent="0.3">
      <c r="B1417" s="39">
        <v>6474817</v>
      </c>
      <c r="C1417" s="38" t="s">
        <v>1100</v>
      </c>
      <c r="D1417" s="38" t="s">
        <v>3568</v>
      </c>
      <c r="E1417" s="39">
        <v>2004</v>
      </c>
      <c r="F1417" s="58">
        <v>45834</v>
      </c>
      <c r="G1417" s="9"/>
      <c r="H1417" s="9"/>
      <c r="I1417" s="9"/>
    </row>
    <row r="1418" spans="2:9" x14ac:dyDescent="0.3">
      <c r="B1418" s="39">
        <v>6474818</v>
      </c>
      <c r="C1418" s="38" t="s">
        <v>1101</v>
      </c>
      <c r="D1418" s="38" t="s">
        <v>3568</v>
      </c>
      <c r="E1418" s="39">
        <v>2005</v>
      </c>
      <c r="F1418" s="58">
        <v>45835</v>
      </c>
      <c r="G1418" s="9"/>
      <c r="H1418" s="9"/>
      <c r="I1418" s="9"/>
    </row>
    <row r="1419" spans="2:9" x14ac:dyDescent="0.3">
      <c r="B1419" s="39">
        <v>6474819</v>
      </c>
      <c r="C1419" s="38" t="s">
        <v>1102</v>
      </c>
      <c r="D1419" s="38" t="s">
        <v>3568</v>
      </c>
      <c r="E1419" s="39">
        <v>2006</v>
      </c>
      <c r="F1419" s="58">
        <v>45836</v>
      </c>
      <c r="G1419" s="9"/>
      <c r="H1419" s="9"/>
      <c r="I1419" s="9"/>
    </row>
    <row r="1420" spans="2:9" x14ac:dyDescent="0.3">
      <c r="B1420" s="39">
        <v>6474820</v>
      </c>
      <c r="C1420" s="38" t="s">
        <v>1103</v>
      </c>
      <c r="D1420" s="38" t="s">
        <v>3568</v>
      </c>
      <c r="E1420" s="39">
        <v>2007</v>
      </c>
      <c r="F1420" s="58">
        <v>45837</v>
      </c>
      <c r="G1420" s="9"/>
      <c r="H1420" s="9"/>
      <c r="I1420" s="9"/>
    </row>
    <row r="1421" spans="2:9" x14ac:dyDescent="0.3">
      <c r="B1421" s="39">
        <v>6474821</v>
      </c>
      <c r="C1421" s="38" t="s">
        <v>1104</v>
      </c>
      <c r="D1421" s="38" t="s">
        <v>3568</v>
      </c>
      <c r="E1421" s="39">
        <v>2008</v>
      </c>
      <c r="F1421" s="58">
        <v>45838</v>
      </c>
      <c r="G1421" s="9"/>
      <c r="H1421" s="9"/>
      <c r="I1421" s="9"/>
    </row>
    <row r="1422" spans="2:9" x14ac:dyDescent="0.3">
      <c r="B1422" s="39">
        <v>6474822</v>
      </c>
      <c r="C1422" s="38" t="s">
        <v>1105</v>
      </c>
      <c r="D1422" s="38" t="s">
        <v>3568</v>
      </c>
      <c r="E1422" s="39">
        <v>2009</v>
      </c>
      <c r="F1422" s="58">
        <v>45839</v>
      </c>
      <c r="G1422" s="9"/>
      <c r="H1422" s="9"/>
      <c r="I1422" s="9"/>
    </row>
    <row r="1423" spans="2:9" x14ac:dyDescent="0.3">
      <c r="B1423" s="39">
        <v>6474823</v>
      </c>
      <c r="C1423" s="38" t="s">
        <v>1106</v>
      </c>
      <c r="D1423" s="38" t="s">
        <v>3568</v>
      </c>
      <c r="E1423" s="39">
        <v>2010</v>
      </c>
      <c r="F1423" s="58">
        <v>45840</v>
      </c>
      <c r="G1423" s="9"/>
      <c r="H1423" s="9"/>
      <c r="I1423" s="9"/>
    </row>
    <row r="1424" spans="2:9" x14ac:dyDescent="0.3">
      <c r="B1424" s="39">
        <v>6474824</v>
      </c>
      <c r="C1424" s="38" t="s">
        <v>1107</v>
      </c>
      <c r="D1424" s="38" t="s">
        <v>3568</v>
      </c>
      <c r="E1424" s="39">
        <v>2011</v>
      </c>
      <c r="F1424" s="58">
        <v>45841</v>
      </c>
      <c r="G1424" s="9"/>
      <c r="H1424" s="9"/>
      <c r="I1424" s="9"/>
    </row>
    <row r="1425" spans="2:9" x14ac:dyDescent="0.3">
      <c r="B1425" s="39">
        <v>6474825</v>
      </c>
      <c r="C1425" s="38" t="s">
        <v>1108</v>
      </c>
      <c r="D1425" s="38" t="s">
        <v>3568</v>
      </c>
      <c r="E1425" s="39">
        <v>2012</v>
      </c>
      <c r="F1425" s="58">
        <v>45842</v>
      </c>
      <c r="G1425" s="9"/>
      <c r="H1425" s="9"/>
      <c r="I1425" s="9"/>
    </row>
    <row r="1426" spans="2:9" x14ac:dyDescent="0.3">
      <c r="B1426" s="39">
        <v>6474826</v>
      </c>
      <c r="C1426" s="38" t="s">
        <v>1109</v>
      </c>
      <c r="D1426" s="38" t="s">
        <v>3568</v>
      </c>
      <c r="E1426" s="39">
        <v>2013</v>
      </c>
      <c r="F1426" s="58">
        <v>45843</v>
      </c>
      <c r="G1426" s="9"/>
      <c r="H1426" s="9"/>
      <c r="I1426" s="9"/>
    </row>
    <row r="1427" spans="2:9" x14ac:dyDescent="0.3">
      <c r="B1427" s="39">
        <v>6474827</v>
      </c>
      <c r="C1427" s="38" t="s">
        <v>1110</v>
      </c>
      <c r="D1427" s="38" t="s">
        <v>3568</v>
      </c>
      <c r="E1427" s="39">
        <v>2014</v>
      </c>
      <c r="F1427" s="58">
        <v>45844</v>
      </c>
      <c r="G1427" s="9"/>
      <c r="H1427" s="9"/>
      <c r="I1427" s="9"/>
    </row>
    <row r="1428" spans="2:9" x14ac:dyDescent="0.3">
      <c r="B1428" s="39">
        <v>6474828</v>
      </c>
      <c r="C1428" s="38" t="s">
        <v>1111</v>
      </c>
      <c r="D1428" s="38" t="s">
        <v>3568</v>
      </c>
      <c r="E1428" s="39">
        <v>1999</v>
      </c>
      <c r="F1428" s="58">
        <v>45845</v>
      </c>
      <c r="G1428" s="9"/>
      <c r="H1428" s="9"/>
      <c r="I1428" s="9"/>
    </row>
    <row r="1429" spans="2:9" x14ac:dyDescent="0.3">
      <c r="B1429" s="39">
        <v>6474843</v>
      </c>
      <c r="C1429" s="38" t="s">
        <v>1126</v>
      </c>
      <c r="D1429" s="38" t="s">
        <v>3568</v>
      </c>
      <c r="E1429" s="39">
        <v>2000</v>
      </c>
      <c r="F1429" s="58">
        <v>45846</v>
      </c>
      <c r="G1429" s="9"/>
      <c r="H1429" s="9"/>
      <c r="I1429" s="9"/>
    </row>
    <row r="1430" spans="2:9" x14ac:dyDescent="0.3">
      <c r="B1430" s="39">
        <v>6474844</v>
      </c>
      <c r="C1430" s="38" t="s">
        <v>1127</v>
      </c>
      <c r="D1430" s="38" t="s">
        <v>3568</v>
      </c>
      <c r="E1430" s="39">
        <v>2001</v>
      </c>
      <c r="F1430" s="58">
        <v>45847</v>
      </c>
      <c r="G1430" s="9"/>
      <c r="H1430" s="9"/>
      <c r="I1430" s="9"/>
    </row>
    <row r="1431" spans="2:9" x14ac:dyDescent="0.3">
      <c r="B1431" s="39">
        <v>6474845</v>
      </c>
      <c r="C1431" s="38" t="s">
        <v>1128</v>
      </c>
      <c r="D1431" s="38" t="s">
        <v>3568</v>
      </c>
      <c r="E1431" s="39">
        <v>2002</v>
      </c>
      <c r="F1431" s="58">
        <v>45848</v>
      </c>
      <c r="G1431" s="9"/>
      <c r="H1431" s="9"/>
      <c r="I1431" s="9"/>
    </row>
    <row r="1432" spans="2:9" x14ac:dyDescent="0.3">
      <c r="B1432" s="39">
        <v>6474853</v>
      </c>
      <c r="C1432" s="38" t="s">
        <v>1136</v>
      </c>
      <c r="D1432" s="38" t="s">
        <v>3568</v>
      </c>
      <c r="E1432" s="39">
        <v>2003</v>
      </c>
      <c r="F1432" s="58">
        <v>45849</v>
      </c>
      <c r="G1432" s="9"/>
      <c r="H1432" s="9"/>
      <c r="I1432" s="9"/>
    </row>
    <row r="1433" spans="2:9" x14ac:dyDescent="0.3">
      <c r="B1433" s="39">
        <v>6474854</v>
      </c>
      <c r="C1433" s="38" t="s">
        <v>1137</v>
      </c>
      <c r="D1433" s="38" t="s">
        <v>3568</v>
      </c>
      <c r="E1433" s="39">
        <v>2004</v>
      </c>
      <c r="F1433" s="58">
        <v>45850</v>
      </c>
      <c r="G1433" s="9"/>
      <c r="H1433" s="9"/>
      <c r="I1433" s="9"/>
    </row>
    <row r="1434" spans="2:9" x14ac:dyDescent="0.3">
      <c r="B1434" s="39">
        <v>6474855</v>
      </c>
      <c r="C1434" s="38" t="s">
        <v>1138</v>
      </c>
      <c r="D1434" s="38" t="s">
        <v>3568</v>
      </c>
      <c r="E1434" s="39">
        <v>2005</v>
      </c>
      <c r="F1434" s="58">
        <v>45851</v>
      </c>
      <c r="G1434" s="9"/>
      <c r="H1434" s="9"/>
      <c r="I1434" s="9"/>
    </row>
    <row r="1435" spans="2:9" x14ac:dyDescent="0.3">
      <c r="B1435" s="39">
        <v>6474856</v>
      </c>
      <c r="C1435" s="38" t="s">
        <v>1139</v>
      </c>
      <c r="D1435" s="38" t="s">
        <v>3568</v>
      </c>
      <c r="E1435" s="39">
        <v>2006</v>
      </c>
      <c r="F1435" s="58">
        <v>45852</v>
      </c>
      <c r="G1435" s="9"/>
      <c r="H1435" s="9"/>
      <c r="I1435" s="9"/>
    </row>
    <row r="1436" spans="2:9" x14ac:dyDescent="0.3">
      <c r="B1436" s="39">
        <v>6474857</v>
      </c>
      <c r="C1436" s="38" t="s">
        <v>1140</v>
      </c>
      <c r="D1436" s="38" t="s">
        <v>3568</v>
      </c>
      <c r="E1436" s="39">
        <v>2007</v>
      </c>
      <c r="F1436" s="58">
        <v>45853</v>
      </c>
      <c r="G1436" s="9"/>
      <c r="H1436" s="9"/>
      <c r="I1436" s="9"/>
    </row>
    <row r="1437" spans="2:9" x14ac:dyDescent="0.3">
      <c r="B1437" s="39">
        <v>6474858</v>
      </c>
      <c r="C1437" s="38" t="s">
        <v>1141</v>
      </c>
      <c r="D1437" s="38" t="s">
        <v>3568</v>
      </c>
      <c r="E1437" s="39">
        <v>2008</v>
      </c>
      <c r="F1437" s="58">
        <v>45854</v>
      </c>
      <c r="G1437" s="9"/>
      <c r="H1437" s="9"/>
      <c r="I1437" s="9"/>
    </row>
    <row r="1438" spans="2:9" x14ac:dyDescent="0.3">
      <c r="B1438" s="39">
        <v>6474859</v>
      </c>
      <c r="C1438" s="38" t="s">
        <v>1142</v>
      </c>
      <c r="D1438" s="38" t="s">
        <v>3568</v>
      </c>
      <c r="E1438" s="39">
        <v>2009</v>
      </c>
      <c r="F1438" s="58">
        <v>45855</v>
      </c>
      <c r="G1438" s="9"/>
      <c r="H1438" s="9"/>
      <c r="I1438" s="9"/>
    </row>
    <row r="1439" spans="2:9" x14ac:dyDescent="0.3">
      <c r="B1439" s="39">
        <v>6474860</v>
      </c>
      <c r="C1439" s="38" t="s">
        <v>1143</v>
      </c>
      <c r="D1439" s="38" t="s">
        <v>3568</v>
      </c>
      <c r="E1439" s="39">
        <v>2010</v>
      </c>
      <c r="F1439" s="58">
        <v>45856</v>
      </c>
      <c r="G1439" s="9"/>
      <c r="H1439" s="9"/>
      <c r="I1439" s="9"/>
    </row>
    <row r="1440" spans="2:9" x14ac:dyDescent="0.3">
      <c r="B1440" s="39">
        <v>6475586</v>
      </c>
      <c r="C1440" s="38" t="s">
        <v>1869</v>
      </c>
      <c r="D1440" s="38" t="s">
        <v>3568</v>
      </c>
      <c r="E1440" s="39">
        <v>2011</v>
      </c>
      <c r="F1440" s="58">
        <v>45857</v>
      </c>
      <c r="G1440" s="9"/>
      <c r="H1440" s="9"/>
      <c r="I1440" s="9"/>
    </row>
    <row r="1441" spans="2:9" x14ac:dyDescent="0.3">
      <c r="B1441" s="39">
        <v>6475587</v>
      </c>
      <c r="C1441" s="38" t="s">
        <v>1870</v>
      </c>
      <c r="D1441" s="38" t="s">
        <v>3568</v>
      </c>
      <c r="E1441" s="39">
        <v>2012</v>
      </c>
      <c r="F1441" s="58">
        <v>45858</v>
      </c>
      <c r="G1441" s="9"/>
      <c r="H1441" s="9"/>
      <c r="I1441" s="9"/>
    </row>
    <row r="1442" spans="2:9" x14ac:dyDescent="0.3">
      <c r="B1442" s="39">
        <v>6475588</v>
      </c>
      <c r="C1442" s="38" t="s">
        <v>1871</v>
      </c>
      <c r="D1442" s="38" t="s">
        <v>3568</v>
      </c>
      <c r="E1442" s="39">
        <v>2013</v>
      </c>
      <c r="F1442" s="58">
        <v>45859</v>
      </c>
      <c r="G1442" s="9"/>
      <c r="H1442" s="9"/>
      <c r="I1442" s="9"/>
    </row>
    <row r="1443" spans="2:9" x14ac:dyDescent="0.3">
      <c r="B1443" s="39">
        <v>6475638</v>
      </c>
      <c r="C1443" s="38" t="s">
        <v>1921</v>
      </c>
      <c r="D1443" s="38" t="s">
        <v>3568</v>
      </c>
      <c r="E1443" s="39">
        <v>2014</v>
      </c>
      <c r="F1443" s="58">
        <v>45860</v>
      </c>
      <c r="G1443" s="9"/>
      <c r="H1443" s="9"/>
      <c r="I1443" s="9"/>
    </row>
    <row r="1444" spans="2:9" x14ac:dyDescent="0.3">
      <c r="B1444" s="39">
        <v>6475639</v>
      </c>
      <c r="C1444" s="38" t="s">
        <v>1922</v>
      </c>
      <c r="D1444" s="38" t="s">
        <v>3568</v>
      </c>
      <c r="E1444" s="39">
        <v>1999</v>
      </c>
      <c r="F1444" s="58">
        <v>45861</v>
      </c>
      <c r="G1444" s="9"/>
      <c r="H1444" s="9"/>
      <c r="I1444" s="9"/>
    </row>
    <row r="1445" spans="2:9" x14ac:dyDescent="0.3">
      <c r="B1445" s="39">
        <v>6475640</v>
      </c>
      <c r="C1445" s="38" t="s">
        <v>1923</v>
      </c>
      <c r="D1445" s="38" t="s">
        <v>3568</v>
      </c>
      <c r="E1445" s="39">
        <v>2000</v>
      </c>
      <c r="F1445" s="58">
        <v>45862</v>
      </c>
      <c r="G1445" s="9"/>
      <c r="H1445" s="9"/>
      <c r="I1445" s="9"/>
    </row>
    <row r="1446" spans="2:9" x14ac:dyDescent="0.3">
      <c r="B1446" s="39">
        <v>6475641</v>
      </c>
      <c r="C1446" s="38" t="s">
        <v>1924</v>
      </c>
      <c r="D1446" s="38" t="s">
        <v>3568</v>
      </c>
      <c r="E1446" s="39">
        <v>2001</v>
      </c>
      <c r="F1446" s="58">
        <v>45863</v>
      </c>
      <c r="G1446" s="9"/>
      <c r="H1446" s="9"/>
      <c r="I1446" s="9"/>
    </row>
    <row r="1447" spans="2:9" x14ac:dyDescent="0.3">
      <c r="B1447" s="39">
        <v>6475642</v>
      </c>
      <c r="C1447" s="38" t="s">
        <v>1925</v>
      </c>
      <c r="D1447" s="38" t="s">
        <v>3568</v>
      </c>
      <c r="E1447" s="39">
        <v>2002</v>
      </c>
      <c r="F1447" s="58">
        <v>45864</v>
      </c>
      <c r="G1447" s="9"/>
      <c r="H1447" s="9"/>
      <c r="I1447" s="9"/>
    </row>
    <row r="1448" spans="2:9" x14ac:dyDescent="0.3">
      <c r="B1448" s="39">
        <v>6475643</v>
      </c>
      <c r="C1448" s="38" t="s">
        <v>1926</v>
      </c>
      <c r="D1448" s="38" t="s">
        <v>3568</v>
      </c>
      <c r="E1448" s="39">
        <v>2003</v>
      </c>
      <c r="F1448" s="58">
        <v>45865</v>
      </c>
      <c r="G1448" s="9"/>
      <c r="H1448" s="9"/>
      <c r="I1448" s="9"/>
    </row>
    <row r="1449" spans="2:9" x14ac:dyDescent="0.3">
      <c r="B1449" s="39">
        <v>6475644</v>
      </c>
      <c r="C1449" s="38" t="s">
        <v>1927</v>
      </c>
      <c r="D1449" s="38" t="s">
        <v>3568</v>
      </c>
      <c r="E1449" s="39">
        <v>2004</v>
      </c>
      <c r="F1449" s="58">
        <v>33456</v>
      </c>
      <c r="G1449" s="9"/>
      <c r="H1449" s="9"/>
      <c r="I1449" s="9"/>
    </row>
    <row r="1450" spans="2:9" x14ac:dyDescent="0.3">
      <c r="B1450" s="39">
        <v>6475781</v>
      </c>
      <c r="C1450" s="38" t="s">
        <v>2064</v>
      </c>
      <c r="D1450" s="38" t="s">
        <v>3568</v>
      </c>
      <c r="E1450" s="39">
        <v>2005</v>
      </c>
      <c r="F1450" s="58">
        <v>33457</v>
      </c>
      <c r="G1450" s="9"/>
      <c r="H1450" s="9"/>
      <c r="I1450" s="9"/>
    </row>
    <row r="1451" spans="2:9" x14ac:dyDescent="0.3">
      <c r="B1451" s="39">
        <v>6475796</v>
      </c>
      <c r="C1451" s="38" t="s">
        <v>2079</v>
      </c>
      <c r="D1451" s="38" t="s">
        <v>3568</v>
      </c>
      <c r="E1451" s="39">
        <v>2006</v>
      </c>
      <c r="F1451" s="58">
        <v>33458</v>
      </c>
      <c r="G1451" s="9"/>
      <c r="H1451" s="9"/>
      <c r="I1451" s="9"/>
    </row>
    <row r="1452" spans="2:9" x14ac:dyDescent="0.3">
      <c r="B1452" s="39">
        <v>6475797</v>
      </c>
      <c r="C1452" s="38" t="s">
        <v>2080</v>
      </c>
      <c r="D1452" s="38" t="s">
        <v>3568</v>
      </c>
      <c r="E1452" s="39">
        <v>2007</v>
      </c>
      <c r="F1452" s="58">
        <v>33459</v>
      </c>
      <c r="G1452" s="9"/>
      <c r="H1452" s="9"/>
      <c r="I1452" s="9"/>
    </row>
    <row r="1453" spans="2:9" x14ac:dyDescent="0.3">
      <c r="B1453" s="39">
        <v>6475874</v>
      </c>
      <c r="C1453" s="38" t="s">
        <v>2157</v>
      </c>
      <c r="D1453" s="38" t="s">
        <v>3568</v>
      </c>
      <c r="E1453" s="39">
        <v>2008</v>
      </c>
      <c r="F1453" s="58">
        <v>33460</v>
      </c>
      <c r="G1453" s="9"/>
      <c r="H1453" s="9"/>
      <c r="I1453" s="9"/>
    </row>
    <row r="1454" spans="2:9" x14ac:dyDescent="0.3">
      <c r="B1454" s="39">
        <v>6475875</v>
      </c>
      <c r="C1454" s="38" t="s">
        <v>2158</v>
      </c>
      <c r="D1454" s="38" t="s">
        <v>3568</v>
      </c>
      <c r="E1454" s="39">
        <v>2009</v>
      </c>
      <c r="F1454" s="58">
        <v>33461</v>
      </c>
      <c r="G1454" s="9"/>
      <c r="H1454" s="9"/>
      <c r="I1454" s="9"/>
    </row>
    <row r="1455" spans="2:9" x14ac:dyDescent="0.3">
      <c r="B1455" s="39">
        <v>6475876</v>
      </c>
      <c r="C1455" s="38" t="s">
        <v>2159</v>
      </c>
      <c r="D1455" s="38" t="s">
        <v>3568</v>
      </c>
      <c r="E1455" s="39">
        <v>2010</v>
      </c>
      <c r="F1455" s="58">
        <v>33462</v>
      </c>
      <c r="G1455" s="9"/>
      <c r="H1455" s="9"/>
      <c r="I1455" s="9"/>
    </row>
    <row r="1456" spans="2:9" x14ac:dyDescent="0.3">
      <c r="B1456" s="39">
        <v>6475877</v>
      </c>
      <c r="C1456" s="38" t="s">
        <v>2160</v>
      </c>
      <c r="D1456" s="38" t="s">
        <v>3568</v>
      </c>
      <c r="E1456" s="39">
        <v>2011</v>
      </c>
      <c r="F1456" s="58">
        <v>33463</v>
      </c>
      <c r="G1456" s="9"/>
      <c r="H1456" s="9"/>
      <c r="I1456" s="9"/>
    </row>
    <row r="1457" spans="2:9" x14ac:dyDescent="0.3">
      <c r="B1457" s="39">
        <v>6475878</v>
      </c>
      <c r="C1457" s="38" t="s">
        <v>2161</v>
      </c>
      <c r="D1457" s="38" t="s">
        <v>3568</v>
      </c>
      <c r="E1457" s="39">
        <v>2012</v>
      </c>
      <c r="F1457" s="58">
        <v>33464</v>
      </c>
      <c r="G1457" s="9"/>
      <c r="H1457" s="9"/>
      <c r="I1457" s="9"/>
    </row>
    <row r="1458" spans="2:9" x14ac:dyDescent="0.3">
      <c r="B1458" s="39">
        <v>6475879</v>
      </c>
      <c r="C1458" s="38" t="s">
        <v>2162</v>
      </c>
      <c r="D1458" s="38" t="s">
        <v>3568</v>
      </c>
      <c r="E1458" s="39">
        <v>2013</v>
      </c>
      <c r="F1458" s="58">
        <v>33465</v>
      </c>
      <c r="G1458" s="9"/>
      <c r="H1458" s="9"/>
      <c r="I1458" s="9"/>
    </row>
    <row r="1459" spans="2:9" x14ac:dyDescent="0.3">
      <c r="B1459" s="39">
        <v>6475880</v>
      </c>
      <c r="C1459" s="38" t="s">
        <v>2163</v>
      </c>
      <c r="D1459" s="38" t="s">
        <v>3568</v>
      </c>
      <c r="E1459" s="39">
        <v>2014</v>
      </c>
      <c r="F1459" s="58">
        <v>33466</v>
      </c>
      <c r="G1459" s="9"/>
      <c r="H1459" s="9"/>
      <c r="I1459" s="9"/>
    </row>
    <row r="1460" spans="2:9" x14ac:dyDescent="0.3">
      <c r="B1460" s="39">
        <v>6475881</v>
      </c>
      <c r="C1460" s="38" t="s">
        <v>2164</v>
      </c>
      <c r="D1460" s="38" t="s">
        <v>3568</v>
      </c>
      <c r="E1460" s="39">
        <v>1999</v>
      </c>
      <c r="F1460" s="58">
        <v>33467</v>
      </c>
      <c r="G1460" s="9"/>
      <c r="H1460" s="9"/>
      <c r="I1460" s="9"/>
    </row>
    <row r="1461" spans="2:9" x14ac:dyDescent="0.3">
      <c r="B1461" s="39">
        <v>6475882</v>
      </c>
      <c r="C1461" s="38" t="s">
        <v>2165</v>
      </c>
      <c r="D1461" s="38" t="s">
        <v>3568</v>
      </c>
      <c r="E1461" s="39">
        <v>2000</v>
      </c>
      <c r="F1461" s="58">
        <v>33468</v>
      </c>
      <c r="G1461" s="9"/>
      <c r="H1461" s="9"/>
      <c r="I1461" s="9"/>
    </row>
    <row r="1462" spans="2:9" x14ac:dyDescent="0.3">
      <c r="B1462" s="39">
        <v>6475883</v>
      </c>
      <c r="C1462" s="38" t="s">
        <v>2166</v>
      </c>
      <c r="D1462" s="38" t="s">
        <v>3568</v>
      </c>
      <c r="E1462" s="39">
        <v>2001</v>
      </c>
      <c r="F1462" s="58">
        <v>33469</v>
      </c>
      <c r="G1462" s="9"/>
      <c r="H1462" s="9"/>
      <c r="I1462" s="9"/>
    </row>
    <row r="1463" spans="2:9" x14ac:dyDescent="0.3">
      <c r="B1463" s="39">
        <v>6475884</v>
      </c>
      <c r="C1463" s="38" t="s">
        <v>2167</v>
      </c>
      <c r="D1463" s="38" t="s">
        <v>3568</v>
      </c>
      <c r="E1463" s="39">
        <v>2002</v>
      </c>
      <c r="F1463" s="58">
        <v>33470</v>
      </c>
      <c r="G1463" s="9"/>
      <c r="H1463" s="9"/>
      <c r="I1463" s="9"/>
    </row>
    <row r="1464" spans="2:9" x14ac:dyDescent="0.3">
      <c r="B1464" s="39">
        <v>6475885</v>
      </c>
      <c r="C1464" s="38" t="s">
        <v>2168</v>
      </c>
      <c r="D1464" s="38" t="s">
        <v>3568</v>
      </c>
      <c r="E1464" s="39">
        <v>2003</v>
      </c>
      <c r="F1464" s="58">
        <v>33471</v>
      </c>
      <c r="G1464" s="9"/>
      <c r="H1464" s="9"/>
      <c r="I1464" s="9"/>
    </row>
    <row r="1465" spans="2:9" x14ac:dyDescent="0.3">
      <c r="B1465" s="39">
        <v>6475915</v>
      </c>
      <c r="C1465" s="38" t="s">
        <v>2198</v>
      </c>
      <c r="D1465" s="38" t="s">
        <v>3568</v>
      </c>
      <c r="E1465" s="39">
        <v>2004</v>
      </c>
      <c r="F1465" s="58">
        <v>33472</v>
      </c>
      <c r="G1465" s="9"/>
      <c r="H1465" s="9"/>
      <c r="I1465" s="9"/>
    </row>
    <row r="1466" spans="2:9" x14ac:dyDescent="0.3">
      <c r="B1466" s="39">
        <v>6475916</v>
      </c>
      <c r="C1466" s="38" t="s">
        <v>2199</v>
      </c>
      <c r="D1466" s="38" t="s">
        <v>3568</v>
      </c>
      <c r="E1466" s="39">
        <v>2005</v>
      </c>
      <c r="F1466" s="58">
        <v>33473</v>
      </c>
      <c r="G1466" s="9"/>
      <c r="H1466" s="9"/>
      <c r="I1466" s="9"/>
    </row>
    <row r="1467" spans="2:9" x14ac:dyDescent="0.3">
      <c r="B1467" s="39">
        <v>6475917</v>
      </c>
      <c r="C1467" s="38" t="s">
        <v>2200</v>
      </c>
      <c r="D1467" s="38" t="s">
        <v>3568</v>
      </c>
      <c r="E1467" s="39">
        <v>2006</v>
      </c>
      <c r="F1467" s="58">
        <v>33474</v>
      </c>
      <c r="G1467" s="9"/>
      <c r="H1467" s="9"/>
      <c r="I1467" s="9"/>
    </row>
    <row r="1468" spans="2:9" x14ac:dyDescent="0.3">
      <c r="B1468" s="39">
        <v>6475918</v>
      </c>
      <c r="C1468" s="38" t="s">
        <v>2201</v>
      </c>
      <c r="D1468" s="38" t="s">
        <v>3568</v>
      </c>
      <c r="E1468" s="39">
        <v>2007</v>
      </c>
      <c r="F1468" s="58">
        <v>33475</v>
      </c>
      <c r="G1468" s="9"/>
      <c r="H1468" s="9"/>
      <c r="I1468" s="9"/>
    </row>
    <row r="1469" spans="2:9" x14ac:dyDescent="0.3">
      <c r="B1469" s="39">
        <v>6475919</v>
      </c>
      <c r="C1469" s="38" t="s">
        <v>2202</v>
      </c>
      <c r="D1469" s="38" t="s">
        <v>3568</v>
      </c>
      <c r="E1469" s="39">
        <v>2008</v>
      </c>
      <c r="F1469" s="58">
        <v>33476</v>
      </c>
      <c r="G1469" s="9"/>
      <c r="H1469" s="9"/>
      <c r="I1469" s="9"/>
    </row>
    <row r="1470" spans="2:9" x14ac:dyDescent="0.3">
      <c r="B1470" s="39">
        <v>6475920</v>
      </c>
      <c r="C1470" s="38" t="s">
        <v>2203</v>
      </c>
      <c r="D1470" s="38" t="s">
        <v>3568</v>
      </c>
      <c r="E1470" s="39">
        <v>2009</v>
      </c>
      <c r="F1470" s="58">
        <v>33477</v>
      </c>
      <c r="G1470" s="9"/>
      <c r="H1470" s="9"/>
      <c r="I1470" s="9"/>
    </row>
    <row r="1471" spans="2:9" x14ac:dyDescent="0.3">
      <c r="B1471" s="39">
        <v>6475921</v>
      </c>
      <c r="C1471" s="38" t="s">
        <v>2204</v>
      </c>
      <c r="D1471" s="38" t="s">
        <v>3568</v>
      </c>
      <c r="E1471" s="39">
        <v>2010</v>
      </c>
      <c r="F1471" s="58">
        <v>33478</v>
      </c>
      <c r="G1471" s="9"/>
      <c r="H1471" s="9"/>
      <c r="I1471" s="9"/>
    </row>
    <row r="1472" spans="2:9" x14ac:dyDescent="0.3">
      <c r="B1472" s="39">
        <v>6475922</v>
      </c>
      <c r="C1472" s="38" t="s">
        <v>2205</v>
      </c>
      <c r="D1472" s="38" t="s">
        <v>3568</v>
      </c>
      <c r="E1472" s="39">
        <v>2011</v>
      </c>
      <c r="F1472" s="58">
        <v>33479</v>
      </c>
      <c r="G1472" s="9"/>
      <c r="H1472" s="9"/>
      <c r="I1472" s="9"/>
    </row>
    <row r="1473" spans="2:9" x14ac:dyDescent="0.3">
      <c r="B1473" s="39">
        <v>6475924</v>
      </c>
      <c r="C1473" s="38" t="s">
        <v>2207</v>
      </c>
      <c r="D1473" s="38" t="s">
        <v>3568</v>
      </c>
      <c r="E1473" s="39">
        <v>2012</v>
      </c>
      <c r="F1473" s="58">
        <v>33480</v>
      </c>
      <c r="G1473" s="9"/>
      <c r="H1473" s="9"/>
      <c r="I1473" s="9"/>
    </row>
    <row r="1474" spans="2:9" x14ac:dyDescent="0.3">
      <c r="B1474" s="39">
        <v>6475925</v>
      </c>
      <c r="C1474" s="38" t="s">
        <v>2208</v>
      </c>
      <c r="D1474" s="38" t="s">
        <v>3568</v>
      </c>
      <c r="E1474" s="39">
        <v>2013</v>
      </c>
      <c r="F1474" s="58">
        <v>33481</v>
      </c>
      <c r="G1474" s="9"/>
      <c r="H1474" s="9"/>
      <c r="I1474" s="9"/>
    </row>
    <row r="1475" spans="2:9" x14ac:dyDescent="0.3">
      <c r="B1475" s="39">
        <v>6475926</v>
      </c>
      <c r="C1475" s="38" t="s">
        <v>2209</v>
      </c>
      <c r="D1475" s="38" t="s">
        <v>3568</v>
      </c>
      <c r="E1475" s="39">
        <v>2014</v>
      </c>
      <c r="F1475" s="58">
        <v>33482</v>
      </c>
      <c r="G1475" s="9"/>
      <c r="H1475" s="9"/>
      <c r="I1475" s="9"/>
    </row>
    <row r="1476" spans="2:9" x14ac:dyDescent="0.3">
      <c r="B1476" s="39">
        <v>6475927</v>
      </c>
      <c r="C1476" s="38" t="s">
        <v>2210</v>
      </c>
      <c r="D1476" s="38" t="s">
        <v>3568</v>
      </c>
      <c r="E1476" s="39">
        <v>1999</v>
      </c>
      <c r="F1476" s="58">
        <v>33483</v>
      </c>
      <c r="G1476" s="9"/>
      <c r="H1476" s="9"/>
      <c r="I1476" s="9"/>
    </row>
    <row r="1477" spans="2:9" x14ac:dyDescent="0.3">
      <c r="B1477" s="39">
        <v>6475928</v>
      </c>
      <c r="C1477" s="38" t="s">
        <v>2211</v>
      </c>
      <c r="D1477" s="38" t="s">
        <v>3568</v>
      </c>
      <c r="E1477" s="39">
        <v>2000</v>
      </c>
      <c r="F1477" s="58">
        <v>33484</v>
      </c>
      <c r="G1477" s="9"/>
      <c r="H1477" s="9"/>
      <c r="I1477" s="9"/>
    </row>
    <row r="1478" spans="2:9" x14ac:dyDescent="0.3">
      <c r="B1478" s="39">
        <v>6475929</v>
      </c>
      <c r="C1478" s="38" t="s">
        <v>2212</v>
      </c>
      <c r="D1478" s="38" t="s">
        <v>3568</v>
      </c>
      <c r="E1478" s="39">
        <v>2001</v>
      </c>
      <c r="F1478" s="58">
        <v>33485</v>
      </c>
      <c r="G1478" s="9"/>
      <c r="H1478" s="9"/>
      <c r="I1478" s="9"/>
    </row>
    <row r="1479" spans="2:9" x14ac:dyDescent="0.3">
      <c r="B1479" s="39">
        <v>6475930</v>
      </c>
      <c r="C1479" s="38" t="s">
        <v>2213</v>
      </c>
      <c r="D1479" s="38" t="s">
        <v>3568</v>
      </c>
      <c r="E1479" s="39">
        <v>2002</v>
      </c>
      <c r="F1479" s="58">
        <v>33486</v>
      </c>
      <c r="G1479" s="9"/>
      <c r="H1479" s="9"/>
      <c r="I1479" s="9"/>
    </row>
    <row r="1480" spans="2:9" x14ac:dyDescent="0.3">
      <c r="B1480" s="39">
        <v>6475931</v>
      </c>
      <c r="C1480" s="38" t="s">
        <v>2214</v>
      </c>
      <c r="D1480" s="38" t="s">
        <v>3568</v>
      </c>
      <c r="E1480" s="39">
        <v>2003</v>
      </c>
      <c r="F1480" s="58">
        <v>33487</v>
      </c>
      <c r="G1480" s="9"/>
      <c r="H1480" s="9"/>
      <c r="I1480" s="9"/>
    </row>
    <row r="1481" spans="2:9" x14ac:dyDescent="0.3">
      <c r="B1481" s="39">
        <v>6475952</v>
      </c>
      <c r="C1481" s="38" t="s">
        <v>2235</v>
      </c>
      <c r="D1481" s="38" t="s">
        <v>3568</v>
      </c>
      <c r="E1481" s="39">
        <v>2004</v>
      </c>
      <c r="F1481" s="58">
        <v>33488</v>
      </c>
      <c r="G1481" s="9"/>
      <c r="H1481" s="9"/>
      <c r="I1481" s="9"/>
    </row>
    <row r="1482" spans="2:9" x14ac:dyDescent="0.3">
      <c r="B1482" s="39">
        <v>6475953</v>
      </c>
      <c r="C1482" s="38" t="s">
        <v>2236</v>
      </c>
      <c r="D1482" s="38" t="s">
        <v>3568</v>
      </c>
      <c r="E1482" s="39">
        <v>2005</v>
      </c>
      <c r="F1482" s="58">
        <v>33489</v>
      </c>
      <c r="G1482" s="9"/>
      <c r="H1482" s="9"/>
      <c r="I1482" s="9"/>
    </row>
    <row r="1483" spans="2:9" x14ac:dyDescent="0.3">
      <c r="B1483" s="39">
        <v>6475954</v>
      </c>
      <c r="C1483" s="38" t="s">
        <v>2237</v>
      </c>
      <c r="D1483" s="38" t="s">
        <v>3568</v>
      </c>
      <c r="E1483" s="39">
        <v>2006</v>
      </c>
      <c r="F1483" s="58">
        <v>33490</v>
      </c>
      <c r="G1483" s="9"/>
      <c r="H1483" s="9"/>
      <c r="I1483" s="9"/>
    </row>
    <row r="1484" spans="2:9" x14ac:dyDescent="0.3">
      <c r="B1484" s="39">
        <v>6475955</v>
      </c>
      <c r="C1484" s="38" t="s">
        <v>2238</v>
      </c>
      <c r="D1484" s="38" t="s">
        <v>3568</v>
      </c>
      <c r="E1484" s="39">
        <v>2007</v>
      </c>
      <c r="F1484" s="58">
        <v>33491</v>
      </c>
      <c r="G1484" s="9"/>
      <c r="H1484" s="9"/>
      <c r="I1484" s="9"/>
    </row>
    <row r="1485" spans="2:9" x14ac:dyDescent="0.3">
      <c r="B1485" s="39">
        <v>6475956</v>
      </c>
      <c r="C1485" s="38" t="s">
        <v>2239</v>
      </c>
      <c r="D1485" s="38" t="s">
        <v>3568</v>
      </c>
      <c r="E1485" s="39">
        <v>2008</v>
      </c>
      <c r="F1485" s="58">
        <v>33492</v>
      </c>
      <c r="G1485" s="9"/>
      <c r="H1485" s="9"/>
      <c r="I1485" s="9"/>
    </row>
    <row r="1486" spans="2:9" x14ac:dyDescent="0.3">
      <c r="B1486" s="39">
        <v>6475957</v>
      </c>
      <c r="C1486" s="38" t="s">
        <v>2240</v>
      </c>
      <c r="D1486" s="38" t="s">
        <v>3568</v>
      </c>
      <c r="E1486" s="39">
        <v>2009</v>
      </c>
      <c r="F1486" s="58">
        <v>33493</v>
      </c>
      <c r="G1486" s="9"/>
      <c r="H1486" s="9"/>
      <c r="I1486" s="9"/>
    </row>
    <row r="1487" spans="2:9" x14ac:dyDescent="0.3">
      <c r="B1487" s="39">
        <v>6475958</v>
      </c>
      <c r="C1487" s="38" t="s">
        <v>2241</v>
      </c>
      <c r="D1487" s="38" t="s">
        <v>3568</v>
      </c>
      <c r="E1487" s="39">
        <v>2010</v>
      </c>
      <c r="F1487" s="58">
        <v>33494</v>
      </c>
      <c r="G1487" s="9"/>
      <c r="H1487" s="9"/>
      <c r="I1487" s="9"/>
    </row>
    <row r="1488" spans="2:9" x14ac:dyDescent="0.3">
      <c r="B1488" s="39">
        <v>6475959</v>
      </c>
      <c r="C1488" s="38" t="s">
        <v>2242</v>
      </c>
      <c r="D1488" s="38" t="s">
        <v>3568</v>
      </c>
      <c r="E1488" s="39">
        <v>2011</v>
      </c>
      <c r="F1488" s="58">
        <v>33495</v>
      </c>
      <c r="G1488" s="9"/>
      <c r="H1488" s="9"/>
      <c r="I1488" s="9"/>
    </row>
    <row r="1489" spans="2:9" x14ac:dyDescent="0.3">
      <c r="B1489" s="39">
        <v>6475960</v>
      </c>
      <c r="C1489" s="38" t="s">
        <v>2243</v>
      </c>
      <c r="D1489" s="38" t="s">
        <v>3568</v>
      </c>
      <c r="E1489" s="39">
        <v>2012</v>
      </c>
      <c r="F1489" s="58">
        <v>33496</v>
      </c>
      <c r="G1489" s="9"/>
      <c r="H1489" s="9"/>
      <c r="I1489" s="9"/>
    </row>
    <row r="1490" spans="2:9" x14ac:dyDescent="0.3">
      <c r="B1490" s="39">
        <v>6475961</v>
      </c>
      <c r="C1490" s="38" t="s">
        <v>2244</v>
      </c>
      <c r="D1490" s="38" t="s">
        <v>3568</v>
      </c>
      <c r="E1490" s="39">
        <v>2013</v>
      </c>
      <c r="F1490" s="58">
        <v>33497</v>
      </c>
      <c r="G1490" s="9"/>
      <c r="H1490" s="9"/>
      <c r="I1490" s="9"/>
    </row>
    <row r="1491" spans="2:9" x14ac:dyDescent="0.3">
      <c r="B1491" s="39">
        <v>6476249</v>
      </c>
      <c r="C1491" s="38" t="s">
        <v>2532</v>
      </c>
      <c r="D1491" s="38" t="s">
        <v>3568</v>
      </c>
      <c r="E1491" s="39">
        <v>2014</v>
      </c>
      <c r="F1491" s="58">
        <v>33498</v>
      </c>
      <c r="G1491" s="9"/>
      <c r="H1491" s="9"/>
      <c r="I1491" s="9"/>
    </row>
    <row r="1492" spans="2:9" x14ac:dyDescent="0.3">
      <c r="B1492" s="39">
        <v>6476250</v>
      </c>
      <c r="C1492" s="38" t="s">
        <v>2533</v>
      </c>
      <c r="D1492" s="38" t="s">
        <v>3568</v>
      </c>
      <c r="E1492" s="39">
        <v>2014</v>
      </c>
      <c r="F1492" s="58">
        <v>33499</v>
      </c>
      <c r="G1492" s="9"/>
      <c r="H1492" s="9"/>
      <c r="I1492" s="9"/>
    </row>
    <row r="1493" spans="2:9" x14ac:dyDescent="0.3">
      <c r="B1493" s="39">
        <v>6476251</v>
      </c>
      <c r="C1493" s="38" t="s">
        <v>2534</v>
      </c>
      <c r="D1493" s="38" t="s">
        <v>3568</v>
      </c>
      <c r="E1493" s="39">
        <v>1999</v>
      </c>
      <c r="F1493" s="58">
        <v>33500</v>
      </c>
      <c r="G1493" s="9"/>
      <c r="H1493" s="9"/>
      <c r="I1493" s="9"/>
    </row>
    <row r="1494" spans="2:9" x14ac:dyDescent="0.3">
      <c r="B1494" s="39">
        <v>6476252</v>
      </c>
      <c r="C1494" s="38" t="s">
        <v>2535</v>
      </c>
      <c r="D1494" s="38" t="s">
        <v>3568</v>
      </c>
      <c r="E1494" s="39">
        <v>2000</v>
      </c>
      <c r="F1494" s="58">
        <v>33501</v>
      </c>
      <c r="G1494" s="9"/>
      <c r="H1494" s="9"/>
      <c r="I1494" s="9"/>
    </row>
    <row r="1495" spans="2:9" x14ac:dyDescent="0.3">
      <c r="B1495" s="39">
        <v>6476408</v>
      </c>
      <c r="C1495" s="38" t="s">
        <v>2691</v>
      </c>
      <c r="D1495" s="38" t="s">
        <v>3568</v>
      </c>
      <c r="E1495" s="39">
        <v>2001</v>
      </c>
      <c r="F1495" s="58">
        <v>33502</v>
      </c>
      <c r="G1495" s="9"/>
      <c r="H1495" s="9"/>
      <c r="I1495" s="9"/>
    </row>
    <row r="1496" spans="2:9" x14ac:dyDescent="0.3">
      <c r="B1496" s="39">
        <v>6476409</v>
      </c>
      <c r="C1496" s="38" t="s">
        <v>2692</v>
      </c>
      <c r="D1496" s="38" t="s">
        <v>3568</v>
      </c>
      <c r="E1496" s="39">
        <v>2002</v>
      </c>
      <c r="F1496" s="58">
        <v>33503</v>
      </c>
      <c r="G1496" s="9"/>
      <c r="H1496" s="9"/>
      <c r="I1496" s="9"/>
    </row>
    <row r="1497" spans="2:9" x14ac:dyDescent="0.3">
      <c r="B1497" s="39">
        <v>6476410</v>
      </c>
      <c r="C1497" s="38" t="s">
        <v>2693</v>
      </c>
      <c r="D1497" s="38" t="s">
        <v>3568</v>
      </c>
      <c r="E1497" s="39">
        <v>2003</v>
      </c>
      <c r="F1497" s="58">
        <v>33504</v>
      </c>
      <c r="G1497" s="9"/>
      <c r="H1497" s="9"/>
      <c r="I1497" s="9"/>
    </row>
    <row r="1498" spans="2:9" x14ac:dyDescent="0.3">
      <c r="B1498" s="39">
        <v>6476411</v>
      </c>
      <c r="C1498" s="38" t="s">
        <v>2694</v>
      </c>
      <c r="D1498" s="38" t="s">
        <v>3568</v>
      </c>
      <c r="E1498" s="39">
        <v>2004</v>
      </c>
      <c r="F1498" s="58">
        <v>33505</v>
      </c>
      <c r="G1498" s="9"/>
      <c r="H1498" s="9"/>
      <c r="I1498" s="9"/>
    </row>
    <row r="1499" spans="2:9" x14ac:dyDescent="0.3">
      <c r="B1499" s="39">
        <v>6476412</v>
      </c>
      <c r="C1499" s="38" t="s">
        <v>2695</v>
      </c>
      <c r="D1499" s="38" t="s">
        <v>3568</v>
      </c>
      <c r="E1499" s="39">
        <v>2005</v>
      </c>
      <c r="F1499" s="58">
        <v>33506</v>
      </c>
      <c r="G1499" s="9"/>
      <c r="H1499" s="9"/>
      <c r="I1499" s="9"/>
    </row>
    <row r="1500" spans="2:9" x14ac:dyDescent="0.3">
      <c r="B1500" s="39">
        <v>6476413</v>
      </c>
      <c r="C1500" s="38" t="s">
        <v>2696</v>
      </c>
      <c r="D1500" s="38" t="s">
        <v>3568</v>
      </c>
      <c r="E1500" s="39">
        <v>2006</v>
      </c>
      <c r="F1500" s="58">
        <v>33507</v>
      </c>
      <c r="G1500" s="9"/>
      <c r="H1500" s="9"/>
      <c r="I1500" s="9"/>
    </row>
    <row r="1501" spans="2:9" x14ac:dyDescent="0.3">
      <c r="B1501" s="39">
        <v>6476414</v>
      </c>
      <c r="C1501" s="38" t="s">
        <v>2697</v>
      </c>
      <c r="D1501" s="38" t="s">
        <v>3568</v>
      </c>
      <c r="E1501" s="39">
        <v>2007</v>
      </c>
      <c r="F1501" s="58">
        <v>33508</v>
      </c>
      <c r="G1501" s="9"/>
      <c r="H1501" s="9"/>
      <c r="I1501" s="9"/>
    </row>
    <row r="1502" spans="2:9" x14ac:dyDescent="0.3">
      <c r="B1502" s="39">
        <v>6476415</v>
      </c>
      <c r="C1502" s="38" t="s">
        <v>2698</v>
      </c>
      <c r="D1502" s="38" t="s">
        <v>3568</v>
      </c>
      <c r="E1502" s="39">
        <v>2008</v>
      </c>
      <c r="F1502" s="58">
        <v>33509</v>
      </c>
      <c r="G1502" s="9"/>
      <c r="H1502" s="9"/>
      <c r="I1502" s="9"/>
    </row>
    <row r="1503" spans="2:9" x14ac:dyDescent="0.3">
      <c r="B1503" s="39">
        <v>6476416</v>
      </c>
      <c r="C1503" s="38" t="s">
        <v>2699</v>
      </c>
      <c r="D1503" s="38" t="s">
        <v>3568</v>
      </c>
      <c r="E1503" s="39">
        <v>2009</v>
      </c>
      <c r="F1503" s="58">
        <v>33510</v>
      </c>
      <c r="G1503" s="9"/>
      <c r="H1503" s="9"/>
      <c r="I1503" s="9"/>
    </row>
    <row r="1504" spans="2:9" x14ac:dyDescent="0.3">
      <c r="B1504" s="39">
        <v>6476417</v>
      </c>
      <c r="C1504" s="38" t="s">
        <v>2700</v>
      </c>
      <c r="D1504" s="38" t="s">
        <v>3568</v>
      </c>
      <c r="E1504" s="39">
        <v>2010</v>
      </c>
      <c r="F1504" s="58">
        <v>33511</v>
      </c>
      <c r="G1504" s="9"/>
      <c r="H1504" s="9"/>
      <c r="I1504" s="9"/>
    </row>
    <row r="1505" spans="2:9" x14ac:dyDescent="0.3">
      <c r="B1505" s="39">
        <v>6476418</v>
      </c>
      <c r="C1505" s="38" t="s">
        <v>2701</v>
      </c>
      <c r="D1505" s="38" t="s">
        <v>3568</v>
      </c>
      <c r="E1505" s="39">
        <v>2011</v>
      </c>
      <c r="F1505" s="58">
        <v>33512</v>
      </c>
      <c r="G1505" s="9"/>
      <c r="H1505" s="9"/>
      <c r="I1505" s="9"/>
    </row>
    <row r="1506" spans="2:9" x14ac:dyDescent="0.3">
      <c r="B1506" s="39">
        <v>6476419</v>
      </c>
      <c r="C1506" s="38" t="s">
        <v>2702</v>
      </c>
      <c r="D1506" s="38" t="s">
        <v>3568</v>
      </c>
      <c r="E1506" s="39">
        <v>2012</v>
      </c>
      <c r="F1506" s="58">
        <v>33513</v>
      </c>
      <c r="G1506" s="9"/>
      <c r="H1506" s="9"/>
      <c r="I1506" s="9"/>
    </row>
    <row r="1507" spans="2:9" x14ac:dyDescent="0.3">
      <c r="B1507" s="39">
        <v>6476420</v>
      </c>
      <c r="C1507" s="38" t="s">
        <v>2703</v>
      </c>
      <c r="D1507" s="38" t="s">
        <v>3568</v>
      </c>
      <c r="E1507" s="39">
        <v>2013</v>
      </c>
      <c r="F1507" s="58">
        <v>33514</v>
      </c>
      <c r="G1507" s="9"/>
      <c r="H1507" s="9"/>
      <c r="I1507" s="9"/>
    </row>
    <row r="1508" spans="2:9" x14ac:dyDescent="0.3">
      <c r="B1508" s="39">
        <v>6476421</v>
      </c>
      <c r="C1508" s="38" t="s">
        <v>2704</v>
      </c>
      <c r="D1508" s="38" t="s">
        <v>3568</v>
      </c>
      <c r="E1508" s="39">
        <v>2014</v>
      </c>
      <c r="F1508" s="58">
        <v>33515</v>
      </c>
      <c r="G1508" s="9"/>
      <c r="H1508" s="9"/>
      <c r="I1508" s="9"/>
    </row>
    <row r="1509" spans="2:9" x14ac:dyDescent="0.3">
      <c r="B1509" s="39">
        <v>6476422</v>
      </c>
      <c r="C1509" s="38" t="s">
        <v>2705</v>
      </c>
      <c r="D1509" s="38" t="s">
        <v>3568</v>
      </c>
      <c r="E1509" s="39">
        <v>1999</v>
      </c>
      <c r="F1509" s="58">
        <v>33516</v>
      </c>
      <c r="G1509" s="9"/>
      <c r="H1509" s="9"/>
      <c r="I1509" s="9"/>
    </row>
    <row r="1510" spans="2:9" x14ac:dyDescent="0.3">
      <c r="B1510" s="39">
        <v>6476423</v>
      </c>
      <c r="C1510" s="38" t="s">
        <v>2706</v>
      </c>
      <c r="D1510" s="38" t="s">
        <v>3568</v>
      </c>
      <c r="E1510" s="39">
        <v>2000</v>
      </c>
      <c r="F1510" s="58">
        <v>33517</v>
      </c>
      <c r="G1510" s="9"/>
      <c r="H1510" s="9"/>
      <c r="I1510" s="9"/>
    </row>
    <row r="1511" spans="2:9" x14ac:dyDescent="0.3">
      <c r="B1511" s="39">
        <v>6476424</v>
      </c>
      <c r="C1511" s="38" t="s">
        <v>2707</v>
      </c>
      <c r="D1511" s="38" t="s">
        <v>3568</v>
      </c>
      <c r="E1511" s="39">
        <v>2001</v>
      </c>
      <c r="F1511" s="58">
        <v>33518</v>
      </c>
      <c r="G1511" s="9"/>
      <c r="H1511" s="9"/>
      <c r="I1511" s="9"/>
    </row>
    <row r="1512" spans="2:9" x14ac:dyDescent="0.3">
      <c r="B1512" s="39">
        <v>6476425</v>
      </c>
      <c r="C1512" s="38" t="s">
        <v>2708</v>
      </c>
      <c r="D1512" s="38" t="s">
        <v>3568</v>
      </c>
      <c r="E1512" s="39">
        <v>2002</v>
      </c>
      <c r="F1512" s="58">
        <v>33519</v>
      </c>
      <c r="G1512" s="9"/>
      <c r="H1512" s="9"/>
      <c r="I1512" s="9"/>
    </row>
    <row r="1513" spans="2:9" x14ac:dyDescent="0.3">
      <c r="B1513" s="39">
        <v>6476426</v>
      </c>
      <c r="C1513" s="38" t="s">
        <v>2709</v>
      </c>
      <c r="D1513" s="38" t="s">
        <v>3568</v>
      </c>
      <c r="E1513" s="39">
        <v>2003</v>
      </c>
      <c r="F1513" s="58">
        <v>33520</v>
      </c>
      <c r="G1513" s="9"/>
      <c r="H1513" s="9"/>
      <c r="I1513" s="9"/>
    </row>
    <row r="1514" spans="2:9" x14ac:dyDescent="0.3">
      <c r="B1514" s="39">
        <v>6476427</v>
      </c>
      <c r="C1514" s="38" t="s">
        <v>2710</v>
      </c>
      <c r="D1514" s="38" t="s">
        <v>3568</v>
      </c>
      <c r="E1514" s="39">
        <v>2004</v>
      </c>
      <c r="F1514" s="58">
        <v>33521</v>
      </c>
      <c r="G1514" s="9"/>
      <c r="H1514" s="9"/>
      <c r="I1514" s="9"/>
    </row>
    <row r="1515" spans="2:9" x14ac:dyDescent="0.3">
      <c r="B1515" s="39">
        <v>6476428</v>
      </c>
      <c r="C1515" s="38" t="s">
        <v>2711</v>
      </c>
      <c r="D1515" s="38" t="s">
        <v>3568</v>
      </c>
      <c r="E1515" s="39">
        <v>2005</v>
      </c>
      <c r="F1515" s="58">
        <v>33522</v>
      </c>
      <c r="G1515" s="9"/>
      <c r="H1515" s="9"/>
      <c r="I1515" s="9"/>
    </row>
    <row r="1516" spans="2:9" x14ac:dyDescent="0.3">
      <c r="B1516" s="39">
        <v>6476429</v>
      </c>
      <c r="C1516" s="38" t="s">
        <v>2712</v>
      </c>
      <c r="D1516" s="38" t="s">
        <v>3568</v>
      </c>
      <c r="E1516" s="39">
        <v>2006</v>
      </c>
      <c r="F1516" s="58">
        <v>33523</v>
      </c>
      <c r="G1516" s="9"/>
      <c r="H1516" s="9"/>
      <c r="I1516" s="9"/>
    </row>
    <row r="1517" spans="2:9" x14ac:dyDescent="0.3">
      <c r="B1517" s="39">
        <v>6476430</v>
      </c>
      <c r="C1517" s="38" t="s">
        <v>2713</v>
      </c>
      <c r="D1517" s="38" t="s">
        <v>3568</v>
      </c>
      <c r="E1517" s="39">
        <v>2007</v>
      </c>
      <c r="F1517" s="58">
        <v>33524</v>
      </c>
      <c r="G1517" s="9"/>
      <c r="H1517" s="9"/>
      <c r="I1517" s="9"/>
    </row>
    <row r="1518" spans="2:9" x14ac:dyDescent="0.3">
      <c r="B1518" s="39">
        <v>6476431</v>
      </c>
      <c r="C1518" s="38" t="s">
        <v>2714</v>
      </c>
      <c r="D1518" s="38" t="s">
        <v>3568</v>
      </c>
      <c r="E1518" s="39">
        <v>2008</v>
      </c>
      <c r="F1518" s="58">
        <v>33525</v>
      </c>
      <c r="G1518" s="9"/>
      <c r="H1518" s="9"/>
      <c r="I1518" s="9"/>
    </row>
    <row r="1519" spans="2:9" x14ac:dyDescent="0.3">
      <c r="B1519" s="39">
        <v>6476432</v>
      </c>
      <c r="C1519" s="38" t="s">
        <v>2715</v>
      </c>
      <c r="D1519" s="38" t="s">
        <v>3568</v>
      </c>
      <c r="E1519" s="39">
        <v>2009</v>
      </c>
      <c r="F1519" s="58">
        <v>33526</v>
      </c>
      <c r="G1519" s="9"/>
      <c r="H1519" s="9"/>
      <c r="I1519" s="9"/>
    </row>
    <row r="1520" spans="2:9" x14ac:dyDescent="0.3">
      <c r="B1520" s="39">
        <v>6476433</v>
      </c>
      <c r="C1520" s="38" t="s">
        <v>2716</v>
      </c>
      <c r="D1520" s="38" t="s">
        <v>3568</v>
      </c>
      <c r="E1520" s="39">
        <v>2010</v>
      </c>
      <c r="F1520" s="58">
        <v>33527</v>
      </c>
      <c r="G1520" s="9"/>
      <c r="H1520" s="9"/>
      <c r="I1520" s="9"/>
    </row>
    <row r="1521" spans="2:9" x14ac:dyDescent="0.3">
      <c r="B1521" s="39">
        <v>6476434</v>
      </c>
      <c r="C1521" s="38" t="s">
        <v>2717</v>
      </c>
      <c r="D1521" s="38" t="s">
        <v>3568</v>
      </c>
      <c r="E1521" s="39">
        <v>2011</v>
      </c>
      <c r="F1521" s="58">
        <v>65900</v>
      </c>
      <c r="G1521" s="9"/>
      <c r="H1521" s="9"/>
      <c r="I1521" s="9"/>
    </row>
    <row r="1522" spans="2:9" x14ac:dyDescent="0.3">
      <c r="B1522" s="39">
        <v>6476435</v>
      </c>
      <c r="C1522" s="38" t="s">
        <v>2718</v>
      </c>
      <c r="D1522" s="38" t="s">
        <v>3568</v>
      </c>
      <c r="E1522" s="39">
        <v>2012</v>
      </c>
      <c r="F1522" s="58">
        <v>65901</v>
      </c>
      <c r="G1522" s="9"/>
      <c r="H1522" s="9"/>
      <c r="I1522" s="9"/>
    </row>
    <row r="1523" spans="2:9" x14ac:dyDescent="0.3">
      <c r="B1523" s="39">
        <v>6476436</v>
      </c>
      <c r="C1523" s="38" t="s">
        <v>2719</v>
      </c>
      <c r="D1523" s="38" t="s">
        <v>3568</v>
      </c>
      <c r="E1523" s="39">
        <v>2013</v>
      </c>
      <c r="F1523" s="58">
        <v>65902</v>
      </c>
      <c r="G1523" s="9"/>
      <c r="H1523" s="9"/>
      <c r="I1523" s="9"/>
    </row>
    <row r="1524" spans="2:9" x14ac:dyDescent="0.3">
      <c r="B1524" s="39">
        <v>6476437</v>
      </c>
      <c r="C1524" s="38" t="s">
        <v>2720</v>
      </c>
      <c r="D1524" s="38" t="s">
        <v>3568</v>
      </c>
      <c r="E1524" s="39">
        <v>2014</v>
      </c>
      <c r="F1524" s="58">
        <v>65903</v>
      </c>
      <c r="G1524" s="9"/>
      <c r="H1524" s="9"/>
      <c r="I1524" s="9"/>
    </row>
    <row r="1525" spans="2:9" x14ac:dyDescent="0.3">
      <c r="B1525" s="39">
        <v>6476438</v>
      </c>
      <c r="C1525" s="38" t="s">
        <v>2721</v>
      </c>
      <c r="D1525" s="38" t="s">
        <v>3568</v>
      </c>
      <c r="E1525" s="39">
        <v>1999</v>
      </c>
      <c r="F1525" s="58">
        <v>65904</v>
      </c>
      <c r="G1525" s="9"/>
      <c r="H1525" s="9"/>
      <c r="I1525" s="9"/>
    </row>
    <row r="1526" spans="2:9" x14ac:dyDescent="0.3">
      <c r="B1526" s="39">
        <v>6476439</v>
      </c>
      <c r="C1526" s="38" t="s">
        <v>2722</v>
      </c>
      <c r="D1526" s="38" t="s">
        <v>3568</v>
      </c>
      <c r="E1526" s="39">
        <v>2000</v>
      </c>
      <c r="F1526" s="58">
        <v>65905</v>
      </c>
      <c r="G1526" s="9"/>
      <c r="H1526" s="9"/>
      <c r="I1526" s="9"/>
    </row>
    <row r="1527" spans="2:9" x14ac:dyDescent="0.3">
      <c r="B1527" s="39">
        <v>6476440</v>
      </c>
      <c r="C1527" s="38" t="s">
        <v>2723</v>
      </c>
      <c r="D1527" s="38" t="s">
        <v>3568</v>
      </c>
      <c r="E1527" s="39">
        <v>2001</v>
      </c>
      <c r="F1527" s="58">
        <v>65906</v>
      </c>
      <c r="G1527" s="9"/>
      <c r="H1527" s="9"/>
      <c r="I1527" s="9"/>
    </row>
    <row r="1528" spans="2:9" x14ac:dyDescent="0.3">
      <c r="B1528" s="39">
        <v>6476441</v>
      </c>
      <c r="C1528" s="38" t="s">
        <v>2724</v>
      </c>
      <c r="D1528" s="38" t="s">
        <v>3568</v>
      </c>
      <c r="E1528" s="39">
        <v>2002</v>
      </c>
      <c r="F1528" s="58">
        <v>65907</v>
      </c>
      <c r="G1528" s="9"/>
      <c r="H1528" s="9"/>
      <c r="I1528" s="9"/>
    </row>
    <row r="1529" spans="2:9" x14ac:dyDescent="0.3">
      <c r="B1529" s="39">
        <v>6476442</v>
      </c>
      <c r="C1529" s="38" t="s">
        <v>2725</v>
      </c>
      <c r="D1529" s="38" t="s">
        <v>3568</v>
      </c>
      <c r="E1529" s="39">
        <v>2003</v>
      </c>
      <c r="F1529" s="58">
        <v>65908</v>
      </c>
      <c r="G1529" s="9"/>
      <c r="H1529" s="9"/>
      <c r="I1529" s="9"/>
    </row>
    <row r="1530" spans="2:9" x14ac:dyDescent="0.3">
      <c r="B1530" s="39">
        <v>6476443</v>
      </c>
      <c r="C1530" s="38" t="s">
        <v>2726</v>
      </c>
      <c r="D1530" s="38" t="s">
        <v>3568</v>
      </c>
      <c r="E1530" s="39">
        <v>2004</v>
      </c>
      <c r="F1530" s="58">
        <v>65909</v>
      </c>
      <c r="G1530" s="9"/>
      <c r="H1530" s="9"/>
      <c r="I1530" s="9"/>
    </row>
    <row r="1531" spans="2:9" x14ac:dyDescent="0.3">
      <c r="B1531" s="39">
        <v>6476444</v>
      </c>
      <c r="C1531" s="38" t="s">
        <v>2727</v>
      </c>
      <c r="D1531" s="38" t="s">
        <v>3568</v>
      </c>
      <c r="E1531" s="39">
        <v>2005</v>
      </c>
      <c r="F1531" s="58">
        <v>65910</v>
      </c>
      <c r="G1531" s="9"/>
      <c r="H1531" s="9"/>
      <c r="I1531" s="9"/>
    </row>
    <row r="1532" spans="2:9" x14ac:dyDescent="0.3">
      <c r="B1532" s="39">
        <v>6476445</v>
      </c>
      <c r="C1532" s="38" t="s">
        <v>2728</v>
      </c>
      <c r="D1532" s="38" t="s">
        <v>3568</v>
      </c>
      <c r="E1532" s="39">
        <v>2006</v>
      </c>
      <c r="F1532" s="58">
        <v>65911</v>
      </c>
      <c r="G1532" s="9"/>
      <c r="H1532" s="9"/>
      <c r="I1532" s="9"/>
    </row>
    <row r="1533" spans="2:9" x14ac:dyDescent="0.3">
      <c r="B1533" s="39">
        <v>6476446</v>
      </c>
      <c r="C1533" s="38" t="s">
        <v>2729</v>
      </c>
      <c r="D1533" s="38" t="s">
        <v>3568</v>
      </c>
      <c r="E1533" s="39">
        <v>2007</v>
      </c>
      <c r="F1533" s="58">
        <v>65912</v>
      </c>
      <c r="G1533" s="9"/>
      <c r="H1533" s="9"/>
      <c r="I1533" s="9"/>
    </row>
    <row r="1534" spans="2:9" x14ac:dyDescent="0.3">
      <c r="B1534" s="39">
        <v>6476447</v>
      </c>
      <c r="C1534" s="38" t="s">
        <v>2730</v>
      </c>
      <c r="D1534" s="38" t="s">
        <v>3568</v>
      </c>
      <c r="E1534" s="39">
        <v>2008</v>
      </c>
      <c r="F1534" s="58">
        <v>65913</v>
      </c>
      <c r="G1534" s="9"/>
      <c r="H1534" s="9"/>
      <c r="I1534" s="9"/>
    </row>
    <row r="1535" spans="2:9" x14ac:dyDescent="0.3">
      <c r="B1535" s="39">
        <v>6476448</v>
      </c>
      <c r="C1535" s="38" t="s">
        <v>2731</v>
      </c>
      <c r="D1535" s="38" t="s">
        <v>3568</v>
      </c>
      <c r="E1535" s="39">
        <v>2009</v>
      </c>
      <c r="F1535" s="58">
        <v>65914</v>
      </c>
      <c r="G1535" s="9"/>
      <c r="H1535" s="9"/>
      <c r="I1535" s="9"/>
    </row>
    <row r="1536" spans="2:9" x14ac:dyDescent="0.3">
      <c r="B1536" s="39">
        <v>6476449</v>
      </c>
      <c r="C1536" s="38" t="s">
        <v>2732</v>
      </c>
      <c r="D1536" s="38" t="s">
        <v>3568</v>
      </c>
      <c r="E1536" s="39">
        <v>2010</v>
      </c>
      <c r="F1536" s="58">
        <v>65915</v>
      </c>
      <c r="G1536" s="9"/>
      <c r="H1536" s="9"/>
      <c r="I1536" s="9"/>
    </row>
    <row r="1537" spans="2:9" x14ac:dyDescent="0.3">
      <c r="B1537" s="39">
        <v>6476450</v>
      </c>
      <c r="C1537" s="38" t="s">
        <v>2733</v>
      </c>
      <c r="D1537" s="38" t="s">
        <v>3568</v>
      </c>
      <c r="E1537" s="39">
        <v>2011</v>
      </c>
      <c r="F1537" s="58">
        <v>65916</v>
      </c>
      <c r="G1537" s="9"/>
      <c r="H1537" s="9"/>
      <c r="I1537" s="9"/>
    </row>
    <row r="1538" spans="2:9" x14ac:dyDescent="0.3">
      <c r="B1538" s="39">
        <v>6476451</v>
      </c>
      <c r="C1538" s="38" t="s">
        <v>2734</v>
      </c>
      <c r="D1538" s="38" t="s">
        <v>3568</v>
      </c>
      <c r="E1538" s="39">
        <v>2012</v>
      </c>
      <c r="F1538" s="58">
        <v>65917</v>
      </c>
      <c r="G1538" s="9"/>
      <c r="H1538" s="9"/>
      <c r="I1538" s="9"/>
    </row>
    <row r="1539" spans="2:9" x14ac:dyDescent="0.3">
      <c r="B1539" s="39">
        <v>6476452</v>
      </c>
      <c r="C1539" s="38" t="s">
        <v>2735</v>
      </c>
      <c r="D1539" s="38" t="s">
        <v>3568</v>
      </c>
      <c r="E1539" s="39">
        <v>2013</v>
      </c>
      <c r="F1539" s="58">
        <v>65918</v>
      </c>
      <c r="G1539" s="9"/>
      <c r="H1539" s="9"/>
      <c r="I1539" s="9"/>
    </row>
    <row r="1540" spans="2:9" x14ac:dyDescent="0.3">
      <c r="B1540" s="39">
        <v>6476453</v>
      </c>
      <c r="C1540" s="38" t="s">
        <v>2736</v>
      </c>
      <c r="D1540" s="38" t="s">
        <v>3568</v>
      </c>
      <c r="E1540" s="39">
        <v>2014</v>
      </c>
      <c r="F1540" s="58">
        <v>65919</v>
      </c>
      <c r="G1540" s="9"/>
      <c r="H1540" s="9"/>
      <c r="I1540" s="9"/>
    </row>
    <row r="1541" spans="2:9" x14ac:dyDescent="0.3">
      <c r="B1541" s="39">
        <v>6476454</v>
      </c>
      <c r="C1541" s="38" t="s">
        <v>2737</v>
      </c>
      <c r="D1541" s="38" t="s">
        <v>3568</v>
      </c>
      <c r="E1541" s="39">
        <v>1996</v>
      </c>
      <c r="F1541" s="58">
        <v>65920</v>
      </c>
      <c r="G1541" s="9"/>
      <c r="H1541" s="9"/>
      <c r="I1541" s="9"/>
    </row>
    <row r="1542" spans="2:9" x14ac:dyDescent="0.3">
      <c r="B1542" s="39">
        <v>6476455</v>
      </c>
      <c r="C1542" s="38" t="s">
        <v>2738</v>
      </c>
      <c r="D1542" s="38" t="s">
        <v>3568</v>
      </c>
      <c r="E1542" s="39">
        <v>1997</v>
      </c>
      <c r="F1542" s="58">
        <v>65921</v>
      </c>
      <c r="G1542" s="9"/>
      <c r="H1542" s="9"/>
      <c r="I1542" s="9"/>
    </row>
    <row r="1543" spans="2:9" x14ac:dyDescent="0.3">
      <c r="B1543" s="39">
        <v>6476456</v>
      </c>
      <c r="C1543" s="38" t="s">
        <v>2739</v>
      </c>
      <c r="D1543" s="38" t="s">
        <v>3568</v>
      </c>
      <c r="E1543" s="39">
        <v>1998</v>
      </c>
      <c r="F1543" s="58">
        <v>65922</v>
      </c>
      <c r="G1543" s="9"/>
      <c r="H1543" s="9"/>
      <c r="I1543" s="9"/>
    </row>
    <row r="1544" spans="2:9" x14ac:dyDescent="0.3">
      <c r="B1544" s="39">
        <v>6476457</v>
      </c>
      <c r="C1544" s="38" t="s">
        <v>2740</v>
      </c>
      <c r="D1544" s="38" t="s">
        <v>3568</v>
      </c>
      <c r="E1544" s="39">
        <v>1999</v>
      </c>
      <c r="F1544" s="58">
        <v>65923</v>
      </c>
      <c r="G1544" s="9"/>
      <c r="H1544" s="9"/>
      <c r="I1544" s="9"/>
    </row>
    <row r="1545" spans="2:9" x14ac:dyDescent="0.3">
      <c r="B1545" s="39">
        <v>6476458</v>
      </c>
      <c r="C1545" s="38" t="s">
        <v>2741</v>
      </c>
      <c r="D1545" s="38" t="s">
        <v>3568</v>
      </c>
      <c r="E1545" s="39">
        <v>2000</v>
      </c>
      <c r="F1545" s="58">
        <v>65924</v>
      </c>
      <c r="G1545" s="9"/>
      <c r="H1545" s="9"/>
      <c r="I1545" s="9"/>
    </row>
    <row r="1546" spans="2:9" x14ac:dyDescent="0.3">
      <c r="B1546" s="39">
        <v>6476459</v>
      </c>
      <c r="C1546" s="38" t="s">
        <v>2742</v>
      </c>
      <c r="D1546" s="38" t="s">
        <v>3568</v>
      </c>
      <c r="E1546" s="39">
        <v>2001</v>
      </c>
      <c r="F1546" s="58">
        <v>65925</v>
      </c>
      <c r="G1546" s="9"/>
      <c r="H1546" s="9"/>
      <c r="I1546" s="9"/>
    </row>
    <row r="1547" spans="2:9" x14ac:dyDescent="0.3">
      <c r="B1547" s="39">
        <v>6476460</v>
      </c>
      <c r="C1547" s="38" t="s">
        <v>2743</v>
      </c>
      <c r="D1547" s="38" t="s">
        <v>3568</v>
      </c>
      <c r="E1547" s="39">
        <v>2002</v>
      </c>
      <c r="F1547" s="58">
        <v>65926</v>
      </c>
      <c r="G1547" s="9"/>
      <c r="H1547" s="9"/>
      <c r="I1547" s="9"/>
    </row>
    <row r="1548" spans="2:9" x14ac:dyDescent="0.3">
      <c r="B1548" s="39">
        <v>6476461</v>
      </c>
      <c r="C1548" s="38" t="s">
        <v>2744</v>
      </c>
      <c r="D1548" s="38" t="s">
        <v>3568</v>
      </c>
      <c r="E1548" s="39">
        <v>2003</v>
      </c>
      <c r="F1548" s="58">
        <v>65927</v>
      </c>
      <c r="G1548" s="9"/>
      <c r="H1548" s="9"/>
      <c r="I1548" s="9"/>
    </row>
    <row r="1549" spans="2:9" x14ac:dyDescent="0.3">
      <c r="B1549" s="39">
        <v>6476462</v>
      </c>
      <c r="C1549" s="38" t="s">
        <v>2745</v>
      </c>
      <c r="D1549" s="38" t="s">
        <v>3568</v>
      </c>
      <c r="E1549" s="39">
        <v>2004</v>
      </c>
      <c r="F1549" s="58">
        <v>65928</v>
      </c>
      <c r="G1549" s="9"/>
      <c r="H1549" s="9"/>
      <c r="I1549" s="9"/>
    </row>
    <row r="1550" spans="2:9" x14ac:dyDescent="0.3">
      <c r="B1550" s="39">
        <v>6476463</v>
      </c>
      <c r="C1550" s="38" t="s">
        <v>2746</v>
      </c>
      <c r="D1550" s="38" t="s">
        <v>3568</v>
      </c>
      <c r="E1550" s="39">
        <v>2005</v>
      </c>
      <c r="F1550" s="58">
        <v>65929</v>
      </c>
      <c r="G1550" s="9"/>
      <c r="H1550" s="9"/>
      <c r="I1550" s="9"/>
    </row>
    <row r="1551" spans="2:9" x14ac:dyDescent="0.3">
      <c r="B1551" s="39">
        <v>6476464</v>
      </c>
      <c r="C1551" s="38" t="s">
        <v>2747</v>
      </c>
      <c r="D1551" s="38" t="s">
        <v>3568</v>
      </c>
      <c r="E1551" s="39">
        <v>2006</v>
      </c>
      <c r="F1551" s="58">
        <v>65930</v>
      </c>
      <c r="G1551" s="9"/>
      <c r="H1551" s="9"/>
      <c r="I1551" s="9"/>
    </row>
    <row r="1552" spans="2:9" x14ac:dyDescent="0.3">
      <c r="B1552" s="39">
        <v>6476465</v>
      </c>
      <c r="C1552" s="38" t="s">
        <v>2748</v>
      </c>
      <c r="D1552" s="38" t="s">
        <v>3568</v>
      </c>
      <c r="E1552" s="39">
        <v>2007</v>
      </c>
      <c r="F1552" s="58">
        <v>65931</v>
      </c>
      <c r="G1552" s="9"/>
      <c r="H1552" s="9"/>
      <c r="I1552" s="9"/>
    </row>
    <row r="1553" spans="2:9" x14ac:dyDescent="0.3">
      <c r="B1553" s="39">
        <v>6476466</v>
      </c>
      <c r="C1553" s="38" t="s">
        <v>2749</v>
      </c>
      <c r="D1553" s="38" t="s">
        <v>3568</v>
      </c>
      <c r="E1553" s="39">
        <v>2008</v>
      </c>
      <c r="F1553" s="58">
        <v>65932</v>
      </c>
      <c r="G1553" s="9"/>
      <c r="H1553" s="9"/>
      <c r="I1553" s="9"/>
    </row>
    <row r="1554" spans="2:9" x14ac:dyDescent="0.3">
      <c r="B1554" s="39">
        <v>6476467</v>
      </c>
      <c r="C1554" s="38" t="s">
        <v>2750</v>
      </c>
      <c r="D1554" s="38" t="s">
        <v>3568</v>
      </c>
      <c r="E1554" s="39">
        <v>2009</v>
      </c>
      <c r="F1554" s="58">
        <v>65933</v>
      </c>
      <c r="G1554" s="9"/>
      <c r="H1554" s="9"/>
      <c r="I1554" s="9"/>
    </row>
    <row r="1555" spans="2:9" x14ac:dyDescent="0.3">
      <c r="B1555" s="39">
        <v>6476468</v>
      </c>
      <c r="C1555" s="38" t="s">
        <v>2751</v>
      </c>
      <c r="D1555" s="38" t="s">
        <v>3568</v>
      </c>
      <c r="E1555" s="39">
        <v>2010</v>
      </c>
      <c r="F1555" s="58">
        <v>65934</v>
      </c>
      <c r="G1555" s="9"/>
      <c r="H1555" s="9"/>
      <c r="I1555" s="9"/>
    </row>
    <row r="1556" spans="2:9" x14ac:dyDescent="0.3">
      <c r="B1556" s="39">
        <v>6476469</v>
      </c>
      <c r="C1556" s="38" t="s">
        <v>2752</v>
      </c>
      <c r="D1556" s="38" t="s">
        <v>3568</v>
      </c>
      <c r="E1556" s="39">
        <v>2011</v>
      </c>
      <c r="F1556" s="58">
        <v>65935</v>
      </c>
      <c r="G1556" s="9"/>
      <c r="H1556" s="9"/>
      <c r="I1556" s="9"/>
    </row>
    <row r="1557" spans="2:9" x14ac:dyDescent="0.3">
      <c r="B1557" s="39">
        <v>6476470</v>
      </c>
      <c r="C1557" s="38" t="s">
        <v>2753</v>
      </c>
      <c r="D1557" s="38" t="s">
        <v>3568</v>
      </c>
      <c r="E1557" s="39">
        <v>2012</v>
      </c>
      <c r="F1557" s="58">
        <v>65936</v>
      </c>
      <c r="G1557" s="9"/>
      <c r="H1557" s="9"/>
      <c r="I1557" s="9"/>
    </row>
    <row r="1558" spans="2:9" x14ac:dyDescent="0.3">
      <c r="B1558" s="39">
        <v>6476471</v>
      </c>
      <c r="C1558" s="38" t="s">
        <v>2754</v>
      </c>
      <c r="D1558" s="38" t="s">
        <v>3568</v>
      </c>
      <c r="E1558" s="39">
        <v>2013</v>
      </c>
      <c r="F1558" s="58">
        <v>65937</v>
      </c>
      <c r="G1558" s="9"/>
      <c r="H1558" s="9"/>
      <c r="I1558" s="9"/>
    </row>
    <row r="1559" spans="2:9" x14ac:dyDescent="0.3">
      <c r="B1559" s="39">
        <v>6476472</v>
      </c>
      <c r="C1559" s="38" t="s">
        <v>2755</v>
      </c>
      <c r="D1559" s="38" t="s">
        <v>3568</v>
      </c>
      <c r="E1559" s="39">
        <v>2014</v>
      </c>
      <c r="F1559" s="58">
        <v>65938</v>
      </c>
      <c r="G1559" s="9"/>
      <c r="H1559" s="9"/>
      <c r="I1559" s="9"/>
    </row>
    <row r="1560" spans="2:9" x14ac:dyDescent="0.3">
      <c r="B1560" s="39">
        <v>6476473</v>
      </c>
      <c r="C1560" s="38" t="s">
        <v>2756</v>
      </c>
      <c r="D1560" s="38" t="s">
        <v>3568</v>
      </c>
      <c r="E1560" s="39">
        <v>2015</v>
      </c>
      <c r="F1560" s="58">
        <v>65939</v>
      </c>
      <c r="G1560" s="9"/>
      <c r="H1560" s="9"/>
      <c r="I1560" s="9"/>
    </row>
    <row r="1561" spans="2:9" x14ac:dyDescent="0.3">
      <c r="B1561" s="39">
        <v>6476474</v>
      </c>
      <c r="C1561" s="38" t="s">
        <v>2757</v>
      </c>
      <c r="D1561" s="38" t="s">
        <v>3568</v>
      </c>
      <c r="E1561" s="39">
        <v>1992</v>
      </c>
      <c r="F1561" s="58">
        <v>65940</v>
      </c>
      <c r="G1561" s="9"/>
      <c r="H1561" s="9"/>
      <c r="I1561" s="9"/>
    </row>
    <row r="1562" spans="2:9" x14ac:dyDescent="0.3">
      <c r="B1562" s="39">
        <v>6476475</v>
      </c>
      <c r="C1562" s="38" t="s">
        <v>2758</v>
      </c>
      <c r="D1562" s="38" t="s">
        <v>3568</v>
      </c>
      <c r="E1562" s="39">
        <v>1993</v>
      </c>
      <c r="F1562" s="58">
        <v>65941</v>
      </c>
      <c r="G1562" s="9"/>
      <c r="H1562" s="9"/>
      <c r="I1562" s="9"/>
    </row>
    <row r="1563" spans="2:9" x14ac:dyDescent="0.3">
      <c r="B1563" s="39">
        <v>6476476</v>
      </c>
      <c r="C1563" s="38" t="s">
        <v>2759</v>
      </c>
      <c r="D1563" s="38" t="s">
        <v>3568</v>
      </c>
      <c r="E1563" s="39">
        <v>1994</v>
      </c>
      <c r="F1563" s="58">
        <v>65942</v>
      </c>
      <c r="G1563" s="9"/>
      <c r="H1563" s="9"/>
      <c r="I1563" s="9"/>
    </row>
    <row r="1564" spans="2:9" x14ac:dyDescent="0.3">
      <c r="B1564" s="39">
        <v>6476477</v>
      </c>
      <c r="C1564" s="38" t="s">
        <v>2760</v>
      </c>
      <c r="D1564" s="38" t="s">
        <v>3568</v>
      </c>
      <c r="E1564" s="39">
        <v>1995</v>
      </c>
      <c r="F1564" s="58">
        <v>65943</v>
      </c>
      <c r="G1564" s="9"/>
      <c r="H1564" s="9"/>
      <c r="I1564" s="9"/>
    </row>
    <row r="1565" spans="2:9" x14ac:dyDescent="0.3">
      <c r="B1565" s="39">
        <v>6476478</v>
      </c>
      <c r="C1565" s="38" t="s">
        <v>2761</v>
      </c>
      <c r="D1565" s="38" t="s">
        <v>3568</v>
      </c>
      <c r="E1565" s="39">
        <v>1996</v>
      </c>
      <c r="F1565" s="58">
        <v>65944</v>
      </c>
      <c r="G1565" s="9"/>
      <c r="H1565" s="9"/>
      <c r="I1565" s="9"/>
    </row>
    <row r="1566" spans="2:9" x14ac:dyDescent="0.3">
      <c r="B1566" s="39">
        <v>6476576</v>
      </c>
      <c r="C1566" s="38" t="s">
        <v>2859</v>
      </c>
      <c r="D1566" s="38" t="s">
        <v>3568</v>
      </c>
      <c r="E1566" s="39">
        <v>1997</v>
      </c>
      <c r="F1566" s="58">
        <v>65945</v>
      </c>
      <c r="G1566" s="9"/>
      <c r="H1566" s="9"/>
      <c r="I1566" s="9"/>
    </row>
    <row r="1567" spans="2:9" x14ac:dyDescent="0.3">
      <c r="B1567" s="39">
        <v>6476677</v>
      </c>
      <c r="C1567" s="38" t="s">
        <v>2960</v>
      </c>
      <c r="D1567" s="38" t="s">
        <v>3568</v>
      </c>
      <c r="E1567" s="39">
        <v>1998</v>
      </c>
      <c r="F1567" s="58">
        <v>65946</v>
      </c>
      <c r="G1567" s="9"/>
      <c r="H1567" s="9"/>
      <c r="I1567" s="9"/>
    </row>
    <row r="1568" spans="2:9" x14ac:dyDescent="0.3">
      <c r="B1568" s="39">
        <v>6476678</v>
      </c>
      <c r="C1568" s="38" t="s">
        <v>2961</v>
      </c>
      <c r="D1568" s="38" t="s">
        <v>3568</v>
      </c>
      <c r="E1568" s="39">
        <v>1999</v>
      </c>
      <c r="F1568" s="58">
        <v>65947</v>
      </c>
      <c r="G1568" s="9"/>
      <c r="H1568" s="9"/>
      <c r="I1568" s="9"/>
    </row>
    <row r="1569" spans="2:9" x14ac:dyDescent="0.3">
      <c r="B1569" s="39">
        <v>6476679</v>
      </c>
      <c r="C1569" s="38" t="s">
        <v>2962</v>
      </c>
      <c r="D1569" s="38" t="s">
        <v>3568</v>
      </c>
      <c r="E1569" s="39">
        <v>2000</v>
      </c>
      <c r="F1569" s="58">
        <v>65948</v>
      </c>
      <c r="G1569" s="9"/>
      <c r="H1569" s="9"/>
      <c r="I1569" s="9"/>
    </row>
    <row r="1570" spans="2:9" x14ac:dyDescent="0.3">
      <c r="B1570" s="39">
        <v>6476680</v>
      </c>
      <c r="C1570" s="38" t="s">
        <v>2963</v>
      </c>
      <c r="D1570" s="38" t="s">
        <v>3568</v>
      </c>
      <c r="E1570" s="39">
        <v>2001</v>
      </c>
      <c r="F1570" s="58">
        <v>65949</v>
      </c>
      <c r="G1570" s="9"/>
      <c r="H1570" s="9"/>
      <c r="I1570" s="9"/>
    </row>
    <row r="1571" spans="2:9" x14ac:dyDescent="0.3">
      <c r="B1571" s="39">
        <v>6476681</v>
      </c>
      <c r="C1571" s="38" t="s">
        <v>2964</v>
      </c>
      <c r="D1571" s="38" t="s">
        <v>3568</v>
      </c>
      <c r="E1571" s="39">
        <v>2002</v>
      </c>
      <c r="F1571" s="58">
        <v>65950</v>
      </c>
      <c r="G1571" s="9"/>
      <c r="H1571" s="9"/>
      <c r="I1571" s="9"/>
    </row>
    <row r="1572" spans="2:9" x14ac:dyDescent="0.3">
      <c r="B1572" s="39">
        <v>6476682</v>
      </c>
      <c r="C1572" s="38" t="s">
        <v>2965</v>
      </c>
      <c r="D1572" s="38" t="s">
        <v>3568</v>
      </c>
      <c r="E1572" s="39">
        <v>2003</v>
      </c>
      <c r="F1572" s="58">
        <v>65951</v>
      </c>
      <c r="G1572" s="9"/>
      <c r="H1572" s="9"/>
      <c r="I1572" s="9"/>
    </row>
    <row r="1573" spans="2:9" x14ac:dyDescent="0.3">
      <c r="B1573" s="39">
        <v>6476683</v>
      </c>
      <c r="C1573" s="38" t="s">
        <v>2966</v>
      </c>
      <c r="D1573" s="38" t="s">
        <v>3568</v>
      </c>
      <c r="E1573" s="39">
        <v>2004</v>
      </c>
      <c r="F1573" s="58">
        <v>65952</v>
      </c>
      <c r="G1573" s="9"/>
      <c r="H1573" s="9"/>
      <c r="I1573" s="9"/>
    </row>
    <row r="1574" spans="2:9" x14ac:dyDescent="0.3">
      <c r="B1574" s="39">
        <v>6476684</v>
      </c>
      <c r="C1574" s="38" t="s">
        <v>2967</v>
      </c>
      <c r="D1574" s="38" t="s">
        <v>3568</v>
      </c>
      <c r="E1574" s="39">
        <v>2005</v>
      </c>
      <c r="F1574" s="58">
        <v>65953</v>
      </c>
      <c r="G1574" s="9"/>
      <c r="H1574" s="9"/>
      <c r="I1574" s="9"/>
    </row>
    <row r="1575" spans="2:9" x14ac:dyDescent="0.3">
      <c r="B1575" s="39">
        <v>6476685</v>
      </c>
      <c r="C1575" s="38" t="s">
        <v>2968</v>
      </c>
      <c r="D1575" s="38" t="s">
        <v>3568</v>
      </c>
      <c r="E1575" s="39">
        <v>2006</v>
      </c>
      <c r="F1575" s="58">
        <v>65954</v>
      </c>
      <c r="G1575" s="9"/>
      <c r="H1575" s="9"/>
      <c r="I1575" s="9"/>
    </row>
    <row r="1576" spans="2:9" x14ac:dyDescent="0.3">
      <c r="B1576" s="39">
        <v>6476686</v>
      </c>
      <c r="C1576" s="38" t="s">
        <v>2969</v>
      </c>
      <c r="D1576" s="38" t="s">
        <v>3568</v>
      </c>
      <c r="E1576" s="39">
        <v>2007</v>
      </c>
      <c r="F1576" s="58">
        <v>65955</v>
      </c>
      <c r="G1576" s="9"/>
      <c r="H1576" s="9"/>
      <c r="I1576" s="9"/>
    </row>
    <row r="1577" spans="2:9" x14ac:dyDescent="0.3">
      <c r="B1577" s="39">
        <v>6476687</v>
      </c>
      <c r="C1577" s="38" t="s">
        <v>2970</v>
      </c>
      <c r="D1577" s="38" t="s">
        <v>3568</v>
      </c>
      <c r="E1577" s="39">
        <v>2008</v>
      </c>
      <c r="F1577" s="58">
        <v>65956</v>
      </c>
      <c r="G1577" s="9"/>
      <c r="H1577" s="9"/>
      <c r="I1577" s="9"/>
    </row>
    <row r="1578" spans="2:9" x14ac:dyDescent="0.3">
      <c r="B1578" s="39">
        <v>6476688</v>
      </c>
      <c r="C1578" s="38" t="s">
        <v>2971</v>
      </c>
      <c r="D1578" s="38" t="s">
        <v>3568</v>
      </c>
      <c r="E1578" s="39">
        <v>2009</v>
      </c>
      <c r="F1578" s="58">
        <v>65957</v>
      </c>
      <c r="G1578" s="9"/>
      <c r="H1578" s="9"/>
      <c r="I1578" s="9"/>
    </row>
    <row r="1579" spans="2:9" x14ac:dyDescent="0.3">
      <c r="B1579" s="39">
        <v>6476689</v>
      </c>
      <c r="C1579" s="38" t="s">
        <v>2972</v>
      </c>
      <c r="D1579" s="38" t="s">
        <v>3568</v>
      </c>
      <c r="E1579" s="39">
        <v>2010</v>
      </c>
      <c r="F1579" s="58">
        <v>65958</v>
      </c>
      <c r="G1579" s="9"/>
      <c r="H1579" s="9"/>
      <c r="I1579" s="9"/>
    </row>
    <row r="1580" spans="2:9" x14ac:dyDescent="0.3">
      <c r="B1580" s="39">
        <v>6476690</v>
      </c>
      <c r="C1580" s="38" t="s">
        <v>2973</v>
      </c>
      <c r="D1580" s="38" t="s">
        <v>3568</v>
      </c>
      <c r="E1580" s="39">
        <v>2011</v>
      </c>
      <c r="F1580" s="58">
        <v>65959</v>
      </c>
      <c r="G1580" s="9"/>
      <c r="H1580" s="9"/>
      <c r="I1580" s="9"/>
    </row>
    <row r="1581" spans="2:9" x14ac:dyDescent="0.3">
      <c r="B1581" s="39">
        <v>6476691</v>
      </c>
      <c r="C1581" s="38" t="s">
        <v>2974</v>
      </c>
      <c r="D1581" s="38" t="s">
        <v>3568</v>
      </c>
      <c r="E1581" s="39">
        <v>2012</v>
      </c>
      <c r="F1581" s="58">
        <v>65960</v>
      </c>
      <c r="G1581" s="9"/>
      <c r="H1581" s="9"/>
      <c r="I1581" s="9"/>
    </row>
    <row r="1582" spans="2:9" x14ac:dyDescent="0.3">
      <c r="B1582" s="39">
        <v>6476692</v>
      </c>
      <c r="C1582" s="38" t="s">
        <v>2975</v>
      </c>
      <c r="D1582" s="38" t="s">
        <v>3568</v>
      </c>
      <c r="E1582" s="39">
        <v>2013</v>
      </c>
      <c r="F1582" s="58">
        <v>65961</v>
      </c>
      <c r="G1582" s="9"/>
      <c r="H1582" s="9"/>
      <c r="I1582" s="9"/>
    </row>
    <row r="1583" spans="2:9" x14ac:dyDescent="0.3">
      <c r="B1583" s="39">
        <v>6476693</v>
      </c>
      <c r="C1583" s="38" t="s">
        <v>2976</v>
      </c>
      <c r="D1583" s="38" t="s">
        <v>3568</v>
      </c>
      <c r="E1583" s="39">
        <v>2014</v>
      </c>
      <c r="F1583" s="58">
        <v>65962</v>
      </c>
      <c r="G1583" s="9"/>
      <c r="H1583" s="9"/>
      <c r="I1583" s="9"/>
    </row>
    <row r="1584" spans="2:9" x14ac:dyDescent="0.3">
      <c r="B1584" s="39">
        <v>6476694</v>
      </c>
      <c r="C1584" s="38" t="s">
        <v>2977</v>
      </c>
      <c r="D1584" s="38" t="s">
        <v>3568</v>
      </c>
      <c r="E1584" s="39">
        <v>2015</v>
      </c>
      <c r="F1584" s="58">
        <v>65963</v>
      </c>
      <c r="G1584" s="9"/>
      <c r="H1584" s="9"/>
      <c r="I1584" s="9"/>
    </row>
    <row r="1585" spans="2:9" x14ac:dyDescent="0.3">
      <c r="B1585" s="39">
        <v>6476695</v>
      </c>
      <c r="C1585" s="38" t="s">
        <v>2978</v>
      </c>
      <c r="D1585" s="38" t="s">
        <v>3568</v>
      </c>
      <c r="E1585" s="39">
        <v>2009</v>
      </c>
      <c r="F1585" s="58">
        <v>65964</v>
      </c>
      <c r="G1585" s="9"/>
      <c r="H1585" s="9"/>
      <c r="I1585" s="9"/>
    </row>
    <row r="1586" spans="2:9" x14ac:dyDescent="0.3">
      <c r="B1586" s="39">
        <v>6476696</v>
      </c>
      <c r="C1586" s="38" t="s">
        <v>2979</v>
      </c>
      <c r="D1586" s="38" t="s">
        <v>3568</v>
      </c>
      <c r="E1586" s="39">
        <v>2010</v>
      </c>
      <c r="F1586" s="58">
        <v>65965</v>
      </c>
      <c r="G1586" s="9"/>
      <c r="H1586" s="9"/>
      <c r="I1586" s="9"/>
    </row>
    <row r="1587" spans="2:9" x14ac:dyDescent="0.3">
      <c r="B1587" s="39">
        <v>6476722</v>
      </c>
      <c r="C1587" s="38" t="s">
        <v>3005</v>
      </c>
      <c r="D1587" s="38" t="s">
        <v>3568</v>
      </c>
      <c r="E1587" s="39">
        <v>2011</v>
      </c>
      <c r="F1587" s="58">
        <v>65966</v>
      </c>
      <c r="G1587" s="9"/>
      <c r="H1587" s="9"/>
      <c r="I1587" s="9"/>
    </row>
    <row r="1588" spans="2:9" x14ac:dyDescent="0.3">
      <c r="B1588" s="39">
        <v>6476747</v>
      </c>
      <c r="C1588" s="38" t="s">
        <v>3030</v>
      </c>
      <c r="D1588" s="38" t="s">
        <v>3568</v>
      </c>
      <c r="E1588" s="39">
        <v>2012</v>
      </c>
      <c r="F1588" s="58">
        <v>65967</v>
      </c>
      <c r="G1588" s="9"/>
      <c r="H1588" s="9"/>
      <c r="I1588" s="9"/>
    </row>
    <row r="1589" spans="2:9" x14ac:dyDescent="0.3">
      <c r="B1589" s="39">
        <v>6476748</v>
      </c>
      <c r="C1589" s="38" t="s">
        <v>3031</v>
      </c>
      <c r="D1589" s="38" t="s">
        <v>3568</v>
      </c>
      <c r="E1589" s="39">
        <v>2013</v>
      </c>
      <c r="F1589" s="58">
        <v>65968</v>
      </c>
      <c r="G1589" s="9"/>
      <c r="H1589" s="9"/>
      <c r="I1589" s="9"/>
    </row>
    <row r="1590" spans="2:9" x14ac:dyDescent="0.3">
      <c r="B1590" s="39">
        <v>6476749</v>
      </c>
      <c r="C1590" s="38" t="s">
        <v>3032</v>
      </c>
      <c r="D1590" s="38" t="s">
        <v>3568</v>
      </c>
      <c r="E1590" s="39">
        <v>2014</v>
      </c>
      <c r="F1590" s="58">
        <v>65969</v>
      </c>
      <c r="G1590" s="9"/>
      <c r="H1590" s="9"/>
      <c r="I1590" s="9"/>
    </row>
    <row r="1591" spans="2:9" x14ac:dyDescent="0.3">
      <c r="B1591" s="39">
        <v>6476750</v>
      </c>
      <c r="C1591" s="38" t="s">
        <v>3033</v>
      </c>
      <c r="D1591" s="38" t="s">
        <v>3568</v>
      </c>
      <c r="E1591" s="39">
        <v>1999</v>
      </c>
      <c r="F1591" s="58">
        <v>65970</v>
      </c>
      <c r="G1591" s="9"/>
      <c r="H1591" s="9"/>
      <c r="I1591" s="9"/>
    </row>
    <row r="1592" spans="2:9" x14ac:dyDescent="0.3">
      <c r="B1592" s="39">
        <v>6476817</v>
      </c>
      <c r="C1592" s="38" t="s">
        <v>3100</v>
      </c>
      <c r="D1592" s="38" t="s">
        <v>3568</v>
      </c>
      <c r="E1592" s="39">
        <v>2000</v>
      </c>
      <c r="F1592" s="58">
        <v>65971</v>
      </c>
      <c r="G1592" s="9"/>
      <c r="H1592" s="9"/>
      <c r="I1592" s="9"/>
    </row>
    <row r="1593" spans="2:9" x14ac:dyDescent="0.3">
      <c r="B1593" s="39">
        <v>6476870</v>
      </c>
      <c r="C1593" s="38" t="s">
        <v>3153</v>
      </c>
      <c r="D1593" s="38" t="s">
        <v>3568</v>
      </c>
      <c r="E1593" s="39">
        <v>2001</v>
      </c>
      <c r="F1593" s="58">
        <v>65972</v>
      </c>
      <c r="G1593" s="9"/>
      <c r="H1593" s="9"/>
      <c r="I1593" s="9"/>
    </row>
    <row r="1594" spans="2:9" x14ac:dyDescent="0.3">
      <c r="B1594" s="39">
        <v>6476873</v>
      </c>
      <c r="C1594" s="38" t="s">
        <v>3156</v>
      </c>
      <c r="D1594" s="38" t="s">
        <v>3568</v>
      </c>
      <c r="E1594" s="39">
        <v>2002</v>
      </c>
      <c r="F1594" s="58">
        <v>65973</v>
      </c>
      <c r="G1594" s="9"/>
      <c r="H1594" s="9"/>
      <c r="I1594" s="9"/>
    </row>
    <row r="1595" spans="2:9" x14ac:dyDescent="0.3">
      <c r="B1595" s="39">
        <v>6476874</v>
      </c>
      <c r="C1595" s="38" t="s">
        <v>3157</v>
      </c>
      <c r="D1595" s="38" t="s">
        <v>3568</v>
      </c>
      <c r="E1595" s="39">
        <v>2003</v>
      </c>
      <c r="F1595" s="58">
        <v>65974</v>
      </c>
      <c r="G1595" s="9"/>
      <c r="H1595" s="9"/>
      <c r="I1595" s="9"/>
    </row>
    <row r="1596" spans="2:9" x14ac:dyDescent="0.3">
      <c r="B1596" s="39">
        <v>6476875</v>
      </c>
      <c r="C1596" s="38" t="s">
        <v>3158</v>
      </c>
      <c r="D1596" s="38" t="s">
        <v>3568</v>
      </c>
      <c r="E1596" s="39">
        <v>2004</v>
      </c>
      <c r="F1596" s="58">
        <v>65975</v>
      </c>
      <c r="G1596" s="9"/>
      <c r="H1596" s="9"/>
      <c r="I1596" s="9"/>
    </row>
    <row r="1597" spans="2:9" x14ac:dyDescent="0.3">
      <c r="B1597" s="39">
        <v>6476876</v>
      </c>
      <c r="C1597" s="38" t="s">
        <v>3159</v>
      </c>
      <c r="D1597" s="38" t="s">
        <v>3568</v>
      </c>
      <c r="E1597" s="39">
        <v>2005</v>
      </c>
      <c r="F1597" s="58">
        <v>65976</v>
      </c>
      <c r="G1597" s="9"/>
      <c r="H1597" s="9"/>
      <c r="I1597" s="9"/>
    </row>
    <row r="1598" spans="2:9" x14ac:dyDescent="0.3">
      <c r="B1598" s="39">
        <v>6476877</v>
      </c>
      <c r="C1598" s="38" t="s">
        <v>3160</v>
      </c>
      <c r="D1598" s="38" t="s">
        <v>3568</v>
      </c>
      <c r="E1598" s="39">
        <v>2006</v>
      </c>
      <c r="F1598" s="58">
        <v>65977</v>
      </c>
      <c r="G1598" s="9"/>
      <c r="H1598" s="9"/>
      <c r="I1598" s="9"/>
    </row>
    <row r="1599" spans="2:9" x14ac:dyDescent="0.3">
      <c r="B1599" s="39">
        <v>6476888</v>
      </c>
      <c r="C1599" s="38" t="s">
        <v>3171</v>
      </c>
      <c r="D1599" s="38" t="s">
        <v>3568</v>
      </c>
      <c r="E1599" s="39">
        <v>2007</v>
      </c>
      <c r="F1599" s="58">
        <v>65978</v>
      </c>
      <c r="G1599" s="9"/>
      <c r="H1599" s="9"/>
      <c r="I1599" s="9"/>
    </row>
    <row r="1600" spans="2:9" x14ac:dyDescent="0.3">
      <c r="B1600" s="39">
        <v>6476923</v>
      </c>
      <c r="C1600" s="38" t="s">
        <v>3206</v>
      </c>
      <c r="D1600" s="38" t="s">
        <v>3568</v>
      </c>
      <c r="E1600" s="39">
        <v>2008</v>
      </c>
      <c r="F1600" s="58">
        <v>65979</v>
      </c>
      <c r="G1600" s="9"/>
      <c r="H1600" s="9"/>
      <c r="I1600" s="9"/>
    </row>
    <row r="1601" spans="2:9" x14ac:dyDescent="0.3">
      <c r="B1601" s="39">
        <v>6476924</v>
      </c>
      <c r="C1601" s="38" t="s">
        <v>3207</v>
      </c>
      <c r="D1601" s="38" t="s">
        <v>3568</v>
      </c>
      <c r="E1601" s="39">
        <v>2009</v>
      </c>
      <c r="F1601" s="58">
        <v>65980</v>
      </c>
      <c r="G1601" s="9"/>
      <c r="H1601" s="9"/>
      <c r="I1601" s="9"/>
    </row>
    <row r="1602" spans="2:9" x14ac:dyDescent="0.3">
      <c r="B1602" s="39">
        <v>6476953</v>
      </c>
      <c r="C1602" s="38" t="s">
        <v>3236</v>
      </c>
      <c r="D1602" s="38" t="s">
        <v>3568</v>
      </c>
      <c r="E1602" s="39">
        <v>2010</v>
      </c>
      <c r="F1602" s="58">
        <v>65981</v>
      </c>
      <c r="G1602" s="9"/>
      <c r="H1602" s="9"/>
      <c r="I1602" s="9"/>
    </row>
    <row r="1603" spans="2:9" x14ac:dyDescent="0.3">
      <c r="B1603" s="39">
        <v>6476954</v>
      </c>
      <c r="C1603" s="38" t="s">
        <v>3237</v>
      </c>
      <c r="D1603" s="38" t="s">
        <v>3568</v>
      </c>
      <c r="E1603" s="39">
        <v>2011</v>
      </c>
      <c r="F1603" s="58">
        <v>65982</v>
      </c>
      <c r="G1603" s="9"/>
      <c r="H1603" s="9"/>
      <c r="I1603" s="9"/>
    </row>
    <row r="1604" spans="2:9" x14ac:dyDescent="0.3">
      <c r="B1604" s="39">
        <v>6476955</v>
      </c>
      <c r="C1604" s="38" t="s">
        <v>3238</v>
      </c>
      <c r="D1604" s="38" t="s">
        <v>3568</v>
      </c>
      <c r="E1604" s="39">
        <v>2012</v>
      </c>
      <c r="F1604" s="58">
        <v>65983</v>
      </c>
      <c r="G1604" s="9"/>
      <c r="H1604" s="9"/>
      <c r="I1604" s="9"/>
    </row>
    <row r="1605" spans="2:9" x14ac:dyDescent="0.3">
      <c r="B1605" s="39">
        <v>6476957</v>
      </c>
      <c r="C1605" s="38" t="s">
        <v>3240</v>
      </c>
      <c r="D1605" s="38" t="s">
        <v>3568</v>
      </c>
      <c r="E1605" s="39">
        <v>2013</v>
      </c>
      <c r="F1605" s="58">
        <v>65984</v>
      </c>
      <c r="G1605" s="9"/>
      <c r="H1605" s="9"/>
      <c r="I1605" s="9"/>
    </row>
    <row r="1606" spans="2:9" x14ac:dyDescent="0.3">
      <c r="B1606" s="39">
        <v>6476958</v>
      </c>
      <c r="C1606" s="38" t="s">
        <v>3241</v>
      </c>
      <c r="D1606" s="38" t="s">
        <v>3568</v>
      </c>
      <c r="E1606" s="39">
        <v>2014</v>
      </c>
      <c r="F1606" s="58">
        <v>65985</v>
      </c>
      <c r="G1606" s="9"/>
      <c r="H1606" s="9"/>
      <c r="I1606" s="9"/>
    </row>
    <row r="1607" spans="2:9" x14ac:dyDescent="0.3">
      <c r="B1607" s="39">
        <v>6476961</v>
      </c>
      <c r="C1607" s="38" t="s">
        <v>3244</v>
      </c>
      <c r="D1607" s="38" t="s">
        <v>3568</v>
      </c>
      <c r="E1607" s="39">
        <v>1999</v>
      </c>
      <c r="F1607" s="58">
        <v>65986</v>
      </c>
      <c r="G1607" s="9"/>
      <c r="H1607" s="9"/>
      <c r="I1607" s="9"/>
    </row>
    <row r="1608" spans="2:9" x14ac:dyDescent="0.3">
      <c r="B1608" s="39">
        <v>6476962</v>
      </c>
      <c r="C1608" s="38" t="s">
        <v>3245</v>
      </c>
      <c r="D1608" s="38" t="s">
        <v>3568</v>
      </c>
      <c r="E1608" s="39">
        <v>2000</v>
      </c>
      <c r="F1608" s="58">
        <v>65987</v>
      </c>
      <c r="G1608" s="9"/>
      <c r="H1608" s="9"/>
      <c r="I1608" s="9"/>
    </row>
    <row r="1609" spans="2:9" x14ac:dyDescent="0.3">
      <c r="B1609" s="39">
        <v>6477060</v>
      </c>
      <c r="C1609" s="38" t="s">
        <v>3343</v>
      </c>
      <c r="D1609" s="38" t="s">
        <v>3568</v>
      </c>
      <c r="E1609" s="39">
        <v>2001</v>
      </c>
      <c r="F1609" s="58">
        <v>65988</v>
      </c>
      <c r="G1609" s="9"/>
      <c r="H1609" s="9"/>
      <c r="I1609" s="9"/>
    </row>
    <row r="1610" spans="2:9" x14ac:dyDescent="0.3">
      <c r="B1610" s="39">
        <v>6477061</v>
      </c>
      <c r="C1610" s="38" t="s">
        <v>3344</v>
      </c>
      <c r="D1610" s="38" t="s">
        <v>3568</v>
      </c>
      <c r="E1610" s="39">
        <v>2002</v>
      </c>
      <c r="F1610" s="58">
        <v>65989</v>
      </c>
      <c r="G1610" s="9"/>
      <c r="H1610" s="9"/>
      <c r="I1610" s="9"/>
    </row>
    <row r="1611" spans="2:9" x14ac:dyDescent="0.3">
      <c r="B1611" s="39">
        <v>6477062</v>
      </c>
      <c r="C1611" s="38" t="s">
        <v>3345</v>
      </c>
      <c r="D1611" s="38" t="s">
        <v>3568</v>
      </c>
      <c r="E1611" s="39">
        <v>2003</v>
      </c>
      <c r="F1611" s="58">
        <v>65990</v>
      </c>
      <c r="G1611" s="9"/>
      <c r="H1611" s="9"/>
      <c r="I1611" s="9"/>
    </row>
    <row r="1612" spans="2:9" x14ac:dyDescent="0.3">
      <c r="B1612" s="39">
        <v>6477063</v>
      </c>
      <c r="C1612" s="38" t="s">
        <v>3346</v>
      </c>
      <c r="D1612" s="38" t="s">
        <v>3568</v>
      </c>
      <c r="E1612" s="39">
        <v>2004</v>
      </c>
      <c r="F1612" s="58">
        <v>65991</v>
      </c>
      <c r="G1612" s="9"/>
      <c r="H1612" s="9"/>
      <c r="I1612" s="9"/>
    </row>
    <row r="1613" spans="2:9" x14ac:dyDescent="0.3">
      <c r="B1613" s="39">
        <v>6477064</v>
      </c>
      <c r="C1613" s="38" t="s">
        <v>3347</v>
      </c>
      <c r="D1613" s="38" t="s">
        <v>3568</v>
      </c>
      <c r="E1613" s="39">
        <v>2005</v>
      </c>
      <c r="F1613" s="58">
        <v>65992</v>
      </c>
      <c r="G1613" s="9"/>
      <c r="H1613" s="9"/>
      <c r="I1613" s="9"/>
    </row>
    <row r="1614" spans="2:9" x14ac:dyDescent="0.3">
      <c r="B1614" s="39">
        <v>6477065</v>
      </c>
      <c r="C1614" s="38" t="s">
        <v>3348</v>
      </c>
      <c r="D1614" s="38" t="s">
        <v>3568</v>
      </c>
      <c r="E1614" s="39">
        <v>2006</v>
      </c>
      <c r="F1614" s="58">
        <v>65993</v>
      </c>
      <c r="G1614" s="9"/>
      <c r="H1614" s="9"/>
      <c r="I1614" s="9"/>
    </row>
    <row r="1615" spans="2:9" x14ac:dyDescent="0.3">
      <c r="B1615" s="39">
        <v>6477066</v>
      </c>
      <c r="C1615" s="38" t="s">
        <v>3349</v>
      </c>
      <c r="D1615" s="38" t="s">
        <v>3568</v>
      </c>
      <c r="E1615" s="39">
        <v>2007</v>
      </c>
      <c r="F1615" s="58">
        <v>65994</v>
      </c>
      <c r="G1615" s="9"/>
      <c r="H1615" s="9"/>
      <c r="I1615" s="9"/>
    </row>
    <row r="1616" spans="2:9" x14ac:dyDescent="0.3">
      <c r="B1616" s="39">
        <v>6477067</v>
      </c>
      <c r="C1616" s="38" t="s">
        <v>3350</v>
      </c>
      <c r="D1616" s="38" t="s">
        <v>3568</v>
      </c>
      <c r="E1616" s="39">
        <v>2008</v>
      </c>
      <c r="F1616" s="58">
        <v>65995</v>
      </c>
      <c r="G1616" s="9"/>
      <c r="H1616" s="9"/>
      <c r="I1616" s="9"/>
    </row>
    <row r="1617" spans="2:9" x14ac:dyDescent="0.3">
      <c r="B1617" s="39">
        <v>6477068</v>
      </c>
      <c r="C1617" s="38" t="s">
        <v>3351</v>
      </c>
      <c r="D1617" s="38" t="s">
        <v>3568</v>
      </c>
      <c r="E1617" s="39">
        <v>2009</v>
      </c>
      <c r="F1617" s="58">
        <v>65996</v>
      </c>
      <c r="G1617" s="9"/>
      <c r="H1617" s="9"/>
      <c r="I1617" s="9"/>
    </row>
    <row r="1618" spans="2:9" x14ac:dyDescent="0.3">
      <c r="B1618" s="39">
        <v>6477069</v>
      </c>
      <c r="C1618" s="38" t="s">
        <v>3352</v>
      </c>
      <c r="D1618" s="38" t="s">
        <v>3568</v>
      </c>
      <c r="E1618" s="39">
        <v>2010</v>
      </c>
      <c r="F1618" s="58">
        <v>65997</v>
      </c>
      <c r="G1618" s="9"/>
      <c r="H1618" s="9"/>
      <c r="I1618" s="9"/>
    </row>
    <row r="1619" spans="2:9" x14ac:dyDescent="0.3">
      <c r="B1619" s="39">
        <v>6477070</v>
      </c>
      <c r="C1619" s="38" t="s">
        <v>3353</v>
      </c>
      <c r="D1619" s="38" t="s">
        <v>3568</v>
      </c>
      <c r="E1619" s="39">
        <v>2011</v>
      </c>
      <c r="F1619" s="58">
        <v>65998</v>
      </c>
      <c r="G1619" s="9"/>
      <c r="H1619" s="9"/>
      <c r="I1619" s="9"/>
    </row>
    <row r="1620" spans="2:9" x14ac:dyDescent="0.3">
      <c r="B1620" s="39">
        <v>6477071</v>
      </c>
      <c r="C1620" s="38" t="s">
        <v>3354</v>
      </c>
      <c r="D1620" s="38" t="s">
        <v>3568</v>
      </c>
      <c r="E1620" s="39">
        <v>2012</v>
      </c>
      <c r="F1620" s="58">
        <v>65999</v>
      </c>
      <c r="G1620" s="9"/>
      <c r="H1620" s="9"/>
      <c r="I1620" s="9"/>
    </row>
    <row r="1621" spans="2:9" x14ac:dyDescent="0.3">
      <c r="B1621" s="39">
        <v>6477072</v>
      </c>
      <c r="C1621" s="38" t="s">
        <v>3355</v>
      </c>
      <c r="D1621" s="38" t="s">
        <v>3568</v>
      </c>
      <c r="E1621" s="39">
        <v>2013</v>
      </c>
      <c r="F1621" s="58">
        <v>66000</v>
      </c>
      <c r="G1621" s="9"/>
      <c r="H1621" s="9"/>
      <c r="I1621" s="9"/>
    </row>
    <row r="1622" spans="2:9" x14ac:dyDescent="0.3">
      <c r="B1622" s="39">
        <v>6477073</v>
      </c>
      <c r="C1622" s="38" t="s">
        <v>3356</v>
      </c>
      <c r="D1622" s="38" t="s">
        <v>3568</v>
      </c>
      <c r="E1622" s="39">
        <v>2014</v>
      </c>
      <c r="F1622" s="58">
        <v>66001</v>
      </c>
      <c r="G1622" s="9"/>
      <c r="H1622" s="9"/>
      <c r="I1622" s="9"/>
    </row>
    <row r="1623" spans="2:9" x14ac:dyDescent="0.3">
      <c r="B1623" s="39">
        <v>6477074</v>
      </c>
      <c r="C1623" s="38" t="s">
        <v>3357</v>
      </c>
      <c r="D1623" s="38" t="s">
        <v>3568</v>
      </c>
      <c r="E1623" s="39">
        <v>1999</v>
      </c>
      <c r="F1623" s="58">
        <v>66002</v>
      </c>
      <c r="G1623" s="9"/>
      <c r="H1623" s="9"/>
      <c r="I1623" s="9"/>
    </row>
    <row r="1624" spans="2:9" x14ac:dyDescent="0.3">
      <c r="B1624" s="39">
        <v>6477075</v>
      </c>
      <c r="C1624" s="38" t="s">
        <v>3358</v>
      </c>
      <c r="D1624" s="38" t="s">
        <v>3568</v>
      </c>
      <c r="E1624" s="39">
        <v>2000</v>
      </c>
      <c r="F1624" s="58">
        <v>56790</v>
      </c>
      <c r="G1624" s="9"/>
      <c r="H1624" s="9"/>
      <c r="I1624" s="9"/>
    </row>
    <row r="1625" spans="2:9" x14ac:dyDescent="0.3">
      <c r="B1625" s="39">
        <v>6477076</v>
      </c>
      <c r="C1625" s="38" t="s">
        <v>3359</v>
      </c>
      <c r="D1625" s="38" t="s">
        <v>3568</v>
      </c>
      <c r="E1625" s="39">
        <v>2001</v>
      </c>
      <c r="F1625" s="58">
        <v>56791</v>
      </c>
      <c r="G1625" s="9"/>
      <c r="H1625" s="9"/>
      <c r="I1625" s="9"/>
    </row>
    <row r="1626" spans="2:9" x14ac:dyDescent="0.3">
      <c r="B1626" s="39">
        <v>6477077</v>
      </c>
      <c r="C1626" s="38" t="s">
        <v>3360</v>
      </c>
      <c r="D1626" s="38" t="s">
        <v>3568</v>
      </c>
      <c r="E1626" s="39">
        <v>2002</v>
      </c>
      <c r="F1626" s="58">
        <v>56792</v>
      </c>
      <c r="G1626" s="9"/>
      <c r="H1626" s="9"/>
      <c r="I1626" s="9"/>
    </row>
    <row r="1627" spans="2:9" x14ac:dyDescent="0.3">
      <c r="B1627" s="39">
        <v>6477078</v>
      </c>
      <c r="C1627" s="38" t="s">
        <v>3361</v>
      </c>
      <c r="D1627" s="38" t="s">
        <v>3568</v>
      </c>
      <c r="E1627" s="39">
        <v>2003</v>
      </c>
      <c r="F1627" s="58">
        <v>56793</v>
      </c>
      <c r="G1627" s="9"/>
      <c r="H1627" s="9"/>
      <c r="I1627" s="9"/>
    </row>
    <row r="1628" spans="2:9" x14ac:dyDescent="0.3">
      <c r="B1628" s="39">
        <v>6477079</v>
      </c>
      <c r="C1628" s="38" t="s">
        <v>3362</v>
      </c>
      <c r="D1628" s="38" t="s">
        <v>3568</v>
      </c>
      <c r="E1628" s="39">
        <v>2004</v>
      </c>
      <c r="F1628" s="58">
        <v>56794</v>
      </c>
      <c r="G1628" s="9"/>
      <c r="H1628" s="9"/>
      <c r="I1628" s="9"/>
    </row>
    <row r="1629" spans="2:9" x14ac:dyDescent="0.3">
      <c r="B1629" s="39">
        <v>6477080</v>
      </c>
      <c r="C1629" s="38" t="s">
        <v>3363</v>
      </c>
      <c r="D1629" s="38" t="s">
        <v>3568</v>
      </c>
      <c r="E1629" s="39">
        <v>2005</v>
      </c>
      <c r="F1629" s="58">
        <v>56795</v>
      </c>
      <c r="G1629" s="9"/>
      <c r="H1629" s="9"/>
      <c r="I1629" s="9"/>
    </row>
    <row r="1630" spans="2:9" x14ac:dyDescent="0.3">
      <c r="B1630" s="39">
        <v>6477081</v>
      </c>
      <c r="C1630" s="38" t="s">
        <v>3364</v>
      </c>
      <c r="D1630" s="38" t="s">
        <v>3568</v>
      </c>
      <c r="E1630" s="39">
        <v>2006</v>
      </c>
      <c r="F1630" s="58">
        <v>56796</v>
      </c>
      <c r="G1630" s="9"/>
      <c r="H1630" s="9"/>
      <c r="I1630" s="9"/>
    </row>
    <row r="1631" spans="2:9" x14ac:dyDescent="0.3">
      <c r="B1631" s="39">
        <v>6477082</v>
      </c>
      <c r="C1631" s="38" t="s">
        <v>3365</v>
      </c>
      <c r="D1631" s="38" t="s">
        <v>3568</v>
      </c>
      <c r="E1631" s="39">
        <v>2007</v>
      </c>
      <c r="F1631" s="58">
        <v>56797</v>
      </c>
      <c r="G1631" s="9"/>
      <c r="H1631" s="9"/>
      <c r="I1631" s="9"/>
    </row>
    <row r="1632" spans="2:9" x14ac:dyDescent="0.3">
      <c r="B1632" s="39">
        <v>6477083</v>
      </c>
      <c r="C1632" s="38" t="s">
        <v>3366</v>
      </c>
      <c r="D1632" s="38" t="s">
        <v>3568</v>
      </c>
      <c r="E1632" s="39">
        <v>2008</v>
      </c>
      <c r="F1632" s="58">
        <v>56798</v>
      </c>
      <c r="G1632" s="9"/>
      <c r="H1632" s="9"/>
      <c r="I1632" s="9"/>
    </row>
    <row r="1633" spans="2:9" x14ac:dyDescent="0.3">
      <c r="B1633" s="39">
        <v>6477086</v>
      </c>
      <c r="C1633" s="38" t="s">
        <v>3369</v>
      </c>
      <c r="D1633" s="38" t="s">
        <v>3568</v>
      </c>
      <c r="E1633" s="39">
        <v>2009</v>
      </c>
      <c r="F1633" s="58">
        <v>56799</v>
      </c>
      <c r="G1633" s="9"/>
      <c r="H1633" s="9"/>
      <c r="I1633" s="9"/>
    </row>
    <row r="1634" spans="2:9" x14ac:dyDescent="0.3">
      <c r="B1634" s="39">
        <v>6477087</v>
      </c>
      <c r="C1634" s="38" t="s">
        <v>3370</v>
      </c>
      <c r="D1634" s="38" t="s">
        <v>3568</v>
      </c>
      <c r="E1634" s="39">
        <v>2010</v>
      </c>
      <c r="F1634" s="58">
        <v>56800</v>
      </c>
      <c r="G1634" s="9"/>
      <c r="H1634" s="9"/>
      <c r="I1634" s="9"/>
    </row>
    <row r="1635" spans="2:9" x14ac:dyDescent="0.3">
      <c r="B1635" s="39">
        <v>6477253</v>
      </c>
      <c r="C1635" s="38" t="s">
        <v>3536</v>
      </c>
      <c r="D1635" s="38" t="s">
        <v>3568</v>
      </c>
      <c r="E1635" s="39">
        <v>2011</v>
      </c>
      <c r="F1635" s="58">
        <v>56801</v>
      </c>
      <c r="G1635" s="9"/>
      <c r="H1635" s="9"/>
      <c r="I1635" s="9"/>
    </row>
    <row r="1636" spans="2:9" x14ac:dyDescent="0.3">
      <c r="B1636" s="39">
        <v>6477254</v>
      </c>
      <c r="C1636" s="38" t="s">
        <v>3537</v>
      </c>
      <c r="D1636" s="38" t="s">
        <v>3568</v>
      </c>
      <c r="E1636" s="39">
        <v>2012</v>
      </c>
      <c r="F1636" s="58">
        <v>56802</v>
      </c>
      <c r="G1636" s="9"/>
      <c r="H1636" s="9"/>
      <c r="I1636" s="9"/>
    </row>
    <row r="1637" spans="2:9" x14ac:dyDescent="0.3">
      <c r="B1637" s="39">
        <v>6477255</v>
      </c>
      <c r="C1637" s="38" t="s">
        <v>3538</v>
      </c>
      <c r="D1637" s="38" t="s">
        <v>3568</v>
      </c>
      <c r="E1637" s="39">
        <v>2013</v>
      </c>
      <c r="F1637" s="58">
        <v>56803</v>
      </c>
      <c r="G1637" s="9"/>
      <c r="H1637" s="9"/>
      <c r="I1637" s="9"/>
    </row>
    <row r="1638" spans="2:9" x14ac:dyDescent="0.3">
      <c r="B1638" s="39">
        <v>6477256</v>
      </c>
      <c r="C1638" s="38" t="s">
        <v>3539</v>
      </c>
      <c r="D1638" s="38" t="s">
        <v>3568</v>
      </c>
      <c r="E1638" s="39">
        <v>2014</v>
      </c>
      <c r="F1638" s="58">
        <v>56804</v>
      </c>
      <c r="G1638" s="9"/>
      <c r="H1638" s="9"/>
      <c r="I1638" s="9"/>
    </row>
    <row r="1639" spans="2:9" x14ac:dyDescent="0.3">
      <c r="B1639" s="39">
        <v>6477257</v>
      </c>
      <c r="C1639" s="38" t="s">
        <v>3540</v>
      </c>
      <c r="D1639" s="38" t="s">
        <v>3568</v>
      </c>
      <c r="E1639" s="39">
        <v>1999</v>
      </c>
      <c r="F1639" s="58">
        <v>56805</v>
      </c>
      <c r="G1639" s="9"/>
      <c r="H1639" s="9"/>
      <c r="I1639" s="9"/>
    </row>
    <row r="1640" spans="2:9" x14ac:dyDescent="0.3">
      <c r="B1640" s="39">
        <v>6477258</v>
      </c>
      <c r="C1640" s="38" t="s">
        <v>3541</v>
      </c>
      <c r="D1640" s="38" t="s">
        <v>3568</v>
      </c>
      <c r="E1640" s="39">
        <v>2000</v>
      </c>
      <c r="F1640" s="58">
        <v>56806</v>
      </c>
      <c r="G1640" s="9"/>
      <c r="H1640" s="9"/>
      <c r="I1640" s="9"/>
    </row>
    <row r="1641" spans="2:9" x14ac:dyDescent="0.3">
      <c r="B1641" s="39">
        <v>6477259</v>
      </c>
      <c r="C1641" s="38" t="s">
        <v>3542</v>
      </c>
      <c r="D1641" s="38" t="s">
        <v>3568</v>
      </c>
      <c r="E1641" s="39">
        <v>2001</v>
      </c>
      <c r="F1641" s="58">
        <v>56807</v>
      </c>
      <c r="G1641" s="9"/>
      <c r="H1641" s="9"/>
      <c r="I1641" s="9"/>
    </row>
    <row r="1642" spans="2:9" x14ac:dyDescent="0.3">
      <c r="B1642" s="39">
        <v>6477260</v>
      </c>
      <c r="C1642" s="38" t="s">
        <v>3543</v>
      </c>
      <c r="D1642" s="38" t="s">
        <v>3568</v>
      </c>
      <c r="E1642" s="39">
        <v>2002</v>
      </c>
      <c r="F1642" s="58">
        <v>56808</v>
      </c>
      <c r="G1642" s="9"/>
      <c r="H1642" s="9"/>
      <c r="I1642" s="9"/>
    </row>
    <row r="1643" spans="2:9" x14ac:dyDescent="0.3">
      <c r="B1643" s="39">
        <v>6477261</v>
      </c>
      <c r="C1643" s="38" t="s">
        <v>3544</v>
      </c>
      <c r="D1643" s="38" t="s">
        <v>3568</v>
      </c>
      <c r="E1643" s="39">
        <v>2003</v>
      </c>
      <c r="F1643" s="58">
        <v>56809</v>
      </c>
      <c r="G1643" s="9"/>
      <c r="H1643" s="9"/>
      <c r="I1643" s="9"/>
    </row>
    <row r="1644" spans="2:9" x14ac:dyDescent="0.3">
      <c r="B1644" s="39">
        <v>6477262</v>
      </c>
      <c r="C1644" s="38" t="s">
        <v>3545</v>
      </c>
      <c r="D1644" s="38" t="s">
        <v>3568</v>
      </c>
      <c r="E1644" s="39">
        <v>2004</v>
      </c>
      <c r="F1644" s="58">
        <v>56810</v>
      </c>
      <c r="G1644" s="9"/>
      <c r="H1644" s="9"/>
      <c r="I1644" s="9"/>
    </row>
    <row r="1645" spans="2:9" x14ac:dyDescent="0.3">
      <c r="B1645" s="39">
        <v>6477263</v>
      </c>
      <c r="C1645" s="38" t="s">
        <v>3546</v>
      </c>
      <c r="D1645" s="38" t="s">
        <v>3568</v>
      </c>
      <c r="E1645" s="39">
        <v>2005</v>
      </c>
      <c r="F1645" s="58">
        <v>56811</v>
      </c>
      <c r="G1645" s="9"/>
      <c r="H1645" s="9"/>
      <c r="I1645" s="9"/>
    </row>
    <row r="1646" spans="2:9" x14ac:dyDescent="0.3">
      <c r="B1646" s="39">
        <v>6474237</v>
      </c>
      <c r="C1646" s="38" t="s">
        <v>520</v>
      </c>
      <c r="D1646" s="38" t="s">
        <v>3570</v>
      </c>
      <c r="E1646" s="39">
        <v>2006</v>
      </c>
      <c r="F1646" s="58">
        <v>56812</v>
      </c>
      <c r="G1646" s="9"/>
      <c r="H1646" s="9"/>
      <c r="I1646" s="9"/>
    </row>
    <row r="1647" spans="2:9" x14ac:dyDescent="0.3">
      <c r="B1647" s="39">
        <v>6474238</v>
      </c>
      <c r="C1647" s="38" t="s">
        <v>521</v>
      </c>
      <c r="D1647" s="38" t="s">
        <v>3570</v>
      </c>
      <c r="E1647" s="39">
        <v>2007</v>
      </c>
      <c r="F1647" s="58">
        <v>56813</v>
      </c>
      <c r="G1647" s="9"/>
      <c r="H1647" s="9"/>
      <c r="I1647" s="9"/>
    </row>
    <row r="1648" spans="2:9" x14ac:dyDescent="0.3">
      <c r="B1648" s="39">
        <v>6474239</v>
      </c>
      <c r="C1648" s="38" t="s">
        <v>522</v>
      </c>
      <c r="D1648" s="38" t="s">
        <v>3570</v>
      </c>
      <c r="E1648" s="39">
        <v>2008</v>
      </c>
      <c r="F1648" s="58">
        <v>56814</v>
      </c>
      <c r="G1648" s="9"/>
      <c r="H1648" s="9"/>
      <c r="I1648" s="9"/>
    </row>
    <row r="1649" spans="2:9" x14ac:dyDescent="0.3">
      <c r="B1649" s="39">
        <v>6474240</v>
      </c>
      <c r="C1649" s="38" t="s">
        <v>523</v>
      </c>
      <c r="D1649" s="38" t="s">
        <v>3570</v>
      </c>
      <c r="E1649" s="39">
        <v>2009</v>
      </c>
      <c r="F1649" s="58">
        <v>56815</v>
      </c>
      <c r="G1649" s="9"/>
      <c r="H1649" s="9"/>
      <c r="I1649" s="9"/>
    </row>
    <row r="1650" spans="2:9" x14ac:dyDescent="0.3">
      <c r="B1650" s="39">
        <v>6474241</v>
      </c>
      <c r="C1650" s="38" t="s">
        <v>524</v>
      </c>
      <c r="D1650" s="38" t="s">
        <v>3570</v>
      </c>
      <c r="E1650" s="39">
        <v>2010</v>
      </c>
      <c r="F1650" s="58">
        <v>56816</v>
      </c>
      <c r="G1650" s="9"/>
      <c r="H1650" s="9"/>
      <c r="I1650" s="9"/>
    </row>
    <row r="1651" spans="2:9" x14ac:dyDescent="0.3">
      <c r="B1651" s="39">
        <v>6474242</v>
      </c>
      <c r="C1651" s="38" t="s">
        <v>525</v>
      </c>
      <c r="D1651" s="38" t="s">
        <v>3570</v>
      </c>
      <c r="E1651" s="39">
        <v>2011</v>
      </c>
      <c r="F1651" s="58">
        <v>56817</v>
      </c>
      <c r="G1651" s="9"/>
      <c r="H1651" s="9"/>
      <c r="I1651" s="9"/>
    </row>
    <row r="1652" spans="2:9" x14ac:dyDescent="0.3">
      <c r="B1652" s="39">
        <v>6474243</v>
      </c>
      <c r="C1652" s="38" t="s">
        <v>526</v>
      </c>
      <c r="D1652" s="38" t="s">
        <v>3570</v>
      </c>
      <c r="E1652" s="39">
        <v>2012</v>
      </c>
      <c r="F1652" s="58">
        <v>56818</v>
      </c>
      <c r="G1652" s="9"/>
      <c r="H1652" s="9"/>
      <c r="I1652" s="9"/>
    </row>
    <row r="1653" spans="2:9" x14ac:dyDescent="0.3">
      <c r="B1653" s="39">
        <v>6474244</v>
      </c>
      <c r="C1653" s="38" t="s">
        <v>527</v>
      </c>
      <c r="D1653" s="38" t="s">
        <v>3570</v>
      </c>
      <c r="E1653" s="39">
        <v>2013</v>
      </c>
      <c r="F1653" s="58">
        <v>56819</v>
      </c>
      <c r="G1653" s="9"/>
      <c r="H1653" s="9"/>
      <c r="I1653" s="9"/>
    </row>
    <row r="1654" spans="2:9" x14ac:dyDescent="0.3">
      <c r="B1654" s="39">
        <v>6474245</v>
      </c>
      <c r="C1654" s="38" t="s">
        <v>528</v>
      </c>
      <c r="D1654" s="38" t="s">
        <v>3570</v>
      </c>
      <c r="E1654" s="39">
        <v>2014</v>
      </c>
      <c r="F1654" s="58">
        <v>56820</v>
      </c>
      <c r="G1654" s="9"/>
      <c r="H1654" s="9"/>
      <c r="I1654" s="9"/>
    </row>
    <row r="1655" spans="2:9" x14ac:dyDescent="0.3">
      <c r="B1655" s="39">
        <v>6474246</v>
      </c>
      <c r="C1655" s="38" t="s">
        <v>529</v>
      </c>
      <c r="D1655" s="38" t="s">
        <v>3570</v>
      </c>
      <c r="E1655" s="39">
        <v>1999</v>
      </c>
      <c r="F1655" s="58">
        <v>56821</v>
      </c>
      <c r="G1655" s="9"/>
      <c r="H1655" s="9"/>
      <c r="I1655" s="9"/>
    </row>
    <row r="1656" spans="2:9" x14ac:dyDescent="0.3">
      <c r="B1656" s="39">
        <v>6474580</v>
      </c>
      <c r="C1656" s="38" t="s">
        <v>863</v>
      </c>
      <c r="D1656" s="38" t="s">
        <v>3570</v>
      </c>
      <c r="E1656" s="39">
        <v>2000</v>
      </c>
      <c r="F1656" s="58">
        <v>56822</v>
      </c>
      <c r="G1656" s="9"/>
      <c r="H1656" s="9"/>
      <c r="I1656" s="9"/>
    </row>
    <row r="1657" spans="2:9" x14ac:dyDescent="0.3">
      <c r="B1657" s="39">
        <v>6474581</v>
      </c>
      <c r="C1657" s="38" t="s">
        <v>864</v>
      </c>
      <c r="D1657" s="38" t="s">
        <v>3570</v>
      </c>
      <c r="E1657" s="39">
        <v>2001</v>
      </c>
      <c r="F1657" s="58">
        <v>56823</v>
      </c>
      <c r="G1657" s="9"/>
      <c r="H1657" s="9"/>
      <c r="I1657" s="9"/>
    </row>
    <row r="1658" spans="2:9" x14ac:dyDescent="0.3">
      <c r="B1658" s="39">
        <v>6474582</v>
      </c>
      <c r="C1658" s="38" t="s">
        <v>865</v>
      </c>
      <c r="D1658" s="38" t="s">
        <v>3570</v>
      </c>
      <c r="E1658" s="39">
        <v>2002</v>
      </c>
      <c r="F1658" s="58">
        <v>56824</v>
      </c>
      <c r="G1658" s="9"/>
      <c r="H1658" s="9"/>
      <c r="I1658" s="9"/>
    </row>
    <row r="1659" spans="2:9" x14ac:dyDescent="0.3">
      <c r="B1659" s="39">
        <v>6474583</v>
      </c>
      <c r="C1659" s="38" t="s">
        <v>866</v>
      </c>
      <c r="D1659" s="38" t="s">
        <v>3570</v>
      </c>
      <c r="E1659" s="39">
        <v>2003</v>
      </c>
      <c r="F1659" s="58">
        <v>56825</v>
      </c>
      <c r="G1659" s="9"/>
      <c r="H1659" s="9"/>
      <c r="I1659" s="9"/>
    </row>
    <row r="1660" spans="2:9" x14ac:dyDescent="0.3">
      <c r="B1660" s="39">
        <v>6474584</v>
      </c>
      <c r="C1660" s="38" t="s">
        <v>867</v>
      </c>
      <c r="D1660" s="38" t="s">
        <v>3570</v>
      </c>
      <c r="E1660" s="39">
        <v>2004</v>
      </c>
      <c r="F1660" s="58">
        <v>56826</v>
      </c>
      <c r="G1660" s="9"/>
      <c r="H1660" s="9"/>
      <c r="I1660" s="9"/>
    </row>
    <row r="1661" spans="2:9" x14ac:dyDescent="0.3">
      <c r="B1661" s="39">
        <v>6474585</v>
      </c>
      <c r="C1661" s="38" t="s">
        <v>868</v>
      </c>
      <c r="D1661" s="38" t="s">
        <v>3570</v>
      </c>
      <c r="E1661" s="39">
        <v>2005</v>
      </c>
      <c r="F1661" s="58">
        <v>56827</v>
      </c>
      <c r="G1661" s="9"/>
      <c r="H1661" s="9"/>
      <c r="I1661" s="9"/>
    </row>
    <row r="1662" spans="2:9" x14ac:dyDescent="0.3">
      <c r="B1662" s="39">
        <v>6474586</v>
      </c>
      <c r="C1662" s="38" t="s">
        <v>869</v>
      </c>
      <c r="D1662" s="38" t="s">
        <v>3570</v>
      </c>
      <c r="E1662" s="39">
        <v>2006</v>
      </c>
      <c r="F1662" s="58">
        <v>56828</v>
      </c>
      <c r="G1662" s="9"/>
      <c r="H1662" s="9"/>
      <c r="I1662" s="9"/>
    </row>
    <row r="1663" spans="2:9" x14ac:dyDescent="0.3">
      <c r="B1663" s="39">
        <v>6474587</v>
      </c>
      <c r="C1663" s="38" t="s">
        <v>870</v>
      </c>
      <c r="D1663" s="38" t="s">
        <v>3570</v>
      </c>
      <c r="E1663" s="39">
        <v>2007</v>
      </c>
      <c r="F1663" s="58">
        <v>56829</v>
      </c>
      <c r="G1663" s="9"/>
      <c r="H1663" s="9"/>
      <c r="I1663" s="9"/>
    </row>
    <row r="1664" spans="2:9" x14ac:dyDescent="0.3">
      <c r="B1664" s="39">
        <v>6474588</v>
      </c>
      <c r="C1664" s="38" t="s">
        <v>871</v>
      </c>
      <c r="D1664" s="38" t="s">
        <v>3570</v>
      </c>
      <c r="E1664" s="39">
        <v>2008</v>
      </c>
      <c r="F1664" s="58">
        <v>56830</v>
      </c>
      <c r="G1664" s="9"/>
      <c r="H1664" s="9"/>
      <c r="I1664" s="9"/>
    </row>
    <row r="1665" spans="2:9" x14ac:dyDescent="0.3">
      <c r="B1665" s="39">
        <v>6474589</v>
      </c>
      <c r="C1665" s="38" t="s">
        <v>872</v>
      </c>
      <c r="D1665" s="38" t="s">
        <v>3570</v>
      </c>
      <c r="E1665" s="39">
        <v>2009</v>
      </c>
      <c r="F1665" s="58">
        <v>56831</v>
      </c>
      <c r="G1665" s="9"/>
      <c r="H1665" s="9"/>
      <c r="I1665" s="9"/>
    </row>
    <row r="1666" spans="2:9" x14ac:dyDescent="0.3">
      <c r="B1666" s="39">
        <v>6474590</v>
      </c>
      <c r="C1666" s="38" t="s">
        <v>873</v>
      </c>
      <c r="D1666" s="38" t="s">
        <v>3570</v>
      </c>
      <c r="E1666" s="39">
        <v>2010</v>
      </c>
      <c r="F1666" s="58">
        <v>56832</v>
      </c>
      <c r="G1666" s="9"/>
      <c r="H1666" s="9"/>
      <c r="I1666" s="9"/>
    </row>
    <row r="1667" spans="2:9" x14ac:dyDescent="0.3">
      <c r="B1667" s="39">
        <v>6474591</v>
      </c>
      <c r="C1667" s="38" t="s">
        <v>874</v>
      </c>
      <c r="D1667" s="38" t="s">
        <v>3570</v>
      </c>
      <c r="E1667" s="39">
        <v>2011</v>
      </c>
      <c r="F1667" s="58">
        <v>56833</v>
      </c>
      <c r="G1667" s="9"/>
      <c r="H1667" s="9"/>
      <c r="I1667" s="9"/>
    </row>
    <row r="1668" spans="2:9" x14ac:dyDescent="0.3">
      <c r="B1668" s="39">
        <v>6474592</v>
      </c>
      <c r="C1668" s="38" t="s">
        <v>875</v>
      </c>
      <c r="D1668" s="38" t="s">
        <v>3570</v>
      </c>
      <c r="E1668" s="39">
        <v>2012</v>
      </c>
      <c r="F1668" s="58">
        <v>56834</v>
      </c>
      <c r="G1668" s="9"/>
      <c r="H1668" s="9"/>
      <c r="I1668" s="9"/>
    </row>
    <row r="1669" spans="2:9" x14ac:dyDescent="0.3">
      <c r="B1669" s="39">
        <v>6474593</v>
      </c>
      <c r="C1669" s="38" t="s">
        <v>876</v>
      </c>
      <c r="D1669" s="38" t="s">
        <v>3570</v>
      </c>
      <c r="E1669" s="39">
        <v>2013</v>
      </c>
      <c r="F1669" s="58">
        <v>56835</v>
      </c>
      <c r="G1669" s="9"/>
      <c r="H1669" s="9"/>
      <c r="I1669" s="9"/>
    </row>
    <row r="1670" spans="2:9" x14ac:dyDescent="0.3">
      <c r="B1670" s="39">
        <v>6474594</v>
      </c>
      <c r="C1670" s="38" t="s">
        <v>877</v>
      </c>
      <c r="D1670" s="38" t="s">
        <v>3570</v>
      </c>
      <c r="E1670" s="39">
        <v>2014</v>
      </c>
      <c r="F1670" s="58">
        <v>56836</v>
      </c>
      <c r="G1670" s="9"/>
      <c r="H1670" s="9"/>
      <c r="I1670" s="9"/>
    </row>
    <row r="1671" spans="2:9" x14ac:dyDescent="0.3">
      <c r="B1671" s="39">
        <v>6474595</v>
      </c>
      <c r="C1671" s="38" t="s">
        <v>878</v>
      </c>
      <c r="D1671" s="38" t="s">
        <v>3570</v>
      </c>
      <c r="E1671" s="39">
        <v>1999</v>
      </c>
      <c r="F1671" s="58">
        <v>56837</v>
      </c>
      <c r="G1671" s="9"/>
      <c r="H1671" s="9"/>
      <c r="I1671" s="9"/>
    </row>
    <row r="1672" spans="2:9" x14ac:dyDescent="0.3">
      <c r="B1672" s="39">
        <v>6474596</v>
      </c>
      <c r="C1672" s="38" t="s">
        <v>879</v>
      </c>
      <c r="D1672" s="38" t="s">
        <v>3570</v>
      </c>
      <c r="E1672" s="39">
        <v>2000</v>
      </c>
      <c r="F1672" s="58">
        <v>56838</v>
      </c>
      <c r="G1672" s="9"/>
      <c r="H1672" s="9"/>
      <c r="I1672" s="9"/>
    </row>
    <row r="1673" spans="2:9" x14ac:dyDescent="0.3">
      <c r="B1673" s="39">
        <v>6474597</v>
      </c>
      <c r="C1673" s="38" t="s">
        <v>880</v>
      </c>
      <c r="D1673" s="38" t="s">
        <v>3570</v>
      </c>
      <c r="E1673" s="39">
        <v>2001</v>
      </c>
      <c r="F1673" s="58">
        <v>56839</v>
      </c>
      <c r="G1673" s="9"/>
      <c r="H1673" s="9"/>
      <c r="I1673" s="9"/>
    </row>
    <row r="1674" spans="2:9" x14ac:dyDescent="0.3">
      <c r="B1674" s="39">
        <v>6474598</v>
      </c>
      <c r="C1674" s="38" t="s">
        <v>881</v>
      </c>
      <c r="D1674" s="38" t="s">
        <v>3570</v>
      </c>
      <c r="E1674" s="39">
        <v>2002</v>
      </c>
      <c r="F1674" s="58">
        <v>56840</v>
      </c>
      <c r="G1674" s="9"/>
      <c r="H1674" s="9"/>
      <c r="I1674" s="9"/>
    </row>
    <row r="1675" spans="2:9" x14ac:dyDescent="0.3">
      <c r="B1675" s="39">
        <v>6474599</v>
      </c>
      <c r="C1675" s="38" t="s">
        <v>882</v>
      </c>
      <c r="D1675" s="38" t="s">
        <v>3570</v>
      </c>
      <c r="E1675" s="39">
        <v>2003</v>
      </c>
      <c r="F1675" s="58">
        <v>56841</v>
      </c>
      <c r="G1675" s="9"/>
      <c r="H1675" s="9"/>
      <c r="I1675" s="9"/>
    </row>
    <row r="1676" spans="2:9" x14ac:dyDescent="0.3">
      <c r="B1676" s="39">
        <v>6474600</v>
      </c>
      <c r="C1676" s="38" t="s">
        <v>883</v>
      </c>
      <c r="D1676" s="38" t="s">
        <v>3570</v>
      </c>
      <c r="E1676" s="39">
        <v>2004</v>
      </c>
      <c r="F1676" s="58">
        <v>56842</v>
      </c>
      <c r="G1676" s="9"/>
      <c r="H1676" s="9"/>
      <c r="I1676" s="9"/>
    </row>
    <row r="1677" spans="2:9" x14ac:dyDescent="0.3">
      <c r="B1677" s="39">
        <v>6474601</v>
      </c>
      <c r="C1677" s="38" t="s">
        <v>884</v>
      </c>
      <c r="D1677" s="38" t="s">
        <v>3570</v>
      </c>
      <c r="E1677" s="39">
        <v>2005</v>
      </c>
      <c r="F1677" s="58">
        <v>56843</v>
      </c>
      <c r="G1677" s="9"/>
      <c r="H1677" s="9"/>
      <c r="I1677" s="9"/>
    </row>
    <row r="1678" spans="2:9" x14ac:dyDescent="0.3">
      <c r="B1678" s="39">
        <v>6474602</v>
      </c>
      <c r="C1678" s="38" t="s">
        <v>885</v>
      </c>
      <c r="D1678" s="38" t="s">
        <v>3570</v>
      </c>
      <c r="E1678" s="39">
        <v>2006</v>
      </c>
      <c r="F1678" s="58">
        <v>56844</v>
      </c>
      <c r="G1678" s="9"/>
      <c r="H1678" s="9"/>
      <c r="I1678" s="9"/>
    </row>
    <row r="1679" spans="2:9" x14ac:dyDescent="0.3">
      <c r="B1679" s="39">
        <v>6474603</v>
      </c>
      <c r="C1679" s="38" t="s">
        <v>886</v>
      </c>
      <c r="D1679" s="38" t="s">
        <v>3570</v>
      </c>
      <c r="E1679" s="39">
        <v>2007</v>
      </c>
      <c r="F1679" s="58">
        <v>56845</v>
      </c>
      <c r="G1679" s="9"/>
      <c r="H1679" s="9"/>
      <c r="I1679" s="9"/>
    </row>
    <row r="1680" spans="2:9" x14ac:dyDescent="0.3">
      <c r="B1680" s="39">
        <v>6474604</v>
      </c>
      <c r="C1680" s="38" t="s">
        <v>887</v>
      </c>
      <c r="D1680" s="38" t="s">
        <v>3570</v>
      </c>
      <c r="E1680" s="39">
        <v>2008</v>
      </c>
      <c r="F1680" s="58">
        <v>56846</v>
      </c>
      <c r="G1680" s="9"/>
      <c r="H1680" s="9"/>
      <c r="I1680" s="9"/>
    </row>
    <row r="1681" spans="2:9" x14ac:dyDescent="0.3">
      <c r="B1681" s="39">
        <v>6474605</v>
      </c>
      <c r="C1681" s="38" t="s">
        <v>888</v>
      </c>
      <c r="D1681" s="38" t="s">
        <v>3570</v>
      </c>
      <c r="E1681" s="39">
        <v>2009</v>
      </c>
      <c r="F1681" s="58">
        <v>56847</v>
      </c>
      <c r="G1681" s="9"/>
      <c r="H1681" s="9"/>
      <c r="I1681" s="9"/>
    </row>
    <row r="1682" spans="2:9" x14ac:dyDescent="0.3">
      <c r="B1682" s="39">
        <v>6474606</v>
      </c>
      <c r="C1682" s="38" t="s">
        <v>889</v>
      </c>
      <c r="D1682" s="38" t="s">
        <v>3570</v>
      </c>
      <c r="E1682" s="39">
        <v>2010</v>
      </c>
      <c r="F1682" s="58">
        <v>56848</v>
      </c>
      <c r="G1682" s="9"/>
      <c r="H1682" s="9"/>
      <c r="I1682" s="9"/>
    </row>
    <row r="1683" spans="2:9" x14ac:dyDescent="0.3">
      <c r="B1683" s="39">
        <v>6474607</v>
      </c>
      <c r="C1683" s="38" t="s">
        <v>890</v>
      </c>
      <c r="D1683" s="38" t="s">
        <v>3570</v>
      </c>
      <c r="E1683" s="39">
        <v>2011</v>
      </c>
      <c r="F1683" s="58">
        <v>56849</v>
      </c>
      <c r="G1683" s="9"/>
      <c r="H1683" s="9"/>
      <c r="I1683" s="9"/>
    </row>
    <row r="1684" spans="2:9" x14ac:dyDescent="0.3">
      <c r="B1684" s="39">
        <v>6474608</v>
      </c>
      <c r="C1684" s="38" t="s">
        <v>891</v>
      </c>
      <c r="D1684" s="38" t="s">
        <v>3570</v>
      </c>
      <c r="E1684" s="39">
        <v>2012</v>
      </c>
      <c r="F1684" s="58">
        <v>56850</v>
      </c>
      <c r="G1684" s="9"/>
      <c r="H1684" s="9"/>
      <c r="I1684" s="9"/>
    </row>
    <row r="1685" spans="2:9" x14ac:dyDescent="0.3">
      <c r="B1685" s="39">
        <v>6474609</v>
      </c>
      <c r="C1685" s="38" t="s">
        <v>892</v>
      </c>
      <c r="D1685" s="38" t="s">
        <v>3570</v>
      </c>
      <c r="E1685" s="39">
        <v>2013</v>
      </c>
      <c r="F1685" s="58">
        <v>56851</v>
      </c>
      <c r="G1685" s="9"/>
      <c r="H1685" s="9"/>
      <c r="I1685" s="9"/>
    </row>
    <row r="1686" spans="2:9" x14ac:dyDescent="0.3">
      <c r="B1686" s="39">
        <v>6474610</v>
      </c>
      <c r="C1686" s="38" t="s">
        <v>893</v>
      </c>
      <c r="D1686" s="38" t="s">
        <v>3570</v>
      </c>
      <c r="E1686" s="39">
        <v>2014</v>
      </c>
      <c r="F1686" s="58">
        <v>56852</v>
      </c>
      <c r="G1686" s="9"/>
      <c r="H1686" s="9"/>
      <c r="I1686" s="9"/>
    </row>
    <row r="1687" spans="2:9" x14ac:dyDescent="0.3">
      <c r="B1687" s="39">
        <v>6474611</v>
      </c>
      <c r="C1687" s="38" t="s">
        <v>894</v>
      </c>
      <c r="D1687" s="38" t="s">
        <v>3570</v>
      </c>
      <c r="E1687" s="39">
        <v>1999</v>
      </c>
      <c r="F1687" s="58">
        <v>56853</v>
      </c>
      <c r="G1687" s="9"/>
      <c r="H1687" s="9"/>
      <c r="I1687" s="9"/>
    </row>
    <row r="1688" spans="2:9" x14ac:dyDescent="0.3">
      <c r="B1688" s="39">
        <v>6474612</v>
      </c>
      <c r="C1688" s="38" t="s">
        <v>895</v>
      </c>
      <c r="D1688" s="38" t="s">
        <v>3570</v>
      </c>
      <c r="E1688" s="39">
        <v>2000</v>
      </c>
      <c r="F1688" s="58">
        <v>56854</v>
      </c>
      <c r="G1688" s="9"/>
      <c r="H1688" s="9"/>
      <c r="I1688" s="9"/>
    </row>
    <row r="1689" spans="2:9" x14ac:dyDescent="0.3">
      <c r="B1689" s="39">
        <v>6474613</v>
      </c>
      <c r="C1689" s="38" t="s">
        <v>896</v>
      </c>
      <c r="D1689" s="38" t="s">
        <v>3570</v>
      </c>
      <c r="E1689" s="39">
        <v>2001</v>
      </c>
      <c r="F1689" s="58">
        <v>56855</v>
      </c>
      <c r="G1689" s="9"/>
      <c r="H1689" s="9"/>
      <c r="I1689" s="9"/>
    </row>
    <row r="1690" spans="2:9" x14ac:dyDescent="0.3">
      <c r="B1690" s="39">
        <v>6474614</v>
      </c>
      <c r="C1690" s="38" t="s">
        <v>897</v>
      </c>
      <c r="D1690" s="38" t="s">
        <v>3570</v>
      </c>
      <c r="E1690" s="39">
        <v>2002</v>
      </c>
      <c r="F1690" s="58">
        <v>56856</v>
      </c>
      <c r="G1690" s="9"/>
      <c r="H1690" s="9"/>
      <c r="I1690" s="9"/>
    </row>
    <row r="1691" spans="2:9" x14ac:dyDescent="0.3">
      <c r="B1691" s="39">
        <v>6474615</v>
      </c>
      <c r="C1691" s="38" t="s">
        <v>898</v>
      </c>
      <c r="D1691" s="38" t="s">
        <v>3570</v>
      </c>
      <c r="E1691" s="39">
        <v>2003</v>
      </c>
      <c r="F1691" s="58">
        <v>56857</v>
      </c>
      <c r="G1691" s="9"/>
      <c r="H1691" s="9"/>
      <c r="I1691" s="9"/>
    </row>
    <row r="1692" spans="2:9" x14ac:dyDescent="0.3">
      <c r="B1692" s="39">
        <v>6474616</v>
      </c>
      <c r="C1692" s="38" t="s">
        <v>899</v>
      </c>
      <c r="D1692" s="38" t="s">
        <v>3570</v>
      </c>
      <c r="E1692" s="39">
        <v>2004</v>
      </c>
      <c r="F1692" s="58">
        <v>56858</v>
      </c>
      <c r="G1692" s="9"/>
      <c r="H1692" s="9"/>
      <c r="I1692" s="9"/>
    </row>
    <row r="1693" spans="2:9" x14ac:dyDescent="0.3">
      <c r="B1693" s="39">
        <v>6474846</v>
      </c>
      <c r="C1693" s="38" t="s">
        <v>1129</v>
      </c>
      <c r="D1693" s="38" t="s">
        <v>3570</v>
      </c>
      <c r="E1693" s="39">
        <v>2005</v>
      </c>
      <c r="F1693" s="58">
        <v>56859</v>
      </c>
      <c r="G1693" s="9"/>
      <c r="H1693" s="9"/>
      <c r="I1693" s="9"/>
    </row>
    <row r="1694" spans="2:9" x14ac:dyDescent="0.3">
      <c r="B1694" s="39">
        <v>6474847</v>
      </c>
      <c r="C1694" s="38" t="s">
        <v>1130</v>
      </c>
      <c r="D1694" s="38" t="s">
        <v>3570</v>
      </c>
      <c r="E1694" s="39">
        <v>2006</v>
      </c>
      <c r="F1694" s="58">
        <v>56860</v>
      </c>
      <c r="G1694" s="9"/>
      <c r="H1694" s="9"/>
      <c r="I1694" s="9"/>
    </row>
    <row r="1695" spans="2:9" x14ac:dyDescent="0.3">
      <c r="B1695" s="39">
        <v>6474848</v>
      </c>
      <c r="C1695" s="38" t="s">
        <v>1131</v>
      </c>
      <c r="D1695" s="38" t="s">
        <v>3570</v>
      </c>
      <c r="E1695" s="39">
        <v>2007</v>
      </c>
      <c r="F1695" s="58">
        <v>56861</v>
      </c>
      <c r="G1695" s="9"/>
      <c r="H1695" s="9"/>
      <c r="I1695" s="9"/>
    </row>
    <row r="1696" spans="2:9" x14ac:dyDescent="0.3">
      <c r="B1696" s="39">
        <v>6474849</v>
      </c>
      <c r="C1696" s="38" t="s">
        <v>1132</v>
      </c>
      <c r="D1696" s="38" t="s">
        <v>3570</v>
      </c>
      <c r="E1696" s="39">
        <v>2008</v>
      </c>
      <c r="F1696" s="58">
        <v>56862</v>
      </c>
      <c r="G1696" s="9"/>
      <c r="H1696" s="9"/>
      <c r="I1696" s="9"/>
    </row>
    <row r="1697" spans="2:9" x14ac:dyDescent="0.3">
      <c r="B1697" s="39">
        <v>6474850</v>
      </c>
      <c r="C1697" s="38" t="s">
        <v>1133</v>
      </c>
      <c r="D1697" s="38" t="s">
        <v>3570</v>
      </c>
      <c r="E1697" s="39">
        <v>2009</v>
      </c>
      <c r="F1697" s="58">
        <v>56863</v>
      </c>
      <c r="G1697" s="9"/>
      <c r="H1697" s="9"/>
      <c r="I1697" s="9"/>
    </row>
    <row r="1698" spans="2:9" x14ac:dyDescent="0.3">
      <c r="B1698" s="39">
        <v>6474851</v>
      </c>
      <c r="C1698" s="38" t="s">
        <v>1134</v>
      </c>
      <c r="D1698" s="38" t="s">
        <v>3570</v>
      </c>
      <c r="E1698" s="39">
        <v>2010</v>
      </c>
      <c r="F1698" s="58">
        <v>56864</v>
      </c>
      <c r="G1698" s="9"/>
      <c r="H1698" s="9"/>
      <c r="I1698" s="9"/>
    </row>
    <row r="1699" spans="2:9" x14ac:dyDescent="0.3">
      <c r="B1699" s="39">
        <v>6475199</v>
      </c>
      <c r="C1699" s="38" t="s">
        <v>1482</v>
      </c>
      <c r="D1699" s="38" t="s">
        <v>3570</v>
      </c>
      <c r="E1699" s="39">
        <v>2011</v>
      </c>
      <c r="F1699" s="58">
        <v>56865</v>
      </c>
      <c r="G1699" s="9"/>
      <c r="H1699" s="9"/>
      <c r="I1699" s="9"/>
    </row>
    <row r="1700" spans="2:9" x14ac:dyDescent="0.3">
      <c r="B1700" s="39">
        <v>6475200</v>
      </c>
      <c r="C1700" s="38" t="s">
        <v>1483</v>
      </c>
      <c r="D1700" s="38" t="s">
        <v>3570</v>
      </c>
      <c r="E1700" s="39">
        <v>2012</v>
      </c>
      <c r="F1700" s="58">
        <v>56866</v>
      </c>
      <c r="G1700" s="9"/>
      <c r="H1700" s="9"/>
      <c r="I1700" s="9"/>
    </row>
    <row r="1701" spans="2:9" x14ac:dyDescent="0.3">
      <c r="B1701" s="39">
        <v>6475201</v>
      </c>
      <c r="C1701" s="38" t="s">
        <v>1484</v>
      </c>
      <c r="D1701" s="38" t="s">
        <v>3570</v>
      </c>
      <c r="E1701" s="39">
        <v>2013</v>
      </c>
      <c r="F1701" s="58">
        <v>56867</v>
      </c>
      <c r="G1701" s="9"/>
      <c r="H1701" s="9"/>
      <c r="I1701" s="9"/>
    </row>
    <row r="1702" spans="2:9" x14ac:dyDescent="0.3">
      <c r="B1702" s="39">
        <v>6475202</v>
      </c>
      <c r="C1702" s="38" t="s">
        <v>1485</v>
      </c>
      <c r="D1702" s="38" t="s">
        <v>3570</v>
      </c>
      <c r="E1702" s="39">
        <v>2014</v>
      </c>
      <c r="F1702" s="58">
        <v>56868</v>
      </c>
      <c r="G1702" s="9"/>
      <c r="H1702" s="9"/>
      <c r="I1702" s="9"/>
    </row>
    <row r="1703" spans="2:9" x14ac:dyDescent="0.3">
      <c r="B1703" s="39">
        <v>6475203</v>
      </c>
      <c r="C1703" s="38" t="s">
        <v>1486</v>
      </c>
      <c r="D1703" s="38" t="s">
        <v>3570</v>
      </c>
      <c r="E1703" s="39">
        <v>1999</v>
      </c>
      <c r="F1703" s="58">
        <v>56869</v>
      </c>
      <c r="G1703" s="9"/>
      <c r="H1703" s="9"/>
      <c r="I1703" s="9"/>
    </row>
    <row r="1704" spans="2:9" x14ac:dyDescent="0.3">
      <c r="B1704" s="39">
        <v>6475204</v>
      </c>
      <c r="C1704" s="38" t="s">
        <v>1487</v>
      </c>
      <c r="D1704" s="38" t="s">
        <v>3570</v>
      </c>
      <c r="E1704" s="39">
        <v>2000</v>
      </c>
      <c r="F1704" s="58">
        <v>56870</v>
      </c>
      <c r="G1704" s="9"/>
      <c r="H1704" s="9"/>
      <c r="I1704" s="9"/>
    </row>
    <row r="1705" spans="2:9" x14ac:dyDescent="0.3">
      <c r="B1705" s="39">
        <v>6475205</v>
      </c>
      <c r="C1705" s="38" t="s">
        <v>1488</v>
      </c>
      <c r="D1705" s="38" t="s">
        <v>3570</v>
      </c>
      <c r="E1705" s="39">
        <v>2001</v>
      </c>
      <c r="F1705" s="58">
        <v>56871</v>
      </c>
      <c r="G1705" s="9"/>
      <c r="H1705" s="9"/>
      <c r="I1705" s="9"/>
    </row>
    <row r="1706" spans="2:9" x14ac:dyDescent="0.3">
      <c r="B1706" s="39">
        <v>6475206</v>
      </c>
      <c r="C1706" s="38" t="s">
        <v>1489</v>
      </c>
      <c r="D1706" s="38" t="s">
        <v>3570</v>
      </c>
      <c r="E1706" s="39">
        <v>2002</v>
      </c>
      <c r="F1706" s="58">
        <v>56872</v>
      </c>
      <c r="G1706" s="9"/>
      <c r="H1706" s="9"/>
      <c r="I1706" s="9"/>
    </row>
    <row r="1707" spans="2:9" x14ac:dyDescent="0.3">
      <c r="B1707" s="39">
        <v>6475207</v>
      </c>
      <c r="C1707" s="38" t="s">
        <v>1490</v>
      </c>
      <c r="D1707" s="38" t="s">
        <v>3570</v>
      </c>
      <c r="E1707" s="39">
        <v>2003</v>
      </c>
      <c r="F1707" s="58">
        <v>56873</v>
      </c>
      <c r="G1707" s="9"/>
      <c r="H1707" s="9"/>
      <c r="I1707" s="9"/>
    </row>
    <row r="1708" spans="2:9" x14ac:dyDescent="0.3">
      <c r="B1708" s="39">
        <v>6475208</v>
      </c>
      <c r="C1708" s="38" t="s">
        <v>1491</v>
      </c>
      <c r="D1708" s="38" t="s">
        <v>3570</v>
      </c>
      <c r="E1708" s="39">
        <v>2004</v>
      </c>
      <c r="F1708" s="58">
        <v>56874</v>
      </c>
      <c r="G1708" s="9"/>
      <c r="H1708" s="9"/>
      <c r="I1708" s="9"/>
    </row>
    <row r="1709" spans="2:9" x14ac:dyDescent="0.3">
      <c r="B1709" s="39">
        <v>6475949</v>
      </c>
      <c r="C1709" s="38" t="s">
        <v>2232</v>
      </c>
      <c r="D1709" s="38" t="s">
        <v>3570</v>
      </c>
      <c r="E1709" s="39">
        <v>2005</v>
      </c>
      <c r="F1709" s="58">
        <v>56875</v>
      </c>
      <c r="G1709" s="9"/>
      <c r="H1709" s="9"/>
      <c r="I1709" s="9"/>
    </row>
    <row r="1710" spans="2:9" x14ac:dyDescent="0.3">
      <c r="B1710" s="39">
        <v>6475950</v>
      </c>
      <c r="C1710" s="38" t="s">
        <v>2233</v>
      </c>
      <c r="D1710" s="38" t="s">
        <v>3570</v>
      </c>
      <c r="E1710" s="39">
        <v>2006</v>
      </c>
      <c r="F1710" s="58">
        <v>56876</v>
      </c>
      <c r="G1710" s="9"/>
      <c r="H1710" s="9"/>
      <c r="I1710" s="9"/>
    </row>
    <row r="1711" spans="2:9" x14ac:dyDescent="0.3">
      <c r="B1711" s="39">
        <v>6476191</v>
      </c>
      <c r="C1711" s="38" t="s">
        <v>2474</v>
      </c>
      <c r="D1711" s="38" t="s">
        <v>3570</v>
      </c>
      <c r="E1711" s="39">
        <v>2007</v>
      </c>
      <c r="F1711" s="58">
        <v>56877</v>
      </c>
      <c r="G1711" s="9"/>
      <c r="H1711" s="9"/>
      <c r="I1711" s="9"/>
    </row>
    <row r="1712" spans="2:9" x14ac:dyDescent="0.3">
      <c r="B1712" s="39">
        <v>6476192</v>
      </c>
      <c r="C1712" s="38" t="s">
        <v>2475</v>
      </c>
      <c r="D1712" s="38" t="s">
        <v>3570</v>
      </c>
      <c r="E1712" s="39">
        <v>2008</v>
      </c>
      <c r="F1712" s="58">
        <v>56878</v>
      </c>
      <c r="G1712" s="9"/>
      <c r="H1712" s="9"/>
      <c r="I1712" s="9"/>
    </row>
    <row r="1713" spans="2:9" x14ac:dyDescent="0.3">
      <c r="B1713" s="39">
        <v>6476193</v>
      </c>
      <c r="C1713" s="38" t="s">
        <v>2476</v>
      </c>
      <c r="D1713" s="38" t="s">
        <v>3570</v>
      </c>
      <c r="E1713" s="39">
        <v>2009</v>
      </c>
      <c r="F1713" s="58">
        <v>56879</v>
      </c>
      <c r="G1713" s="9"/>
      <c r="H1713" s="9"/>
      <c r="I1713" s="9"/>
    </row>
    <row r="1714" spans="2:9" x14ac:dyDescent="0.3">
      <c r="B1714" s="39">
        <v>6476239</v>
      </c>
      <c r="C1714" s="38" t="s">
        <v>2522</v>
      </c>
      <c r="D1714" s="38" t="s">
        <v>3570</v>
      </c>
      <c r="E1714" s="39">
        <v>2010</v>
      </c>
      <c r="F1714" s="58">
        <v>56880</v>
      </c>
      <c r="G1714" s="9"/>
      <c r="H1714" s="9"/>
      <c r="I1714" s="9"/>
    </row>
    <row r="1715" spans="2:9" x14ac:dyDescent="0.3">
      <c r="B1715" s="39">
        <v>6476240</v>
      </c>
      <c r="C1715" s="38" t="s">
        <v>2523</v>
      </c>
      <c r="D1715" s="38" t="s">
        <v>3570</v>
      </c>
      <c r="E1715" s="39">
        <v>2011</v>
      </c>
      <c r="F1715" s="58">
        <v>56881</v>
      </c>
      <c r="G1715" s="9"/>
      <c r="H1715" s="9"/>
      <c r="I1715" s="9"/>
    </row>
    <row r="1716" spans="2:9" x14ac:dyDescent="0.3">
      <c r="B1716" s="39">
        <v>6474232</v>
      </c>
      <c r="C1716" s="38" t="s">
        <v>515</v>
      </c>
      <c r="D1716" s="38" t="s">
        <v>3569</v>
      </c>
      <c r="E1716" s="39">
        <v>2012</v>
      </c>
      <c r="F1716" s="58">
        <v>56882</v>
      </c>
      <c r="G1716" s="9"/>
      <c r="H1716" s="9"/>
      <c r="I1716" s="9"/>
    </row>
    <row r="1717" spans="2:9" x14ac:dyDescent="0.3">
      <c r="B1717" s="39">
        <v>6474233</v>
      </c>
      <c r="C1717" s="38" t="s">
        <v>516</v>
      </c>
      <c r="D1717" s="38" t="s">
        <v>3569</v>
      </c>
      <c r="E1717" s="39">
        <v>2013</v>
      </c>
      <c r="F1717" s="58">
        <v>17896</v>
      </c>
      <c r="G1717" s="9"/>
      <c r="H1717" s="9"/>
      <c r="I1717" s="9"/>
    </row>
    <row r="1718" spans="2:9" x14ac:dyDescent="0.3">
      <c r="B1718" s="39">
        <v>6474234</v>
      </c>
      <c r="C1718" s="38" t="s">
        <v>517</v>
      </c>
      <c r="D1718" s="38" t="s">
        <v>3569</v>
      </c>
      <c r="E1718" s="39">
        <v>2014</v>
      </c>
      <c r="F1718" s="58">
        <v>17897</v>
      </c>
      <c r="G1718" s="9"/>
      <c r="H1718" s="9"/>
      <c r="I1718" s="9"/>
    </row>
    <row r="1719" spans="2:9" x14ac:dyDescent="0.3">
      <c r="B1719" s="39">
        <v>6474235</v>
      </c>
      <c r="C1719" s="38" t="s">
        <v>518</v>
      </c>
      <c r="D1719" s="38" t="s">
        <v>3569</v>
      </c>
      <c r="E1719" s="39">
        <v>2014</v>
      </c>
      <c r="F1719" s="58">
        <v>17898</v>
      </c>
      <c r="G1719" s="9"/>
      <c r="H1719" s="9"/>
      <c r="I1719" s="9"/>
    </row>
    <row r="1720" spans="2:9" x14ac:dyDescent="0.3">
      <c r="B1720" s="39">
        <v>6474236</v>
      </c>
      <c r="C1720" s="38" t="s">
        <v>519</v>
      </c>
      <c r="D1720" s="38" t="s">
        <v>3569</v>
      </c>
      <c r="E1720" s="39">
        <v>1999</v>
      </c>
      <c r="F1720" s="58">
        <v>17899</v>
      </c>
      <c r="G1720" s="9"/>
      <c r="H1720" s="9"/>
      <c r="I1720" s="9"/>
    </row>
    <row r="1721" spans="2:9" x14ac:dyDescent="0.3">
      <c r="B1721" s="39">
        <v>6474314</v>
      </c>
      <c r="C1721" s="38" t="s">
        <v>597</v>
      </c>
      <c r="D1721" s="38" t="s">
        <v>3569</v>
      </c>
      <c r="E1721" s="39">
        <v>2000</v>
      </c>
      <c r="F1721" s="58">
        <v>17900</v>
      </c>
      <c r="G1721" s="9"/>
      <c r="H1721" s="9"/>
      <c r="I1721" s="9"/>
    </row>
    <row r="1722" spans="2:9" x14ac:dyDescent="0.3">
      <c r="B1722" s="39">
        <v>6474315</v>
      </c>
      <c r="C1722" s="38" t="s">
        <v>598</v>
      </c>
      <c r="D1722" s="38" t="s">
        <v>3569</v>
      </c>
      <c r="E1722" s="39">
        <v>2001</v>
      </c>
      <c r="F1722" s="58">
        <v>17901</v>
      </c>
      <c r="G1722" s="9"/>
      <c r="H1722" s="9"/>
      <c r="I1722" s="9"/>
    </row>
    <row r="1723" spans="2:9" x14ac:dyDescent="0.3">
      <c r="B1723" s="39">
        <v>6474316</v>
      </c>
      <c r="C1723" s="38" t="s">
        <v>599</v>
      </c>
      <c r="D1723" s="38" t="s">
        <v>3569</v>
      </c>
      <c r="E1723" s="39">
        <v>2002</v>
      </c>
      <c r="F1723" s="58">
        <v>17902</v>
      </c>
      <c r="G1723" s="9"/>
      <c r="H1723" s="9"/>
      <c r="I1723" s="9"/>
    </row>
    <row r="1724" spans="2:9" x14ac:dyDescent="0.3">
      <c r="B1724" s="39">
        <v>6474317</v>
      </c>
      <c r="C1724" s="38" t="s">
        <v>600</v>
      </c>
      <c r="D1724" s="38" t="s">
        <v>3569</v>
      </c>
      <c r="E1724" s="39">
        <v>2003</v>
      </c>
      <c r="F1724" s="58">
        <v>17903</v>
      </c>
      <c r="G1724" s="9"/>
      <c r="H1724" s="9"/>
      <c r="I1724" s="9"/>
    </row>
    <row r="1725" spans="2:9" x14ac:dyDescent="0.3">
      <c r="B1725" s="39">
        <v>6474323</v>
      </c>
      <c r="C1725" s="38" t="s">
        <v>606</v>
      </c>
      <c r="D1725" s="38" t="s">
        <v>3569</v>
      </c>
      <c r="E1725" s="39">
        <v>2004</v>
      </c>
      <c r="F1725" s="58">
        <v>17904</v>
      </c>
      <c r="G1725" s="9"/>
      <c r="H1725" s="9"/>
      <c r="I1725" s="9"/>
    </row>
    <row r="1726" spans="2:9" x14ac:dyDescent="0.3">
      <c r="B1726" s="39">
        <v>6474324</v>
      </c>
      <c r="C1726" s="38" t="s">
        <v>607</v>
      </c>
      <c r="D1726" s="38" t="s">
        <v>3569</v>
      </c>
      <c r="E1726" s="39">
        <v>2005</v>
      </c>
      <c r="F1726" s="58">
        <v>17905</v>
      </c>
      <c r="G1726" s="9"/>
      <c r="H1726" s="9"/>
      <c r="I1726" s="9"/>
    </row>
    <row r="1727" spans="2:9" x14ac:dyDescent="0.3">
      <c r="B1727" s="39">
        <v>6474830</v>
      </c>
      <c r="C1727" s="38" t="s">
        <v>1113</v>
      </c>
      <c r="D1727" s="38" t="s">
        <v>3569</v>
      </c>
      <c r="E1727" s="39">
        <v>2006</v>
      </c>
      <c r="F1727" s="58">
        <v>17906</v>
      </c>
      <c r="G1727" s="9"/>
      <c r="H1727" s="9"/>
      <c r="I1727" s="9"/>
    </row>
    <row r="1728" spans="2:9" x14ac:dyDescent="0.3">
      <c r="B1728" s="39">
        <v>6474831</v>
      </c>
      <c r="C1728" s="38" t="s">
        <v>1114</v>
      </c>
      <c r="D1728" s="38" t="s">
        <v>3569</v>
      </c>
      <c r="E1728" s="39">
        <v>2007</v>
      </c>
      <c r="F1728" s="58">
        <v>17907</v>
      </c>
      <c r="G1728" s="9"/>
      <c r="H1728" s="9"/>
      <c r="I1728" s="9"/>
    </row>
    <row r="1729" spans="2:9" x14ac:dyDescent="0.3">
      <c r="B1729" s="39">
        <v>6474832</v>
      </c>
      <c r="C1729" s="38" t="s">
        <v>1115</v>
      </c>
      <c r="D1729" s="38" t="s">
        <v>3569</v>
      </c>
      <c r="E1729" s="39">
        <v>2008</v>
      </c>
      <c r="F1729" s="58">
        <v>17908</v>
      </c>
      <c r="G1729" s="9"/>
      <c r="H1729" s="9"/>
      <c r="I1729" s="9"/>
    </row>
    <row r="1730" spans="2:9" x14ac:dyDescent="0.3">
      <c r="B1730" s="39">
        <v>6474833</v>
      </c>
      <c r="C1730" s="38" t="s">
        <v>1116</v>
      </c>
      <c r="D1730" s="38" t="s">
        <v>3569</v>
      </c>
      <c r="E1730" s="39">
        <v>2009</v>
      </c>
      <c r="F1730" s="58">
        <v>17909</v>
      </c>
      <c r="G1730" s="9"/>
      <c r="H1730" s="9"/>
      <c r="I1730" s="9"/>
    </row>
    <row r="1731" spans="2:9" x14ac:dyDescent="0.3">
      <c r="B1731" s="39">
        <v>6474852</v>
      </c>
      <c r="C1731" s="38" t="s">
        <v>1135</v>
      </c>
      <c r="D1731" s="38" t="s">
        <v>3569</v>
      </c>
      <c r="E1731" s="39">
        <v>2010</v>
      </c>
      <c r="F1731" s="58">
        <v>17910</v>
      </c>
      <c r="G1731" s="9"/>
      <c r="H1731" s="9"/>
      <c r="I1731" s="9"/>
    </row>
    <row r="1732" spans="2:9" x14ac:dyDescent="0.3">
      <c r="B1732" s="39">
        <v>6475035</v>
      </c>
      <c r="C1732" s="38" t="s">
        <v>1318</v>
      </c>
      <c r="D1732" s="38" t="s">
        <v>3569</v>
      </c>
      <c r="E1732" s="39">
        <v>2011</v>
      </c>
      <c r="F1732" s="58">
        <v>17911</v>
      </c>
      <c r="G1732" s="9"/>
      <c r="H1732" s="9"/>
      <c r="I1732" s="9"/>
    </row>
    <row r="1733" spans="2:9" x14ac:dyDescent="0.3">
      <c r="B1733" s="39">
        <v>6475036</v>
      </c>
      <c r="C1733" s="38" t="s">
        <v>1319</v>
      </c>
      <c r="D1733" s="38" t="s">
        <v>3569</v>
      </c>
      <c r="E1733" s="39">
        <v>2012</v>
      </c>
      <c r="F1733" s="58">
        <v>17912</v>
      </c>
      <c r="G1733" s="9"/>
      <c r="H1733" s="9"/>
      <c r="I1733" s="9"/>
    </row>
    <row r="1734" spans="2:9" x14ac:dyDescent="0.3">
      <c r="B1734" s="39">
        <v>6475037</v>
      </c>
      <c r="C1734" s="38" t="s">
        <v>1320</v>
      </c>
      <c r="D1734" s="38" t="s">
        <v>3569</v>
      </c>
      <c r="E1734" s="39">
        <v>2013</v>
      </c>
      <c r="F1734" s="58">
        <v>17913</v>
      </c>
      <c r="G1734" s="9"/>
      <c r="H1734" s="9"/>
      <c r="I1734" s="9"/>
    </row>
    <row r="1735" spans="2:9" x14ac:dyDescent="0.3">
      <c r="B1735" s="39">
        <v>6475038</v>
      </c>
      <c r="C1735" s="38" t="s">
        <v>1321</v>
      </c>
      <c r="D1735" s="38" t="s">
        <v>3569</v>
      </c>
      <c r="E1735" s="39">
        <v>2014</v>
      </c>
      <c r="F1735" s="58">
        <v>17914</v>
      </c>
      <c r="G1735" s="9"/>
      <c r="H1735" s="9"/>
      <c r="I1735" s="9"/>
    </row>
    <row r="1736" spans="2:9" x14ac:dyDescent="0.3">
      <c r="B1736" s="39">
        <v>6475039</v>
      </c>
      <c r="C1736" s="38" t="s">
        <v>1322</v>
      </c>
      <c r="D1736" s="38" t="s">
        <v>3569</v>
      </c>
      <c r="E1736" s="39">
        <v>1999</v>
      </c>
      <c r="F1736" s="58">
        <v>17915</v>
      </c>
      <c r="G1736" s="9"/>
      <c r="H1736" s="9"/>
      <c r="I1736" s="9"/>
    </row>
    <row r="1737" spans="2:9" x14ac:dyDescent="0.3">
      <c r="B1737" s="39">
        <v>6475040</v>
      </c>
      <c r="C1737" s="38" t="s">
        <v>1323</v>
      </c>
      <c r="D1737" s="38" t="s">
        <v>3569</v>
      </c>
      <c r="E1737" s="39">
        <v>2000</v>
      </c>
      <c r="F1737" s="58">
        <v>17916</v>
      </c>
      <c r="G1737" s="9"/>
      <c r="H1737" s="9"/>
      <c r="I1737" s="9"/>
    </row>
    <row r="1738" spans="2:9" x14ac:dyDescent="0.3">
      <c r="B1738" s="39">
        <v>6475041</v>
      </c>
      <c r="C1738" s="38" t="s">
        <v>1324</v>
      </c>
      <c r="D1738" s="38" t="s">
        <v>3569</v>
      </c>
      <c r="E1738" s="39">
        <v>2001</v>
      </c>
      <c r="F1738" s="58">
        <v>17917</v>
      </c>
      <c r="G1738" s="9"/>
      <c r="H1738" s="9"/>
      <c r="I1738" s="9"/>
    </row>
    <row r="1739" spans="2:9" x14ac:dyDescent="0.3">
      <c r="B1739" s="39">
        <v>6475042</v>
      </c>
      <c r="C1739" s="38" t="s">
        <v>1325</v>
      </c>
      <c r="D1739" s="38" t="s">
        <v>3569</v>
      </c>
      <c r="E1739" s="39">
        <v>2002</v>
      </c>
      <c r="F1739" s="58">
        <v>17918</v>
      </c>
      <c r="G1739" s="9"/>
      <c r="H1739" s="9"/>
      <c r="I1739" s="9"/>
    </row>
    <row r="1740" spans="2:9" x14ac:dyDescent="0.3">
      <c r="B1740" s="39">
        <v>6475076</v>
      </c>
      <c r="C1740" s="38" t="s">
        <v>1359</v>
      </c>
      <c r="D1740" s="38" t="s">
        <v>3569</v>
      </c>
      <c r="E1740" s="39">
        <v>2003</v>
      </c>
      <c r="F1740" s="58">
        <v>70995</v>
      </c>
      <c r="G1740" s="9"/>
      <c r="H1740" s="9"/>
      <c r="I1740" s="9"/>
    </row>
    <row r="1741" spans="2:9" x14ac:dyDescent="0.3">
      <c r="B1741" s="39">
        <v>6475077</v>
      </c>
      <c r="C1741" s="38" t="s">
        <v>1360</v>
      </c>
      <c r="D1741" s="38" t="s">
        <v>3569</v>
      </c>
      <c r="E1741" s="39">
        <v>2004</v>
      </c>
      <c r="F1741" s="58">
        <v>70996</v>
      </c>
      <c r="G1741" s="9"/>
      <c r="H1741" s="9"/>
      <c r="I1741" s="9"/>
    </row>
    <row r="1742" spans="2:9" x14ac:dyDescent="0.3">
      <c r="B1742" s="39">
        <v>6475078</v>
      </c>
      <c r="C1742" s="38" t="s">
        <v>1361</v>
      </c>
      <c r="D1742" s="38" t="s">
        <v>3569</v>
      </c>
      <c r="E1742" s="39">
        <v>2005</v>
      </c>
      <c r="F1742" s="58">
        <v>70997</v>
      </c>
      <c r="G1742" s="9"/>
      <c r="H1742" s="9"/>
      <c r="I1742" s="9"/>
    </row>
    <row r="1743" spans="2:9" x14ac:dyDescent="0.3">
      <c r="B1743" s="39">
        <v>6475079</v>
      </c>
      <c r="C1743" s="38" t="s">
        <v>1362</v>
      </c>
      <c r="D1743" s="38" t="s">
        <v>3569</v>
      </c>
      <c r="E1743" s="39">
        <v>2006</v>
      </c>
      <c r="F1743" s="58">
        <v>70998</v>
      </c>
      <c r="G1743" s="9"/>
      <c r="H1743" s="9"/>
      <c r="I1743" s="9"/>
    </row>
    <row r="1744" spans="2:9" x14ac:dyDescent="0.3">
      <c r="B1744" s="39">
        <v>6475312</v>
      </c>
      <c r="C1744" s="38" t="s">
        <v>1595</v>
      </c>
      <c r="D1744" s="38" t="s">
        <v>3569</v>
      </c>
      <c r="E1744" s="39">
        <v>2007</v>
      </c>
      <c r="F1744" s="58">
        <v>70999</v>
      </c>
      <c r="G1744" s="9"/>
      <c r="H1744" s="9"/>
      <c r="I1744" s="9"/>
    </row>
    <row r="1745" spans="2:9" x14ac:dyDescent="0.3">
      <c r="B1745" s="39">
        <v>6475313</v>
      </c>
      <c r="C1745" s="38" t="s">
        <v>1596</v>
      </c>
      <c r="D1745" s="38" t="s">
        <v>3569</v>
      </c>
      <c r="E1745" s="39">
        <v>2008</v>
      </c>
      <c r="F1745" s="58">
        <v>71000</v>
      </c>
      <c r="G1745" s="9"/>
      <c r="H1745" s="9"/>
      <c r="I1745" s="9"/>
    </row>
    <row r="1746" spans="2:9" x14ac:dyDescent="0.3">
      <c r="B1746" s="39">
        <v>6475314</v>
      </c>
      <c r="C1746" s="38" t="s">
        <v>1597</v>
      </c>
      <c r="D1746" s="38" t="s">
        <v>3569</v>
      </c>
      <c r="E1746" s="39">
        <v>2009</v>
      </c>
      <c r="F1746" s="58">
        <v>71001</v>
      </c>
      <c r="G1746" s="9"/>
      <c r="H1746" s="9"/>
      <c r="I1746" s="9"/>
    </row>
    <row r="1747" spans="2:9" x14ac:dyDescent="0.3">
      <c r="B1747" s="39">
        <v>6475315</v>
      </c>
      <c r="C1747" s="38" t="s">
        <v>1598</v>
      </c>
      <c r="D1747" s="38" t="s">
        <v>3569</v>
      </c>
      <c r="E1747" s="39">
        <v>2010</v>
      </c>
      <c r="F1747" s="58">
        <v>71002</v>
      </c>
      <c r="G1747" s="9"/>
      <c r="H1747" s="9"/>
      <c r="I1747" s="9"/>
    </row>
    <row r="1748" spans="2:9" x14ac:dyDescent="0.3">
      <c r="B1748" s="39">
        <v>6475316</v>
      </c>
      <c r="C1748" s="38" t="s">
        <v>1599</v>
      </c>
      <c r="D1748" s="38" t="s">
        <v>3569</v>
      </c>
      <c r="E1748" s="39">
        <v>2011</v>
      </c>
      <c r="F1748" s="58">
        <v>71003</v>
      </c>
      <c r="G1748" s="9"/>
      <c r="H1748" s="9"/>
      <c r="I1748" s="9"/>
    </row>
    <row r="1749" spans="2:9" x14ac:dyDescent="0.3">
      <c r="B1749" s="39">
        <v>6475317</v>
      </c>
      <c r="C1749" s="38" t="s">
        <v>1600</v>
      </c>
      <c r="D1749" s="38" t="s">
        <v>3569</v>
      </c>
      <c r="E1749" s="39">
        <v>2012</v>
      </c>
      <c r="F1749" s="58">
        <v>71004</v>
      </c>
      <c r="G1749" s="9"/>
      <c r="H1749" s="9"/>
      <c r="I1749" s="9"/>
    </row>
    <row r="1750" spans="2:9" x14ac:dyDescent="0.3">
      <c r="B1750" s="39">
        <v>6475466</v>
      </c>
      <c r="C1750" s="38" t="s">
        <v>1749</v>
      </c>
      <c r="D1750" s="38" t="s">
        <v>3569</v>
      </c>
      <c r="E1750" s="39">
        <v>2013</v>
      </c>
      <c r="F1750" s="58">
        <v>71005</v>
      </c>
      <c r="G1750" s="9"/>
      <c r="H1750" s="9"/>
      <c r="I1750" s="9"/>
    </row>
    <row r="1751" spans="2:9" x14ac:dyDescent="0.3">
      <c r="B1751" s="39">
        <v>6475467</v>
      </c>
      <c r="C1751" s="38" t="s">
        <v>1750</v>
      </c>
      <c r="D1751" s="38" t="s">
        <v>3569</v>
      </c>
      <c r="E1751" s="39">
        <v>2014</v>
      </c>
      <c r="F1751" s="58">
        <v>71006</v>
      </c>
      <c r="G1751" s="9"/>
      <c r="H1751" s="9"/>
      <c r="I1751" s="9"/>
    </row>
    <row r="1752" spans="2:9" x14ac:dyDescent="0.3">
      <c r="B1752" s="39">
        <v>6475468</v>
      </c>
      <c r="C1752" s="38" t="s">
        <v>1751</v>
      </c>
      <c r="D1752" s="38" t="s">
        <v>3569</v>
      </c>
      <c r="E1752" s="39">
        <v>1999</v>
      </c>
      <c r="F1752" s="58">
        <v>71007</v>
      </c>
      <c r="G1752" s="9"/>
      <c r="H1752" s="9"/>
      <c r="I1752" s="9"/>
    </row>
    <row r="1753" spans="2:9" x14ac:dyDescent="0.3">
      <c r="B1753" s="39">
        <v>6475469</v>
      </c>
      <c r="C1753" s="38" t="s">
        <v>1752</v>
      </c>
      <c r="D1753" s="38" t="s">
        <v>3569</v>
      </c>
      <c r="E1753" s="39">
        <v>2000</v>
      </c>
      <c r="F1753" s="58">
        <v>71008</v>
      </c>
      <c r="G1753" s="9"/>
      <c r="H1753" s="9"/>
      <c r="I1753" s="9"/>
    </row>
    <row r="1754" spans="2:9" x14ac:dyDescent="0.3">
      <c r="B1754" s="39">
        <v>6475470</v>
      </c>
      <c r="C1754" s="38" t="s">
        <v>1753</v>
      </c>
      <c r="D1754" s="38" t="s">
        <v>3569</v>
      </c>
      <c r="E1754" s="39">
        <v>2001</v>
      </c>
      <c r="F1754" s="58">
        <v>71009</v>
      </c>
      <c r="G1754" s="9"/>
      <c r="H1754" s="9"/>
      <c r="I1754" s="9"/>
    </row>
    <row r="1755" spans="2:9" x14ac:dyDescent="0.3">
      <c r="B1755" s="39">
        <v>6475471</v>
      </c>
      <c r="C1755" s="38" t="s">
        <v>1754</v>
      </c>
      <c r="D1755" s="38" t="s">
        <v>3569</v>
      </c>
      <c r="E1755" s="39">
        <v>2002</v>
      </c>
      <c r="F1755" s="58">
        <v>71010</v>
      </c>
      <c r="G1755" s="9"/>
      <c r="H1755" s="9"/>
      <c r="I1755" s="9"/>
    </row>
    <row r="1756" spans="2:9" x14ac:dyDescent="0.3">
      <c r="B1756" s="39">
        <v>6475472</v>
      </c>
      <c r="C1756" s="38" t="s">
        <v>1755</v>
      </c>
      <c r="D1756" s="38" t="s">
        <v>3569</v>
      </c>
      <c r="E1756" s="39">
        <v>2003</v>
      </c>
      <c r="F1756" s="58">
        <v>71011</v>
      </c>
      <c r="G1756" s="9"/>
      <c r="H1756" s="9"/>
      <c r="I1756" s="9"/>
    </row>
    <row r="1757" spans="2:9" x14ac:dyDescent="0.3">
      <c r="B1757" s="39">
        <v>6475473</v>
      </c>
      <c r="C1757" s="38" t="s">
        <v>1756</v>
      </c>
      <c r="D1757" s="38" t="s">
        <v>3569</v>
      </c>
      <c r="E1757" s="39">
        <v>2004</v>
      </c>
      <c r="F1757" s="58">
        <v>71012</v>
      </c>
      <c r="G1757" s="9"/>
      <c r="H1757" s="9"/>
      <c r="I1757" s="9"/>
    </row>
    <row r="1758" spans="2:9" x14ac:dyDescent="0.3">
      <c r="B1758" s="39">
        <v>6475474</v>
      </c>
      <c r="C1758" s="38" t="s">
        <v>1757</v>
      </c>
      <c r="D1758" s="38" t="s">
        <v>3569</v>
      </c>
      <c r="E1758" s="39">
        <v>2005</v>
      </c>
      <c r="F1758" s="58">
        <v>71013</v>
      </c>
      <c r="G1758" s="9"/>
      <c r="H1758" s="9"/>
      <c r="I1758" s="9"/>
    </row>
    <row r="1759" spans="2:9" x14ac:dyDescent="0.3">
      <c r="B1759" s="39">
        <v>6475475</v>
      </c>
      <c r="C1759" s="38" t="s">
        <v>1758</v>
      </c>
      <c r="D1759" s="38" t="s">
        <v>3569</v>
      </c>
      <c r="E1759" s="39">
        <v>2006</v>
      </c>
      <c r="F1759" s="58">
        <v>71014</v>
      </c>
      <c r="G1759" s="9"/>
      <c r="H1759" s="9"/>
      <c r="I1759" s="9"/>
    </row>
    <row r="1760" spans="2:9" x14ac:dyDescent="0.3">
      <c r="B1760" s="39">
        <v>6475476</v>
      </c>
      <c r="C1760" s="38" t="s">
        <v>1759</v>
      </c>
      <c r="D1760" s="38" t="s">
        <v>3569</v>
      </c>
      <c r="E1760" s="39">
        <v>2007</v>
      </c>
      <c r="F1760" s="58">
        <v>71015</v>
      </c>
      <c r="G1760" s="9"/>
      <c r="H1760" s="9"/>
      <c r="I1760" s="9"/>
    </row>
    <row r="1761" spans="2:9" x14ac:dyDescent="0.3">
      <c r="B1761" s="39">
        <v>6475477</v>
      </c>
      <c r="C1761" s="38" t="s">
        <v>1760</v>
      </c>
      <c r="D1761" s="38" t="s">
        <v>3569</v>
      </c>
      <c r="E1761" s="39">
        <v>2008</v>
      </c>
      <c r="F1761" s="58">
        <v>71016</v>
      </c>
      <c r="G1761" s="9"/>
      <c r="H1761" s="9"/>
      <c r="I1761" s="9"/>
    </row>
    <row r="1762" spans="2:9" x14ac:dyDescent="0.3">
      <c r="B1762" s="39">
        <v>6475478</v>
      </c>
      <c r="C1762" s="38" t="s">
        <v>1761</v>
      </c>
      <c r="D1762" s="38" t="s">
        <v>3569</v>
      </c>
      <c r="E1762" s="39">
        <v>2009</v>
      </c>
      <c r="F1762" s="58">
        <v>71017</v>
      </c>
      <c r="G1762" s="9"/>
      <c r="H1762" s="9"/>
      <c r="I1762" s="9"/>
    </row>
    <row r="1763" spans="2:9" x14ac:dyDescent="0.3">
      <c r="B1763" s="39">
        <v>6475479</v>
      </c>
      <c r="C1763" s="38" t="s">
        <v>1762</v>
      </c>
      <c r="D1763" s="38" t="s">
        <v>3569</v>
      </c>
      <c r="E1763" s="39">
        <v>2010</v>
      </c>
      <c r="F1763" s="58">
        <v>71018</v>
      </c>
      <c r="G1763" s="9"/>
      <c r="H1763" s="9"/>
      <c r="I1763" s="9"/>
    </row>
    <row r="1764" spans="2:9" x14ac:dyDescent="0.3">
      <c r="B1764" s="39">
        <v>6475480</v>
      </c>
      <c r="C1764" s="38" t="s">
        <v>1763</v>
      </c>
      <c r="D1764" s="38" t="s">
        <v>3569</v>
      </c>
      <c r="E1764" s="39">
        <v>2011</v>
      </c>
      <c r="F1764" s="58">
        <v>71019</v>
      </c>
      <c r="G1764" s="9"/>
      <c r="H1764" s="9"/>
      <c r="I1764" s="9"/>
    </row>
    <row r="1765" spans="2:9" x14ac:dyDescent="0.3">
      <c r="B1765" s="39">
        <v>6475535</v>
      </c>
      <c r="C1765" s="38" t="s">
        <v>1818</v>
      </c>
      <c r="D1765" s="38" t="s">
        <v>3569</v>
      </c>
      <c r="E1765" s="39">
        <v>2012</v>
      </c>
      <c r="F1765" s="58">
        <v>71020</v>
      </c>
      <c r="G1765" s="9"/>
      <c r="H1765" s="9"/>
      <c r="I1765" s="9"/>
    </row>
    <row r="1766" spans="2:9" x14ac:dyDescent="0.3">
      <c r="B1766" s="39">
        <v>6475539</v>
      </c>
      <c r="C1766" s="38" t="s">
        <v>1822</v>
      </c>
      <c r="D1766" s="38" t="s">
        <v>3569</v>
      </c>
      <c r="E1766" s="39">
        <v>2013</v>
      </c>
      <c r="F1766" s="58">
        <v>71021</v>
      </c>
      <c r="G1766" s="9"/>
      <c r="H1766" s="9"/>
      <c r="I1766" s="9"/>
    </row>
    <row r="1767" spans="2:9" x14ac:dyDescent="0.3">
      <c r="B1767" s="39">
        <v>6475540</v>
      </c>
      <c r="C1767" s="38" t="s">
        <v>1823</v>
      </c>
      <c r="D1767" s="38" t="s">
        <v>3569</v>
      </c>
      <c r="E1767" s="39">
        <v>2014</v>
      </c>
      <c r="F1767" s="58">
        <v>71022</v>
      </c>
      <c r="G1767" s="9"/>
      <c r="H1767" s="9"/>
      <c r="I1767" s="9"/>
    </row>
    <row r="1768" spans="2:9" x14ac:dyDescent="0.3">
      <c r="B1768" s="39">
        <v>6475541</v>
      </c>
      <c r="C1768" s="38" t="s">
        <v>1824</v>
      </c>
      <c r="D1768" s="38" t="s">
        <v>3569</v>
      </c>
      <c r="E1768" s="39">
        <v>1996</v>
      </c>
      <c r="F1768" s="58">
        <v>71023</v>
      </c>
      <c r="G1768" s="9"/>
      <c r="H1768" s="9"/>
      <c r="I1768" s="9"/>
    </row>
    <row r="1769" spans="2:9" x14ac:dyDescent="0.3">
      <c r="B1769" s="39">
        <v>6475542</v>
      </c>
      <c r="C1769" s="38" t="s">
        <v>1825</v>
      </c>
      <c r="D1769" s="38" t="s">
        <v>3569</v>
      </c>
      <c r="E1769" s="39">
        <v>1997</v>
      </c>
      <c r="F1769" s="58">
        <v>71024</v>
      </c>
      <c r="G1769" s="9"/>
      <c r="H1769" s="9"/>
      <c r="I1769" s="9"/>
    </row>
    <row r="1770" spans="2:9" x14ac:dyDescent="0.3">
      <c r="B1770" s="39">
        <v>6475589</v>
      </c>
      <c r="C1770" s="38" t="s">
        <v>1872</v>
      </c>
      <c r="D1770" s="38" t="s">
        <v>3569</v>
      </c>
      <c r="E1770" s="39">
        <v>1998</v>
      </c>
      <c r="F1770" s="58">
        <v>71025</v>
      </c>
      <c r="G1770" s="9"/>
      <c r="H1770" s="9"/>
      <c r="I1770" s="9"/>
    </row>
    <row r="1771" spans="2:9" x14ac:dyDescent="0.3">
      <c r="B1771" s="39">
        <v>6475590</v>
      </c>
      <c r="C1771" s="38" t="s">
        <v>1873</v>
      </c>
      <c r="D1771" s="38" t="s">
        <v>3569</v>
      </c>
      <c r="E1771" s="39">
        <v>1999</v>
      </c>
      <c r="F1771" s="58">
        <v>71026</v>
      </c>
      <c r="G1771" s="9"/>
      <c r="H1771" s="9"/>
      <c r="I1771" s="9"/>
    </row>
    <row r="1772" spans="2:9" x14ac:dyDescent="0.3">
      <c r="B1772" s="39">
        <v>6475591</v>
      </c>
      <c r="C1772" s="38" t="s">
        <v>1874</v>
      </c>
      <c r="D1772" s="38" t="s">
        <v>3569</v>
      </c>
      <c r="E1772" s="39">
        <v>2000</v>
      </c>
      <c r="F1772" s="58">
        <v>71027</v>
      </c>
      <c r="G1772" s="9"/>
      <c r="H1772" s="9"/>
      <c r="I1772" s="9"/>
    </row>
    <row r="1773" spans="2:9" x14ac:dyDescent="0.3">
      <c r="B1773" s="39">
        <v>6475592</v>
      </c>
      <c r="C1773" s="38" t="s">
        <v>1875</v>
      </c>
      <c r="D1773" s="38" t="s">
        <v>3569</v>
      </c>
      <c r="E1773" s="39">
        <v>2001</v>
      </c>
      <c r="F1773" s="58">
        <v>71028</v>
      </c>
      <c r="G1773" s="9"/>
      <c r="H1773" s="9"/>
      <c r="I1773" s="9"/>
    </row>
    <row r="1774" spans="2:9" x14ac:dyDescent="0.3">
      <c r="B1774" s="39">
        <v>6475839</v>
      </c>
      <c r="C1774" s="38" t="s">
        <v>2122</v>
      </c>
      <c r="D1774" s="38" t="s">
        <v>3569</v>
      </c>
      <c r="E1774" s="39">
        <v>2002</v>
      </c>
      <c r="F1774" s="58">
        <v>71029</v>
      </c>
      <c r="G1774" s="9"/>
      <c r="H1774" s="9"/>
      <c r="I1774" s="9"/>
    </row>
    <row r="1775" spans="2:9" x14ac:dyDescent="0.3">
      <c r="B1775" s="39">
        <v>6475840</v>
      </c>
      <c r="C1775" s="38" t="s">
        <v>2123</v>
      </c>
      <c r="D1775" s="38" t="s">
        <v>3569</v>
      </c>
      <c r="E1775" s="39">
        <v>2003</v>
      </c>
      <c r="F1775" s="58">
        <v>71030</v>
      </c>
      <c r="G1775" s="9"/>
      <c r="H1775" s="9"/>
      <c r="I1775" s="9"/>
    </row>
    <row r="1776" spans="2:9" x14ac:dyDescent="0.3">
      <c r="B1776" s="39">
        <v>6476237</v>
      </c>
      <c r="C1776" s="38" t="s">
        <v>2520</v>
      </c>
      <c r="D1776" s="38" t="s">
        <v>3569</v>
      </c>
      <c r="E1776" s="39">
        <v>2004</v>
      </c>
      <c r="F1776" s="58">
        <v>71031</v>
      </c>
      <c r="G1776" s="9"/>
      <c r="H1776" s="9"/>
      <c r="I1776" s="9"/>
    </row>
    <row r="1777" spans="2:9" x14ac:dyDescent="0.3">
      <c r="B1777" s="39">
        <v>6476238</v>
      </c>
      <c r="C1777" s="38" t="s">
        <v>2521</v>
      </c>
      <c r="D1777" s="38" t="s">
        <v>3569</v>
      </c>
      <c r="E1777" s="39">
        <v>2005</v>
      </c>
      <c r="F1777" s="58">
        <v>71032</v>
      </c>
      <c r="G1777" s="9"/>
      <c r="H1777" s="9"/>
      <c r="I1777" s="9"/>
    </row>
    <row r="1778" spans="2:9" x14ac:dyDescent="0.3">
      <c r="B1778" s="39">
        <v>6476564</v>
      </c>
      <c r="C1778" s="38" t="s">
        <v>2847</v>
      </c>
      <c r="D1778" s="38" t="s">
        <v>3569</v>
      </c>
      <c r="E1778" s="39">
        <v>2006</v>
      </c>
      <c r="F1778" s="58">
        <v>71033</v>
      </c>
      <c r="G1778" s="9"/>
      <c r="H1778" s="9"/>
      <c r="I1778" s="9"/>
    </row>
    <row r="1779" spans="2:9" x14ac:dyDescent="0.3">
      <c r="B1779" s="39">
        <v>6476565</v>
      </c>
      <c r="C1779" s="38" t="s">
        <v>2848</v>
      </c>
      <c r="D1779" s="38" t="s">
        <v>3569</v>
      </c>
      <c r="E1779" s="39">
        <v>2007</v>
      </c>
      <c r="F1779" s="58">
        <v>71034</v>
      </c>
      <c r="G1779" s="9"/>
      <c r="H1779" s="9"/>
      <c r="I1779" s="9"/>
    </row>
    <row r="1780" spans="2:9" x14ac:dyDescent="0.3">
      <c r="B1780" s="39">
        <v>6476566</v>
      </c>
      <c r="C1780" s="38" t="s">
        <v>2849</v>
      </c>
      <c r="D1780" s="38" t="s">
        <v>3569</v>
      </c>
      <c r="E1780" s="39">
        <v>2008</v>
      </c>
      <c r="F1780" s="58">
        <v>71035</v>
      </c>
      <c r="G1780" s="9"/>
      <c r="H1780" s="9"/>
      <c r="I1780" s="9"/>
    </row>
    <row r="1781" spans="2:9" x14ac:dyDescent="0.3">
      <c r="B1781" s="39">
        <v>6476621</v>
      </c>
      <c r="C1781" s="38" t="s">
        <v>2904</v>
      </c>
      <c r="D1781" s="38" t="s">
        <v>3569</v>
      </c>
      <c r="E1781" s="39">
        <v>2009</v>
      </c>
      <c r="F1781" s="58">
        <v>71036</v>
      </c>
      <c r="G1781" s="9"/>
      <c r="H1781" s="9"/>
      <c r="I1781" s="9"/>
    </row>
    <row r="1782" spans="2:9" x14ac:dyDescent="0.3">
      <c r="B1782" s="39">
        <v>6476715</v>
      </c>
      <c r="C1782" s="38" t="s">
        <v>2998</v>
      </c>
      <c r="D1782" s="38" t="s">
        <v>3569</v>
      </c>
      <c r="E1782" s="39">
        <v>2010</v>
      </c>
      <c r="F1782" s="58">
        <v>71037</v>
      </c>
      <c r="G1782" s="9"/>
      <c r="H1782" s="9"/>
      <c r="I1782" s="9"/>
    </row>
    <row r="1783" spans="2:9" x14ac:dyDescent="0.3">
      <c r="B1783" s="39">
        <v>6476716</v>
      </c>
      <c r="C1783" s="38" t="s">
        <v>2999</v>
      </c>
      <c r="D1783" s="38" t="s">
        <v>3569</v>
      </c>
      <c r="E1783" s="39">
        <v>2011</v>
      </c>
      <c r="F1783" s="58">
        <v>71038</v>
      </c>
      <c r="G1783" s="9"/>
      <c r="H1783" s="9"/>
      <c r="I1783" s="9"/>
    </row>
    <row r="1784" spans="2:9" x14ac:dyDescent="0.3">
      <c r="B1784" s="39">
        <v>6476717</v>
      </c>
      <c r="C1784" s="38" t="s">
        <v>3000</v>
      </c>
      <c r="D1784" s="38" t="s">
        <v>3569</v>
      </c>
      <c r="E1784" s="39">
        <v>2012</v>
      </c>
      <c r="F1784" s="58">
        <v>71039</v>
      </c>
      <c r="G1784" s="9"/>
      <c r="H1784" s="9"/>
      <c r="I1784" s="9"/>
    </row>
    <row r="1785" spans="2:9" x14ac:dyDescent="0.3">
      <c r="B1785" s="39">
        <v>6476718</v>
      </c>
      <c r="C1785" s="38" t="s">
        <v>3001</v>
      </c>
      <c r="D1785" s="38" t="s">
        <v>3569</v>
      </c>
      <c r="E1785" s="39">
        <v>2013</v>
      </c>
      <c r="F1785" s="58">
        <v>71040</v>
      </c>
      <c r="G1785" s="9"/>
      <c r="H1785" s="9"/>
      <c r="I1785" s="9"/>
    </row>
    <row r="1786" spans="2:9" x14ac:dyDescent="0.3">
      <c r="B1786" s="39">
        <v>6476719</v>
      </c>
      <c r="C1786" s="38" t="s">
        <v>3002</v>
      </c>
      <c r="D1786" s="38" t="s">
        <v>3569</v>
      </c>
      <c r="E1786" s="39">
        <v>2014</v>
      </c>
      <c r="F1786" s="58">
        <v>71041</v>
      </c>
      <c r="G1786" s="9"/>
      <c r="H1786" s="9"/>
      <c r="I1786" s="9"/>
    </row>
    <row r="1787" spans="2:9" x14ac:dyDescent="0.3">
      <c r="B1787" s="39">
        <v>6476720</v>
      </c>
      <c r="C1787" s="38" t="s">
        <v>3003</v>
      </c>
      <c r="D1787" s="38" t="s">
        <v>3569</v>
      </c>
      <c r="E1787" s="39">
        <v>2015</v>
      </c>
      <c r="F1787" s="58">
        <v>71042</v>
      </c>
      <c r="G1787" s="9"/>
      <c r="H1787" s="9"/>
      <c r="I1787" s="9"/>
    </row>
    <row r="1788" spans="2:9" x14ac:dyDescent="0.3">
      <c r="B1788" s="39">
        <v>6476721</v>
      </c>
      <c r="C1788" s="38" t="s">
        <v>3004</v>
      </c>
      <c r="D1788" s="38" t="s">
        <v>3569</v>
      </c>
      <c r="E1788" s="39">
        <v>1992</v>
      </c>
      <c r="F1788" s="58">
        <v>80000</v>
      </c>
      <c r="G1788" s="9"/>
      <c r="H1788" s="9"/>
      <c r="I1788" s="9"/>
    </row>
    <row r="1789" spans="2:9" x14ac:dyDescent="0.3">
      <c r="B1789" s="39">
        <v>6476916</v>
      </c>
      <c r="C1789" s="38" t="s">
        <v>3199</v>
      </c>
      <c r="D1789" s="38" t="s">
        <v>3569</v>
      </c>
      <c r="E1789" s="39">
        <v>1993</v>
      </c>
      <c r="F1789" s="58">
        <v>80001</v>
      </c>
      <c r="G1789" s="9"/>
      <c r="H1789" s="9"/>
      <c r="I1789" s="9"/>
    </row>
    <row r="1790" spans="2:9" x14ac:dyDescent="0.3">
      <c r="B1790" s="39">
        <v>6476917</v>
      </c>
      <c r="C1790" s="38" t="s">
        <v>3200</v>
      </c>
      <c r="D1790" s="38" t="s">
        <v>3569</v>
      </c>
      <c r="E1790" s="39">
        <v>1994</v>
      </c>
      <c r="F1790" s="58">
        <v>80002</v>
      </c>
      <c r="G1790" s="9"/>
      <c r="H1790" s="9"/>
      <c r="I1790" s="9"/>
    </row>
    <row r="1791" spans="2:9" x14ac:dyDescent="0.3">
      <c r="B1791" s="39">
        <v>6476918</v>
      </c>
      <c r="C1791" s="38" t="s">
        <v>3201</v>
      </c>
      <c r="D1791" s="38" t="s">
        <v>3569</v>
      </c>
      <c r="E1791" s="39">
        <v>1995</v>
      </c>
      <c r="F1791" s="58">
        <v>80003</v>
      </c>
      <c r="G1791" s="9"/>
      <c r="H1791" s="9"/>
      <c r="I1791" s="9"/>
    </row>
    <row r="1792" spans="2:9" x14ac:dyDescent="0.3">
      <c r="B1792" s="39">
        <v>6476964</v>
      </c>
      <c r="C1792" s="38" t="s">
        <v>3247</v>
      </c>
      <c r="D1792" s="38" t="s">
        <v>3569</v>
      </c>
      <c r="E1792" s="39">
        <v>1996</v>
      </c>
      <c r="F1792" s="58">
        <v>80004</v>
      </c>
      <c r="G1792" s="9"/>
      <c r="H1792" s="9"/>
      <c r="I1792" s="9"/>
    </row>
    <row r="1793" spans="2:9" x14ac:dyDescent="0.3">
      <c r="B1793" s="39">
        <v>6476980</v>
      </c>
      <c r="C1793" s="38" t="s">
        <v>3263</v>
      </c>
      <c r="D1793" s="38" t="s">
        <v>3569</v>
      </c>
      <c r="E1793" s="39">
        <v>1997</v>
      </c>
      <c r="F1793" s="58">
        <v>80005</v>
      </c>
      <c r="G1793" s="9"/>
      <c r="H1793" s="9"/>
      <c r="I1793" s="9"/>
    </row>
    <row r="1794" spans="2:9" x14ac:dyDescent="0.3">
      <c r="B1794" s="39">
        <v>6476981</v>
      </c>
      <c r="C1794" s="38" t="s">
        <v>3264</v>
      </c>
      <c r="D1794" s="38" t="s">
        <v>3569</v>
      </c>
      <c r="E1794" s="39">
        <v>1998</v>
      </c>
      <c r="F1794" s="58">
        <v>80006</v>
      </c>
      <c r="G1794" s="9"/>
      <c r="H1794" s="9"/>
      <c r="I1794" s="9"/>
    </row>
    <row r="1795" spans="2:9" x14ac:dyDescent="0.3">
      <c r="B1795" s="39">
        <v>6476982</v>
      </c>
      <c r="C1795" s="38" t="s">
        <v>3265</v>
      </c>
      <c r="D1795" s="38" t="s">
        <v>3569</v>
      </c>
      <c r="E1795" s="39">
        <v>1999</v>
      </c>
      <c r="F1795" s="58">
        <v>80007</v>
      </c>
      <c r="G1795" s="9"/>
      <c r="H1795" s="9"/>
      <c r="I1795" s="9"/>
    </row>
    <row r="1796" spans="2:9" x14ac:dyDescent="0.3">
      <c r="B1796" s="39">
        <v>6476983</v>
      </c>
      <c r="C1796" s="38" t="s">
        <v>3266</v>
      </c>
      <c r="D1796" s="38" t="s">
        <v>3569</v>
      </c>
      <c r="E1796" s="39">
        <v>2000</v>
      </c>
      <c r="F1796" s="58">
        <v>80008</v>
      </c>
      <c r="G1796" s="9"/>
      <c r="H1796" s="9"/>
      <c r="I1796" s="9"/>
    </row>
    <row r="1797" spans="2:9" x14ac:dyDescent="0.3">
      <c r="B1797" s="39">
        <v>6477084</v>
      </c>
      <c r="C1797" s="38" t="s">
        <v>3367</v>
      </c>
      <c r="D1797" s="38" t="s">
        <v>3569</v>
      </c>
      <c r="E1797" s="39">
        <v>2001</v>
      </c>
      <c r="F1797" s="58">
        <v>80009</v>
      </c>
      <c r="G1797" s="9"/>
      <c r="H1797" s="9"/>
      <c r="I1797" s="9"/>
    </row>
    <row r="1798" spans="2:9" x14ac:dyDescent="0.3">
      <c r="B1798" s="39">
        <v>6477085</v>
      </c>
      <c r="C1798" s="38" t="s">
        <v>3368</v>
      </c>
      <c r="D1798" s="38" t="s">
        <v>3569</v>
      </c>
      <c r="E1798" s="39">
        <v>2002</v>
      </c>
      <c r="F1798" s="58">
        <v>80010</v>
      </c>
      <c r="G1798" s="9"/>
      <c r="H1798" s="9"/>
      <c r="I1798" s="9"/>
    </row>
    <row r="1799" spans="2:9" x14ac:dyDescent="0.3">
      <c r="B1799" s="39">
        <v>6475593</v>
      </c>
      <c r="C1799" s="38" t="s">
        <v>1876</v>
      </c>
      <c r="D1799" s="38" t="s">
        <v>3588</v>
      </c>
      <c r="E1799" s="39">
        <v>2003</v>
      </c>
      <c r="F1799" s="58">
        <v>80011</v>
      </c>
      <c r="G1799" s="9"/>
      <c r="H1799" s="9"/>
      <c r="I1799" s="9"/>
    </row>
    <row r="1800" spans="2:9" x14ac:dyDescent="0.3">
      <c r="B1800" s="39">
        <v>6475594</v>
      </c>
      <c r="C1800" s="38" t="s">
        <v>1877</v>
      </c>
      <c r="D1800" s="38" t="s">
        <v>3588</v>
      </c>
      <c r="E1800" s="39">
        <v>2004</v>
      </c>
      <c r="F1800" s="58">
        <v>80012</v>
      </c>
      <c r="G1800" s="9"/>
      <c r="H1800" s="9"/>
      <c r="I1800" s="9"/>
    </row>
    <row r="1801" spans="2:9" x14ac:dyDescent="0.3">
      <c r="B1801" s="39">
        <v>6475595</v>
      </c>
      <c r="C1801" s="38" t="s">
        <v>1878</v>
      </c>
      <c r="D1801" s="38" t="s">
        <v>3588</v>
      </c>
      <c r="E1801" s="39">
        <v>2005</v>
      </c>
      <c r="F1801" s="58">
        <v>80013</v>
      </c>
      <c r="G1801" s="9"/>
      <c r="H1801" s="9"/>
      <c r="I1801" s="9"/>
    </row>
    <row r="1802" spans="2:9" x14ac:dyDescent="0.3">
      <c r="B1802" s="39">
        <v>6475596</v>
      </c>
      <c r="C1802" s="38" t="s">
        <v>1879</v>
      </c>
      <c r="D1802" s="38" t="s">
        <v>3588</v>
      </c>
      <c r="E1802" s="39">
        <v>2006</v>
      </c>
      <c r="F1802" s="58">
        <v>80014</v>
      </c>
      <c r="G1802" s="9"/>
      <c r="H1802" s="9"/>
      <c r="I1802" s="9"/>
    </row>
    <row r="1803" spans="2:9" x14ac:dyDescent="0.3">
      <c r="B1803" s="39">
        <v>6475597</v>
      </c>
      <c r="C1803" s="38" t="s">
        <v>1880</v>
      </c>
      <c r="D1803" s="38" t="s">
        <v>3588</v>
      </c>
      <c r="E1803" s="39">
        <v>2007</v>
      </c>
      <c r="F1803" s="58">
        <v>80015</v>
      </c>
      <c r="G1803" s="9"/>
      <c r="H1803" s="9"/>
      <c r="I1803" s="9"/>
    </row>
    <row r="1804" spans="2:9" x14ac:dyDescent="0.3">
      <c r="B1804" s="39">
        <v>6475598</v>
      </c>
      <c r="C1804" s="38" t="s">
        <v>1881</v>
      </c>
      <c r="D1804" s="38" t="s">
        <v>3588</v>
      </c>
      <c r="E1804" s="39">
        <v>2008</v>
      </c>
      <c r="F1804" s="58">
        <v>80016</v>
      </c>
      <c r="G1804" s="9"/>
      <c r="H1804" s="9"/>
      <c r="I1804" s="9"/>
    </row>
    <row r="1805" spans="2:9" x14ac:dyDescent="0.3">
      <c r="B1805" s="39">
        <v>6474863</v>
      </c>
      <c r="C1805" s="38" t="s">
        <v>1146</v>
      </c>
      <c r="D1805" s="38" t="s">
        <v>3583</v>
      </c>
      <c r="E1805" s="39">
        <v>2009</v>
      </c>
      <c r="F1805" s="58">
        <v>80017</v>
      </c>
      <c r="G1805" s="9"/>
      <c r="H1805" s="9"/>
      <c r="I1805" s="9"/>
    </row>
    <row r="1806" spans="2:9" x14ac:dyDescent="0.3">
      <c r="B1806" s="39">
        <v>6476867</v>
      </c>
      <c r="C1806" s="38" t="s">
        <v>3150</v>
      </c>
      <c r="D1806" s="38" t="s">
        <v>3583</v>
      </c>
      <c r="E1806" s="39">
        <v>2010</v>
      </c>
      <c r="F1806" s="58">
        <v>80018</v>
      </c>
      <c r="G1806" s="9"/>
      <c r="H1806" s="9"/>
      <c r="I1806" s="9"/>
    </row>
    <row r="1807" spans="2:9" x14ac:dyDescent="0.3">
      <c r="B1807" s="39">
        <v>6476868</v>
      </c>
      <c r="C1807" s="38" t="s">
        <v>3151</v>
      </c>
      <c r="D1807" s="38" t="s">
        <v>3583</v>
      </c>
      <c r="E1807" s="39">
        <v>2011</v>
      </c>
      <c r="F1807" s="58">
        <v>80019</v>
      </c>
      <c r="G1807" s="9"/>
      <c r="H1807" s="9"/>
      <c r="I1807" s="9"/>
    </row>
    <row r="1808" spans="2:9" x14ac:dyDescent="0.3">
      <c r="B1808" s="39">
        <v>6476869</v>
      </c>
      <c r="C1808" s="38" t="s">
        <v>3152</v>
      </c>
      <c r="D1808" s="38" t="s">
        <v>3583</v>
      </c>
      <c r="E1808" s="39">
        <v>2012</v>
      </c>
      <c r="F1808" s="58">
        <v>80020</v>
      </c>
      <c r="G1808" s="9"/>
      <c r="H1808" s="9"/>
      <c r="I1808" s="9"/>
    </row>
    <row r="1809" spans="2:9" x14ac:dyDescent="0.3">
      <c r="B1809" s="39">
        <v>6477175</v>
      </c>
      <c r="C1809" s="38" t="s">
        <v>3458</v>
      </c>
      <c r="D1809" s="38" t="s">
        <v>3583</v>
      </c>
      <c r="E1809" s="39">
        <v>2013</v>
      </c>
      <c r="F1809" s="58">
        <v>80021</v>
      </c>
      <c r="G1809" s="9"/>
      <c r="H1809" s="9"/>
      <c r="I1809" s="9"/>
    </row>
    <row r="1810" spans="2:9" x14ac:dyDescent="0.3">
      <c r="B1810" s="39">
        <v>6477176</v>
      </c>
      <c r="C1810" s="38" t="s">
        <v>3459</v>
      </c>
      <c r="D1810" s="38" t="s">
        <v>3583</v>
      </c>
      <c r="E1810" s="39">
        <v>2014</v>
      </c>
      <c r="F1810" s="58">
        <v>80022</v>
      </c>
      <c r="G1810" s="9"/>
      <c r="H1810" s="9"/>
      <c r="I1810" s="9"/>
    </row>
    <row r="1811" spans="2:9" x14ac:dyDescent="0.3">
      <c r="B1811" s="39">
        <v>6477177</v>
      </c>
      <c r="C1811" s="38" t="s">
        <v>3460</v>
      </c>
      <c r="D1811" s="38" t="s">
        <v>3583</v>
      </c>
      <c r="E1811" s="39">
        <v>2015</v>
      </c>
      <c r="F1811" s="58">
        <v>80023</v>
      </c>
      <c r="G1811" s="9"/>
      <c r="H1811" s="9"/>
      <c r="I1811" s="9"/>
    </row>
    <row r="1812" spans="2:9" x14ac:dyDescent="0.3">
      <c r="B1812" s="39">
        <v>6477178</v>
      </c>
      <c r="C1812" s="38" t="s">
        <v>3461</v>
      </c>
      <c r="D1812" s="38" t="s">
        <v>3583</v>
      </c>
      <c r="E1812" s="39">
        <v>1999</v>
      </c>
      <c r="F1812" s="58">
        <v>80024</v>
      </c>
      <c r="G1812" s="9"/>
      <c r="H1812" s="9"/>
      <c r="I1812" s="9"/>
    </row>
    <row r="1813" spans="2:9" x14ac:dyDescent="0.3">
      <c r="B1813" s="39">
        <v>6477179</v>
      </c>
      <c r="C1813" s="38" t="s">
        <v>3462</v>
      </c>
      <c r="D1813" s="38" t="s">
        <v>3583</v>
      </c>
      <c r="E1813" s="39">
        <v>2000</v>
      </c>
      <c r="F1813" s="58">
        <v>80025</v>
      </c>
      <c r="G1813" s="9"/>
      <c r="H1813" s="9"/>
      <c r="I1813" s="9"/>
    </row>
    <row r="1814" spans="2:9" x14ac:dyDescent="0.3">
      <c r="B1814" s="39">
        <v>6477180</v>
      </c>
      <c r="C1814" s="38" t="s">
        <v>3463</v>
      </c>
      <c r="D1814" s="38" t="s">
        <v>3583</v>
      </c>
      <c r="E1814" s="39">
        <v>2001</v>
      </c>
      <c r="F1814" s="58">
        <v>22900</v>
      </c>
      <c r="G1814" s="9"/>
      <c r="H1814" s="9"/>
      <c r="I1814" s="9"/>
    </row>
    <row r="1815" spans="2:9" x14ac:dyDescent="0.3">
      <c r="B1815" s="39">
        <v>6477181</v>
      </c>
      <c r="C1815" s="38" t="s">
        <v>3464</v>
      </c>
      <c r="D1815" s="38" t="s">
        <v>3583</v>
      </c>
      <c r="E1815" s="39">
        <v>2002</v>
      </c>
      <c r="F1815" s="58">
        <v>22901</v>
      </c>
      <c r="G1815" s="9"/>
      <c r="H1815" s="9"/>
      <c r="I1815" s="9"/>
    </row>
    <row r="1816" spans="2:9" x14ac:dyDescent="0.3">
      <c r="B1816" s="39">
        <v>6477182</v>
      </c>
      <c r="C1816" s="38" t="s">
        <v>3465</v>
      </c>
      <c r="D1816" s="38" t="s">
        <v>3583</v>
      </c>
      <c r="E1816" s="39">
        <v>2003</v>
      </c>
      <c r="F1816" s="58">
        <v>22902</v>
      </c>
      <c r="G1816" s="9"/>
      <c r="H1816" s="9"/>
      <c r="I1816" s="9"/>
    </row>
    <row r="1817" spans="2:9" x14ac:dyDescent="0.3">
      <c r="B1817" s="39">
        <v>6477183</v>
      </c>
      <c r="C1817" s="38" t="s">
        <v>3466</v>
      </c>
      <c r="D1817" s="38" t="s">
        <v>3583</v>
      </c>
      <c r="E1817" s="39">
        <v>2004</v>
      </c>
      <c r="F1817" s="58">
        <v>22903</v>
      </c>
      <c r="G1817" s="9"/>
      <c r="H1817" s="9"/>
      <c r="I1817" s="9"/>
    </row>
    <row r="1818" spans="2:9" x14ac:dyDescent="0.3">
      <c r="B1818" s="39">
        <v>6477184</v>
      </c>
      <c r="C1818" s="38" t="s">
        <v>3467</v>
      </c>
      <c r="D1818" s="38" t="s">
        <v>3583</v>
      </c>
      <c r="E1818" s="39">
        <v>2005</v>
      </c>
      <c r="F1818" s="58">
        <v>22904</v>
      </c>
      <c r="G1818" s="9"/>
      <c r="H1818" s="9"/>
      <c r="I1818" s="9"/>
    </row>
    <row r="1819" spans="2:9" x14ac:dyDescent="0.3">
      <c r="B1819" s="39">
        <v>6477185</v>
      </c>
      <c r="C1819" s="38" t="s">
        <v>3468</v>
      </c>
      <c r="D1819" s="38" t="s">
        <v>3583</v>
      </c>
      <c r="E1819" s="39">
        <v>2006</v>
      </c>
      <c r="F1819" s="58">
        <v>22905</v>
      </c>
      <c r="G1819" s="9"/>
      <c r="H1819" s="9"/>
      <c r="I1819" s="9"/>
    </row>
    <row r="1820" spans="2:9" x14ac:dyDescent="0.3">
      <c r="B1820" s="39">
        <v>6477186</v>
      </c>
      <c r="C1820" s="38" t="s">
        <v>3469</v>
      </c>
      <c r="D1820" s="38" t="s">
        <v>3583</v>
      </c>
      <c r="E1820" s="39">
        <v>2007</v>
      </c>
      <c r="F1820" s="58">
        <v>22906</v>
      </c>
      <c r="G1820" s="9"/>
      <c r="H1820" s="9"/>
      <c r="I1820" s="9"/>
    </row>
    <row r="1821" spans="2:9" x14ac:dyDescent="0.3">
      <c r="B1821" s="39">
        <v>6477187</v>
      </c>
      <c r="C1821" s="38" t="s">
        <v>3470</v>
      </c>
      <c r="D1821" s="38" t="s">
        <v>3583</v>
      </c>
      <c r="E1821" s="39">
        <v>2008</v>
      </c>
      <c r="F1821" s="58">
        <v>22907</v>
      </c>
      <c r="G1821" s="9"/>
      <c r="H1821" s="9"/>
      <c r="I1821" s="9"/>
    </row>
    <row r="1822" spans="2:9" x14ac:dyDescent="0.3">
      <c r="B1822" s="39">
        <v>6477188</v>
      </c>
      <c r="C1822" s="38" t="s">
        <v>3471</v>
      </c>
      <c r="D1822" s="38" t="s">
        <v>3583</v>
      </c>
      <c r="E1822" s="39">
        <v>2009</v>
      </c>
      <c r="F1822" s="58">
        <v>22908</v>
      </c>
      <c r="G1822" s="9"/>
      <c r="H1822" s="9"/>
      <c r="I1822" s="9"/>
    </row>
    <row r="1823" spans="2:9" x14ac:dyDescent="0.3">
      <c r="B1823" s="39">
        <v>6477189</v>
      </c>
      <c r="C1823" s="38" t="s">
        <v>3472</v>
      </c>
      <c r="D1823" s="38" t="s">
        <v>3583</v>
      </c>
      <c r="E1823" s="39">
        <v>2010</v>
      </c>
      <c r="F1823" s="58">
        <v>22909</v>
      </c>
      <c r="G1823" s="9"/>
      <c r="H1823" s="9"/>
      <c r="I1823" s="9"/>
    </row>
    <row r="1824" spans="2:9" x14ac:dyDescent="0.3">
      <c r="B1824" s="39">
        <v>6477190</v>
      </c>
      <c r="C1824" s="38" t="s">
        <v>3473</v>
      </c>
      <c r="D1824" s="38" t="s">
        <v>3583</v>
      </c>
      <c r="E1824" s="39">
        <v>2011</v>
      </c>
      <c r="F1824" s="58">
        <v>22910</v>
      </c>
      <c r="G1824" s="9"/>
      <c r="H1824" s="9"/>
      <c r="I1824" s="9"/>
    </row>
    <row r="1825" spans="2:9" x14ac:dyDescent="0.3">
      <c r="B1825" s="39">
        <v>6477191</v>
      </c>
      <c r="C1825" s="38" t="s">
        <v>3474</v>
      </c>
      <c r="D1825" s="38" t="s">
        <v>3583</v>
      </c>
      <c r="E1825" s="39">
        <v>2012</v>
      </c>
      <c r="F1825" s="58">
        <v>22911</v>
      </c>
      <c r="G1825" s="9"/>
      <c r="H1825" s="9"/>
      <c r="I1825" s="9"/>
    </row>
    <row r="1826" spans="2:9" x14ac:dyDescent="0.3">
      <c r="B1826" s="39">
        <v>6477192</v>
      </c>
      <c r="C1826" s="38" t="s">
        <v>3475</v>
      </c>
      <c r="D1826" s="38" t="s">
        <v>3583</v>
      </c>
      <c r="E1826" s="39">
        <v>2013</v>
      </c>
      <c r="F1826" s="58">
        <v>22912</v>
      </c>
      <c r="G1826" s="9"/>
      <c r="H1826" s="9"/>
      <c r="I1826" s="9"/>
    </row>
    <row r="1827" spans="2:9" x14ac:dyDescent="0.3">
      <c r="B1827" s="39">
        <v>6477193</v>
      </c>
      <c r="C1827" s="38" t="s">
        <v>3476</v>
      </c>
      <c r="D1827" s="38" t="s">
        <v>3583</v>
      </c>
      <c r="E1827" s="39">
        <v>2014</v>
      </c>
      <c r="F1827" s="58">
        <v>22913</v>
      </c>
      <c r="G1827" s="9"/>
      <c r="H1827" s="9"/>
      <c r="I1827" s="9"/>
    </row>
    <row r="1828" spans="2:9" x14ac:dyDescent="0.3">
      <c r="B1828" s="39">
        <v>6477194</v>
      </c>
      <c r="C1828" s="38" t="s">
        <v>3477</v>
      </c>
      <c r="D1828" s="38" t="s">
        <v>3583</v>
      </c>
      <c r="E1828" s="39">
        <v>1999</v>
      </c>
      <c r="F1828" s="58">
        <v>22914</v>
      </c>
      <c r="G1828" s="9"/>
      <c r="H1828" s="9"/>
      <c r="I1828" s="9"/>
    </row>
    <row r="1829" spans="2:9" x14ac:dyDescent="0.3">
      <c r="B1829" s="39">
        <v>6477195</v>
      </c>
      <c r="C1829" s="38" t="s">
        <v>3478</v>
      </c>
      <c r="D1829" s="38" t="s">
        <v>3583</v>
      </c>
      <c r="E1829" s="39">
        <v>2000</v>
      </c>
      <c r="F1829" s="58">
        <v>22915</v>
      </c>
      <c r="G1829" s="9"/>
      <c r="H1829" s="9"/>
      <c r="I1829" s="9"/>
    </row>
    <row r="1830" spans="2:9" x14ac:dyDescent="0.3">
      <c r="B1830" s="39">
        <v>6477236</v>
      </c>
      <c r="C1830" s="38" t="s">
        <v>3519</v>
      </c>
      <c r="D1830" s="38" t="s">
        <v>3583</v>
      </c>
      <c r="E1830" s="39">
        <v>2001</v>
      </c>
      <c r="F1830" s="58">
        <v>22916</v>
      </c>
      <c r="G1830" s="9"/>
      <c r="H1830" s="9"/>
      <c r="I1830" s="9"/>
    </row>
    <row r="1831" spans="2:9" x14ac:dyDescent="0.3">
      <c r="B1831" s="39">
        <v>6477237</v>
      </c>
      <c r="C1831" s="38" t="s">
        <v>3520</v>
      </c>
      <c r="D1831" s="38" t="s">
        <v>3583</v>
      </c>
      <c r="E1831" s="39">
        <v>2002</v>
      </c>
      <c r="F1831" s="58">
        <v>22917</v>
      </c>
      <c r="G1831" s="9"/>
      <c r="H1831" s="9"/>
      <c r="I1831" s="9"/>
    </row>
    <row r="1832" spans="2:9" x14ac:dyDescent="0.3">
      <c r="B1832" s="39">
        <v>6477238</v>
      </c>
      <c r="C1832" s="38" t="s">
        <v>3521</v>
      </c>
      <c r="D1832" s="38" t="s">
        <v>3583</v>
      </c>
      <c r="E1832" s="39">
        <v>2003</v>
      </c>
      <c r="F1832" s="58">
        <v>22918</v>
      </c>
      <c r="G1832" s="9"/>
      <c r="H1832" s="9"/>
      <c r="I1832" s="9"/>
    </row>
    <row r="1833" spans="2:9" x14ac:dyDescent="0.3">
      <c r="B1833" s="39">
        <v>6474566</v>
      </c>
      <c r="C1833" s="38" t="s">
        <v>849</v>
      </c>
      <c r="D1833" s="38" t="s">
        <v>3581</v>
      </c>
      <c r="E1833" s="39">
        <v>2004</v>
      </c>
      <c r="F1833" s="58">
        <v>22919</v>
      </c>
      <c r="G1833" s="9"/>
      <c r="H1833" s="9"/>
      <c r="I1833" s="9"/>
    </row>
    <row r="1834" spans="2:9" x14ac:dyDescent="0.3">
      <c r="B1834" s="39">
        <v>6474567</v>
      </c>
      <c r="C1834" s="38" t="s">
        <v>850</v>
      </c>
      <c r="D1834" s="38" t="s">
        <v>3581</v>
      </c>
      <c r="E1834" s="39">
        <v>2005</v>
      </c>
      <c r="F1834" s="58">
        <v>22920</v>
      </c>
      <c r="G1834" s="9"/>
      <c r="H1834" s="9"/>
      <c r="I1834" s="9"/>
    </row>
    <row r="1835" spans="2:9" x14ac:dyDescent="0.3">
      <c r="B1835" s="39">
        <v>6474568</v>
      </c>
      <c r="C1835" s="38" t="s">
        <v>851</v>
      </c>
      <c r="D1835" s="38" t="s">
        <v>3581</v>
      </c>
      <c r="E1835" s="39">
        <v>2006</v>
      </c>
      <c r="F1835" s="58">
        <v>22921</v>
      </c>
      <c r="G1835" s="9"/>
      <c r="H1835" s="9"/>
      <c r="I1835" s="9"/>
    </row>
    <row r="1836" spans="2:9" x14ac:dyDescent="0.3">
      <c r="B1836" s="39">
        <v>6474569</v>
      </c>
      <c r="C1836" s="38" t="s">
        <v>852</v>
      </c>
      <c r="D1836" s="38" t="s">
        <v>3581</v>
      </c>
      <c r="E1836" s="39">
        <v>2007</v>
      </c>
      <c r="F1836" s="58">
        <v>22922</v>
      </c>
      <c r="G1836" s="9"/>
      <c r="H1836" s="9"/>
      <c r="I1836" s="9"/>
    </row>
    <row r="1837" spans="2:9" x14ac:dyDescent="0.3">
      <c r="B1837" s="39">
        <v>6474570</v>
      </c>
      <c r="C1837" s="38" t="s">
        <v>853</v>
      </c>
      <c r="D1837" s="38" t="s">
        <v>3581</v>
      </c>
      <c r="E1837" s="39">
        <v>2008</v>
      </c>
      <c r="F1837" s="58">
        <v>22923</v>
      </c>
      <c r="G1837" s="9"/>
      <c r="H1837" s="9"/>
      <c r="I1837" s="9"/>
    </row>
    <row r="1838" spans="2:9" x14ac:dyDescent="0.3">
      <c r="B1838" s="39">
        <v>6474571</v>
      </c>
      <c r="C1838" s="38" t="s">
        <v>854</v>
      </c>
      <c r="D1838" s="38" t="s">
        <v>3581</v>
      </c>
      <c r="E1838" s="39">
        <v>2009</v>
      </c>
      <c r="F1838" s="58">
        <v>22924</v>
      </c>
      <c r="G1838" s="9"/>
      <c r="H1838" s="9"/>
      <c r="I1838" s="9"/>
    </row>
    <row r="1839" spans="2:9" x14ac:dyDescent="0.3">
      <c r="B1839" s="39">
        <v>6474730</v>
      </c>
      <c r="C1839" s="38" t="s">
        <v>1013</v>
      </c>
      <c r="D1839" s="38" t="s">
        <v>3581</v>
      </c>
      <c r="E1839" s="39">
        <v>2010</v>
      </c>
      <c r="F1839" s="58">
        <v>22925</v>
      </c>
      <c r="G1839" s="9"/>
      <c r="H1839" s="9"/>
      <c r="I1839" s="9"/>
    </row>
    <row r="1840" spans="2:9" x14ac:dyDescent="0.3">
      <c r="B1840" s="39">
        <v>6474731</v>
      </c>
      <c r="C1840" s="38" t="s">
        <v>1014</v>
      </c>
      <c r="D1840" s="38" t="s">
        <v>3581</v>
      </c>
      <c r="E1840" s="39">
        <v>2011</v>
      </c>
      <c r="F1840" s="58">
        <v>22926</v>
      </c>
      <c r="G1840" s="9"/>
      <c r="H1840" s="9"/>
      <c r="I1840" s="9"/>
    </row>
    <row r="1841" spans="2:9" x14ac:dyDescent="0.3">
      <c r="B1841" s="39">
        <v>6475429</v>
      </c>
      <c r="C1841" s="38" t="s">
        <v>1712</v>
      </c>
      <c r="D1841" s="38" t="s">
        <v>3581</v>
      </c>
      <c r="E1841" s="39">
        <v>2012</v>
      </c>
      <c r="F1841" s="58">
        <v>22927</v>
      </c>
      <c r="G1841" s="9"/>
      <c r="H1841" s="9"/>
      <c r="I1841" s="9"/>
    </row>
    <row r="1842" spans="2:9" x14ac:dyDescent="0.3">
      <c r="B1842" s="39">
        <v>6475430</v>
      </c>
      <c r="C1842" s="38" t="s">
        <v>1713</v>
      </c>
      <c r="D1842" s="38" t="s">
        <v>3581</v>
      </c>
      <c r="E1842" s="39">
        <v>2013</v>
      </c>
      <c r="F1842" s="58">
        <v>22928</v>
      </c>
      <c r="G1842" s="9"/>
      <c r="H1842" s="9"/>
      <c r="I1842" s="9"/>
    </row>
    <row r="1843" spans="2:9" x14ac:dyDescent="0.3">
      <c r="B1843" s="39">
        <v>6475431</v>
      </c>
      <c r="C1843" s="38" t="s">
        <v>1714</v>
      </c>
      <c r="D1843" s="38" t="s">
        <v>3581</v>
      </c>
      <c r="E1843" s="39">
        <v>2014</v>
      </c>
      <c r="F1843" s="58">
        <v>22929</v>
      </c>
      <c r="G1843" s="9"/>
      <c r="H1843" s="9"/>
      <c r="I1843" s="9"/>
    </row>
    <row r="1844" spans="2:9" x14ac:dyDescent="0.3">
      <c r="B1844" s="39">
        <v>6475432</v>
      </c>
      <c r="C1844" s="38" t="s">
        <v>1715</v>
      </c>
      <c r="D1844" s="38" t="s">
        <v>3581</v>
      </c>
      <c r="E1844" s="39">
        <v>1999</v>
      </c>
      <c r="F1844" s="58">
        <v>22930</v>
      </c>
      <c r="G1844" s="9"/>
      <c r="H1844" s="9"/>
      <c r="I1844" s="9"/>
    </row>
    <row r="1845" spans="2:9" x14ac:dyDescent="0.3">
      <c r="B1845" s="39">
        <v>6475433</v>
      </c>
      <c r="C1845" s="38" t="s">
        <v>1716</v>
      </c>
      <c r="D1845" s="38" t="s">
        <v>3581</v>
      </c>
      <c r="E1845" s="39">
        <v>2000</v>
      </c>
      <c r="F1845" s="58">
        <v>22931</v>
      </c>
      <c r="G1845" s="9"/>
      <c r="H1845" s="9"/>
      <c r="I1845" s="9"/>
    </row>
    <row r="1846" spans="2:9" x14ac:dyDescent="0.3">
      <c r="B1846" s="39">
        <v>6475434</v>
      </c>
      <c r="C1846" s="38" t="s">
        <v>1717</v>
      </c>
      <c r="D1846" s="38" t="s">
        <v>3581</v>
      </c>
      <c r="E1846" s="39">
        <v>2001</v>
      </c>
      <c r="F1846" s="58">
        <v>22932</v>
      </c>
      <c r="G1846" s="9"/>
      <c r="H1846" s="9"/>
      <c r="I1846" s="9"/>
    </row>
    <row r="1847" spans="2:9" x14ac:dyDescent="0.3">
      <c r="B1847" s="39">
        <v>6475435</v>
      </c>
      <c r="C1847" s="38" t="s">
        <v>1718</v>
      </c>
      <c r="D1847" s="38" t="s">
        <v>3581</v>
      </c>
      <c r="E1847" s="39">
        <v>2002</v>
      </c>
      <c r="F1847" s="58">
        <v>22933</v>
      </c>
      <c r="G1847" s="9"/>
      <c r="H1847" s="9"/>
      <c r="I1847" s="9"/>
    </row>
    <row r="1848" spans="2:9" x14ac:dyDescent="0.3">
      <c r="B1848" s="39">
        <v>6475436</v>
      </c>
      <c r="C1848" s="38" t="s">
        <v>1719</v>
      </c>
      <c r="D1848" s="38" t="s">
        <v>3581</v>
      </c>
      <c r="E1848" s="39">
        <v>2003</v>
      </c>
      <c r="F1848" s="58">
        <v>22934</v>
      </c>
      <c r="G1848" s="9"/>
      <c r="H1848" s="9"/>
      <c r="I1848" s="9"/>
    </row>
    <row r="1849" spans="2:9" x14ac:dyDescent="0.3">
      <c r="B1849" s="39">
        <v>6475437</v>
      </c>
      <c r="C1849" s="38" t="s">
        <v>1720</v>
      </c>
      <c r="D1849" s="38" t="s">
        <v>3581</v>
      </c>
      <c r="E1849" s="39">
        <v>2004</v>
      </c>
      <c r="F1849" s="58">
        <v>22935</v>
      </c>
      <c r="G1849" s="9"/>
      <c r="H1849" s="9"/>
      <c r="I1849" s="9"/>
    </row>
    <row r="1850" spans="2:9" x14ac:dyDescent="0.3">
      <c r="B1850" s="39">
        <v>6475438</v>
      </c>
      <c r="C1850" s="38" t="s">
        <v>1721</v>
      </c>
      <c r="D1850" s="38" t="s">
        <v>3581</v>
      </c>
      <c r="E1850" s="39">
        <v>2005</v>
      </c>
      <c r="F1850" s="58">
        <v>22936</v>
      </c>
      <c r="G1850" s="9"/>
      <c r="H1850" s="9"/>
      <c r="I1850" s="9"/>
    </row>
    <row r="1851" spans="2:9" x14ac:dyDescent="0.3">
      <c r="B1851" s="39">
        <v>6475439</v>
      </c>
      <c r="C1851" s="38" t="s">
        <v>1722</v>
      </c>
      <c r="D1851" s="38" t="s">
        <v>3581</v>
      </c>
      <c r="E1851" s="39">
        <v>2006</v>
      </c>
      <c r="F1851" s="58">
        <v>22937</v>
      </c>
      <c r="G1851" s="9"/>
      <c r="H1851" s="9"/>
      <c r="I1851" s="9"/>
    </row>
    <row r="1852" spans="2:9" x14ac:dyDescent="0.3">
      <c r="B1852" s="39">
        <v>6475440</v>
      </c>
      <c r="C1852" s="38" t="s">
        <v>1723</v>
      </c>
      <c r="D1852" s="38" t="s">
        <v>3581</v>
      </c>
      <c r="E1852" s="39">
        <v>2007</v>
      </c>
      <c r="F1852" s="58">
        <v>22938</v>
      </c>
      <c r="G1852" s="9"/>
      <c r="H1852" s="9"/>
      <c r="I1852" s="9"/>
    </row>
    <row r="1853" spans="2:9" x14ac:dyDescent="0.3">
      <c r="B1853" s="39">
        <v>6475441</v>
      </c>
      <c r="C1853" s="38" t="s">
        <v>1724</v>
      </c>
      <c r="D1853" s="38" t="s">
        <v>3581</v>
      </c>
      <c r="E1853" s="39">
        <v>2008</v>
      </c>
      <c r="F1853" s="58">
        <v>22939</v>
      </c>
      <c r="G1853" s="9"/>
      <c r="H1853" s="9"/>
      <c r="I1853" s="9"/>
    </row>
    <row r="1854" spans="2:9" x14ac:dyDescent="0.3">
      <c r="B1854" s="39">
        <v>6475442</v>
      </c>
      <c r="C1854" s="38" t="s">
        <v>1725</v>
      </c>
      <c r="D1854" s="38" t="s">
        <v>3581</v>
      </c>
      <c r="E1854" s="39">
        <v>2009</v>
      </c>
      <c r="F1854" s="58">
        <v>22940</v>
      </c>
      <c r="G1854" s="9"/>
      <c r="H1854" s="9"/>
      <c r="I1854" s="9"/>
    </row>
    <row r="1855" spans="2:9" x14ac:dyDescent="0.3">
      <c r="B1855" s="39">
        <v>6477124</v>
      </c>
      <c r="C1855" s="38" t="s">
        <v>3407</v>
      </c>
      <c r="D1855" s="38" t="s">
        <v>3581</v>
      </c>
      <c r="E1855" s="39">
        <v>2010</v>
      </c>
      <c r="F1855" s="58">
        <v>22941</v>
      </c>
      <c r="G1855" s="9"/>
      <c r="H1855" s="9"/>
      <c r="I1855" s="9"/>
    </row>
    <row r="1856" spans="2:9" x14ac:dyDescent="0.3">
      <c r="B1856" s="39">
        <v>6477125</v>
      </c>
      <c r="C1856" s="38" t="s">
        <v>3408</v>
      </c>
      <c r="D1856" s="38" t="s">
        <v>3581</v>
      </c>
      <c r="E1856" s="39">
        <v>2011</v>
      </c>
      <c r="F1856" s="58">
        <v>22942</v>
      </c>
      <c r="G1856" s="9"/>
      <c r="H1856" s="9"/>
      <c r="I1856" s="9"/>
    </row>
    <row r="1857" spans="2:9" x14ac:dyDescent="0.3">
      <c r="B1857" s="39">
        <v>6477126</v>
      </c>
      <c r="C1857" s="38" t="s">
        <v>3409</v>
      </c>
      <c r="D1857" s="38" t="s">
        <v>3581</v>
      </c>
      <c r="E1857" s="39">
        <v>2012</v>
      </c>
      <c r="F1857" s="58">
        <v>22943</v>
      </c>
      <c r="G1857" s="9"/>
      <c r="H1857" s="9"/>
      <c r="I1857" s="9"/>
    </row>
    <row r="1858" spans="2:9" x14ac:dyDescent="0.3">
      <c r="B1858" s="39">
        <v>6477127</v>
      </c>
      <c r="C1858" s="38" t="s">
        <v>3410</v>
      </c>
      <c r="D1858" s="38" t="s">
        <v>3581</v>
      </c>
      <c r="E1858" s="39">
        <v>2013</v>
      </c>
      <c r="F1858" s="58">
        <v>22944</v>
      </c>
      <c r="G1858" s="9"/>
      <c r="H1858" s="9"/>
      <c r="I1858" s="9"/>
    </row>
    <row r="1859" spans="2:9" x14ac:dyDescent="0.3">
      <c r="B1859" s="39">
        <v>6477128</v>
      </c>
      <c r="C1859" s="38" t="s">
        <v>3411</v>
      </c>
      <c r="D1859" s="38" t="s">
        <v>3581</v>
      </c>
      <c r="E1859" s="39">
        <v>2014</v>
      </c>
      <c r="F1859" s="58">
        <v>22945</v>
      </c>
      <c r="G1859" s="9"/>
      <c r="H1859" s="9"/>
      <c r="I1859" s="9"/>
    </row>
    <row r="1860" spans="2:9" x14ac:dyDescent="0.3">
      <c r="B1860" s="39">
        <v>6477129</v>
      </c>
      <c r="C1860" s="38" t="s">
        <v>3412</v>
      </c>
      <c r="D1860" s="38" t="s">
        <v>3581</v>
      </c>
      <c r="E1860" s="39">
        <v>1999</v>
      </c>
      <c r="F1860" s="58">
        <v>22946</v>
      </c>
      <c r="G1860" s="9"/>
      <c r="H1860" s="9"/>
      <c r="I1860" s="9"/>
    </row>
    <row r="1861" spans="2:9" x14ac:dyDescent="0.3">
      <c r="B1861" s="39">
        <v>6477130</v>
      </c>
      <c r="C1861" s="38" t="s">
        <v>3413</v>
      </c>
      <c r="D1861" s="38" t="s">
        <v>3581</v>
      </c>
      <c r="E1861" s="39">
        <v>2000</v>
      </c>
      <c r="F1861" s="58">
        <v>22947</v>
      </c>
      <c r="G1861" s="9"/>
      <c r="H1861" s="9"/>
      <c r="I1861" s="9"/>
    </row>
    <row r="1862" spans="2:9" x14ac:dyDescent="0.3">
      <c r="B1862" s="39">
        <v>6474341</v>
      </c>
      <c r="C1862" s="38" t="s">
        <v>624</v>
      </c>
      <c r="D1862" s="38" t="s">
        <v>3578</v>
      </c>
      <c r="E1862" s="39">
        <v>2001</v>
      </c>
      <c r="F1862" s="58">
        <v>22948</v>
      </c>
      <c r="G1862" s="9"/>
      <c r="H1862" s="9"/>
      <c r="I1862" s="9"/>
    </row>
    <row r="1863" spans="2:9" x14ac:dyDescent="0.3">
      <c r="B1863" s="39">
        <v>6474342</v>
      </c>
      <c r="C1863" s="38" t="s">
        <v>625</v>
      </c>
      <c r="D1863" s="38" t="s">
        <v>3578</v>
      </c>
      <c r="E1863" s="39">
        <v>2002</v>
      </c>
      <c r="F1863" s="58">
        <v>22949</v>
      </c>
      <c r="G1863" s="9"/>
      <c r="H1863" s="9"/>
      <c r="I1863" s="9"/>
    </row>
    <row r="1864" spans="2:9" x14ac:dyDescent="0.3">
      <c r="B1864" s="39">
        <v>6474343</v>
      </c>
      <c r="C1864" s="38" t="s">
        <v>626</v>
      </c>
      <c r="D1864" s="38" t="s">
        <v>3578</v>
      </c>
      <c r="E1864" s="39">
        <v>2003</v>
      </c>
      <c r="F1864" s="58">
        <v>22950</v>
      </c>
      <c r="G1864" s="9"/>
      <c r="H1864" s="9"/>
      <c r="I1864" s="9"/>
    </row>
    <row r="1865" spans="2:9" x14ac:dyDescent="0.3">
      <c r="B1865" s="39">
        <v>6474344</v>
      </c>
      <c r="C1865" s="38" t="s">
        <v>627</v>
      </c>
      <c r="D1865" s="38" t="s">
        <v>3578</v>
      </c>
      <c r="E1865" s="39">
        <v>2004</v>
      </c>
      <c r="F1865" s="58">
        <v>22951</v>
      </c>
      <c r="G1865" s="9"/>
      <c r="H1865" s="9"/>
      <c r="I1865" s="9"/>
    </row>
    <row r="1866" spans="2:9" x14ac:dyDescent="0.3">
      <c r="B1866" s="39">
        <v>6474345</v>
      </c>
      <c r="C1866" s="38" t="s">
        <v>628</v>
      </c>
      <c r="D1866" s="38" t="s">
        <v>3578</v>
      </c>
      <c r="E1866" s="39">
        <v>2005</v>
      </c>
      <c r="F1866" s="58">
        <v>22952</v>
      </c>
      <c r="G1866" s="9"/>
      <c r="H1866" s="9"/>
      <c r="I1866" s="9"/>
    </row>
    <row r="1867" spans="2:9" x14ac:dyDescent="0.3">
      <c r="B1867" s="39">
        <v>6474346</v>
      </c>
      <c r="C1867" s="38" t="s">
        <v>629</v>
      </c>
      <c r="D1867" s="38" t="s">
        <v>3578</v>
      </c>
      <c r="E1867" s="39">
        <v>2006</v>
      </c>
      <c r="F1867" s="58">
        <v>22953</v>
      </c>
      <c r="G1867" s="9"/>
      <c r="H1867" s="9"/>
      <c r="I1867" s="9"/>
    </row>
    <row r="1868" spans="2:9" x14ac:dyDescent="0.3">
      <c r="B1868" s="39">
        <v>6474347</v>
      </c>
      <c r="C1868" s="38" t="s">
        <v>630</v>
      </c>
      <c r="D1868" s="38" t="s">
        <v>3578</v>
      </c>
      <c r="E1868" s="39">
        <v>2007</v>
      </c>
      <c r="F1868" s="58">
        <v>22954</v>
      </c>
      <c r="G1868" s="9"/>
      <c r="H1868" s="9"/>
      <c r="I1868" s="9"/>
    </row>
    <row r="1869" spans="2:9" x14ac:dyDescent="0.3">
      <c r="B1869" s="39">
        <v>6474348</v>
      </c>
      <c r="C1869" s="38" t="s">
        <v>631</v>
      </c>
      <c r="D1869" s="38" t="s">
        <v>3578</v>
      </c>
      <c r="E1869" s="39">
        <v>2008</v>
      </c>
      <c r="F1869" s="58">
        <v>22955</v>
      </c>
      <c r="G1869" s="9"/>
      <c r="H1869" s="9"/>
      <c r="I1869" s="9"/>
    </row>
    <row r="1870" spans="2:9" x14ac:dyDescent="0.3">
      <c r="B1870" s="39">
        <v>6474349</v>
      </c>
      <c r="C1870" s="38" t="s">
        <v>632</v>
      </c>
      <c r="D1870" s="38" t="s">
        <v>3578</v>
      </c>
      <c r="E1870" s="39">
        <v>2009</v>
      </c>
      <c r="F1870" s="58">
        <v>22956</v>
      </c>
      <c r="G1870" s="9"/>
      <c r="H1870" s="9"/>
      <c r="I1870" s="9"/>
    </row>
    <row r="1871" spans="2:9" x14ac:dyDescent="0.3">
      <c r="B1871" s="39">
        <v>6474355</v>
      </c>
      <c r="C1871" s="38" t="s">
        <v>638</v>
      </c>
      <c r="D1871" s="38" t="s">
        <v>3578</v>
      </c>
      <c r="E1871" s="39">
        <v>2010</v>
      </c>
      <c r="F1871" s="58">
        <v>22957</v>
      </c>
      <c r="G1871" s="9"/>
      <c r="H1871" s="9"/>
      <c r="I1871" s="9"/>
    </row>
    <row r="1872" spans="2:9" x14ac:dyDescent="0.3">
      <c r="B1872" s="39">
        <v>6474356</v>
      </c>
      <c r="C1872" s="38" t="s">
        <v>639</v>
      </c>
      <c r="D1872" s="38" t="s">
        <v>3578</v>
      </c>
      <c r="E1872" s="39">
        <v>2011</v>
      </c>
      <c r="F1872" s="58">
        <v>22958</v>
      </c>
      <c r="G1872" s="9"/>
      <c r="H1872" s="9"/>
      <c r="I1872" s="9"/>
    </row>
    <row r="1873" spans="2:9" x14ac:dyDescent="0.3">
      <c r="B1873" s="39">
        <v>6474357</v>
      </c>
      <c r="C1873" s="38" t="s">
        <v>640</v>
      </c>
      <c r="D1873" s="38" t="s">
        <v>3578</v>
      </c>
      <c r="E1873" s="39">
        <v>2012</v>
      </c>
      <c r="F1873" s="58">
        <v>22959</v>
      </c>
      <c r="G1873" s="9"/>
      <c r="H1873" s="9"/>
      <c r="I1873" s="9"/>
    </row>
    <row r="1874" spans="2:9" x14ac:dyDescent="0.3">
      <c r="B1874" s="39">
        <v>6474358</v>
      </c>
      <c r="C1874" s="38" t="s">
        <v>641</v>
      </c>
      <c r="D1874" s="38" t="s">
        <v>3578</v>
      </c>
      <c r="E1874" s="39">
        <v>2013</v>
      </c>
      <c r="F1874" s="58">
        <v>22960</v>
      </c>
      <c r="G1874" s="9"/>
      <c r="H1874" s="9"/>
      <c r="I1874" s="9"/>
    </row>
    <row r="1875" spans="2:9" x14ac:dyDescent="0.3">
      <c r="B1875" s="39">
        <v>6474359</v>
      </c>
      <c r="C1875" s="38" t="s">
        <v>642</v>
      </c>
      <c r="D1875" s="38" t="s">
        <v>3578</v>
      </c>
      <c r="E1875" s="39">
        <v>2014</v>
      </c>
      <c r="F1875" s="58">
        <v>22961</v>
      </c>
      <c r="G1875" s="9"/>
      <c r="H1875" s="9"/>
      <c r="I1875" s="9"/>
    </row>
    <row r="1876" spans="2:9" x14ac:dyDescent="0.3">
      <c r="B1876" s="39">
        <v>6474360</v>
      </c>
      <c r="C1876" s="38" t="s">
        <v>643</v>
      </c>
      <c r="D1876" s="38" t="s">
        <v>3578</v>
      </c>
      <c r="E1876" s="39">
        <v>1999</v>
      </c>
      <c r="F1876" s="58">
        <v>22962</v>
      </c>
      <c r="G1876" s="9"/>
      <c r="H1876" s="9"/>
      <c r="I1876" s="9"/>
    </row>
    <row r="1877" spans="2:9" x14ac:dyDescent="0.3">
      <c r="B1877" s="39">
        <v>6474496</v>
      </c>
      <c r="C1877" s="38" t="s">
        <v>779</v>
      </c>
      <c r="D1877" s="38" t="s">
        <v>3578</v>
      </c>
      <c r="E1877" s="39">
        <v>2000</v>
      </c>
      <c r="F1877" s="58">
        <v>22963</v>
      </c>
      <c r="G1877" s="9"/>
      <c r="H1877" s="9"/>
      <c r="I1877" s="9"/>
    </row>
    <row r="1878" spans="2:9" x14ac:dyDescent="0.3">
      <c r="B1878" s="39">
        <v>6474524</v>
      </c>
      <c r="C1878" s="38" t="s">
        <v>807</v>
      </c>
      <c r="D1878" s="38" t="s">
        <v>3578</v>
      </c>
      <c r="E1878" s="39">
        <v>2001</v>
      </c>
      <c r="F1878" s="58">
        <v>22964</v>
      </c>
      <c r="G1878" s="9"/>
      <c r="H1878" s="9"/>
      <c r="I1878" s="9"/>
    </row>
    <row r="1879" spans="2:9" x14ac:dyDescent="0.3">
      <c r="B1879" s="39">
        <v>6474525</v>
      </c>
      <c r="C1879" s="38" t="s">
        <v>808</v>
      </c>
      <c r="D1879" s="38" t="s">
        <v>3578</v>
      </c>
      <c r="E1879" s="39">
        <v>2002</v>
      </c>
      <c r="F1879" s="58">
        <v>22965</v>
      </c>
      <c r="G1879" s="9"/>
      <c r="H1879" s="9"/>
      <c r="I1879" s="9"/>
    </row>
    <row r="1880" spans="2:9" x14ac:dyDescent="0.3">
      <c r="B1880" s="39">
        <v>6474526</v>
      </c>
      <c r="C1880" s="38" t="s">
        <v>809</v>
      </c>
      <c r="D1880" s="38" t="s">
        <v>3578</v>
      </c>
      <c r="E1880" s="39">
        <v>2003</v>
      </c>
      <c r="F1880" s="58">
        <v>22966</v>
      </c>
      <c r="G1880" s="9"/>
      <c r="H1880" s="9"/>
      <c r="I1880" s="9"/>
    </row>
    <row r="1881" spans="2:9" x14ac:dyDescent="0.3">
      <c r="B1881" s="39">
        <v>6474527</v>
      </c>
      <c r="C1881" s="38" t="s">
        <v>810</v>
      </c>
      <c r="D1881" s="38" t="s">
        <v>3578</v>
      </c>
      <c r="E1881" s="39">
        <v>2004</v>
      </c>
      <c r="F1881" s="58">
        <v>22967</v>
      </c>
      <c r="G1881" s="9"/>
      <c r="H1881" s="9"/>
      <c r="I1881" s="9"/>
    </row>
    <row r="1882" spans="2:9" x14ac:dyDescent="0.3">
      <c r="B1882" s="39">
        <v>6474528</v>
      </c>
      <c r="C1882" s="38" t="s">
        <v>811</v>
      </c>
      <c r="D1882" s="38" t="s">
        <v>3578</v>
      </c>
      <c r="E1882" s="39">
        <v>2005</v>
      </c>
      <c r="F1882" s="58">
        <v>22968</v>
      </c>
      <c r="G1882" s="9"/>
      <c r="H1882" s="9"/>
      <c r="I1882" s="9"/>
    </row>
    <row r="1883" spans="2:9" x14ac:dyDescent="0.3">
      <c r="B1883" s="39">
        <v>6474529</v>
      </c>
      <c r="C1883" s="38" t="s">
        <v>812</v>
      </c>
      <c r="D1883" s="38" t="s">
        <v>3578</v>
      </c>
      <c r="E1883" s="39">
        <v>2006</v>
      </c>
      <c r="F1883" s="58">
        <v>22969</v>
      </c>
      <c r="G1883" s="9"/>
      <c r="H1883" s="9"/>
      <c r="I1883" s="9"/>
    </row>
    <row r="1884" spans="2:9" x14ac:dyDescent="0.3">
      <c r="B1884" s="39">
        <v>6474530</v>
      </c>
      <c r="C1884" s="38" t="s">
        <v>813</v>
      </c>
      <c r="D1884" s="38" t="s">
        <v>3578</v>
      </c>
      <c r="E1884" s="39">
        <v>2007</v>
      </c>
      <c r="F1884" s="58">
        <v>22970</v>
      </c>
      <c r="G1884" s="9"/>
      <c r="H1884" s="9"/>
      <c r="I1884" s="9"/>
    </row>
    <row r="1885" spans="2:9" x14ac:dyDescent="0.3">
      <c r="B1885" s="39">
        <v>6474561</v>
      </c>
      <c r="C1885" s="38" t="s">
        <v>844</v>
      </c>
      <c r="D1885" s="38" t="s">
        <v>3578</v>
      </c>
      <c r="E1885" s="39">
        <v>2008</v>
      </c>
      <c r="F1885" s="58">
        <v>22971</v>
      </c>
      <c r="G1885" s="9"/>
      <c r="H1885" s="9"/>
      <c r="I1885" s="9"/>
    </row>
    <row r="1886" spans="2:9" x14ac:dyDescent="0.3">
      <c r="B1886" s="39">
        <v>6474562</v>
      </c>
      <c r="C1886" s="38" t="s">
        <v>845</v>
      </c>
      <c r="D1886" s="38" t="s">
        <v>3578</v>
      </c>
      <c r="E1886" s="39">
        <v>2009</v>
      </c>
      <c r="F1886" s="58">
        <v>22972</v>
      </c>
      <c r="G1886" s="9"/>
      <c r="H1886" s="9"/>
      <c r="I1886" s="9"/>
    </row>
    <row r="1887" spans="2:9" x14ac:dyDescent="0.3">
      <c r="B1887" s="39">
        <v>6474563</v>
      </c>
      <c r="C1887" s="38" t="s">
        <v>846</v>
      </c>
      <c r="D1887" s="38" t="s">
        <v>3578</v>
      </c>
      <c r="E1887" s="39">
        <v>2010</v>
      </c>
      <c r="F1887" s="58">
        <v>22973</v>
      </c>
      <c r="G1887" s="9"/>
      <c r="H1887" s="9"/>
      <c r="I1887" s="9"/>
    </row>
    <row r="1888" spans="2:9" x14ac:dyDescent="0.3">
      <c r="B1888" s="39">
        <v>6474564</v>
      </c>
      <c r="C1888" s="38" t="s">
        <v>847</v>
      </c>
      <c r="D1888" s="38" t="s">
        <v>3578</v>
      </c>
      <c r="E1888" s="39">
        <v>2011</v>
      </c>
      <c r="F1888" s="58">
        <v>22974</v>
      </c>
      <c r="G1888" s="9"/>
      <c r="H1888" s="9"/>
      <c r="I1888" s="9"/>
    </row>
    <row r="1889" spans="2:9" x14ac:dyDescent="0.3">
      <c r="B1889" s="39">
        <v>6474565</v>
      </c>
      <c r="C1889" s="38" t="s">
        <v>848</v>
      </c>
      <c r="D1889" s="38" t="s">
        <v>3578</v>
      </c>
      <c r="E1889" s="39">
        <v>2012</v>
      </c>
      <c r="F1889" s="58">
        <v>22975</v>
      </c>
      <c r="G1889" s="9"/>
      <c r="H1889" s="9"/>
      <c r="I1889" s="9"/>
    </row>
    <row r="1890" spans="2:9" x14ac:dyDescent="0.3">
      <c r="B1890" s="39">
        <v>6474621</v>
      </c>
      <c r="C1890" s="38" t="s">
        <v>904</v>
      </c>
      <c r="D1890" s="38" t="s">
        <v>3578</v>
      </c>
      <c r="E1890" s="39">
        <v>2013</v>
      </c>
      <c r="F1890" s="58">
        <v>22976</v>
      </c>
      <c r="G1890" s="9"/>
      <c r="H1890" s="9"/>
      <c r="I1890" s="9"/>
    </row>
    <row r="1891" spans="2:9" x14ac:dyDescent="0.3">
      <c r="B1891" s="39">
        <v>6474622</v>
      </c>
      <c r="C1891" s="38" t="s">
        <v>905</v>
      </c>
      <c r="D1891" s="38" t="s">
        <v>3578</v>
      </c>
      <c r="E1891" s="39">
        <v>2014</v>
      </c>
      <c r="F1891" s="58">
        <v>22977</v>
      </c>
      <c r="G1891" s="9"/>
      <c r="H1891" s="9"/>
      <c r="I1891" s="9"/>
    </row>
    <row r="1892" spans="2:9" x14ac:dyDescent="0.3">
      <c r="B1892" s="39">
        <v>6474623</v>
      </c>
      <c r="C1892" s="38" t="s">
        <v>906</v>
      </c>
      <c r="D1892" s="38" t="s">
        <v>3578</v>
      </c>
      <c r="E1892" s="39">
        <v>1999</v>
      </c>
      <c r="F1892" s="58">
        <v>22978</v>
      </c>
      <c r="G1892" s="9"/>
      <c r="H1892" s="9"/>
      <c r="I1892" s="9"/>
    </row>
    <row r="1893" spans="2:9" x14ac:dyDescent="0.3">
      <c r="B1893" s="39">
        <v>6474624</v>
      </c>
      <c r="C1893" s="38" t="s">
        <v>907</v>
      </c>
      <c r="D1893" s="38" t="s">
        <v>3578</v>
      </c>
      <c r="E1893" s="39">
        <v>2000</v>
      </c>
      <c r="F1893" s="58">
        <v>22979</v>
      </c>
      <c r="G1893" s="9"/>
      <c r="H1893" s="9"/>
      <c r="I1893" s="9"/>
    </row>
    <row r="1894" spans="2:9" x14ac:dyDescent="0.3">
      <c r="B1894" s="39">
        <v>6475794</v>
      </c>
      <c r="C1894" s="38" t="s">
        <v>2077</v>
      </c>
      <c r="D1894" s="38" t="s">
        <v>3578</v>
      </c>
      <c r="E1894" s="39">
        <v>2001</v>
      </c>
      <c r="F1894" s="58">
        <v>22980</v>
      </c>
      <c r="G1894" s="9"/>
      <c r="H1894" s="9"/>
      <c r="I1894" s="9"/>
    </row>
    <row r="1895" spans="2:9" x14ac:dyDescent="0.3">
      <c r="B1895" s="39">
        <v>6475795</v>
      </c>
      <c r="C1895" s="38" t="s">
        <v>2078</v>
      </c>
      <c r="D1895" s="38" t="s">
        <v>3578</v>
      </c>
      <c r="E1895" s="39">
        <v>2002</v>
      </c>
      <c r="F1895" s="58">
        <v>22981</v>
      </c>
      <c r="G1895" s="9"/>
      <c r="H1895" s="9"/>
      <c r="I1895" s="9"/>
    </row>
    <row r="1896" spans="2:9" x14ac:dyDescent="0.3">
      <c r="B1896" s="39">
        <v>6475899</v>
      </c>
      <c r="C1896" s="38" t="s">
        <v>2182</v>
      </c>
      <c r="D1896" s="38" t="s">
        <v>3578</v>
      </c>
      <c r="E1896" s="39">
        <v>2003</v>
      </c>
      <c r="F1896" s="58">
        <v>22982</v>
      </c>
      <c r="G1896" s="9"/>
      <c r="H1896" s="9"/>
      <c r="I1896" s="9"/>
    </row>
    <row r="1897" spans="2:9" x14ac:dyDescent="0.3">
      <c r="B1897" s="39">
        <v>6475900</v>
      </c>
      <c r="C1897" s="38" t="s">
        <v>2183</v>
      </c>
      <c r="D1897" s="38" t="s">
        <v>3578</v>
      </c>
      <c r="E1897" s="39">
        <v>2004</v>
      </c>
      <c r="F1897" s="58">
        <v>22983</v>
      </c>
      <c r="G1897" s="9"/>
      <c r="H1897" s="9"/>
      <c r="I1897" s="9"/>
    </row>
    <row r="1898" spans="2:9" x14ac:dyDescent="0.3">
      <c r="B1898" s="39">
        <v>6475901</v>
      </c>
      <c r="C1898" s="38" t="s">
        <v>2184</v>
      </c>
      <c r="D1898" s="38" t="s">
        <v>3578</v>
      </c>
      <c r="E1898" s="39">
        <v>2005</v>
      </c>
      <c r="F1898" s="58">
        <v>22984</v>
      </c>
      <c r="G1898" s="9"/>
      <c r="H1898" s="9"/>
      <c r="I1898" s="9"/>
    </row>
    <row r="1899" spans="2:9" x14ac:dyDescent="0.3">
      <c r="B1899" s="39">
        <v>6475962</v>
      </c>
      <c r="C1899" s="38" t="s">
        <v>2245</v>
      </c>
      <c r="D1899" s="38" t="s">
        <v>3578</v>
      </c>
      <c r="E1899" s="39">
        <v>2006</v>
      </c>
      <c r="F1899" s="58">
        <v>22985</v>
      </c>
      <c r="G1899" s="9"/>
      <c r="H1899" s="9"/>
      <c r="I1899" s="9"/>
    </row>
    <row r="1900" spans="2:9" x14ac:dyDescent="0.3">
      <c r="B1900" s="39">
        <v>6475963</v>
      </c>
      <c r="C1900" s="38" t="s">
        <v>2246</v>
      </c>
      <c r="D1900" s="38" t="s">
        <v>3578</v>
      </c>
      <c r="E1900" s="39">
        <v>2007</v>
      </c>
      <c r="F1900" s="58">
        <v>22986</v>
      </c>
      <c r="G1900" s="9"/>
      <c r="H1900" s="9"/>
      <c r="I1900" s="9"/>
    </row>
    <row r="1901" spans="2:9" x14ac:dyDescent="0.3">
      <c r="B1901" s="39">
        <v>6475964</v>
      </c>
      <c r="C1901" s="38" t="s">
        <v>2247</v>
      </c>
      <c r="D1901" s="38" t="s">
        <v>3578</v>
      </c>
      <c r="E1901" s="39">
        <v>2008</v>
      </c>
      <c r="F1901" s="58">
        <v>22987</v>
      </c>
      <c r="G1901" s="9"/>
      <c r="H1901" s="9"/>
      <c r="I1901" s="9"/>
    </row>
    <row r="1902" spans="2:9" x14ac:dyDescent="0.3">
      <c r="B1902" s="39">
        <v>6476205</v>
      </c>
      <c r="C1902" s="38" t="s">
        <v>2488</v>
      </c>
      <c r="D1902" s="38" t="s">
        <v>3578</v>
      </c>
      <c r="E1902" s="39">
        <v>2009</v>
      </c>
      <c r="F1902" s="58">
        <v>22988</v>
      </c>
      <c r="G1902" s="9"/>
      <c r="H1902" s="9"/>
      <c r="I1902" s="9"/>
    </row>
    <row r="1903" spans="2:9" x14ac:dyDescent="0.3">
      <c r="B1903" s="39">
        <v>6476206</v>
      </c>
      <c r="C1903" s="38" t="s">
        <v>2489</v>
      </c>
      <c r="D1903" s="38" t="s">
        <v>3578</v>
      </c>
      <c r="E1903" s="39">
        <v>2010</v>
      </c>
      <c r="F1903" s="58">
        <v>22989</v>
      </c>
      <c r="G1903" s="9"/>
      <c r="H1903" s="9"/>
      <c r="I1903" s="9"/>
    </row>
    <row r="1904" spans="2:9" x14ac:dyDescent="0.3">
      <c r="B1904" s="39">
        <v>6476635</v>
      </c>
      <c r="C1904" s="38" t="s">
        <v>2918</v>
      </c>
      <c r="D1904" s="38" t="s">
        <v>3578</v>
      </c>
      <c r="E1904" s="39">
        <v>2011</v>
      </c>
      <c r="F1904" s="58">
        <v>22990</v>
      </c>
      <c r="G1904" s="9"/>
      <c r="H1904" s="9"/>
      <c r="I1904" s="9"/>
    </row>
    <row r="1905" spans="2:9" x14ac:dyDescent="0.3">
      <c r="B1905" s="39">
        <v>6476636</v>
      </c>
      <c r="C1905" s="38" t="s">
        <v>2919</v>
      </c>
      <c r="D1905" s="38" t="s">
        <v>3578</v>
      </c>
      <c r="E1905" s="39">
        <v>2012</v>
      </c>
      <c r="F1905" s="58">
        <v>22991</v>
      </c>
      <c r="G1905" s="9"/>
      <c r="H1905" s="9"/>
      <c r="I1905" s="9"/>
    </row>
    <row r="1906" spans="2:9" x14ac:dyDescent="0.3">
      <c r="B1906" s="39">
        <v>6476637</v>
      </c>
      <c r="C1906" s="38" t="s">
        <v>2920</v>
      </c>
      <c r="D1906" s="38" t="s">
        <v>3578</v>
      </c>
      <c r="E1906" s="39">
        <v>2013</v>
      </c>
      <c r="F1906" s="58">
        <v>22992</v>
      </c>
      <c r="G1906" s="9"/>
      <c r="H1906" s="9"/>
      <c r="I1906" s="9"/>
    </row>
    <row r="1907" spans="2:9" x14ac:dyDescent="0.3">
      <c r="B1907" s="39">
        <v>6476638</v>
      </c>
      <c r="C1907" s="38" t="s">
        <v>2921</v>
      </c>
      <c r="D1907" s="38" t="s">
        <v>3578</v>
      </c>
      <c r="E1907" s="39">
        <v>2014</v>
      </c>
      <c r="F1907" s="58">
        <v>22993</v>
      </c>
      <c r="G1907" s="9"/>
      <c r="H1907" s="9"/>
      <c r="I1907" s="9"/>
    </row>
    <row r="1908" spans="2:9" x14ac:dyDescent="0.3">
      <c r="B1908" s="39">
        <v>6476639</v>
      </c>
      <c r="C1908" s="38" t="s">
        <v>2922</v>
      </c>
      <c r="D1908" s="38" t="s">
        <v>3578</v>
      </c>
      <c r="E1908" s="39">
        <v>1999</v>
      </c>
      <c r="F1908" s="58">
        <v>22994</v>
      </c>
      <c r="G1908" s="9"/>
      <c r="H1908" s="9"/>
      <c r="I1908" s="9"/>
    </row>
    <row r="1909" spans="2:9" x14ac:dyDescent="0.3">
      <c r="B1909" s="39">
        <v>6476640</v>
      </c>
      <c r="C1909" s="38" t="s">
        <v>2923</v>
      </c>
      <c r="D1909" s="38" t="s">
        <v>3578</v>
      </c>
      <c r="E1909" s="39">
        <v>2000</v>
      </c>
      <c r="F1909" s="58">
        <v>22995</v>
      </c>
      <c r="G1909" s="9"/>
      <c r="H1909" s="9"/>
      <c r="I1909" s="9"/>
    </row>
    <row r="1910" spans="2:9" x14ac:dyDescent="0.3">
      <c r="B1910" s="39">
        <v>6476641</v>
      </c>
      <c r="C1910" s="38" t="s">
        <v>2924</v>
      </c>
      <c r="D1910" s="38" t="s">
        <v>3578</v>
      </c>
      <c r="E1910" s="39">
        <v>2001</v>
      </c>
      <c r="F1910" s="58">
        <v>22996</v>
      </c>
      <c r="G1910" s="9"/>
      <c r="H1910" s="9"/>
      <c r="I1910" s="9"/>
    </row>
    <row r="1911" spans="2:9" x14ac:dyDescent="0.3">
      <c r="B1911" s="39">
        <v>6476723</v>
      </c>
      <c r="C1911" s="38" t="s">
        <v>3006</v>
      </c>
      <c r="D1911" s="38" t="s">
        <v>3578</v>
      </c>
      <c r="E1911" s="39">
        <v>2002</v>
      </c>
      <c r="F1911" s="58">
        <v>22997</v>
      </c>
      <c r="G1911" s="9"/>
      <c r="H1911" s="9"/>
      <c r="I1911" s="9"/>
    </row>
    <row r="1912" spans="2:9" x14ac:dyDescent="0.3">
      <c r="B1912" s="39">
        <v>6476724</v>
      </c>
      <c r="C1912" s="38" t="s">
        <v>3007</v>
      </c>
      <c r="D1912" s="38" t="s">
        <v>3578</v>
      </c>
      <c r="E1912" s="39">
        <v>2003</v>
      </c>
      <c r="F1912" s="58">
        <v>22998</v>
      </c>
      <c r="G1912" s="9"/>
      <c r="H1912" s="9"/>
      <c r="I1912" s="9"/>
    </row>
    <row r="1913" spans="2:9" x14ac:dyDescent="0.3">
      <c r="B1913" s="39">
        <v>6476725</v>
      </c>
      <c r="C1913" s="38" t="s">
        <v>3008</v>
      </c>
      <c r="D1913" s="38" t="s">
        <v>3578</v>
      </c>
      <c r="E1913" s="39">
        <v>2004</v>
      </c>
      <c r="F1913" s="58">
        <v>22999</v>
      </c>
      <c r="G1913" s="9"/>
      <c r="H1913" s="9"/>
      <c r="I1913" s="9"/>
    </row>
    <row r="1914" spans="2:9" x14ac:dyDescent="0.3">
      <c r="B1914" s="39">
        <v>6476726</v>
      </c>
      <c r="C1914" s="38" t="s">
        <v>3009</v>
      </c>
      <c r="D1914" s="38" t="s">
        <v>3578</v>
      </c>
      <c r="E1914" s="39">
        <v>2005</v>
      </c>
      <c r="F1914" s="58">
        <v>23000</v>
      </c>
      <c r="G1914" s="9"/>
      <c r="H1914" s="9"/>
      <c r="I1914" s="9"/>
    </row>
    <row r="1915" spans="2:9" x14ac:dyDescent="0.3">
      <c r="B1915" s="39">
        <v>6476727</v>
      </c>
      <c r="C1915" s="38" t="s">
        <v>3010</v>
      </c>
      <c r="D1915" s="38" t="s">
        <v>3578</v>
      </c>
      <c r="E1915" s="39">
        <v>2006</v>
      </c>
      <c r="F1915" s="58">
        <v>23001</v>
      </c>
      <c r="G1915" s="9"/>
      <c r="H1915" s="9"/>
      <c r="I1915" s="9"/>
    </row>
    <row r="1916" spans="2:9" x14ac:dyDescent="0.3">
      <c r="B1916" s="39">
        <v>6476728</v>
      </c>
      <c r="C1916" s="38" t="s">
        <v>3011</v>
      </c>
      <c r="D1916" s="38" t="s">
        <v>3578</v>
      </c>
      <c r="E1916" s="39">
        <v>2007</v>
      </c>
      <c r="F1916" s="58">
        <v>23002</v>
      </c>
      <c r="G1916" s="9"/>
      <c r="H1916" s="9"/>
      <c r="I1916" s="9"/>
    </row>
    <row r="1917" spans="2:9" x14ac:dyDescent="0.3">
      <c r="B1917" s="39">
        <v>6476729</v>
      </c>
      <c r="C1917" s="38" t="s">
        <v>3012</v>
      </c>
      <c r="D1917" s="38" t="s">
        <v>3578</v>
      </c>
      <c r="E1917" s="39">
        <v>2008</v>
      </c>
      <c r="F1917" s="58">
        <v>23003</v>
      </c>
      <c r="G1917" s="9"/>
      <c r="H1917" s="9"/>
      <c r="I1917" s="9"/>
    </row>
    <row r="1918" spans="2:9" x14ac:dyDescent="0.3">
      <c r="B1918" s="39">
        <v>6476730</v>
      </c>
      <c r="C1918" s="38" t="s">
        <v>3013</v>
      </c>
      <c r="D1918" s="38" t="s">
        <v>3578</v>
      </c>
      <c r="E1918" s="39">
        <v>2009</v>
      </c>
      <c r="F1918" s="58">
        <v>23004</v>
      </c>
      <c r="G1918" s="9"/>
      <c r="H1918" s="9"/>
      <c r="I1918" s="9"/>
    </row>
    <row r="1919" spans="2:9" x14ac:dyDescent="0.3">
      <c r="B1919" s="39">
        <v>6476731</v>
      </c>
      <c r="C1919" s="38" t="s">
        <v>3014</v>
      </c>
      <c r="D1919" s="38" t="s">
        <v>3578</v>
      </c>
      <c r="E1919" s="39">
        <v>2010</v>
      </c>
      <c r="F1919" s="58">
        <v>23005</v>
      </c>
      <c r="G1919" s="9"/>
      <c r="H1919" s="9"/>
      <c r="I1919" s="9"/>
    </row>
    <row r="1920" spans="2:9" x14ac:dyDescent="0.3">
      <c r="B1920" s="39">
        <v>6476732</v>
      </c>
      <c r="C1920" s="38" t="s">
        <v>3015</v>
      </c>
      <c r="D1920" s="38" t="s">
        <v>3578</v>
      </c>
      <c r="E1920" s="39">
        <v>2011</v>
      </c>
      <c r="F1920" s="58">
        <v>23006</v>
      </c>
      <c r="G1920" s="9"/>
      <c r="H1920" s="9"/>
      <c r="I1920" s="9"/>
    </row>
    <row r="1921" spans="2:9" x14ac:dyDescent="0.3">
      <c r="B1921" s="39">
        <v>6476733</v>
      </c>
      <c r="C1921" s="38" t="s">
        <v>3016</v>
      </c>
      <c r="D1921" s="38" t="s">
        <v>3578</v>
      </c>
      <c r="E1921" s="39">
        <v>2012</v>
      </c>
      <c r="F1921" s="58">
        <v>23007</v>
      </c>
      <c r="G1921" s="9"/>
      <c r="H1921" s="9"/>
      <c r="I1921" s="9"/>
    </row>
    <row r="1922" spans="2:9" x14ac:dyDescent="0.3">
      <c r="B1922" s="39">
        <v>6476734</v>
      </c>
      <c r="C1922" s="38" t="s">
        <v>3017</v>
      </c>
      <c r="D1922" s="38" t="s">
        <v>3578</v>
      </c>
      <c r="E1922" s="39">
        <v>2013</v>
      </c>
      <c r="F1922" s="58">
        <v>23008</v>
      </c>
      <c r="G1922" s="9"/>
      <c r="H1922" s="9"/>
      <c r="I1922" s="9"/>
    </row>
    <row r="1923" spans="2:9" x14ac:dyDescent="0.3">
      <c r="B1923" s="39">
        <v>6476752</v>
      </c>
      <c r="C1923" s="38" t="s">
        <v>3035</v>
      </c>
      <c r="D1923" s="38" t="s">
        <v>3578</v>
      </c>
      <c r="E1923" s="39">
        <v>2014</v>
      </c>
      <c r="F1923" s="58">
        <v>23009</v>
      </c>
      <c r="G1923" s="9"/>
      <c r="H1923" s="9"/>
      <c r="I1923" s="9"/>
    </row>
    <row r="1924" spans="2:9" x14ac:dyDescent="0.3">
      <c r="B1924" s="39">
        <v>6476753</v>
      </c>
      <c r="C1924" s="38" t="s">
        <v>3036</v>
      </c>
      <c r="D1924" s="38" t="s">
        <v>3578</v>
      </c>
      <c r="E1924" s="39">
        <v>1999</v>
      </c>
      <c r="F1924" s="58">
        <v>23010</v>
      </c>
      <c r="G1924" s="9"/>
      <c r="H1924" s="9"/>
      <c r="I1924" s="9"/>
    </row>
    <row r="1925" spans="2:9" x14ac:dyDescent="0.3">
      <c r="B1925" s="39">
        <v>6476754</v>
      </c>
      <c r="C1925" s="38" t="s">
        <v>3037</v>
      </c>
      <c r="D1925" s="38" t="s">
        <v>3578</v>
      </c>
      <c r="E1925" s="39">
        <v>2000</v>
      </c>
      <c r="F1925" s="58">
        <v>23011</v>
      </c>
      <c r="G1925" s="9"/>
      <c r="H1925" s="9"/>
      <c r="I1925" s="9"/>
    </row>
    <row r="1926" spans="2:9" x14ac:dyDescent="0.3">
      <c r="B1926" s="39">
        <v>6476755</v>
      </c>
      <c r="C1926" s="38" t="s">
        <v>3038</v>
      </c>
      <c r="D1926" s="38" t="s">
        <v>3578</v>
      </c>
      <c r="E1926" s="39">
        <v>2001</v>
      </c>
      <c r="F1926" s="58">
        <v>23012</v>
      </c>
      <c r="G1926" s="9"/>
      <c r="H1926" s="9"/>
      <c r="I1926" s="9"/>
    </row>
    <row r="1927" spans="2:9" x14ac:dyDescent="0.3">
      <c r="B1927" s="39">
        <v>6476756</v>
      </c>
      <c r="C1927" s="38" t="s">
        <v>3039</v>
      </c>
      <c r="D1927" s="38" t="s">
        <v>3578</v>
      </c>
      <c r="E1927" s="39">
        <v>2002</v>
      </c>
      <c r="F1927" s="58">
        <v>23013</v>
      </c>
      <c r="G1927" s="9"/>
      <c r="H1927" s="9"/>
      <c r="I1927" s="9"/>
    </row>
    <row r="1928" spans="2:9" x14ac:dyDescent="0.3">
      <c r="B1928" s="39">
        <v>6476757</v>
      </c>
      <c r="C1928" s="38" t="s">
        <v>3040</v>
      </c>
      <c r="D1928" s="38" t="s">
        <v>3578</v>
      </c>
      <c r="E1928" s="39">
        <v>2003</v>
      </c>
      <c r="F1928" s="58">
        <v>23014</v>
      </c>
      <c r="G1928" s="9"/>
      <c r="H1928" s="9"/>
      <c r="I1928" s="9"/>
    </row>
    <row r="1929" spans="2:9" x14ac:dyDescent="0.3">
      <c r="B1929" s="39">
        <v>6476758</v>
      </c>
      <c r="C1929" s="38" t="s">
        <v>3041</v>
      </c>
      <c r="D1929" s="38" t="s">
        <v>3578</v>
      </c>
      <c r="E1929" s="39">
        <v>2004</v>
      </c>
      <c r="F1929" s="58">
        <v>23015</v>
      </c>
      <c r="G1929" s="9"/>
      <c r="H1929" s="9"/>
      <c r="I1929" s="9"/>
    </row>
    <row r="1930" spans="2:9" x14ac:dyDescent="0.3">
      <c r="B1930" s="39">
        <v>6476759</v>
      </c>
      <c r="C1930" s="38" t="s">
        <v>3042</v>
      </c>
      <c r="D1930" s="38" t="s">
        <v>3578</v>
      </c>
      <c r="E1930" s="39">
        <v>2005</v>
      </c>
      <c r="F1930" s="58">
        <v>23016</v>
      </c>
      <c r="G1930" s="9"/>
      <c r="H1930" s="9"/>
      <c r="I1930" s="9"/>
    </row>
    <row r="1931" spans="2:9" x14ac:dyDescent="0.3">
      <c r="B1931" s="39">
        <v>6476760</v>
      </c>
      <c r="C1931" s="38" t="s">
        <v>3043</v>
      </c>
      <c r="D1931" s="38" t="s">
        <v>3578</v>
      </c>
      <c r="E1931" s="39">
        <v>2006</v>
      </c>
      <c r="F1931" s="58">
        <v>23017</v>
      </c>
      <c r="G1931" s="9"/>
      <c r="H1931" s="9"/>
      <c r="I1931" s="9"/>
    </row>
    <row r="1932" spans="2:9" x14ac:dyDescent="0.3">
      <c r="B1932" s="39">
        <v>6476761</v>
      </c>
      <c r="C1932" s="38" t="s">
        <v>3044</v>
      </c>
      <c r="D1932" s="38" t="s">
        <v>3578</v>
      </c>
      <c r="E1932" s="39">
        <v>2007</v>
      </c>
      <c r="F1932" s="58">
        <v>23018</v>
      </c>
      <c r="G1932" s="9"/>
      <c r="H1932" s="9"/>
      <c r="I1932" s="9"/>
    </row>
    <row r="1933" spans="2:9" x14ac:dyDescent="0.3">
      <c r="B1933" s="39">
        <v>6476762</v>
      </c>
      <c r="C1933" s="38" t="s">
        <v>3045</v>
      </c>
      <c r="D1933" s="38" t="s">
        <v>3578</v>
      </c>
      <c r="E1933" s="39">
        <v>2008</v>
      </c>
      <c r="F1933" s="58">
        <v>23019</v>
      </c>
      <c r="G1933" s="9"/>
      <c r="H1933" s="9"/>
      <c r="I1933" s="9"/>
    </row>
    <row r="1934" spans="2:9" x14ac:dyDescent="0.3">
      <c r="B1934" s="39">
        <v>6476763</v>
      </c>
      <c r="C1934" s="38" t="s">
        <v>3046</v>
      </c>
      <c r="D1934" s="38" t="s">
        <v>3578</v>
      </c>
      <c r="E1934" s="39">
        <v>2009</v>
      </c>
      <c r="F1934" s="58">
        <v>23020</v>
      </c>
      <c r="G1934" s="9"/>
      <c r="H1934" s="9"/>
      <c r="I1934" s="9"/>
    </row>
    <row r="1935" spans="2:9" x14ac:dyDescent="0.3">
      <c r="B1935" s="39">
        <v>6476764</v>
      </c>
      <c r="C1935" s="38" t="s">
        <v>3047</v>
      </c>
      <c r="D1935" s="38" t="s">
        <v>3578</v>
      </c>
      <c r="E1935" s="39">
        <v>2010</v>
      </c>
      <c r="F1935" s="58">
        <v>23021</v>
      </c>
      <c r="G1935" s="9"/>
      <c r="H1935" s="9"/>
      <c r="I1935" s="9"/>
    </row>
    <row r="1936" spans="2:9" x14ac:dyDescent="0.3">
      <c r="B1936" s="39">
        <v>6476765</v>
      </c>
      <c r="C1936" s="38" t="s">
        <v>3048</v>
      </c>
      <c r="D1936" s="38" t="s">
        <v>3578</v>
      </c>
      <c r="E1936" s="39">
        <v>2011</v>
      </c>
      <c r="F1936" s="58">
        <v>23022</v>
      </c>
      <c r="G1936" s="9"/>
      <c r="H1936" s="9"/>
      <c r="I1936" s="9"/>
    </row>
    <row r="1937" spans="2:9" x14ac:dyDescent="0.3">
      <c r="B1937" s="39">
        <v>6476766</v>
      </c>
      <c r="C1937" s="38" t="s">
        <v>3049</v>
      </c>
      <c r="D1937" s="38" t="s">
        <v>3578</v>
      </c>
      <c r="E1937" s="39">
        <v>2012</v>
      </c>
      <c r="F1937" s="58">
        <v>23023</v>
      </c>
      <c r="G1937" s="9"/>
      <c r="H1937" s="9"/>
      <c r="I1937" s="9"/>
    </row>
    <row r="1938" spans="2:9" x14ac:dyDescent="0.3">
      <c r="B1938" s="39">
        <v>6476767</v>
      </c>
      <c r="C1938" s="38" t="s">
        <v>3050</v>
      </c>
      <c r="D1938" s="38" t="s">
        <v>3578</v>
      </c>
      <c r="E1938" s="39">
        <v>2013</v>
      </c>
      <c r="F1938" s="58">
        <v>23024</v>
      </c>
      <c r="G1938" s="9"/>
      <c r="H1938" s="9"/>
      <c r="I1938" s="9"/>
    </row>
    <row r="1939" spans="2:9" x14ac:dyDescent="0.3">
      <c r="B1939" s="39">
        <v>6475705</v>
      </c>
      <c r="C1939" s="38" t="s">
        <v>1988</v>
      </c>
      <c r="D1939" s="38" t="s">
        <v>3589</v>
      </c>
      <c r="E1939" s="39">
        <v>2014</v>
      </c>
      <c r="F1939" s="58">
        <v>23025</v>
      </c>
      <c r="G1939" s="9"/>
      <c r="H1939" s="9"/>
      <c r="I1939" s="9"/>
    </row>
    <row r="1940" spans="2:9" x14ac:dyDescent="0.3">
      <c r="B1940" s="39">
        <v>6475706</v>
      </c>
      <c r="C1940" s="38" t="s">
        <v>1989</v>
      </c>
      <c r="D1940" s="38" t="s">
        <v>3589</v>
      </c>
      <c r="E1940" s="39">
        <v>1999</v>
      </c>
      <c r="F1940" s="58">
        <v>23026</v>
      </c>
      <c r="G1940" s="9"/>
      <c r="H1940" s="9"/>
      <c r="I1940" s="9"/>
    </row>
    <row r="1941" spans="2:9" x14ac:dyDescent="0.3">
      <c r="B1941" s="39">
        <v>6475707</v>
      </c>
      <c r="C1941" s="38" t="s">
        <v>1990</v>
      </c>
      <c r="D1941" s="38" t="s">
        <v>3589</v>
      </c>
      <c r="E1941" s="39">
        <v>2000</v>
      </c>
      <c r="F1941" s="58">
        <v>23027</v>
      </c>
      <c r="G1941" s="9"/>
      <c r="H1941" s="9"/>
      <c r="I1941" s="9"/>
    </row>
    <row r="1942" spans="2:9" x14ac:dyDescent="0.3">
      <c r="B1942" s="39">
        <v>6475944</v>
      </c>
      <c r="C1942" s="38" t="s">
        <v>2227</v>
      </c>
      <c r="D1942" s="38" t="s">
        <v>3589</v>
      </c>
      <c r="E1942" s="39">
        <v>2001</v>
      </c>
      <c r="F1942" s="58">
        <v>23028</v>
      </c>
      <c r="G1942" s="9"/>
      <c r="H1942" s="9"/>
      <c r="I1942" s="9"/>
    </row>
    <row r="1943" spans="2:9" x14ac:dyDescent="0.3">
      <c r="B1943" s="39">
        <v>6475945</v>
      </c>
      <c r="C1943" s="38" t="s">
        <v>2228</v>
      </c>
      <c r="D1943" s="38" t="s">
        <v>3589</v>
      </c>
      <c r="E1943" s="39">
        <v>2002</v>
      </c>
      <c r="F1943" s="58">
        <v>23029</v>
      </c>
      <c r="G1943" s="9"/>
      <c r="H1943" s="9"/>
      <c r="I1943" s="9"/>
    </row>
    <row r="1944" spans="2:9" x14ac:dyDescent="0.3">
      <c r="B1944" s="39">
        <v>6475946</v>
      </c>
      <c r="C1944" s="38" t="s">
        <v>2229</v>
      </c>
      <c r="D1944" s="38" t="s">
        <v>3589</v>
      </c>
      <c r="E1944" s="39">
        <v>2003</v>
      </c>
      <c r="F1944" s="58">
        <v>23030</v>
      </c>
      <c r="G1944" s="9"/>
      <c r="H1944" s="9"/>
      <c r="I1944" s="9"/>
    </row>
    <row r="1945" spans="2:9" x14ac:dyDescent="0.3">
      <c r="B1945" s="39">
        <v>6476548</v>
      </c>
      <c r="C1945" s="38" t="s">
        <v>2831</v>
      </c>
      <c r="D1945" s="38" t="s">
        <v>3589</v>
      </c>
      <c r="E1945" s="39">
        <v>2004</v>
      </c>
      <c r="F1945" s="58">
        <v>23031</v>
      </c>
      <c r="G1945" s="9"/>
      <c r="H1945" s="9"/>
      <c r="I1945" s="9"/>
    </row>
    <row r="1946" spans="2:9" x14ac:dyDescent="0.3">
      <c r="B1946" s="39">
        <v>6475307</v>
      </c>
      <c r="C1946" s="38" t="s">
        <v>1590</v>
      </c>
      <c r="D1946" s="38" t="s">
        <v>3586</v>
      </c>
      <c r="E1946" s="39">
        <v>2005</v>
      </c>
      <c r="F1946" s="58">
        <v>23032</v>
      </c>
      <c r="G1946" s="9"/>
      <c r="H1946" s="9"/>
      <c r="I1946" s="9"/>
    </row>
    <row r="1947" spans="2:9" x14ac:dyDescent="0.3">
      <c r="B1947" s="39">
        <v>6475308</v>
      </c>
      <c r="C1947" s="38" t="s">
        <v>1591</v>
      </c>
      <c r="D1947" s="38" t="s">
        <v>3586</v>
      </c>
      <c r="E1947" s="39">
        <v>2006</v>
      </c>
      <c r="F1947" s="58">
        <v>23033</v>
      </c>
      <c r="G1947" s="9"/>
      <c r="H1947" s="9"/>
      <c r="I1947" s="9"/>
    </row>
    <row r="1948" spans="2:9" x14ac:dyDescent="0.3">
      <c r="B1948" s="39">
        <v>6475309</v>
      </c>
      <c r="C1948" s="38" t="s">
        <v>1592</v>
      </c>
      <c r="D1948" s="38" t="s">
        <v>3586</v>
      </c>
      <c r="E1948" s="39">
        <v>2007</v>
      </c>
      <c r="F1948" s="58">
        <v>23034</v>
      </c>
      <c r="G1948" s="9"/>
      <c r="H1948" s="9"/>
      <c r="I1948" s="9"/>
    </row>
    <row r="1949" spans="2:9" x14ac:dyDescent="0.3">
      <c r="B1949" s="39">
        <v>6475310</v>
      </c>
      <c r="C1949" s="38" t="s">
        <v>1593</v>
      </c>
      <c r="D1949" s="38" t="s">
        <v>3586</v>
      </c>
      <c r="E1949" s="39">
        <v>2008</v>
      </c>
      <c r="F1949" s="58">
        <v>23035</v>
      </c>
      <c r="G1949" s="9"/>
      <c r="H1949" s="9"/>
      <c r="I1949" s="9"/>
    </row>
    <row r="1950" spans="2:9" x14ac:dyDescent="0.3">
      <c r="B1950" s="39">
        <v>6475311</v>
      </c>
      <c r="C1950" s="38" t="s">
        <v>1594</v>
      </c>
      <c r="D1950" s="38" t="s">
        <v>3586</v>
      </c>
      <c r="E1950" s="39">
        <v>2009</v>
      </c>
      <c r="F1950" s="58">
        <v>23036</v>
      </c>
      <c r="G1950" s="9"/>
      <c r="H1950" s="9"/>
      <c r="I1950" s="9"/>
    </row>
    <row r="1951" spans="2:9" x14ac:dyDescent="0.3">
      <c r="B1951" s="39">
        <v>6474881</v>
      </c>
      <c r="C1951" s="38" t="s">
        <v>1164</v>
      </c>
      <c r="D1951" s="38" t="s">
        <v>3584</v>
      </c>
      <c r="E1951" s="39">
        <v>2010</v>
      </c>
      <c r="F1951" s="58">
        <v>23037</v>
      </c>
      <c r="G1951" s="9"/>
      <c r="H1951" s="9"/>
      <c r="I1951" s="9"/>
    </row>
    <row r="1952" spans="2:9" x14ac:dyDescent="0.3">
      <c r="B1952" s="39">
        <v>6474882</v>
      </c>
      <c r="C1952" s="38" t="s">
        <v>1165</v>
      </c>
      <c r="D1952" s="38" t="s">
        <v>3584</v>
      </c>
      <c r="E1952" s="39">
        <v>2011</v>
      </c>
      <c r="F1952" s="58">
        <v>23038</v>
      </c>
      <c r="G1952" s="9"/>
      <c r="H1952" s="9"/>
      <c r="I1952" s="9"/>
    </row>
    <row r="1953" spans="2:9" x14ac:dyDescent="0.3">
      <c r="B1953" s="39">
        <v>6474883</v>
      </c>
      <c r="C1953" s="38" t="s">
        <v>1166</v>
      </c>
      <c r="D1953" s="38" t="s">
        <v>3584</v>
      </c>
      <c r="E1953" s="39">
        <v>2012</v>
      </c>
      <c r="F1953" s="58">
        <v>23039</v>
      </c>
      <c r="G1953" s="9"/>
      <c r="H1953" s="9"/>
      <c r="I1953" s="9"/>
    </row>
    <row r="1954" spans="2:9" x14ac:dyDescent="0.3">
      <c r="B1954" s="39">
        <v>6474884</v>
      </c>
      <c r="C1954" s="38" t="s">
        <v>1167</v>
      </c>
      <c r="D1954" s="38" t="s">
        <v>3584</v>
      </c>
      <c r="E1954" s="39">
        <v>2013</v>
      </c>
      <c r="F1954" s="58">
        <v>23040</v>
      </c>
      <c r="G1954" s="9"/>
      <c r="H1954" s="9"/>
      <c r="I1954" s="9"/>
    </row>
    <row r="1955" spans="2:9" x14ac:dyDescent="0.3">
      <c r="B1955" s="39">
        <v>6474885</v>
      </c>
      <c r="C1955" s="38" t="s">
        <v>1168</v>
      </c>
      <c r="D1955" s="38" t="s">
        <v>3584</v>
      </c>
      <c r="E1955" s="39">
        <v>2014</v>
      </c>
      <c r="F1955" s="58">
        <v>23041</v>
      </c>
      <c r="G1955" s="9"/>
      <c r="H1955" s="9"/>
      <c r="I1955" s="9"/>
    </row>
    <row r="1956" spans="2:9" x14ac:dyDescent="0.3">
      <c r="B1956" s="39">
        <v>6474886</v>
      </c>
      <c r="C1956" s="38" t="s">
        <v>1169</v>
      </c>
      <c r="D1956" s="38" t="s">
        <v>3584</v>
      </c>
      <c r="E1956" s="39">
        <v>1999</v>
      </c>
      <c r="F1956" s="58">
        <v>23042</v>
      </c>
      <c r="G1956" s="9"/>
      <c r="H1956" s="9"/>
      <c r="I1956" s="9"/>
    </row>
    <row r="1957" spans="2:9" x14ac:dyDescent="0.3">
      <c r="B1957" s="39">
        <v>6474887</v>
      </c>
      <c r="C1957" s="38" t="s">
        <v>1170</v>
      </c>
      <c r="D1957" s="38" t="s">
        <v>3584</v>
      </c>
      <c r="E1957" s="39">
        <v>2000</v>
      </c>
      <c r="F1957" s="58">
        <v>23043</v>
      </c>
      <c r="G1957" s="9"/>
      <c r="H1957" s="9"/>
      <c r="I1957" s="9"/>
    </row>
    <row r="1958" spans="2:9" x14ac:dyDescent="0.3">
      <c r="B1958" s="39">
        <v>6474888</v>
      </c>
      <c r="C1958" s="38" t="s">
        <v>1171</v>
      </c>
      <c r="D1958" s="38" t="s">
        <v>3584</v>
      </c>
      <c r="E1958" s="39">
        <v>2001</v>
      </c>
      <c r="F1958" s="58">
        <v>23044</v>
      </c>
      <c r="G1958" s="9"/>
      <c r="H1958" s="9"/>
      <c r="I1958" s="9"/>
    </row>
    <row r="1959" spans="2:9" x14ac:dyDescent="0.3">
      <c r="B1959" s="39">
        <v>6474889</v>
      </c>
      <c r="C1959" s="38" t="s">
        <v>1172</v>
      </c>
      <c r="D1959" s="38" t="s">
        <v>3584</v>
      </c>
      <c r="E1959" s="39">
        <v>2002</v>
      </c>
      <c r="F1959" s="58">
        <v>23045</v>
      </c>
      <c r="G1959" s="9"/>
      <c r="H1959" s="9"/>
      <c r="I1959" s="9"/>
    </row>
    <row r="1960" spans="2:9" x14ac:dyDescent="0.3">
      <c r="B1960" s="39">
        <v>6474890</v>
      </c>
      <c r="C1960" s="38" t="s">
        <v>1173</v>
      </c>
      <c r="D1960" s="38" t="s">
        <v>3584</v>
      </c>
      <c r="E1960" s="39">
        <v>2003</v>
      </c>
      <c r="F1960" s="58">
        <v>23046</v>
      </c>
      <c r="G1960" s="9"/>
      <c r="H1960" s="9"/>
      <c r="I1960" s="9"/>
    </row>
    <row r="1961" spans="2:9" x14ac:dyDescent="0.3">
      <c r="B1961" s="39">
        <v>6474891</v>
      </c>
      <c r="C1961" s="38" t="s">
        <v>1174</v>
      </c>
      <c r="D1961" s="38" t="s">
        <v>3584</v>
      </c>
      <c r="E1961" s="39">
        <v>2004</v>
      </c>
      <c r="F1961" s="58">
        <v>23047</v>
      </c>
      <c r="G1961" s="9"/>
      <c r="H1961" s="9"/>
      <c r="I1961" s="9"/>
    </row>
    <row r="1962" spans="2:9" x14ac:dyDescent="0.3">
      <c r="B1962" s="39">
        <v>6474892</v>
      </c>
      <c r="C1962" s="38" t="s">
        <v>1175</v>
      </c>
      <c r="D1962" s="38" t="s">
        <v>3584</v>
      </c>
      <c r="E1962" s="39">
        <v>2005</v>
      </c>
      <c r="F1962" s="58">
        <v>23048</v>
      </c>
      <c r="G1962" s="9"/>
      <c r="H1962" s="9"/>
      <c r="I1962" s="9"/>
    </row>
    <row r="1963" spans="2:9" x14ac:dyDescent="0.3">
      <c r="B1963" s="39">
        <v>6474893</v>
      </c>
      <c r="C1963" s="38" t="s">
        <v>1176</v>
      </c>
      <c r="D1963" s="38" t="s">
        <v>3584</v>
      </c>
      <c r="E1963" s="39">
        <v>2006</v>
      </c>
      <c r="F1963" s="58">
        <v>23049</v>
      </c>
      <c r="G1963" s="9"/>
      <c r="H1963" s="9"/>
      <c r="I1963" s="9"/>
    </row>
    <row r="1964" spans="2:9" x14ac:dyDescent="0.3">
      <c r="B1964" s="39">
        <v>6474894</v>
      </c>
      <c r="C1964" s="38" t="s">
        <v>1177</v>
      </c>
      <c r="D1964" s="38" t="s">
        <v>3584</v>
      </c>
      <c r="E1964" s="39">
        <v>2007</v>
      </c>
      <c r="F1964" s="58">
        <v>23050</v>
      </c>
      <c r="G1964" s="9"/>
      <c r="H1964" s="9"/>
      <c r="I1964" s="9"/>
    </row>
    <row r="1965" spans="2:9" x14ac:dyDescent="0.3">
      <c r="B1965" s="39">
        <v>6474895</v>
      </c>
      <c r="C1965" s="38" t="s">
        <v>1178</v>
      </c>
      <c r="D1965" s="38" t="s">
        <v>3584</v>
      </c>
      <c r="E1965" s="39">
        <v>2008</v>
      </c>
      <c r="F1965" s="58">
        <v>23051</v>
      </c>
      <c r="G1965" s="9"/>
      <c r="H1965" s="9"/>
      <c r="I1965" s="9"/>
    </row>
    <row r="1966" spans="2:9" x14ac:dyDescent="0.3">
      <c r="B1966" s="39">
        <v>6474896</v>
      </c>
      <c r="C1966" s="38" t="s">
        <v>1179</v>
      </c>
      <c r="D1966" s="38" t="s">
        <v>3584</v>
      </c>
      <c r="E1966" s="39">
        <v>2009</v>
      </c>
      <c r="F1966" s="58">
        <v>23052</v>
      </c>
      <c r="G1966" s="9"/>
      <c r="H1966" s="9"/>
      <c r="I1966" s="9"/>
    </row>
    <row r="1967" spans="2:9" x14ac:dyDescent="0.3">
      <c r="B1967" s="39">
        <v>6474897</v>
      </c>
      <c r="C1967" s="38" t="s">
        <v>1180</v>
      </c>
      <c r="D1967" s="38" t="s">
        <v>3584</v>
      </c>
      <c r="E1967" s="39">
        <v>2010</v>
      </c>
      <c r="F1967" s="58">
        <v>23053</v>
      </c>
      <c r="G1967" s="9"/>
      <c r="H1967" s="9"/>
      <c r="I1967" s="9"/>
    </row>
    <row r="1968" spans="2:9" x14ac:dyDescent="0.3">
      <c r="B1968" s="39">
        <v>6474898</v>
      </c>
      <c r="C1968" s="38" t="s">
        <v>1181</v>
      </c>
      <c r="D1968" s="38" t="s">
        <v>3584</v>
      </c>
      <c r="E1968" s="39">
        <v>2011</v>
      </c>
      <c r="F1968" s="58">
        <v>23054</v>
      </c>
      <c r="G1968" s="9"/>
      <c r="H1968" s="9"/>
      <c r="I1968" s="9"/>
    </row>
    <row r="1969" spans="2:9" x14ac:dyDescent="0.3">
      <c r="B1969" s="39">
        <v>6474899</v>
      </c>
      <c r="C1969" s="38" t="s">
        <v>1182</v>
      </c>
      <c r="D1969" s="38" t="s">
        <v>3584</v>
      </c>
      <c r="E1969" s="39">
        <v>2012</v>
      </c>
      <c r="F1969" s="58">
        <v>23055</v>
      </c>
      <c r="G1969" s="9"/>
      <c r="H1969" s="9"/>
      <c r="I1969" s="9"/>
    </row>
    <row r="1970" spans="2:9" x14ac:dyDescent="0.3">
      <c r="B1970" s="39">
        <v>6474900</v>
      </c>
      <c r="C1970" s="38" t="s">
        <v>1183</v>
      </c>
      <c r="D1970" s="38" t="s">
        <v>3584</v>
      </c>
      <c r="E1970" s="39">
        <v>2013</v>
      </c>
      <c r="F1970" s="58">
        <v>23056</v>
      </c>
      <c r="G1970" s="9"/>
      <c r="H1970" s="9"/>
      <c r="I1970" s="9"/>
    </row>
    <row r="1971" spans="2:9" x14ac:dyDescent="0.3">
      <c r="B1971" s="39">
        <v>6474901</v>
      </c>
      <c r="C1971" s="38" t="s">
        <v>1184</v>
      </c>
      <c r="D1971" s="38" t="s">
        <v>3584</v>
      </c>
      <c r="E1971" s="39">
        <v>2014</v>
      </c>
      <c r="F1971" s="58">
        <v>23057</v>
      </c>
      <c r="G1971" s="9"/>
      <c r="H1971" s="9"/>
      <c r="I1971" s="9"/>
    </row>
    <row r="1972" spans="2:9" x14ac:dyDescent="0.3">
      <c r="B1972" s="39">
        <v>6474902</v>
      </c>
      <c r="C1972" s="38" t="s">
        <v>1185</v>
      </c>
      <c r="D1972" s="38" t="s">
        <v>3584</v>
      </c>
      <c r="E1972" s="39">
        <v>1999</v>
      </c>
      <c r="F1972" s="58">
        <v>23058</v>
      </c>
      <c r="G1972" s="9"/>
      <c r="H1972" s="9"/>
      <c r="I1972" s="9"/>
    </row>
    <row r="1973" spans="2:9" x14ac:dyDescent="0.3">
      <c r="B1973" s="39">
        <v>6474903</v>
      </c>
      <c r="C1973" s="38" t="s">
        <v>1186</v>
      </c>
      <c r="D1973" s="38" t="s">
        <v>3584</v>
      </c>
      <c r="E1973" s="39">
        <v>2000</v>
      </c>
      <c r="F1973" s="58">
        <v>23059</v>
      </c>
      <c r="G1973" s="9"/>
      <c r="H1973" s="9"/>
      <c r="I1973" s="9"/>
    </row>
    <row r="1974" spans="2:9" x14ac:dyDescent="0.3">
      <c r="B1974" s="39">
        <v>6474904</v>
      </c>
      <c r="C1974" s="38" t="s">
        <v>1187</v>
      </c>
      <c r="D1974" s="38" t="s">
        <v>3584</v>
      </c>
      <c r="E1974" s="39">
        <v>2001</v>
      </c>
      <c r="F1974" s="58">
        <v>23060</v>
      </c>
      <c r="G1974" s="9"/>
      <c r="H1974" s="9"/>
      <c r="I1974" s="9"/>
    </row>
    <row r="1975" spans="2:9" x14ac:dyDescent="0.3">
      <c r="B1975" s="39">
        <v>6474913</v>
      </c>
      <c r="C1975" s="38" t="s">
        <v>1196</v>
      </c>
      <c r="D1975" s="38" t="s">
        <v>3584</v>
      </c>
      <c r="E1975" s="39">
        <v>2002</v>
      </c>
      <c r="F1975" s="58">
        <v>23061</v>
      </c>
      <c r="G1975" s="9"/>
      <c r="H1975" s="9"/>
      <c r="I1975" s="9"/>
    </row>
    <row r="1976" spans="2:9" x14ac:dyDescent="0.3">
      <c r="B1976" s="39">
        <v>6474914</v>
      </c>
      <c r="C1976" s="38" t="s">
        <v>1197</v>
      </c>
      <c r="D1976" s="38" t="s">
        <v>3584</v>
      </c>
      <c r="E1976" s="39">
        <v>2003</v>
      </c>
      <c r="F1976" s="58">
        <v>23062</v>
      </c>
      <c r="G1976" s="9"/>
      <c r="H1976" s="9"/>
      <c r="I1976" s="9"/>
    </row>
    <row r="1977" spans="2:9" x14ac:dyDescent="0.3">
      <c r="B1977" s="39">
        <v>6474915</v>
      </c>
      <c r="C1977" s="38" t="s">
        <v>1198</v>
      </c>
      <c r="D1977" s="38" t="s">
        <v>3584</v>
      </c>
      <c r="E1977" s="39">
        <v>2004</v>
      </c>
      <c r="F1977" s="58">
        <v>23063</v>
      </c>
      <c r="G1977" s="9"/>
      <c r="H1977" s="9"/>
      <c r="I1977" s="9"/>
    </row>
    <row r="1978" spans="2:9" x14ac:dyDescent="0.3">
      <c r="B1978" s="39">
        <v>6474916</v>
      </c>
      <c r="C1978" s="38" t="s">
        <v>1199</v>
      </c>
      <c r="D1978" s="38" t="s">
        <v>3584</v>
      </c>
      <c r="E1978" s="39">
        <v>2005</v>
      </c>
      <c r="F1978" s="58">
        <v>23064</v>
      </c>
      <c r="G1978" s="9"/>
      <c r="H1978" s="9"/>
      <c r="I1978" s="9"/>
    </row>
    <row r="1979" spans="2:9" x14ac:dyDescent="0.3">
      <c r="B1979" s="39">
        <v>6474917</v>
      </c>
      <c r="C1979" s="38" t="s">
        <v>1200</v>
      </c>
      <c r="D1979" s="38" t="s">
        <v>3584</v>
      </c>
      <c r="E1979" s="39">
        <v>2006</v>
      </c>
      <c r="F1979" s="58">
        <v>23065</v>
      </c>
      <c r="G1979" s="9"/>
      <c r="H1979" s="9"/>
      <c r="I1979" s="9"/>
    </row>
    <row r="1980" spans="2:9" x14ac:dyDescent="0.3">
      <c r="B1980" s="39">
        <v>6474918</v>
      </c>
      <c r="C1980" s="38" t="s">
        <v>1201</v>
      </c>
      <c r="D1980" s="38" t="s">
        <v>3584</v>
      </c>
      <c r="E1980" s="39">
        <v>2007</v>
      </c>
      <c r="F1980" s="58">
        <v>23066</v>
      </c>
      <c r="G1980" s="9"/>
      <c r="H1980" s="9"/>
      <c r="I1980" s="9"/>
    </row>
    <row r="1981" spans="2:9" x14ac:dyDescent="0.3">
      <c r="B1981" s="39">
        <v>6474919</v>
      </c>
      <c r="C1981" s="38" t="s">
        <v>1202</v>
      </c>
      <c r="D1981" s="38" t="s">
        <v>3584</v>
      </c>
      <c r="E1981" s="39">
        <v>2008</v>
      </c>
      <c r="F1981" s="58">
        <v>23067</v>
      </c>
      <c r="G1981" s="9"/>
      <c r="H1981" s="9"/>
      <c r="I1981" s="9"/>
    </row>
    <row r="1982" spans="2:9" x14ac:dyDescent="0.3">
      <c r="B1982" s="39">
        <v>6474920</v>
      </c>
      <c r="C1982" s="38" t="s">
        <v>1203</v>
      </c>
      <c r="D1982" s="38" t="s">
        <v>3584</v>
      </c>
      <c r="E1982" s="39">
        <v>2009</v>
      </c>
      <c r="F1982" s="58">
        <v>23068</v>
      </c>
      <c r="G1982" s="9"/>
      <c r="H1982" s="9"/>
      <c r="I1982" s="9"/>
    </row>
    <row r="1983" spans="2:9" x14ac:dyDescent="0.3">
      <c r="B1983" s="39">
        <v>6474921</v>
      </c>
      <c r="C1983" s="38" t="s">
        <v>1204</v>
      </c>
      <c r="D1983" s="38" t="s">
        <v>3584</v>
      </c>
      <c r="E1983" s="39">
        <v>2010</v>
      </c>
      <c r="F1983" s="58">
        <v>23069</v>
      </c>
      <c r="G1983" s="9"/>
      <c r="H1983" s="9"/>
      <c r="I1983" s="9"/>
    </row>
    <row r="1984" spans="2:9" x14ac:dyDescent="0.3">
      <c r="B1984" s="39">
        <v>6474922</v>
      </c>
      <c r="C1984" s="38" t="s">
        <v>1205</v>
      </c>
      <c r="D1984" s="38" t="s">
        <v>3584</v>
      </c>
      <c r="E1984" s="39">
        <v>2011</v>
      </c>
      <c r="F1984" s="58">
        <v>23070</v>
      </c>
      <c r="G1984" s="9"/>
      <c r="H1984" s="9"/>
      <c r="I1984" s="9"/>
    </row>
    <row r="1985" spans="2:9" x14ac:dyDescent="0.3">
      <c r="B1985" s="39">
        <v>6474923</v>
      </c>
      <c r="C1985" s="38" t="s">
        <v>1206</v>
      </c>
      <c r="D1985" s="38" t="s">
        <v>3584</v>
      </c>
      <c r="E1985" s="39">
        <v>2012</v>
      </c>
      <c r="F1985" s="58">
        <v>23071</v>
      </c>
      <c r="G1985" s="9"/>
      <c r="H1985" s="9"/>
      <c r="I1985" s="9"/>
    </row>
    <row r="1986" spans="2:9" x14ac:dyDescent="0.3">
      <c r="B1986" s="39">
        <v>6474924</v>
      </c>
      <c r="C1986" s="38" t="s">
        <v>1207</v>
      </c>
      <c r="D1986" s="38" t="s">
        <v>3584</v>
      </c>
      <c r="E1986" s="39">
        <v>2013</v>
      </c>
      <c r="F1986" s="58">
        <v>23072</v>
      </c>
      <c r="G1986" s="9"/>
      <c r="H1986" s="9"/>
      <c r="I1986" s="9"/>
    </row>
    <row r="1987" spans="2:9" x14ac:dyDescent="0.3">
      <c r="B1987" s="39">
        <v>6474925</v>
      </c>
      <c r="C1987" s="38" t="s">
        <v>1208</v>
      </c>
      <c r="D1987" s="38" t="s">
        <v>3584</v>
      </c>
      <c r="E1987" s="39">
        <v>2014</v>
      </c>
      <c r="F1987" s="58">
        <v>23073</v>
      </c>
      <c r="G1987" s="9"/>
      <c r="H1987" s="9"/>
      <c r="I1987" s="9"/>
    </row>
    <row r="1988" spans="2:9" x14ac:dyDescent="0.3">
      <c r="B1988" s="39">
        <v>6474926</v>
      </c>
      <c r="C1988" s="38" t="s">
        <v>1209</v>
      </c>
      <c r="D1988" s="38" t="s">
        <v>3584</v>
      </c>
      <c r="E1988" s="39">
        <v>1999</v>
      </c>
      <c r="F1988" s="58">
        <v>23074</v>
      </c>
      <c r="G1988" s="9"/>
      <c r="H1988" s="9"/>
      <c r="I1988" s="9"/>
    </row>
    <row r="1989" spans="2:9" x14ac:dyDescent="0.3">
      <c r="B1989" s="39">
        <v>6474927</v>
      </c>
      <c r="C1989" s="38" t="s">
        <v>1210</v>
      </c>
      <c r="D1989" s="38" t="s">
        <v>3584</v>
      </c>
      <c r="E1989" s="39">
        <v>2000</v>
      </c>
      <c r="F1989" s="58">
        <v>23075</v>
      </c>
      <c r="G1989" s="9"/>
      <c r="H1989" s="9"/>
      <c r="I1989" s="9"/>
    </row>
    <row r="1990" spans="2:9" x14ac:dyDescent="0.3">
      <c r="B1990" s="39">
        <v>6474928</v>
      </c>
      <c r="C1990" s="38" t="s">
        <v>1211</v>
      </c>
      <c r="D1990" s="38" t="s">
        <v>3584</v>
      </c>
      <c r="E1990" s="39">
        <v>2001</v>
      </c>
      <c r="F1990" s="58">
        <v>23076</v>
      </c>
      <c r="G1990" s="9"/>
      <c r="H1990" s="9"/>
      <c r="I1990" s="9"/>
    </row>
    <row r="1991" spans="2:9" x14ac:dyDescent="0.3">
      <c r="B1991" s="39">
        <v>6474929</v>
      </c>
      <c r="C1991" s="38" t="s">
        <v>1212</v>
      </c>
      <c r="D1991" s="38" t="s">
        <v>3584</v>
      </c>
      <c r="E1991" s="39">
        <v>2002</v>
      </c>
      <c r="F1991" s="58">
        <v>23077</v>
      </c>
      <c r="G1991" s="9"/>
      <c r="H1991" s="9"/>
      <c r="I1991" s="9"/>
    </row>
    <row r="1992" spans="2:9" x14ac:dyDescent="0.3">
      <c r="B1992" s="39">
        <v>6474930</v>
      </c>
      <c r="C1992" s="38" t="s">
        <v>1213</v>
      </c>
      <c r="D1992" s="38" t="s">
        <v>3584</v>
      </c>
      <c r="E1992" s="39">
        <v>2003</v>
      </c>
      <c r="F1992" s="58">
        <v>23078</v>
      </c>
      <c r="G1992" s="9"/>
      <c r="H1992" s="9"/>
      <c r="I1992" s="9"/>
    </row>
    <row r="1993" spans="2:9" x14ac:dyDescent="0.3">
      <c r="B1993" s="39">
        <v>6474931</v>
      </c>
      <c r="C1993" s="38" t="s">
        <v>1214</v>
      </c>
      <c r="D1993" s="38" t="s">
        <v>3584</v>
      </c>
      <c r="E1993" s="39">
        <v>2004</v>
      </c>
      <c r="F1993" s="58">
        <v>23079</v>
      </c>
      <c r="G1993" s="9"/>
      <c r="H1993" s="9"/>
      <c r="I1993" s="9"/>
    </row>
    <row r="1994" spans="2:9" x14ac:dyDescent="0.3">
      <c r="B1994" s="39">
        <v>6475256</v>
      </c>
      <c r="C1994" s="38" t="s">
        <v>1539</v>
      </c>
      <c r="D1994" s="38" t="s">
        <v>3584</v>
      </c>
      <c r="E1994" s="39">
        <v>2005</v>
      </c>
      <c r="F1994" s="58">
        <v>23080</v>
      </c>
      <c r="G1994" s="9"/>
      <c r="H1994" s="9"/>
      <c r="I1994" s="9"/>
    </row>
    <row r="1995" spans="2:9" x14ac:dyDescent="0.3">
      <c r="B1995" s="39">
        <v>6475257</v>
      </c>
      <c r="C1995" s="38" t="s">
        <v>1540</v>
      </c>
      <c r="D1995" s="38" t="s">
        <v>3584</v>
      </c>
      <c r="E1995" s="39">
        <v>2006</v>
      </c>
      <c r="F1995" s="58">
        <v>23081</v>
      </c>
      <c r="G1995" s="9"/>
      <c r="H1995" s="9"/>
      <c r="I1995" s="9"/>
    </row>
    <row r="1996" spans="2:9" x14ac:dyDescent="0.3">
      <c r="B1996" s="39">
        <v>6475258</v>
      </c>
      <c r="C1996" s="38" t="s">
        <v>1541</v>
      </c>
      <c r="D1996" s="38" t="s">
        <v>3584</v>
      </c>
      <c r="E1996" s="39">
        <v>2007</v>
      </c>
      <c r="F1996" s="58">
        <v>23082</v>
      </c>
      <c r="G1996" s="9"/>
      <c r="H1996" s="9"/>
      <c r="I1996" s="9"/>
    </row>
    <row r="1997" spans="2:9" x14ac:dyDescent="0.3">
      <c r="B1997" s="39">
        <v>6475259</v>
      </c>
      <c r="C1997" s="38" t="s">
        <v>1542</v>
      </c>
      <c r="D1997" s="38" t="s">
        <v>3584</v>
      </c>
      <c r="E1997" s="39">
        <v>2008</v>
      </c>
      <c r="F1997" s="58">
        <v>23083</v>
      </c>
      <c r="G1997" s="9"/>
      <c r="H1997" s="9"/>
      <c r="I1997" s="9"/>
    </row>
    <row r="1998" spans="2:9" x14ac:dyDescent="0.3">
      <c r="B1998" s="39">
        <v>6475260</v>
      </c>
      <c r="C1998" s="38" t="s">
        <v>1543</v>
      </c>
      <c r="D1998" s="38" t="s">
        <v>3584</v>
      </c>
      <c r="E1998" s="39">
        <v>2009</v>
      </c>
      <c r="F1998" s="58">
        <v>23084</v>
      </c>
      <c r="G1998" s="9"/>
      <c r="H1998" s="9"/>
      <c r="I1998" s="9"/>
    </row>
    <row r="1999" spans="2:9" x14ac:dyDescent="0.3">
      <c r="B1999" s="39">
        <v>6475261</v>
      </c>
      <c r="C1999" s="38" t="s">
        <v>1544</v>
      </c>
      <c r="D1999" s="38" t="s">
        <v>3584</v>
      </c>
      <c r="E1999" s="39">
        <v>2010</v>
      </c>
      <c r="F1999" s="58">
        <v>23085</v>
      </c>
      <c r="G1999" s="9"/>
      <c r="H1999" s="9"/>
      <c r="I1999" s="9"/>
    </row>
    <row r="2000" spans="2:9" x14ac:dyDescent="0.3">
      <c r="B2000" s="39">
        <v>6475262</v>
      </c>
      <c r="C2000" s="38" t="s">
        <v>1545</v>
      </c>
      <c r="D2000" s="38" t="s">
        <v>3584</v>
      </c>
      <c r="E2000" s="39">
        <v>2011</v>
      </c>
      <c r="F2000" s="58">
        <v>23086</v>
      </c>
      <c r="G2000" s="9"/>
      <c r="H2000" s="9"/>
      <c r="I2000" s="9"/>
    </row>
    <row r="2001" spans="2:9" x14ac:dyDescent="0.3">
      <c r="B2001" s="39">
        <v>6475263</v>
      </c>
      <c r="C2001" s="38" t="s">
        <v>1546</v>
      </c>
      <c r="D2001" s="38" t="s">
        <v>3584</v>
      </c>
      <c r="E2001" s="39">
        <v>2012</v>
      </c>
      <c r="F2001" s="58">
        <v>23087</v>
      </c>
      <c r="G2001" s="9"/>
      <c r="H2001" s="9"/>
      <c r="I2001" s="9"/>
    </row>
    <row r="2002" spans="2:9" x14ac:dyDescent="0.3">
      <c r="B2002" s="39">
        <v>6475264</v>
      </c>
      <c r="C2002" s="38" t="s">
        <v>1547</v>
      </c>
      <c r="D2002" s="38" t="s">
        <v>3584</v>
      </c>
      <c r="E2002" s="39">
        <v>2013</v>
      </c>
      <c r="F2002" s="58">
        <v>23088</v>
      </c>
      <c r="G2002" s="9"/>
      <c r="H2002" s="9"/>
      <c r="I2002" s="9"/>
    </row>
    <row r="2003" spans="2:9" x14ac:dyDescent="0.3">
      <c r="B2003" s="39">
        <v>6475265</v>
      </c>
      <c r="C2003" s="38" t="s">
        <v>1548</v>
      </c>
      <c r="D2003" s="38" t="s">
        <v>3584</v>
      </c>
      <c r="E2003" s="39">
        <v>2014</v>
      </c>
      <c r="F2003" s="58">
        <v>23089</v>
      </c>
      <c r="G2003" s="9"/>
      <c r="H2003" s="9"/>
      <c r="I2003" s="9"/>
    </row>
    <row r="2004" spans="2:9" x14ac:dyDescent="0.3">
      <c r="B2004" s="39">
        <v>6475266</v>
      </c>
      <c r="C2004" s="38" t="s">
        <v>1549</v>
      </c>
      <c r="D2004" s="38" t="s">
        <v>3584</v>
      </c>
      <c r="E2004" s="39">
        <v>1999</v>
      </c>
      <c r="F2004" s="58">
        <v>23090</v>
      </c>
      <c r="G2004" s="9"/>
      <c r="H2004" s="9"/>
      <c r="I2004" s="9"/>
    </row>
    <row r="2005" spans="2:9" x14ac:dyDescent="0.3">
      <c r="B2005" s="39">
        <v>6475267</v>
      </c>
      <c r="C2005" s="38" t="s">
        <v>1550</v>
      </c>
      <c r="D2005" s="38" t="s">
        <v>3584</v>
      </c>
      <c r="E2005" s="39">
        <v>2000</v>
      </c>
      <c r="F2005" s="58">
        <v>23091</v>
      </c>
      <c r="G2005" s="9"/>
      <c r="H2005" s="9"/>
      <c r="I2005" s="9"/>
    </row>
    <row r="2006" spans="2:9" x14ac:dyDescent="0.3">
      <c r="B2006" s="39">
        <v>6475268</v>
      </c>
      <c r="C2006" s="38" t="s">
        <v>1551</v>
      </c>
      <c r="D2006" s="38" t="s">
        <v>3584</v>
      </c>
      <c r="E2006" s="39">
        <v>2001</v>
      </c>
      <c r="F2006" s="58">
        <v>23092</v>
      </c>
      <c r="G2006" s="9"/>
      <c r="H2006" s="9"/>
      <c r="I2006" s="9"/>
    </row>
    <row r="2007" spans="2:9" x14ac:dyDescent="0.3">
      <c r="B2007" s="39">
        <v>6475943</v>
      </c>
      <c r="C2007" s="38" t="s">
        <v>2226</v>
      </c>
      <c r="D2007" s="38" t="s">
        <v>3584</v>
      </c>
      <c r="E2007" s="39">
        <v>2002</v>
      </c>
      <c r="F2007" s="58">
        <v>23093</v>
      </c>
      <c r="G2007" s="9"/>
      <c r="H2007" s="9"/>
      <c r="I2007" s="9"/>
    </row>
    <row r="2008" spans="2:9" x14ac:dyDescent="0.3">
      <c r="B2008" s="39">
        <v>6476302</v>
      </c>
      <c r="C2008" s="38" t="s">
        <v>2585</v>
      </c>
      <c r="D2008" s="38" t="s">
        <v>3584</v>
      </c>
      <c r="E2008" s="39">
        <v>2003</v>
      </c>
      <c r="F2008" s="58">
        <v>23094</v>
      </c>
      <c r="G2008" s="9"/>
      <c r="H2008" s="9"/>
      <c r="I2008" s="9"/>
    </row>
    <row r="2009" spans="2:9" x14ac:dyDescent="0.3">
      <c r="B2009" s="39">
        <v>6476303</v>
      </c>
      <c r="C2009" s="38" t="s">
        <v>2586</v>
      </c>
      <c r="D2009" s="38" t="s">
        <v>3584</v>
      </c>
      <c r="E2009" s="39">
        <v>2004</v>
      </c>
      <c r="F2009" s="58">
        <v>23095</v>
      </c>
      <c r="G2009" s="9"/>
      <c r="H2009" s="9"/>
      <c r="I2009" s="9"/>
    </row>
    <row r="2010" spans="2:9" x14ac:dyDescent="0.3">
      <c r="B2010" s="39">
        <v>6476304</v>
      </c>
      <c r="C2010" s="38" t="s">
        <v>2587</v>
      </c>
      <c r="D2010" s="38" t="s">
        <v>3584</v>
      </c>
      <c r="E2010" s="39">
        <v>2005</v>
      </c>
      <c r="F2010" s="58">
        <v>23096</v>
      </c>
      <c r="G2010" s="9"/>
      <c r="H2010" s="9"/>
      <c r="I2010" s="9"/>
    </row>
    <row r="2011" spans="2:9" x14ac:dyDescent="0.3">
      <c r="B2011" s="39">
        <v>6476305</v>
      </c>
      <c r="C2011" s="38" t="s">
        <v>2588</v>
      </c>
      <c r="D2011" s="38" t="s">
        <v>3584</v>
      </c>
      <c r="E2011" s="39">
        <v>2006</v>
      </c>
      <c r="F2011" s="58">
        <v>23097</v>
      </c>
      <c r="G2011" s="9"/>
      <c r="H2011" s="9"/>
      <c r="I2011" s="9"/>
    </row>
    <row r="2012" spans="2:9" x14ac:dyDescent="0.3">
      <c r="B2012" s="39">
        <v>6476306</v>
      </c>
      <c r="C2012" s="38" t="s">
        <v>2589</v>
      </c>
      <c r="D2012" s="38" t="s">
        <v>3584</v>
      </c>
      <c r="E2012" s="39">
        <v>2007</v>
      </c>
      <c r="F2012" s="58">
        <v>23098</v>
      </c>
      <c r="G2012" s="9"/>
      <c r="H2012" s="9"/>
      <c r="I2012" s="9"/>
    </row>
    <row r="2013" spans="2:9" x14ac:dyDescent="0.3">
      <c r="B2013" s="39">
        <v>6476307</v>
      </c>
      <c r="C2013" s="38" t="s">
        <v>2590</v>
      </c>
      <c r="D2013" s="38" t="s">
        <v>3584</v>
      </c>
      <c r="E2013" s="39">
        <v>2008</v>
      </c>
      <c r="F2013" s="58">
        <v>23099</v>
      </c>
      <c r="G2013" s="9"/>
      <c r="H2013" s="9"/>
      <c r="I2013" s="9"/>
    </row>
    <row r="2014" spans="2:9" x14ac:dyDescent="0.3">
      <c r="B2014" s="39">
        <v>6476308</v>
      </c>
      <c r="C2014" s="38" t="s">
        <v>2591</v>
      </c>
      <c r="D2014" s="38" t="s">
        <v>3584</v>
      </c>
      <c r="E2014" s="39">
        <v>2009</v>
      </c>
      <c r="F2014" s="58">
        <v>23100</v>
      </c>
      <c r="G2014" s="9"/>
      <c r="H2014" s="9"/>
      <c r="I2014" s="9"/>
    </row>
    <row r="2015" spans="2:9" x14ac:dyDescent="0.3">
      <c r="B2015" s="39">
        <v>6476309</v>
      </c>
      <c r="C2015" s="38" t="s">
        <v>2592</v>
      </c>
      <c r="D2015" s="38" t="s">
        <v>3584</v>
      </c>
      <c r="E2015" s="39">
        <v>2010</v>
      </c>
      <c r="F2015" s="58">
        <v>23101</v>
      </c>
      <c r="G2015" s="9"/>
      <c r="H2015" s="9"/>
      <c r="I2015" s="9"/>
    </row>
    <row r="2016" spans="2:9" x14ac:dyDescent="0.3">
      <c r="B2016" s="39">
        <v>6476310</v>
      </c>
      <c r="C2016" s="38" t="s">
        <v>2593</v>
      </c>
      <c r="D2016" s="38" t="s">
        <v>3584</v>
      </c>
      <c r="E2016" s="39">
        <v>2011</v>
      </c>
      <c r="F2016" s="58">
        <v>23102</v>
      </c>
      <c r="G2016" s="9"/>
      <c r="H2016" s="9"/>
      <c r="I2016" s="9"/>
    </row>
    <row r="2017" spans="2:9" x14ac:dyDescent="0.3">
      <c r="B2017" s="39">
        <v>6476311</v>
      </c>
      <c r="C2017" s="38" t="s">
        <v>2594</v>
      </c>
      <c r="D2017" s="38" t="s">
        <v>3584</v>
      </c>
      <c r="E2017" s="39">
        <v>2012</v>
      </c>
      <c r="F2017" s="58">
        <v>23103</v>
      </c>
      <c r="G2017" s="9"/>
      <c r="H2017" s="9"/>
      <c r="I2017" s="9"/>
    </row>
    <row r="2018" spans="2:9" x14ac:dyDescent="0.3">
      <c r="B2018" s="39">
        <v>6476312</v>
      </c>
      <c r="C2018" s="38" t="s">
        <v>2595</v>
      </c>
      <c r="D2018" s="38" t="s">
        <v>3584</v>
      </c>
      <c r="E2018" s="39">
        <v>2013</v>
      </c>
      <c r="F2018" s="58">
        <v>23104</v>
      </c>
      <c r="G2018" s="9"/>
      <c r="H2018" s="9"/>
      <c r="I2018" s="9"/>
    </row>
    <row r="2019" spans="2:9" x14ac:dyDescent="0.3">
      <c r="B2019" s="39">
        <v>6476313</v>
      </c>
      <c r="C2019" s="38" t="s">
        <v>2596</v>
      </c>
      <c r="D2019" s="38" t="s">
        <v>3584</v>
      </c>
      <c r="E2019" s="39">
        <v>2014</v>
      </c>
      <c r="F2019" s="58">
        <v>23105</v>
      </c>
      <c r="G2019" s="9"/>
      <c r="H2019" s="9"/>
      <c r="I2019" s="9"/>
    </row>
    <row r="2020" spans="2:9" x14ac:dyDescent="0.3">
      <c r="B2020" s="39">
        <v>6476314</v>
      </c>
      <c r="C2020" s="38" t="s">
        <v>2597</v>
      </c>
      <c r="D2020" s="38" t="s">
        <v>3584</v>
      </c>
      <c r="E2020" s="39">
        <v>1999</v>
      </c>
      <c r="F2020" s="58">
        <v>23106</v>
      </c>
      <c r="G2020" s="9"/>
      <c r="H2020" s="9"/>
      <c r="I2020" s="9"/>
    </row>
    <row r="2021" spans="2:9" x14ac:dyDescent="0.3">
      <c r="B2021" s="39">
        <v>6476315</v>
      </c>
      <c r="C2021" s="38" t="s">
        <v>2598</v>
      </c>
      <c r="D2021" s="38" t="s">
        <v>3584</v>
      </c>
      <c r="E2021" s="39">
        <v>2000</v>
      </c>
      <c r="F2021" s="58">
        <v>23107</v>
      </c>
      <c r="G2021" s="9"/>
      <c r="H2021" s="9"/>
      <c r="I2021" s="9"/>
    </row>
    <row r="2022" spans="2:9" x14ac:dyDescent="0.3">
      <c r="B2022" s="39">
        <v>6476316</v>
      </c>
      <c r="C2022" s="38" t="s">
        <v>2599</v>
      </c>
      <c r="D2022" s="38" t="s">
        <v>3584</v>
      </c>
      <c r="E2022" s="39">
        <v>2001</v>
      </c>
      <c r="F2022" s="58">
        <v>23108</v>
      </c>
      <c r="G2022" s="9"/>
      <c r="H2022" s="9"/>
      <c r="I2022" s="9"/>
    </row>
    <row r="2023" spans="2:9" x14ac:dyDescent="0.3">
      <c r="B2023" s="39">
        <v>6476317</v>
      </c>
      <c r="C2023" s="38" t="s">
        <v>2600</v>
      </c>
      <c r="D2023" s="38" t="s">
        <v>3584</v>
      </c>
      <c r="E2023" s="39">
        <v>2002</v>
      </c>
      <c r="F2023" s="58">
        <v>23109</v>
      </c>
      <c r="G2023" s="9"/>
      <c r="H2023" s="9"/>
      <c r="I2023" s="9"/>
    </row>
    <row r="2024" spans="2:9" x14ac:dyDescent="0.3">
      <c r="B2024" s="39">
        <v>6476318</v>
      </c>
      <c r="C2024" s="38" t="s">
        <v>2601</v>
      </c>
      <c r="D2024" s="38" t="s">
        <v>3584</v>
      </c>
      <c r="E2024" s="39">
        <v>2003</v>
      </c>
      <c r="F2024" s="58">
        <v>23110</v>
      </c>
      <c r="G2024" s="9"/>
      <c r="H2024" s="9"/>
      <c r="I2024" s="9"/>
    </row>
    <row r="2025" spans="2:9" x14ac:dyDescent="0.3">
      <c r="B2025" s="39">
        <v>6476319</v>
      </c>
      <c r="C2025" s="38" t="s">
        <v>2602</v>
      </c>
      <c r="D2025" s="38" t="s">
        <v>3584</v>
      </c>
      <c r="E2025" s="39">
        <v>2004</v>
      </c>
      <c r="F2025" s="58">
        <v>23111</v>
      </c>
      <c r="G2025" s="9"/>
      <c r="H2025" s="9"/>
      <c r="I2025" s="9"/>
    </row>
    <row r="2026" spans="2:9" x14ac:dyDescent="0.3">
      <c r="B2026" s="39">
        <v>6476320</v>
      </c>
      <c r="C2026" s="38" t="s">
        <v>2603</v>
      </c>
      <c r="D2026" s="38" t="s">
        <v>3584</v>
      </c>
      <c r="E2026" s="39">
        <v>2005</v>
      </c>
      <c r="F2026" s="58">
        <v>23112</v>
      </c>
      <c r="G2026" s="9"/>
      <c r="H2026" s="9"/>
      <c r="I2026" s="9"/>
    </row>
    <row r="2027" spans="2:9" x14ac:dyDescent="0.3">
      <c r="B2027" s="39">
        <v>6476321</v>
      </c>
      <c r="C2027" s="38" t="s">
        <v>2604</v>
      </c>
      <c r="D2027" s="38" t="s">
        <v>3584</v>
      </c>
      <c r="E2027" s="39">
        <v>2006</v>
      </c>
      <c r="F2027" s="58">
        <v>23113</v>
      </c>
      <c r="G2027" s="9"/>
      <c r="H2027" s="9"/>
      <c r="I2027" s="9"/>
    </row>
    <row r="2028" spans="2:9" x14ac:dyDescent="0.3">
      <c r="B2028" s="39">
        <v>6476322</v>
      </c>
      <c r="C2028" s="38" t="s">
        <v>2605</v>
      </c>
      <c r="D2028" s="38" t="s">
        <v>3584</v>
      </c>
      <c r="E2028" s="39">
        <v>2007</v>
      </c>
      <c r="F2028" s="58">
        <v>23114</v>
      </c>
      <c r="G2028" s="9"/>
      <c r="H2028" s="9"/>
      <c r="I2028" s="9"/>
    </row>
    <row r="2029" spans="2:9" x14ac:dyDescent="0.3">
      <c r="B2029" s="39">
        <v>6476323</v>
      </c>
      <c r="C2029" s="38" t="s">
        <v>2606</v>
      </c>
      <c r="D2029" s="38" t="s">
        <v>3584</v>
      </c>
      <c r="E2029" s="39">
        <v>2008</v>
      </c>
      <c r="F2029" s="58">
        <v>23115</v>
      </c>
      <c r="G2029" s="9"/>
      <c r="H2029" s="9"/>
      <c r="I2029" s="9"/>
    </row>
    <row r="2030" spans="2:9" x14ac:dyDescent="0.3">
      <c r="B2030" s="39">
        <v>6476324</v>
      </c>
      <c r="C2030" s="38" t="s">
        <v>2607</v>
      </c>
      <c r="D2030" s="38" t="s">
        <v>3584</v>
      </c>
      <c r="E2030" s="39">
        <v>2009</v>
      </c>
      <c r="F2030" s="58">
        <v>23116</v>
      </c>
      <c r="G2030" s="9"/>
      <c r="H2030" s="9"/>
      <c r="I2030" s="9"/>
    </row>
    <row r="2031" spans="2:9" x14ac:dyDescent="0.3">
      <c r="B2031" s="39">
        <v>6473769</v>
      </c>
      <c r="C2031" s="38" t="s">
        <v>52</v>
      </c>
      <c r="D2031" s="38" t="s">
        <v>3560</v>
      </c>
      <c r="E2031" s="39">
        <v>2010</v>
      </c>
      <c r="F2031" s="58">
        <v>23117</v>
      </c>
      <c r="G2031" s="9"/>
      <c r="H2031" s="9"/>
      <c r="I2031" s="9"/>
    </row>
    <row r="2032" spans="2:9" x14ac:dyDescent="0.3">
      <c r="B2032" s="39">
        <v>6473770</v>
      </c>
      <c r="C2032" s="38" t="s">
        <v>53</v>
      </c>
      <c r="D2032" s="38" t="s">
        <v>3560</v>
      </c>
      <c r="E2032" s="39">
        <v>2011</v>
      </c>
      <c r="F2032" s="58">
        <v>23118</v>
      </c>
      <c r="G2032" s="9"/>
      <c r="H2032" s="9"/>
      <c r="I2032" s="9"/>
    </row>
    <row r="2033" spans="2:9" x14ac:dyDescent="0.3">
      <c r="B2033" s="39">
        <v>6473775</v>
      </c>
      <c r="C2033" s="38" t="s">
        <v>58</v>
      </c>
      <c r="D2033" s="38" t="s">
        <v>3560</v>
      </c>
      <c r="E2033" s="39">
        <v>2012</v>
      </c>
      <c r="F2033" s="58">
        <v>23119</v>
      </c>
      <c r="G2033" s="9"/>
      <c r="H2033" s="9"/>
      <c r="I2033" s="9"/>
    </row>
    <row r="2034" spans="2:9" x14ac:dyDescent="0.3">
      <c r="B2034" s="39">
        <v>6473842</v>
      </c>
      <c r="C2034" s="38" t="s">
        <v>125</v>
      </c>
      <c r="D2034" s="38" t="s">
        <v>3560</v>
      </c>
      <c r="E2034" s="39">
        <v>2013</v>
      </c>
      <c r="F2034" s="58">
        <v>23120</v>
      </c>
      <c r="G2034" s="9"/>
      <c r="H2034" s="9"/>
      <c r="I2034" s="9"/>
    </row>
    <row r="2035" spans="2:9" x14ac:dyDescent="0.3">
      <c r="B2035" s="39">
        <v>6473843</v>
      </c>
      <c r="C2035" s="38" t="s">
        <v>126</v>
      </c>
      <c r="D2035" s="38" t="s">
        <v>3560</v>
      </c>
      <c r="E2035" s="39">
        <v>2014</v>
      </c>
      <c r="F2035" s="58">
        <v>23121</v>
      </c>
      <c r="G2035" s="9"/>
      <c r="H2035" s="9"/>
      <c r="I2035" s="9"/>
    </row>
    <row r="2036" spans="2:9" x14ac:dyDescent="0.3">
      <c r="B2036" s="39">
        <v>6473854</v>
      </c>
      <c r="C2036" s="38" t="s">
        <v>137</v>
      </c>
      <c r="D2036" s="38" t="s">
        <v>3560</v>
      </c>
      <c r="E2036" s="39">
        <v>1999</v>
      </c>
      <c r="F2036" s="58">
        <v>23122</v>
      </c>
      <c r="G2036" s="9"/>
      <c r="H2036" s="9"/>
      <c r="I2036" s="9"/>
    </row>
    <row r="2037" spans="2:9" x14ac:dyDescent="0.3">
      <c r="B2037" s="39">
        <v>6473855</v>
      </c>
      <c r="C2037" s="38" t="s">
        <v>138</v>
      </c>
      <c r="D2037" s="38" t="s">
        <v>3560</v>
      </c>
      <c r="E2037" s="39">
        <v>2000</v>
      </c>
      <c r="F2037" s="58">
        <v>23123</v>
      </c>
      <c r="G2037" s="9"/>
      <c r="H2037" s="9"/>
      <c r="I2037" s="9"/>
    </row>
    <row r="2038" spans="2:9" x14ac:dyDescent="0.3">
      <c r="B2038" s="39">
        <v>6473856</v>
      </c>
      <c r="C2038" s="38" t="s">
        <v>139</v>
      </c>
      <c r="D2038" s="38" t="s">
        <v>3560</v>
      </c>
      <c r="E2038" s="39">
        <v>2001</v>
      </c>
      <c r="F2038" s="58">
        <v>23124</v>
      </c>
      <c r="G2038" s="9"/>
      <c r="H2038" s="9"/>
      <c r="I2038" s="9"/>
    </row>
    <row r="2039" spans="2:9" x14ac:dyDescent="0.3">
      <c r="B2039" s="39">
        <v>6473857</v>
      </c>
      <c r="C2039" s="38" t="s">
        <v>140</v>
      </c>
      <c r="D2039" s="38" t="s">
        <v>3560</v>
      </c>
      <c r="E2039" s="39">
        <v>2002</v>
      </c>
      <c r="F2039" s="58">
        <v>23125</v>
      </c>
      <c r="G2039" s="9"/>
      <c r="H2039" s="9"/>
      <c r="I2039" s="9"/>
    </row>
    <row r="2040" spans="2:9" x14ac:dyDescent="0.3">
      <c r="B2040" s="39">
        <v>6473858</v>
      </c>
      <c r="C2040" s="38" t="s">
        <v>141</v>
      </c>
      <c r="D2040" s="38" t="s">
        <v>3560</v>
      </c>
      <c r="E2040" s="39">
        <v>2003</v>
      </c>
      <c r="F2040" s="58">
        <v>23126</v>
      </c>
      <c r="G2040" s="9"/>
      <c r="H2040" s="9"/>
      <c r="I2040" s="9"/>
    </row>
    <row r="2041" spans="2:9" x14ac:dyDescent="0.3">
      <c r="B2041" s="39">
        <v>6474018</v>
      </c>
      <c r="C2041" s="38" t="s">
        <v>301</v>
      </c>
      <c r="D2041" s="38" t="s">
        <v>3560</v>
      </c>
      <c r="E2041" s="39">
        <v>2004</v>
      </c>
      <c r="F2041" s="58">
        <v>23127</v>
      </c>
      <c r="G2041" s="9"/>
      <c r="H2041" s="9"/>
      <c r="I2041" s="9"/>
    </row>
    <row r="2042" spans="2:9" x14ac:dyDescent="0.3">
      <c r="B2042" s="39">
        <v>6474019</v>
      </c>
      <c r="C2042" s="38" t="s">
        <v>302</v>
      </c>
      <c r="D2042" s="38" t="s">
        <v>3560</v>
      </c>
      <c r="E2042" s="39">
        <v>2005</v>
      </c>
      <c r="F2042" s="58">
        <v>23128</v>
      </c>
      <c r="G2042" s="9"/>
      <c r="H2042" s="9"/>
      <c r="I2042" s="9"/>
    </row>
    <row r="2043" spans="2:9" x14ac:dyDescent="0.3">
      <c r="B2043" s="39">
        <v>6474020</v>
      </c>
      <c r="C2043" s="38" t="s">
        <v>303</v>
      </c>
      <c r="D2043" s="38" t="s">
        <v>3560</v>
      </c>
      <c r="E2043" s="39">
        <v>2006</v>
      </c>
      <c r="F2043" s="58">
        <v>23129</v>
      </c>
      <c r="G2043" s="9"/>
      <c r="H2043" s="9"/>
      <c r="I2043" s="9"/>
    </row>
    <row r="2044" spans="2:9" x14ac:dyDescent="0.3">
      <c r="B2044" s="39">
        <v>6474047</v>
      </c>
      <c r="C2044" s="38" t="s">
        <v>330</v>
      </c>
      <c r="D2044" s="38" t="s">
        <v>3560</v>
      </c>
      <c r="E2044" s="39">
        <v>2007</v>
      </c>
      <c r="F2044" s="58">
        <v>23130</v>
      </c>
      <c r="G2044" s="9"/>
      <c r="H2044" s="9"/>
      <c r="I2044" s="9"/>
    </row>
    <row r="2045" spans="2:9" x14ac:dyDescent="0.3">
      <c r="B2045" s="39">
        <v>6474403</v>
      </c>
      <c r="C2045" s="38" t="s">
        <v>686</v>
      </c>
      <c r="D2045" s="38" t="s">
        <v>3560</v>
      </c>
      <c r="E2045" s="39">
        <v>2008</v>
      </c>
      <c r="F2045" s="58">
        <v>23131</v>
      </c>
      <c r="G2045" s="9"/>
      <c r="H2045" s="9"/>
      <c r="I2045" s="9"/>
    </row>
    <row r="2046" spans="2:9" x14ac:dyDescent="0.3">
      <c r="B2046" s="39">
        <v>6474404</v>
      </c>
      <c r="C2046" s="38" t="s">
        <v>687</v>
      </c>
      <c r="D2046" s="38" t="s">
        <v>3560</v>
      </c>
      <c r="E2046" s="39">
        <v>2009</v>
      </c>
      <c r="F2046" s="58">
        <v>23132</v>
      </c>
      <c r="G2046" s="9"/>
      <c r="H2046" s="9"/>
      <c r="I2046" s="9"/>
    </row>
    <row r="2047" spans="2:9" x14ac:dyDescent="0.3">
      <c r="B2047" s="39">
        <v>6474405</v>
      </c>
      <c r="C2047" s="38" t="s">
        <v>688</v>
      </c>
      <c r="D2047" s="38" t="s">
        <v>3560</v>
      </c>
      <c r="E2047" s="39">
        <v>2010</v>
      </c>
      <c r="F2047" s="58">
        <v>23133</v>
      </c>
      <c r="G2047" s="9"/>
      <c r="H2047" s="9"/>
      <c r="I2047" s="9"/>
    </row>
    <row r="2048" spans="2:9" x14ac:dyDescent="0.3">
      <c r="B2048" s="39">
        <v>6474406</v>
      </c>
      <c r="C2048" s="38" t="s">
        <v>689</v>
      </c>
      <c r="D2048" s="38" t="s">
        <v>3560</v>
      </c>
      <c r="E2048" s="39">
        <v>2011</v>
      </c>
      <c r="F2048" s="58">
        <v>23134</v>
      </c>
      <c r="G2048" s="9"/>
      <c r="H2048" s="9"/>
      <c r="I2048" s="9"/>
    </row>
    <row r="2049" spans="2:9" x14ac:dyDescent="0.3">
      <c r="B2049" s="39">
        <v>6474407</v>
      </c>
      <c r="C2049" s="38" t="s">
        <v>690</v>
      </c>
      <c r="D2049" s="38" t="s">
        <v>3560</v>
      </c>
      <c r="E2049" s="39">
        <v>2012</v>
      </c>
      <c r="F2049" s="58">
        <v>23135</v>
      </c>
      <c r="G2049" s="9"/>
      <c r="H2049" s="9"/>
      <c r="I2049" s="9"/>
    </row>
    <row r="2050" spans="2:9" x14ac:dyDescent="0.3">
      <c r="B2050" s="39">
        <v>6474412</v>
      </c>
      <c r="C2050" s="38" t="s">
        <v>695</v>
      </c>
      <c r="D2050" s="38" t="s">
        <v>3560</v>
      </c>
      <c r="E2050" s="39">
        <v>2013</v>
      </c>
      <c r="F2050" s="58">
        <v>23136</v>
      </c>
      <c r="G2050" s="9"/>
      <c r="H2050" s="9"/>
      <c r="I2050" s="9"/>
    </row>
    <row r="2051" spans="2:9" x14ac:dyDescent="0.3">
      <c r="B2051" s="39">
        <v>6474413</v>
      </c>
      <c r="C2051" s="38" t="s">
        <v>696</v>
      </c>
      <c r="D2051" s="38" t="s">
        <v>3560</v>
      </c>
      <c r="E2051" s="39">
        <v>2014</v>
      </c>
      <c r="F2051" s="58">
        <v>23137</v>
      </c>
      <c r="G2051" s="9"/>
      <c r="H2051" s="9"/>
      <c r="I2051" s="9"/>
    </row>
    <row r="2052" spans="2:9" x14ac:dyDescent="0.3">
      <c r="B2052" s="39">
        <v>6474414</v>
      </c>
      <c r="C2052" s="38" t="s">
        <v>697</v>
      </c>
      <c r="D2052" s="38" t="s">
        <v>3560</v>
      </c>
      <c r="E2052" s="39">
        <v>1999</v>
      </c>
      <c r="F2052" s="58">
        <v>23138</v>
      </c>
      <c r="G2052" s="9"/>
      <c r="H2052" s="9"/>
      <c r="I2052" s="9"/>
    </row>
    <row r="2053" spans="2:9" x14ac:dyDescent="0.3">
      <c r="B2053" s="39">
        <v>6474415</v>
      </c>
      <c r="C2053" s="38" t="s">
        <v>698</v>
      </c>
      <c r="D2053" s="38" t="s">
        <v>3560</v>
      </c>
      <c r="E2053" s="39">
        <v>2000</v>
      </c>
      <c r="F2053" s="58">
        <v>23139</v>
      </c>
      <c r="G2053" s="9"/>
      <c r="H2053" s="9"/>
      <c r="I2053" s="9"/>
    </row>
    <row r="2054" spans="2:9" x14ac:dyDescent="0.3">
      <c r="B2054" s="39">
        <v>6474416</v>
      </c>
      <c r="C2054" s="38" t="s">
        <v>699</v>
      </c>
      <c r="D2054" s="38" t="s">
        <v>3560</v>
      </c>
      <c r="E2054" s="39">
        <v>2001</v>
      </c>
      <c r="F2054" s="58">
        <v>23140</v>
      </c>
      <c r="G2054" s="9"/>
      <c r="H2054" s="9"/>
      <c r="I2054" s="9"/>
    </row>
    <row r="2055" spans="2:9" x14ac:dyDescent="0.3">
      <c r="B2055" s="39">
        <v>6474417</v>
      </c>
      <c r="C2055" s="38" t="s">
        <v>700</v>
      </c>
      <c r="D2055" s="38" t="s">
        <v>3560</v>
      </c>
      <c r="E2055" s="39">
        <v>2002</v>
      </c>
      <c r="F2055" s="58">
        <v>23141</v>
      </c>
      <c r="G2055" s="9"/>
      <c r="H2055" s="9"/>
      <c r="I2055" s="9"/>
    </row>
    <row r="2056" spans="2:9" x14ac:dyDescent="0.3">
      <c r="B2056" s="39">
        <v>6474418</v>
      </c>
      <c r="C2056" s="38" t="s">
        <v>701</v>
      </c>
      <c r="D2056" s="38" t="s">
        <v>3560</v>
      </c>
      <c r="E2056" s="39">
        <v>2003</v>
      </c>
      <c r="F2056" s="58">
        <v>23142</v>
      </c>
      <c r="G2056" s="9"/>
      <c r="H2056" s="9"/>
      <c r="I2056" s="9"/>
    </row>
    <row r="2057" spans="2:9" x14ac:dyDescent="0.3">
      <c r="B2057" s="39">
        <v>6474419</v>
      </c>
      <c r="C2057" s="38" t="s">
        <v>702</v>
      </c>
      <c r="D2057" s="38" t="s">
        <v>3560</v>
      </c>
      <c r="E2057" s="39">
        <v>2004</v>
      </c>
      <c r="F2057" s="58">
        <v>23143</v>
      </c>
      <c r="G2057" s="9"/>
      <c r="H2057" s="9"/>
      <c r="I2057" s="9"/>
    </row>
    <row r="2058" spans="2:9" x14ac:dyDescent="0.3">
      <c r="B2058" s="39">
        <v>6474420</v>
      </c>
      <c r="C2058" s="38" t="s">
        <v>703</v>
      </c>
      <c r="D2058" s="38" t="s">
        <v>3560</v>
      </c>
      <c r="E2058" s="39">
        <v>2005</v>
      </c>
      <c r="F2058" s="58">
        <v>23144</v>
      </c>
      <c r="G2058" s="9"/>
      <c r="H2058" s="9"/>
      <c r="I2058" s="9"/>
    </row>
    <row r="2059" spans="2:9" x14ac:dyDescent="0.3">
      <c r="B2059" s="39">
        <v>6474421</v>
      </c>
      <c r="C2059" s="38" t="s">
        <v>704</v>
      </c>
      <c r="D2059" s="38" t="s">
        <v>3560</v>
      </c>
      <c r="E2059" s="39">
        <v>2006</v>
      </c>
      <c r="F2059" s="58">
        <v>23145</v>
      </c>
      <c r="G2059" s="9"/>
      <c r="H2059" s="9"/>
      <c r="I2059" s="9"/>
    </row>
    <row r="2060" spans="2:9" x14ac:dyDescent="0.3">
      <c r="B2060" s="39">
        <v>6474422</v>
      </c>
      <c r="C2060" s="38" t="s">
        <v>705</v>
      </c>
      <c r="D2060" s="38" t="s">
        <v>3560</v>
      </c>
      <c r="E2060" s="39">
        <v>2007</v>
      </c>
      <c r="F2060" s="58">
        <v>23146</v>
      </c>
      <c r="G2060" s="9"/>
      <c r="H2060" s="9"/>
      <c r="I2060" s="9"/>
    </row>
    <row r="2061" spans="2:9" x14ac:dyDescent="0.3">
      <c r="B2061" s="39">
        <v>6474423</v>
      </c>
      <c r="C2061" s="38" t="s">
        <v>706</v>
      </c>
      <c r="D2061" s="38" t="s">
        <v>3560</v>
      </c>
      <c r="E2061" s="39">
        <v>2008</v>
      </c>
      <c r="F2061" s="58">
        <v>23147</v>
      </c>
      <c r="G2061" s="9"/>
      <c r="H2061" s="9"/>
      <c r="I2061" s="9"/>
    </row>
    <row r="2062" spans="2:9" x14ac:dyDescent="0.3">
      <c r="B2062" s="39">
        <v>6474424</v>
      </c>
      <c r="C2062" s="38" t="s">
        <v>707</v>
      </c>
      <c r="D2062" s="38" t="s">
        <v>3560</v>
      </c>
      <c r="E2062" s="39">
        <v>2009</v>
      </c>
      <c r="F2062" s="58">
        <v>23148</v>
      </c>
      <c r="G2062" s="9"/>
      <c r="H2062" s="9"/>
      <c r="I2062" s="9"/>
    </row>
    <row r="2063" spans="2:9" x14ac:dyDescent="0.3">
      <c r="B2063" s="39">
        <v>6474425</v>
      </c>
      <c r="C2063" s="38" t="s">
        <v>708</v>
      </c>
      <c r="D2063" s="38" t="s">
        <v>3560</v>
      </c>
      <c r="E2063" s="39">
        <v>2010</v>
      </c>
      <c r="F2063" s="58">
        <v>23149</v>
      </c>
      <c r="G2063" s="9"/>
      <c r="H2063" s="9"/>
      <c r="I2063" s="9"/>
    </row>
    <row r="2064" spans="2:9" x14ac:dyDescent="0.3">
      <c r="B2064" s="39">
        <v>6474426</v>
      </c>
      <c r="C2064" s="38" t="s">
        <v>709</v>
      </c>
      <c r="D2064" s="38" t="s">
        <v>3560</v>
      </c>
      <c r="E2064" s="39">
        <v>2011</v>
      </c>
      <c r="F2064" s="58">
        <v>23150</v>
      </c>
      <c r="G2064" s="9"/>
      <c r="H2064" s="9"/>
      <c r="I2064" s="9"/>
    </row>
    <row r="2065" spans="2:9" x14ac:dyDescent="0.3">
      <c r="B2065" s="39">
        <v>6474427</v>
      </c>
      <c r="C2065" s="38" t="s">
        <v>710</v>
      </c>
      <c r="D2065" s="38" t="s">
        <v>3560</v>
      </c>
      <c r="E2065" s="39">
        <v>2012</v>
      </c>
      <c r="F2065" s="58">
        <v>23151</v>
      </c>
      <c r="G2065" s="9"/>
      <c r="H2065" s="9"/>
      <c r="I2065" s="9"/>
    </row>
    <row r="2066" spans="2:9" x14ac:dyDescent="0.3">
      <c r="B2066" s="39">
        <v>6474428</v>
      </c>
      <c r="C2066" s="38" t="s">
        <v>711</v>
      </c>
      <c r="D2066" s="38" t="s">
        <v>3560</v>
      </c>
      <c r="E2066" s="39">
        <v>2013</v>
      </c>
      <c r="F2066" s="58">
        <v>23152</v>
      </c>
      <c r="G2066" s="9"/>
      <c r="H2066" s="9"/>
      <c r="I2066" s="9"/>
    </row>
    <row r="2067" spans="2:9" x14ac:dyDescent="0.3">
      <c r="B2067" s="39">
        <v>6474429</v>
      </c>
      <c r="C2067" s="38" t="s">
        <v>712</v>
      </c>
      <c r="D2067" s="38" t="s">
        <v>3560</v>
      </c>
      <c r="E2067" s="39">
        <v>2014</v>
      </c>
      <c r="F2067" s="58">
        <v>23153</v>
      </c>
      <c r="G2067" s="9"/>
      <c r="H2067" s="9"/>
      <c r="I2067" s="9"/>
    </row>
    <row r="2068" spans="2:9" x14ac:dyDescent="0.3">
      <c r="B2068" s="39">
        <v>6474430</v>
      </c>
      <c r="C2068" s="38" t="s">
        <v>713</v>
      </c>
      <c r="D2068" s="38" t="s">
        <v>3560</v>
      </c>
      <c r="E2068" s="39">
        <v>2014</v>
      </c>
      <c r="F2068" s="58">
        <v>23154</v>
      </c>
      <c r="G2068" s="9"/>
      <c r="H2068" s="9"/>
      <c r="I2068" s="9"/>
    </row>
    <row r="2069" spans="2:9" x14ac:dyDescent="0.3">
      <c r="B2069" s="39">
        <v>6474431</v>
      </c>
      <c r="C2069" s="38" t="s">
        <v>714</v>
      </c>
      <c r="D2069" s="38" t="s">
        <v>3560</v>
      </c>
      <c r="E2069" s="39">
        <v>1999</v>
      </c>
      <c r="F2069" s="58">
        <v>23155</v>
      </c>
      <c r="G2069" s="9"/>
      <c r="H2069" s="9"/>
      <c r="I2069" s="9"/>
    </row>
    <row r="2070" spans="2:9" x14ac:dyDescent="0.3">
      <c r="B2070" s="39">
        <v>6474432</v>
      </c>
      <c r="C2070" s="38" t="s">
        <v>715</v>
      </c>
      <c r="D2070" s="38" t="s">
        <v>3560</v>
      </c>
      <c r="E2070" s="39">
        <v>2000</v>
      </c>
      <c r="F2070" s="58">
        <v>23156</v>
      </c>
      <c r="G2070" s="9"/>
      <c r="H2070" s="9"/>
      <c r="I2070" s="9"/>
    </row>
    <row r="2071" spans="2:9" x14ac:dyDescent="0.3">
      <c r="B2071" s="39">
        <v>6474433</v>
      </c>
      <c r="C2071" s="38" t="s">
        <v>716</v>
      </c>
      <c r="D2071" s="38" t="s">
        <v>3560</v>
      </c>
      <c r="E2071" s="39">
        <v>2001</v>
      </c>
      <c r="F2071" s="58">
        <v>23157</v>
      </c>
      <c r="G2071" s="9"/>
      <c r="H2071" s="9"/>
      <c r="I2071" s="9"/>
    </row>
    <row r="2072" spans="2:9" x14ac:dyDescent="0.3">
      <c r="B2072" s="39">
        <v>6474434</v>
      </c>
      <c r="C2072" s="38" t="s">
        <v>717</v>
      </c>
      <c r="D2072" s="38" t="s">
        <v>3560</v>
      </c>
      <c r="E2072" s="39">
        <v>2002</v>
      </c>
      <c r="F2072" s="58">
        <v>23158</v>
      </c>
      <c r="G2072" s="9"/>
      <c r="H2072" s="9"/>
      <c r="I2072" s="9"/>
    </row>
    <row r="2073" spans="2:9" x14ac:dyDescent="0.3">
      <c r="B2073" s="39">
        <v>6474435</v>
      </c>
      <c r="C2073" s="38" t="s">
        <v>718</v>
      </c>
      <c r="D2073" s="38" t="s">
        <v>3560</v>
      </c>
      <c r="E2073" s="39">
        <v>2003</v>
      </c>
      <c r="F2073" s="58">
        <v>23159</v>
      </c>
      <c r="G2073" s="9"/>
      <c r="H2073" s="9"/>
      <c r="I2073" s="9"/>
    </row>
    <row r="2074" spans="2:9" x14ac:dyDescent="0.3">
      <c r="B2074" s="39">
        <v>6474436</v>
      </c>
      <c r="C2074" s="38" t="s">
        <v>719</v>
      </c>
      <c r="D2074" s="38" t="s">
        <v>3560</v>
      </c>
      <c r="E2074" s="39">
        <v>2004</v>
      </c>
      <c r="F2074" s="58">
        <v>23160</v>
      </c>
      <c r="G2074" s="9"/>
      <c r="H2074" s="9"/>
      <c r="I2074" s="9"/>
    </row>
    <row r="2075" spans="2:9" x14ac:dyDescent="0.3">
      <c r="B2075" s="39">
        <v>6474437</v>
      </c>
      <c r="C2075" s="38" t="s">
        <v>720</v>
      </c>
      <c r="D2075" s="38" t="s">
        <v>3560</v>
      </c>
      <c r="E2075" s="39">
        <v>2005</v>
      </c>
      <c r="F2075" s="58">
        <v>23161</v>
      </c>
      <c r="G2075" s="9"/>
      <c r="H2075" s="9"/>
      <c r="I2075" s="9"/>
    </row>
    <row r="2076" spans="2:9" x14ac:dyDescent="0.3">
      <c r="B2076" s="39">
        <v>6474457</v>
      </c>
      <c r="C2076" s="38" t="s">
        <v>740</v>
      </c>
      <c r="D2076" s="38" t="s">
        <v>3560</v>
      </c>
      <c r="E2076" s="39">
        <v>2006</v>
      </c>
      <c r="F2076" s="58">
        <v>23162</v>
      </c>
      <c r="G2076" s="9"/>
      <c r="H2076" s="9"/>
      <c r="I2076" s="9"/>
    </row>
    <row r="2077" spans="2:9" x14ac:dyDescent="0.3">
      <c r="B2077" s="39">
        <v>6474458</v>
      </c>
      <c r="C2077" s="38" t="s">
        <v>741</v>
      </c>
      <c r="D2077" s="38" t="s">
        <v>3560</v>
      </c>
      <c r="E2077" s="39">
        <v>2007</v>
      </c>
      <c r="F2077" s="58">
        <v>23163</v>
      </c>
      <c r="G2077" s="9"/>
      <c r="H2077" s="9"/>
      <c r="I2077" s="9"/>
    </row>
    <row r="2078" spans="2:9" x14ac:dyDescent="0.3">
      <c r="B2078" s="39">
        <v>6474459</v>
      </c>
      <c r="C2078" s="38" t="s">
        <v>742</v>
      </c>
      <c r="D2078" s="38" t="s">
        <v>3560</v>
      </c>
      <c r="E2078" s="39">
        <v>2008</v>
      </c>
      <c r="F2078" s="58">
        <v>23164</v>
      </c>
      <c r="G2078" s="9"/>
      <c r="H2078" s="9"/>
      <c r="I2078" s="9"/>
    </row>
    <row r="2079" spans="2:9" x14ac:dyDescent="0.3">
      <c r="B2079" s="39">
        <v>6474460</v>
      </c>
      <c r="C2079" s="38" t="s">
        <v>743</v>
      </c>
      <c r="D2079" s="38" t="s">
        <v>3560</v>
      </c>
      <c r="E2079" s="39">
        <v>2009</v>
      </c>
      <c r="F2079" s="58">
        <v>23165</v>
      </c>
      <c r="G2079" s="9"/>
      <c r="H2079" s="9"/>
      <c r="I2079" s="9"/>
    </row>
    <row r="2080" spans="2:9" x14ac:dyDescent="0.3">
      <c r="B2080" s="39">
        <v>6474461</v>
      </c>
      <c r="C2080" s="38" t="s">
        <v>744</v>
      </c>
      <c r="D2080" s="38" t="s">
        <v>3560</v>
      </c>
      <c r="E2080" s="39">
        <v>2010</v>
      </c>
      <c r="F2080" s="58">
        <v>23166</v>
      </c>
      <c r="G2080" s="9"/>
      <c r="H2080" s="9"/>
      <c r="I2080" s="9"/>
    </row>
    <row r="2081" spans="2:9" x14ac:dyDescent="0.3">
      <c r="B2081" s="39">
        <v>6474462</v>
      </c>
      <c r="C2081" s="38" t="s">
        <v>745</v>
      </c>
      <c r="D2081" s="38" t="s">
        <v>3560</v>
      </c>
      <c r="E2081" s="39">
        <v>2011</v>
      </c>
      <c r="F2081" s="58">
        <v>23167</v>
      </c>
      <c r="G2081" s="9"/>
      <c r="H2081" s="9"/>
      <c r="I2081" s="9"/>
    </row>
    <row r="2082" spans="2:9" x14ac:dyDescent="0.3">
      <c r="B2082" s="39">
        <v>6474463</v>
      </c>
      <c r="C2082" s="38" t="s">
        <v>746</v>
      </c>
      <c r="D2082" s="38" t="s">
        <v>3560</v>
      </c>
      <c r="E2082" s="39">
        <v>2012</v>
      </c>
      <c r="F2082" s="58">
        <v>23168</v>
      </c>
      <c r="G2082" s="9"/>
      <c r="H2082" s="9"/>
      <c r="I2082" s="9"/>
    </row>
    <row r="2083" spans="2:9" x14ac:dyDescent="0.3">
      <c r="B2083" s="39">
        <v>6474464</v>
      </c>
      <c r="C2083" s="38" t="s">
        <v>747</v>
      </c>
      <c r="D2083" s="38" t="s">
        <v>3560</v>
      </c>
      <c r="E2083" s="39">
        <v>2013</v>
      </c>
      <c r="F2083" s="58">
        <v>23169</v>
      </c>
      <c r="G2083" s="9"/>
      <c r="H2083" s="9"/>
      <c r="I2083" s="9"/>
    </row>
    <row r="2084" spans="2:9" x14ac:dyDescent="0.3">
      <c r="B2084" s="39">
        <v>6474465</v>
      </c>
      <c r="C2084" s="38" t="s">
        <v>748</v>
      </c>
      <c r="D2084" s="38" t="s">
        <v>3560</v>
      </c>
      <c r="E2084" s="39">
        <v>2014</v>
      </c>
      <c r="F2084" s="58">
        <v>23170</v>
      </c>
      <c r="G2084" s="9"/>
      <c r="H2084" s="9"/>
      <c r="I2084" s="9"/>
    </row>
    <row r="2085" spans="2:9" x14ac:dyDescent="0.3">
      <c r="B2085" s="39">
        <v>6474466</v>
      </c>
      <c r="C2085" s="38" t="s">
        <v>749</v>
      </c>
      <c r="D2085" s="38" t="s">
        <v>3560</v>
      </c>
      <c r="E2085" s="39">
        <v>1999</v>
      </c>
      <c r="F2085" s="58">
        <v>23171</v>
      </c>
      <c r="G2085" s="9"/>
      <c r="H2085" s="9"/>
      <c r="I2085" s="9"/>
    </row>
    <row r="2086" spans="2:9" x14ac:dyDescent="0.3">
      <c r="B2086" s="39">
        <v>6474467</v>
      </c>
      <c r="C2086" s="38" t="s">
        <v>750</v>
      </c>
      <c r="D2086" s="38" t="s">
        <v>3560</v>
      </c>
      <c r="E2086" s="39">
        <v>2000</v>
      </c>
      <c r="F2086" s="58">
        <v>23172</v>
      </c>
      <c r="G2086" s="9"/>
      <c r="H2086" s="9"/>
      <c r="I2086" s="9"/>
    </row>
    <row r="2087" spans="2:9" x14ac:dyDescent="0.3">
      <c r="B2087" s="39">
        <v>6474480</v>
      </c>
      <c r="C2087" s="38" t="s">
        <v>763</v>
      </c>
      <c r="D2087" s="38" t="s">
        <v>3560</v>
      </c>
      <c r="E2087" s="39">
        <v>2001</v>
      </c>
      <c r="F2087" s="58">
        <v>23173</v>
      </c>
      <c r="G2087" s="9"/>
      <c r="H2087" s="9"/>
      <c r="I2087" s="9"/>
    </row>
    <row r="2088" spans="2:9" x14ac:dyDescent="0.3">
      <c r="B2088" s="39">
        <v>6474487</v>
      </c>
      <c r="C2088" s="38" t="s">
        <v>770</v>
      </c>
      <c r="D2088" s="38" t="s">
        <v>3560</v>
      </c>
      <c r="E2088" s="39">
        <v>2002</v>
      </c>
      <c r="F2088" s="58">
        <v>23174</v>
      </c>
      <c r="G2088" s="9"/>
      <c r="H2088" s="9"/>
      <c r="I2088" s="9"/>
    </row>
    <row r="2089" spans="2:9" x14ac:dyDescent="0.3">
      <c r="B2089" s="39">
        <v>6474488</v>
      </c>
      <c r="C2089" s="38" t="s">
        <v>771</v>
      </c>
      <c r="D2089" s="38" t="s">
        <v>3560</v>
      </c>
      <c r="E2089" s="39">
        <v>2003</v>
      </c>
      <c r="F2089" s="58">
        <v>23175</v>
      </c>
      <c r="G2089" s="9"/>
      <c r="H2089" s="9"/>
      <c r="I2089" s="9"/>
    </row>
    <row r="2090" spans="2:9" x14ac:dyDescent="0.3">
      <c r="B2090" s="39">
        <v>6474490</v>
      </c>
      <c r="C2090" s="38" t="s">
        <v>773</v>
      </c>
      <c r="D2090" s="38" t="s">
        <v>3560</v>
      </c>
      <c r="E2090" s="39">
        <v>2004</v>
      </c>
      <c r="F2090" s="58">
        <v>23176</v>
      </c>
      <c r="G2090" s="9"/>
      <c r="H2090" s="9"/>
      <c r="I2090" s="9"/>
    </row>
    <row r="2091" spans="2:9" x14ac:dyDescent="0.3">
      <c r="B2091" s="39">
        <v>6474491</v>
      </c>
      <c r="C2091" s="38" t="s">
        <v>774</v>
      </c>
      <c r="D2091" s="38" t="s">
        <v>3560</v>
      </c>
      <c r="E2091" s="39">
        <v>2005</v>
      </c>
      <c r="F2091" s="58">
        <v>23177</v>
      </c>
      <c r="G2091" s="9"/>
      <c r="H2091" s="9"/>
      <c r="I2091" s="9"/>
    </row>
    <row r="2092" spans="2:9" x14ac:dyDescent="0.3">
      <c r="B2092" s="39">
        <v>6474492</v>
      </c>
      <c r="C2092" s="38" t="s">
        <v>775</v>
      </c>
      <c r="D2092" s="38" t="s">
        <v>3560</v>
      </c>
      <c r="E2092" s="39">
        <v>2006</v>
      </c>
      <c r="F2092" s="58">
        <v>23178</v>
      </c>
      <c r="G2092" s="9"/>
      <c r="H2092" s="9"/>
      <c r="I2092" s="9"/>
    </row>
    <row r="2093" spans="2:9" x14ac:dyDescent="0.3">
      <c r="B2093" s="39">
        <v>6474617</v>
      </c>
      <c r="C2093" s="38" t="s">
        <v>900</v>
      </c>
      <c r="D2093" s="38" t="s">
        <v>3560</v>
      </c>
      <c r="E2093" s="39">
        <v>2007</v>
      </c>
      <c r="F2093" s="58">
        <v>23179</v>
      </c>
      <c r="G2093" s="9"/>
      <c r="H2093" s="9"/>
      <c r="I2093" s="9"/>
    </row>
    <row r="2094" spans="2:9" x14ac:dyDescent="0.3">
      <c r="B2094" s="39">
        <v>6474618</v>
      </c>
      <c r="C2094" s="38" t="s">
        <v>901</v>
      </c>
      <c r="D2094" s="38" t="s">
        <v>3560</v>
      </c>
      <c r="E2094" s="39">
        <v>2008</v>
      </c>
      <c r="F2094" s="58">
        <v>23180</v>
      </c>
      <c r="G2094" s="9"/>
      <c r="H2094" s="9"/>
      <c r="I2094" s="9"/>
    </row>
    <row r="2095" spans="2:9" x14ac:dyDescent="0.3">
      <c r="B2095" s="39">
        <v>6474619</v>
      </c>
      <c r="C2095" s="38" t="s">
        <v>902</v>
      </c>
      <c r="D2095" s="38" t="s">
        <v>3560</v>
      </c>
      <c r="E2095" s="39">
        <v>2009</v>
      </c>
      <c r="F2095" s="58">
        <v>23181</v>
      </c>
      <c r="G2095" s="9"/>
      <c r="H2095" s="9"/>
      <c r="I2095" s="9"/>
    </row>
    <row r="2096" spans="2:9" x14ac:dyDescent="0.3">
      <c r="B2096" s="39">
        <v>6474620</v>
      </c>
      <c r="C2096" s="38" t="s">
        <v>903</v>
      </c>
      <c r="D2096" s="38" t="s">
        <v>3560</v>
      </c>
      <c r="E2096" s="39">
        <v>2010</v>
      </c>
      <c r="F2096" s="58">
        <v>23182</v>
      </c>
      <c r="G2096" s="9"/>
      <c r="H2096" s="9"/>
      <c r="I2096" s="9"/>
    </row>
    <row r="2097" spans="2:9" x14ac:dyDescent="0.3">
      <c r="B2097" s="39">
        <v>6474625</v>
      </c>
      <c r="C2097" s="38" t="s">
        <v>908</v>
      </c>
      <c r="D2097" s="38" t="s">
        <v>3560</v>
      </c>
      <c r="E2097" s="39">
        <v>2011</v>
      </c>
      <c r="F2097" s="58">
        <v>23183</v>
      </c>
      <c r="G2097" s="9"/>
      <c r="H2097" s="9"/>
      <c r="I2097" s="9"/>
    </row>
    <row r="2098" spans="2:9" x14ac:dyDescent="0.3">
      <c r="B2098" s="39">
        <v>6474626</v>
      </c>
      <c r="C2098" s="38" t="s">
        <v>909</v>
      </c>
      <c r="D2098" s="38" t="s">
        <v>3560</v>
      </c>
      <c r="E2098" s="39">
        <v>2012</v>
      </c>
      <c r="F2098" s="58">
        <v>23184</v>
      </c>
      <c r="G2098" s="9"/>
      <c r="H2098" s="9"/>
      <c r="I2098" s="9"/>
    </row>
    <row r="2099" spans="2:9" x14ac:dyDescent="0.3">
      <c r="B2099" s="39">
        <v>6474627</v>
      </c>
      <c r="C2099" s="38" t="s">
        <v>910</v>
      </c>
      <c r="D2099" s="38" t="s">
        <v>3560</v>
      </c>
      <c r="E2099" s="39">
        <v>2013</v>
      </c>
      <c r="F2099" s="58">
        <v>23185</v>
      </c>
      <c r="G2099" s="9"/>
      <c r="H2099" s="9"/>
      <c r="I2099" s="9"/>
    </row>
    <row r="2100" spans="2:9" x14ac:dyDescent="0.3">
      <c r="B2100" s="39">
        <v>6474628</v>
      </c>
      <c r="C2100" s="38" t="s">
        <v>911</v>
      </c>
      <c r="D2100" s="38" t="s">
        <v>3560</v>
      </c>
      <c r="E2100" s="39">
        <v>2014</v>
      </c>
      <c r="F2100" s="58">
        <v>23186</v>
      </c>
      <c r="G2100" s="9"/>
      <c r="H2100" s="9"/>
      <c r="I2100" s="9"/>
    </row>
    <row r="2101" spans="2:9" x14ac:dyDescent="0.3">
      <c r="B2101" s="39">
        <v>6474629</v>
      </c>
      <c r="C2101" s="38" t="s">
        <v>912</v>
      </c>
      <c r="D2101" s="38" t="s">
        <v>3560</v>
      </c>
      <c r="E2101" s="39">
        <v>1999</v>
      </c>
      <c r="F2101" s="58">
        <v>23187</v>
      </c>
      <c r="G2101" s="9"/>
      <c r="H2101" s="9"/>
      <c r="I2101" s="9"/>
    </row>
    <row r="2102" spans="2:9" x14ac:dyDescent="0.3">
      <c r="B2102" s="39">
        <v>6474630</v>
      </c>
      <c r="C2102" s="38" t="s">
        <v>913</v>
      </c>
      <c r="D2102" s="38" t="s">
        <v>3560</v>
      </c>
      <c r="E2102" s="39">
        <v>2000</v>
      </c>
      <c r="F2102" s="58">
        <v>23188</v>
      </c>
      <c r="G2102" s="9"/>
      <c r="H2102" s="9"/>
      <c r="I2102" s="9"/>
    </row>
    <row r="2103" spans="2:9" x14ac:dyDescent="0.3">
      <c r="B2103" s="39">
        <v>6474631</v>
      </c>
      <c r="C2103" s="38" t="s">
        <v>914</v>
      </c>
      <c r="D2103" s="38" t="s">
        <v>3560</v>
      </c>
      <c r="E2103" s="39">
        <v>2001</v>
      </c>
      <c r="F2103" s="58">
        <v>23189</v>
      </c>
      <c r="G2103" s="9"/>
      <c r="H2103" s="9"/>
      <c r="I2103" s="9"/>
    </row>
    <row r="2104" spans="2:9" x14ac:dyDescent="0.3">
      <c r="B2104" s="39">
        <v>6474632</v>
      </c>
      <c r="C2104" s="38" t="s">
        <v>915</v>
      </c>
      <c r="D2104" s="38" t="s">
        <v>3560</v>
      </c>
      <c r="E2104" s="39">
        <v>2002</v>
      </c>
      <c r="F2104" s="58">
        <v>23190</v>
      </c>
      <c r="G2104" s="9"/>
      <c r="H2104" s="9"/>
      <c r="I2104" s="9"/>
    </row>
    <row r="2105" spans="2:9" x14ac:dyDescent="0.3">
      <c r="B2105" s="39">
        <v>6474633</v>
      </c>
      <c r="C2105" s="38" t="s">
        <v>916</v>
      </c>
      <c r="D2105" s="38" t="s">
        <v>3560</v>
      </c>
      <c r="E2105" s="39">
        <v>2003</v>
      </c>
      <c r="F2105" s="58">
        <v>23191</v>
      </c>
      <c r="G2105" s="9"/>
      <c r="H2105" s="9"/>
      <c r="I2105" s="9"/>
    </row>
    <row r="2106" spans="2:9" x14ac:dyDescent="0.3">
      <c r="B2106" s="39">
        <v>6474634</v>
      </c>
      <c r="C2106" s="38" t="s">
        <v>917</v>
      </c>
      <c r="D2106" s="38" t="s">
        <v>3560</v>
      </c>
      <c r="E2106" s="39">
        <v>2004</v>
      </c>
      <c r="F2106" s="58">
        <v>23192</v>
      </c>
      <c r="G2106" s="9"/>
      <c r="H2106" s="9"/>
      <c r="I2106" s="9"/>
    </row>
    <row r="2107" spans="2:9" x14ac:dyDescent="0.3">
      <c r="B2107" s="39">
        <v>6474635</v>
      </c>
      <c r="C2107" s="38" t="s">
        <v>918</v>
      </c>
      <c r="D2107" s="38" t="s">
        <v>3560</v>
      </c>
      <c r="E2107" s="39">
        <v>2005</v>
      </c>
      <c r="F2107" s="58">
        <v>23193</v>
      </c>
      <c r="G2107" s="9"/>
      <c r="H2107" s="9"/>
      <c r="I2107" s="9"/>
    </row>
    <row r="2108" spans="2:9" x14ac:dyDescent="0.3">
      <c r="B2108" s="39">
        <v>6474636</v>
      </c>
      <c r="C2108" s="38" t="s">
        <v>919</v>
      </c>
      <c r="D2108" s="38" t="s">
        <v>3560</v>
      </c>
      <c r="E2108" s="39">
        <v>2006</v>
      </c>
      <c r="F2108" s="58">
        <v>23194</v>
      </c>
      <c r="G2108" s="9"/>
      <c r="H2108" s="9"/>
      <c r="I2108" s="9"/>
    </row>
    <row r="2109" spans="2:9" x14ac:dyDescent="0.3">
      <c r="B2109" s="39">
        <v>6474637</v>
      </c>
      <c r="C2109" s="38" t="s">
        <v>920</v>
      </c>
      <c r="D2109" s="38" t="s">
        <v>3560</v>
      </c>
      <c r="E2109" s="39">
        <v>2007</v>
      </c>
      <c r="F2109" s="58">
        <v>23195</v>
      </c>
      <c r="G2109" s="9"/>
      <c r="H2109" s="9"/>
      <c r="I2109" s="9"/>
    </row>
    <row r="2110" spans="2:9" x14ac:dyDescent="0.3">
      <c r="B2110" s="39">
        <v>6474638</v>
      </c>
      <c r="C2110" s="38" t="s">
        <v>921</v>
      </c>
      <c r="D2110" s="38" t="s">
        <v>3560</v>
      </c>
      <c r="E2110" s="39">
        <v>2008</v>
      </c>
      <c r="F2110" s="58">
        <v>23196</v>
      </c>
      <c r="G2110" s="9"/>
      <c r="H2110" s="9"/>
      <c r="I2110" s="9"/>
    </row>
    <row r="2111" spans="2:9" x14ac:dyDescent="0.3">
      <c r="B2111" s="39">
        <v>6474639</v>
      </c>
      <c r="C2111" s="38" t="s">
        <v>922</v>
      </c>
      <c r="D2111" s="38" t="s">
        <v>3560</v>
      </c>
      <c r="E2111" s="39">
        <v>2009</v>
      </c>
      <c r="F2111" s="58">
        <v>23197</v>
      </c>
      <c r="G2111" s="9"/>
      <c r="H2111" s="9"/>
      <c r="I2111" s="9"/>
    </row>
    <row r="2112" spans="2:9" x14ac:dyDescent="0.3">
      <c r="B2112" s="39">
        <v>6474640</v>
      </c>
      <c r="C2112" s="38" t="s">
        <v>923</v>
      </c>
      <c r="D2112" s="38" t="s">
        <v>3560</v>
      </c>
      <c r="E2112" s="39">
        <v>2010</v>
      </c>
      <c r="F2112" s="58">
        <v>23198</v>
      </c>
      <c r="G2112" s="9"/>
      <c r="H2112" s="9"/>
      <c r="I2112" s="9"/>
    </row>
    <row r="2113" spans="2:9" x14ac:dyDescent="0.3">
      <c r="B2113" s="39">
        <v>6474641</v>
      </c>
      <c r="C2113" s="38" t="s">
        <v>924</v>
      </c>
      <c r="D2113" s="38" t="s">
        <v>3560</v>
      </c>
      <c r="E2113" s="39">
        <v>2011</v>
      </c>
      <c r="F2113" s="58">
        <v>23199</v>
      </c>
      <c r="G2113" s="9"/>
      <c r="H2113" s="9"/>
      <c r="I2113" s="9"/>
    </row>
    <row r="2114" spans="2:9" x14ac:dyDescent="0.3">
      <c r="B2114" s="39">
        <v>6474642</v>
      </c>
      <c r="C2114" s="38" t="s">
        <v>925</v>
      </c>
      <c r="D2114" s="38" t="s">
        <v>3560</v>
      </c>
      <c r="E2114" s="39">
        <v>2012</v>
      </c>
      <c r="F2114" s="58">
        <v>23200</v>
      </c>
      <c r="G2114" s="9"/>
      <c r="H2114" s="9"/>
      <c r="I2114" s="9"/>
    </row>
    <row r="2115" spans="2:9" x14ac:dyDescent="0.3">
      <c r="B2115" s="39">
        <v>6474643</v>
      </c>
      <c r="C2115" s="38" t="s">
        <v>926</v>
      </c>
      <c r="D2115" s="38" t="s">
        <v>3560</v>
      </c>
      <c r="E2115" s="39">
        <v>2013</v>
      </c>
      <c r="F2115" s="58">
        <v>23201</v>
      </c>
      <c r="G2115" s="9"/>
      <c r="H2115" s="9"/>
      <c r="I2115" s="9"/>
    </row>
    <row r="2116" spans="2:9" x14ac:dyDescent="0.3">
      <c r="B2116" s="39">
        <v>6474645</v>
      </c>
      <c r="C2116" s="38" t="s">
        <v>928</v>
      </c>
      <c r="D2116" s="38" t="s">
        <v>3560</v>
      </c>
      <c r="E2116" s="39">
        <v>2014</v>
      </c>
      <c r="F2116" s="58">
        <v>23202</v>
      </c>
      <c r="G2116" s="9"/>
      <c r="H2116" s="9"/>
      <c r="I2116" s="9"/>
    </row>
    <row r="2117" spans="2:9" x14ac:dyDescent="0.3">
      <c r="B2117" s="39">
        <v>6474698</v>
      </c>
      <c r="C2117" s="38" t="s">
        <v>981</v>
      </c>
      <c r="D2117" s="38" t="s">
        <v>3560</v>
      </c>
      <c r="E2117" s="39">
        <v>1996</v>
      </c>
      <c r="F2117" s="58">
        <v>23203</v>
      </c>
      <c r="G2117" s="9"/>
      <c r="H2117" s="9"/>
      <c r="I2117" s="9"/>
    </row>
    <row r="2118" spans="2:9" x14ac:dyDescent="0.3">
      <c r="B2118" s="39">
        <v>6474699</v>
      </c>
      <c r="C2118" s="38" t="s">
        <v>982</v>
      </c>
      <c r="D2118" s="38" t="s">
        <v>3560</v>
      </c>
      <c r="E2118" s="39">
        <v>1997</v>
      </c>
      <c r="F2118" s="58">
        <v>23204</v>
      </c>
      <c r="G2118" s="9"/>
      <c r="H2118" s="9"/>
      <c r="I2118" s="9"/>
    </row>
    <row r="2119" spans="2:9" x14ac:dyDescent="0.3">
      <c r="B2119" s="39">
        <v>6474700</v>
      </c>
      <c r="C2119" s="38" t="s">
        <v>983</v>
      </c>
      <c r="D2119" s="38" t="s">
        <v>3560</v>
      </c>
      <c r="E2119" s="39">
        <v>1998</v>
      </c>
      <c r="F2119" s="58">
        <v>23205</v>
      </c>
      <c r="G2119" s="9"/>
      <c r="H2119" s="9"/>
      <c r="I2119" s="9"/>
    </row>
    <row r="2120" spans="2:9" x14ac:dyDescent="0.3">
      <c r="B2120" s="39">
        <v>6474701</v>
      </c>
      <c r="C2120" s="38" t="s">
        <v>984</v>
      </c>
      <c r="D2120" s="38" t="s">
        <v>3560</v>
      </c>
      <c r="E2120" s="39">
        <v>1999</v>
      </c>
      <c r="F2120" s="58">
        <v>23206</v>
      </c>
      <c r="G2120" s="9"/>
      <c r="H2120" s="9"/>
      <c r="I2120" s="9"/>
    </row>
    <row r="2121" spans="2:9" x14ac:dyDescent="0.3">
      <c r="B2121" s="39">
        <v>6474702</v>
      </c>
      <c r="C2121" s="38" t="s">
        <v>985</v>
      </c>
      <c r="D2121" s="38" t="s">
        <v>3560</v>
      </c>
      <c r="E2121" s="39">
        <v>2000</v>
      </c>
      <c r="F2121" s="58">
        <v>23207</v>
      </c>
      <c r="G2121" s="9"/>
      <c r="H2121" s="9"/>
      <c r="I2121" s="9"/>
    </row>
    <row r="2122" spans="2:9" x14ac:dyDescent="0.3">
      <c r="B2122" s="39">
        <v>6474703</v>
      </c>
      <c r="C2122" s="38" t="s">
        <v>986</v>
      </c>
      <c r="D2122" s="38" t="s">
        <v>3560</v>
      </c>
      <c r="E2122" s="39">
        <v>2001</v>
      </c>
      <c r="F2122" s="58">
        <v>23208</v>
      </c>
      <c r="G2122" s="9"/>
      <c r="H2122" s="9"/>
      <c r="I2122" s="9"/>
    </row>
    <row r="2123" spans="2:9" x14ac:dyDescent="0.3">
      <c r="B2123" s="39">
        <v>6474704</v>
      </c>
      <c r="C2123" s="38" t="s">
        <v>987</v>
      </c>
      <c r="D2123" s="38" t="s">
        <v>3560</v>
      </c>
      <c r="E2123" s="39">
        <v>2002</v>
      </c>
      <c r="F2123" s="58">
        <v>23209</v>
      </c>
      <c r="G2123" s="9"/>
      <c r="H2123" s="9"/>
      <c r="I2123" s="9"/>
    </row>
    <row r="2124" spans="2:9" x14ac:dyDescent="0.3">
      <c r="B2124" s="39">
        <v>6474705</v>
      </c>
      <c r="C2124" s="38" t="s">
        <v>988</v>
      </c>
      <c r="D2124" s="38" t="s">
        <v>3560</v>
      </c>
      <c r="E2124" s="39">
        <v>2003</v>
      </c>
      <c r="F2124" s="58">
        <v>23210</v>
      </c>
      <c r="G2124" s="9"/>
      <c r="H2124" s="9"/>
      <c r="I2124" s="9"/>
    </row>
    <row r="2125" spans="2:9" x14ac:dyDescent="0.3">
      <c r="B2125" s="39">
        <v>6474706</v>
      </c>
      <c r="C2125" s="38" t="s">
        <v>989</v>
      </c>
      <c r="D2125" s="38" t="s">
        <v>3560</v>
      </c>
      <c r="E2125" s="39">
        <v>2004</v>
      </c>
      <c r="F2125" s="58">
        <v>23211</v>
      </c>
      <c r="G2125" s="9"/>
      <c r="H2125" s="9"/>
      <c r="I2125" s="9"/>
    </row>
    <row r="2126" spans="2:9" x14ac:dyDescent="0.3">
      <c r="B2126" s="39">
        <v>6474707</v>
      </c>
      <c r="C2126" s="38" t="s">
        <v>990</v>
      </c>
      <c r="D2126" s="38" t="s">
        <v>3560</v>
      </c>
      <c r="E2126" s="39">
        <v>2005</v>
      </c>
      <c r="F2126" s="58">
        <v>23212</v>
      </c>
      <c r="G2126" s="9"/>
      <c r="H2126" s="9"/>
      <c r="I2126" s="9"/>
    </row>
    <row r="2127" spans="2:9" x14ac:dyDescent="0.3">
      <c r="B2127" s="39">
        <v>6474708</v>
      </c>
      <c r="C2127" s="38" t="s">
        <v>991</v>
      </c>
      <c r="D2127" s="38" t="s">
        <v>3560</v>
      </c>
      <c r="E2127" s="39">
        <v>2006</v>
      </c>
      <c r="F2127" s="58">
        <v>23213</v>
      </c>
      <c r="G2127" s="9"/>
      <c r="H2127" s="9"/>
      <c r="I2127" s="9"/>
    </row>
    <row r="2128" spans="2:9" x14ac:dyDescent="0.3">
      <c r="B2128" s="39">
        <v>6474709</v>
      </c>
      <c r="C2128" s="38" t="s">
        <v>992</v>
      </c>
      <c r="D2128" s="38" t="s">
        <v>3560</v>
      </c>
      <c r="E2128" s="39">
        <v>2007</v>
      </c>
      <c r="F2128" s="58">
        <v>23214</v>
      </c>
      <c r="G2128" s="9"/>
      <c r="H2128" s="9"/>
      <c r="I2128" s="9"/>
    </row>
    <row r="2129" spans="2:9" x14ac:dyDescent="0.3">
      <c r="B2129" s="39">
        <v>6474710</v>
      </c>
      <c r="C2129" s="38" t="s">
        <v>993</v>
      </c>
      <c r="D2129" s="38" t="s">
        <v>3560</v>
      </c>
      <c r="E2129" s="39">
        <v>2008</v>
      </c>
      <c r="F2129" s="58">
        <v>23215</v>
      </c>
      <c r="G2129" s="9"/>
      <c r="H2129" s="9"/>
      <c r="I2129" s="9"/>
    </row>
    <row r="2130" spans="2:9" x14ac:dyDescent="0.3">
      <c r="B2130" s="39">
        <v>6474711</v>
      </c>
      <c r="C2130" s="38" t="s">
        <v>994</v>
      </c>
      <c r="D2130" s="38" t="s">
        <v>3560</v>
      </c>
      <c r="E2130" s="39">
        <v>2009</v>
      </c>
      <c r="F2130" s="58">
        <v>23216</v>
      </c>
      <c r="G2130" s="9"/>
      <c r="H2130" s="9"/>
      <c r="I2130" s="9"/>
    </row>
    <row r="2131" spans="2:9" x14ac:dyDescent="0.3">
      <c r="B2131" s="39">
        <v>6474712</v>
      </c>
      <c r="C2131" s="38" t="s">
        <v>995</v>
      </c>
      <c r="D2131" s="38" t="s">
        <v>3560</v>
      </c>
      <c r="E2131" s="39">
        <v>2010</v>
      </c>
      <c r="F2131" s="58">
        <v>23217</v>
      </c>
      <c r="G2131" s="9"/>
      <c r="H2131" s="9"/>
      <c r="I2131" s="9"/>
    </row>
    <row r="2132" spans="2:9" x14ac:dyDescent="0.3">
      <c r="B2132" s="39">
        <v>6474713</v>
      </c>
      <c r="C2132" s="38" t="s">
        <v>996</v>
      </c>
      <c r="D2132" s="38" t="s">
        <v>3560</v>
      </c>
      <c r="E2132" s="39">
        <v>2011</v>
      </c>
      <c r="F2132" s="58">
        <v>23218</v>
      </c>
      <c r="G2132" s="9"/>
      <c r="H2132" s="9"/>
      <c r="I2132" s="9"/>
    </row>
    <row r="2133" spans="2:9" x14ac:dyDescent="0.3">
      <c r="B2133" s="39">
        <v>6474714</v>
      </c>
      <c r="C2133" s="38" t="s">
        <v>997</v>
      </c>
      <c r="D2133" s="38" t="s">
        <v>3560</v>
      </c>
      <c r="E2133" s="39">
        <v>2012</v>
      </c>
      <c r="F2133" s="58">
        <v>23219</v>
      </c>
      <c r="G2133" s="9"/>
      <c r="H2133" s="9"/>
      <c r="I2133" s="9"/>
    </row>
    <row r="2134" spans="2:9" x14ac:dyDescent="0.3">
      <c r="B2134" s="39">
        <v>6474715</v>
      </c>
      <c r="C2134" s="38" t="s">
        <v>998</v>
      </c>
      <c r="D2134" s="38" t="s">
        <v>3560</v>
      </c>
      <c r="E2134" s="39">
        <v>2013</v>
      </c>
      <c r="F2134" s="58">
        <v>23220</v>
      </c>
      <c r="G2134" s="9"/>
      <c r="H2134" s="9"/>
      <c r="I2134" s="9"/>
    </row>
    <row r="2135" spans="2:9" x14ac:dyDescent="0.3">
      <c r="B2135" s="39">
        <v>6474716</v>
      </c>
      <c r="C2135" s="38" t="s">
        <v>999</v>
      </c>
      <c r="D2135" s="38" t="s">
        <v>3560</v>
      </c>
      <c r="E2135" s="39">
        <v>2014</v>
      </c>
      <c r="F2135" s="58">
        <v>23221</v>
      </c>
      <c r="G2135" s="9"/>
      <c r="H2135" s="9"/>
      <c r="I2135" s="9"/>
    </row>
    <row r="2136" spans="2:9" x14ac:dyDescent="0.3">
      <c r="B2136" s="39">
        <v>6474717</v>
      </c>
      <c r="C2136" s="38" t="s">
        <v>1000</v>
      </c>
      <c r="D2136" s="38" t="s">
        <v>3560</v>
      </c>
      <c r="E2136" s="39">
        <v>2015</v>
      </c>
      <c r="F2136" s="58">
        <v>23222</v>
      </c>
      <c r="G2136" s="9"/>
      <c r="H2136" s="9"/>
      <c r="I2136" s="9"/>
    </row>
    <row r="2137" spans="2:9" x14ac:dyDescent="0.3">
      <c r="B2137" s="39">
        <v>6474718</v>
      </c>
      <c r="C2137" s="38" t="s">
        <v>1001</v>
      </c>
      <c r="D2137" s="38" t="s">
        <v>3560</v>
      </c>
      <c r="E2137" s="39">
        <v>1999</v>
      </c>
      <c r="F2137" s="58">
        <v>23223</v>
      </c>
      <c r="G2137" s="9"/>
      <c r="H2137" s="9"/>
      <c r="I2137" s="9"/>
    </row>
    <row r="2138" spans="2:9" x14ac:dyDescent="0.3">
      <c r="B2138" s="39">
        <v>6474719</v>
      </c>
      <c r="C2138" s="38" t="s">
        <v>1002</v>
      </c>
      <c r="D2138" s="38" t="s">
        <v>3560</v>
      </c>
      <c r="E2138" s="39">
        <v>2000</v>
      </c>
      <c r="F2138" s="58">
        <v>23224</v>
      </c>
      <c r="G2138" s="9"/>
      <c r="H2138" s="9"/>
      <c r="I2138" s="9"/>
    </row>
    <row r="2139" spans="2:9" x14ac:dyDescent="0.3">
      <c r="B2139" s="39">
        <v>6474720</v>
      </c>
      <c r="C2139" s="38" t="s">
        <v>1003</v>
      </c>
      <c r="D2139" s="38" t="s">
        <v>3560</v>
      </c>
      <c r="E2139" s="39">
        <v>2001</v>
      </c>
      <c r="F2139" s="58">
        <v>23225</v>
      </c>
      <c r="G2139" s="9"/>
      <c r="H2139" s="9"/>
      <c r="I2139" s="9"/>
    </row>
    <row r="2140" spans="2:9" x14ac:dyDescent="0.3">
      <c r="B2140" s="39">
        <v>6474721</v>
      </c>
      <c r="C2140" s="38" t="s">
        <v>1004</v>
      </c>
      <c r="D2140" s="38" t="s">
        <v>3560</v>
      </c>
      <c r="E2140" s="39">
        <v>2002</v>
      </c>
      <c r="F2140" s="58">
        <v>23226</v>
      </c>
      <c r="G2140" s="9"/>
      <c r="H2140" s="9"/>
      <c r="I2140" s="9"/>
    </row>
    <row r="2141" spans="2:9" x14ac:dyDescent="0.3">
      <c r="B2141" s="39">
        <v>6474722</v>
      </c>
      <c r="C2141" s="38" t="s">
        <v>1005</v>
      </c>
      <c r="D2141" s="38" t="s">
        <v>3560</v>
      </c>
      <c r="E2141" s="39">
        <v>2003</v>
      </c>
      <c r="F2141" s="58">
        <v>23227</v>
      </c>
      <c r="G2141" s="9"/>
      <c r="H2141" s="9"/>
      <c r="I2141" s="9"/>
    </row>
    <row r="2142" spans="2:9" x14ac:dyDescent="0.3">
      <c r="B2142" s="39">
        <v>6474977</v>
      </c>
      <c r="C2142" s="38" t="s">
        <v>1260</v>
      </c>
      <c r="D2142" s="38" t="s">
        <v>3560</v>
      </c>
      <c r="E2142" s="39">
        <v>2004</v>
      </c>
      <c r="F2142" s="58">
        <v>23228</v>
      </c>
      <c r="G2142" s="9"/>
      <c r="H2142" s="9"/>
      <c r="I2142" s="9"/>
    </row>
    <row r="2143" spans="2:9" x14ac:dyDescent="0.3">
      <c r="B2143" s="39">
        <v>6474978</v>
      </c>
      <c r="C2143" s="38" t="s">
        <v>1261</v>
      </c>
      <c r="D2143" s="38" t="s">
        <v>3560</v>
      </c>
      <c r="E2143" s="39">
        <v>2005</v>
      </c>
      <c r="F2143" s="58">
        <v>23229</v>
      </c>
      <c r="G2143" s="9"/>
      <c r="H2143" s="9"/>
      <c r="I2143" s="9"/>
    </row>
    <row r="2144" spans="2:9" x14ac:dyDescent="0.3">
      <c r="B2144" s="39">
        <v>6474979</v>
      </c>
      <c r="C2144" s="38" t="s">
        <v>1262</v>
      </c>
      <c r="D2144" s="38" t="s">
        <v>3560</v>
      </c>
      <c r="E2144" s="39">
        <v>2006</v>
      </c>
      <c r="F2144" s="58">
        <v>23230</v>
      </c>
      <c r="G2144" s="9"/>
      <c r="H2144" s="9"/>
      <c r="I2144" s="9"/>
    </row>
    <row r="2145" spans="2:9" x14ac:dyDescent="0.3">
      <c r="B2145" s="39">
        <v>6474980</v>
      </c>
      <c r="C2145" s="38" t="s">
        <v>1263</v>
      </c>
      <c r="D2145" s="38" t="s">
        <v>3560</v>
      </c>
      <c r="E2145" s="39">
        <v>2007</v>
      </c>
      <c r="F2145" s="58">
        <v>23231</v>
      </c>
      <c r="G2145" s="9"/>
      <c r="H2145" s="9"/>
      <c r="I2145" s="9"/>
    </row>
    <row r="2146" spans="2:9" x14ac:dyDescent="0.3">
      <c r="B2146" s="39">
        <v>6474981</v>
      </c>
      <c r="C2146" s="38" t="s">
        <v>1264</v>
      </c>
      <c r="D2146" s="38" t="s">
        <v>3560</v>
      </c>
      <c r="E2146" s="39">
        <v>2008</v>
      </c>
      <c r="F2146" s="58">
        <v>23232</v>
      </c>
      <c r="G2146" s="9"/>
      <c r="H2146" s="9"/>
      <c r="I2146" s="9"/>
    </row>
    <row r="2147" spans="2:9" x14ac:dyDescent="0.3">
      <c r="B2147" s="39">
        <v>6474982</v>
      </c>
      <c r="C2147" s="38" t="s">
        <v>1265</v>
      </c>
      <c r="D2147" s="38" t="s">
        <v>3560</v>
      </c>
      <c r="E2147" s="39">
        <v>2009</v>
      </c>
      <c r="F2147" s="58">
        <v>23233</v>
      </c>
      <c r="G2147" s="9"/>
      <c r="H2147" s="9"/>
      <c r="I2147" s="9"/>
    </row>
    <row r="2148" spans="2:9" x14ac:dyDescent="0.3">
      <c r="B2148" s="39">
        <v>6474983</v>
      </c>
      <c r="C2148" s="38" t="s">
        <v>1266</v>
      </c>
      <c r="D2148" s="38" t="s">
        <v>3560</v>
      </c>
      <c r="E2148" s="39">
        <v>2010</v>
      </c>
      <c r="F2148" s="58">
        <v>23234</v>
      </c>
      <c r="G2148" s="9"/>
      <c r="H2148" s="9"/>
      <c r="I2148" s="9"/>
    </row>
    <row r="2149" spans="2:9" x14ac:dyDescent="0.3">
      <c r="B2149" s="39">
        <v>6474984</v>
      </c>
      <c r="C2149" s="38" t="s">
        <v>1267</v>
      </c>
      <c r="D2149" s="38" t="s">
        <v>3560</v>
      </c>
      <c r="E2149" s="39">
        <v>2011</v>
      </c>
      <c r="F2149" s="58">
        <v>23235</v>
      </c>
      <c r="G2149" s="9"/>
      <c r="H2149" s="9"/>
      <c r="I2149" s="9"/>
    </row>
    <row r="2150" spans="2:9" x14ac:dyDescent="0.3">
      <c r="B2150" s="39">
        <v>6474985</v>
      </c>
      <c r="C2150" s="38" t="s">
        <v>1268</v>
      </c>
      <c r="D2150" s="38" t="s">
        <v>3560</v>
      </c>
      <c r="E2150" s="39">
        <v>2012</v>
      </c>
      <c r="F2150" s="58">
        <v>23236</v>
      </c>
      <c r="G2150" s="9"/>
      <c r="H2150" s="9"/>
      <c r="I2150" s="9"/>
    </row>
    <row r="2151" spans="2:9" x14ac:dyDescent="0.3">
      <c r="B2151" s="39">
        <v>6474986</v>
      </c>
      <c r="C2151" s="38" t="s">
        <v>1269</v>
      </c>
      <c r="D2151" s="38" t="s">
        <v>3560</v>
      </c>
      <c r="E2151" s="39">
        <v>2013</v>
      </c>
      <c r="F2151" s="58">
        <v>23237</v>
      </c>
      <c r="G2151" s="9"/>
      <c r="H2151" s="9"/>
      <c r="I2151" s="9"/>
    </row>
    <row r="2152" spans="2:9" x14ac:dyDescent="0.3">
      <c r="B2152" s="39">
        <v>6474987</v>
      </c>
      <c r="C2152" s="38" t="s">
        <v>1270</v>
      </c>
      <c r="D2152" s="38" t="s">
        <v>3560</v>
      </c>
      <c r="E2152" s="39">
        <v>2014</v>
      </c>
      <c r="F2152" s="58">
        <v>23238</v>
      </c>
      <c r="G2152" s="9"/>
      <c r="H2152" s="9"/>
      <c r="I2152" s="9"/>
    </row>
    <row r="2153" spans="2:9" x14ac:dyDescent="0.3">
      <c r="B2153" s="39">
        <v>6474988</v>
      </c>
      <c r="C2153" s="38" t="s">
        <v>1271</v>
      </c>
      <c r="D2153" s="38" t="s">
        <v>3560</v>
      </c>
      <c r="E2153" s="39">
        <v>1999</v>
      </c>
      <c r="F2153" s="58">
        <v>23239</v>
      </c>
      <c r="G2153" s="9"/>
      <c r="H2153" s="9"/>
      <c r="I2153" s="9"/>
    </row>
    <row r="2154" spans="2:9" x14ac:dyDescent="0.3">
      <c r="B2154" s="39">
        <v>6474989</v>
      </c>
      <c r="C2154" s="38" t="s">
        <v>1272</v>
      </c>
      <c r="D2154" s="38" t="s">
        <v>3560</v>
      </c>
      <c r="E2154" s="39">
        <v>2000</v>
      </c>
      <c r="F2154" s="58">
        <v>23240</v>
      </c>
      <c r="G2154" s="9"/>
      <c r="H2154" s="9"/>
      <c r="I2154" s="9"/>
    </row>
    <row r="2155" spans="2:9" x14ac:dyDescent="0.3">
      <c r="B2155" s="39">
        <v>6474990</v>
      </c>
      <c r="C2155" s="38" t="s">
        <v>1273</v>
      </c>
      <c r="D2155" s="38" t="s">
        <v>3560</v>
      </c>
      <c r="E2155" s="39">
        <v>2001</v>
      </c>
      <c r="F2155" s="58">
        <v>23241</v>
      </c>
      <c r="G2155" s="9"/>
      <c r="H2155" s="9"/>
      <c r="I2155" s="9"/>
    </row>
    <row r="2156" spans="2:9" x14ac:dyDescent="0.3">
      <c r="B2156" s="39">
        <v>6474991</v>
      </c>
      <c r="C2156" s="38" t="s">
        <v>1274</v>
      </c>
      <c r="D2156" s="38" t="s">
        <v>3560</v>
      </c>
      <c r="E2156" s="39">
        <v>2002</v>
      </c>
      <c r="F2156" s="58">
        <v>23242</v>
      </c>
      <c r="G2156" s="9"/>
      <c r="H2156" s="9"/>
      <c r="I2156" s="9"/>
    </row>
    <row r="2157" spans="2:9" x14ac:dyDescent="0.3">
      <c r="B2157" s="39">
        <v>6474992</v>
      </c>
      <c r="C2157" s="38" t="s">
        <v>1275</v>
      </c>
      <c r="D2157" s="38" t="s">
        <v>3560</v>
      </c>
      <c r="E2157" s="39">
        <v>2003</v>
      </c>
      <c r="F2157" s="58">
        <v>23243</v>
      </c>
      <c r="G2157" s="9"/>
      <c r="H2157" s="9"/>
      <c r="I2157" s="9"/>
    </row>
    <row r="2158" spans="2:9" x14ac:dyDescent="0.3">
      <c r="B2158" s="39">
        <v>6474993</v>
      </c>
      <c r="C2158" s="38" t="s">
        <v>1276</v>
      </c>
      <c r="D2158" s="38" t="s">
        <v>3560</v>
      </c>
      <c r="E2158" s="39">
        <v>2004</v>
      </c>
      <c r="F2158" s="58">
        <v>23244</v>
      </c>
      <c r="G2158" s="9"/>
      <c r="H2158" s="9"/>
      <c r="I2158" s="9"/>
    </row>
    <row r="2159" spans="2:9" x14ac:dyDescent="0.3">
      <c r="B2159" s="39">
        <v>6474994</v>
      </c>
      <c r="C2159" s="38" t="s">
        <v>1277</v>
      </c>
      <c r="D2159" s="38" t="s">
        <v>3560</v>
      </c>
      <c r="E2159" s="39">
        <v>2005</v>
      </c>
      <c r="F2159" s="58">
        <v>23245</v>
      </c>
      <c r="G2159" s="9"/>
      <c r="H2159" s="9"/>
      <c r="I2159" s="9"/>
    </row>
    <row r="2160" spans="2:9" x14ac:dyDescent="0.3">
      <c r="B2160" s="39">
        <v>6474995</v>
      </c>
      <c r="C2160" s="38" t="s">
        <v>1278</v>
      </c>
      <c r="D2160" s="38" t="s">
        <v>3560</v>
      </c>
      <c r="E2160" s="39">
        <v>2006</v>
      </c>
      <c r="F2160" s="58">
        <v>23246</v>
      </c>
      <c r="G2160" s="9"/>
      <c r="H2160" s="9"/>
      <c r="I2160" s="9"/>
    </row>
    <row r="2161" spans="2:9" x14ac:dyDescent="0.3">
      <c r="B2161" s="39">
        <v>6474996</v>
      </c>
      <c r="C2161" s="38" t="s">
        <v>1279</v>
      </c>
      <c r="D2161" s="38" t="s">
        <v>3560</v>
      </c>
      <c r="E2161" s="39">
        <v>2007</v>
      </c>
      <c r="F2161" s="58">
        <v>23247</v>
      </c>
      <c r="G2161" s="9"/>
      <c r="H2161" s="9"/>
      <c r="I2161" s="9"/>
    </row>
    <row r="2162" spans="2:9" x14ac:dyDescent="0.3">
      <c r="B2162" s="39">
        <v>6474997</v>
      </c>
      <c r="C2162" s="38" t="s">
        <v>1280</v>
      </c>
      <c r="D2162" s="38" t="s">
        <v>3560</v>
      </c>
      <c r="E2162" s="39">
        <v>2008</v>
      </c>
      <c r="F2162" s="58">
        <v>23248</v>
      </c>
      <c r="G2162" s="9"/>
      <c r="H2162" s="9"/>
      <c r="I2162" s="9"/>
    </row>
    <row r="2163" spans="2:9" x14ac:dyDescent="0.3">
      <c r="B2163" s="39">
        <v>6474998</v>
      </c>
      <c r="C2163" s="38" t="s">
        <v>1281</v>
      </c>
      <c r="D2163" s="38" t="s">
        <v>3560</v>
      </c>
      <c r="E2163" s="39">
        <v>2009</v>
      </c>
      <c r="F2163" s="58">
        <v>45678</v>
      </c>
      <c r="G2163" s="9"/>
      <c r="H2163" s="9"/>
      <c r="I2163" s="9"/>
    </row>
    <row r="2164" spans="2:9" x14ac:dyDescent="0.3">
      <c r="B2164" s="39">
        <v>6474999</v>
      </c>
      <c r="C2164" s="38" t="s">
        <v>1282</v>
      </c>
      <c r="D2164" s="38" t="s">
        <v>3560</v>
      </c>
      <c r="E2164" s="39">
        <v>2010</v>
      </c>
      <c r="F2164" s="58">
        <v>45679</v>
      </c>
      <c r="G2164" s="9"/>
      <c r="H2164" s="9"/>
      <c r="I2164" s="9"/>
    </row>
    <row r="2165" spans="2:9" x14ac:dyDescent="0.3">
      <c r="B2165" s="39">
        <v>6475000</v>
      </c>
      <c r="C2165" s="38" t="s">
        <v>1283</v>
      </c>
      <c r="D2165" s="38" t="s">
        <v>3560</v>
      </c>
      <c r="E2165" s="39">
        <v>2011</v>
      </c>
      <c r="F2165" s="58">
        <v>45680</v>
      </c>
      <c r="G2165" s="9"/>
      <c r="H2165" s="9"/>
      <c r="I2165" s="9"/>
    </row>
    <row r="2166" spans="2:9" x14ac:dyDescent="0.3">
      <c r="B2166" s="39">
        <v>6475001</v>
      </c>
      <c r="C2166" s="38" t="s">
        <v>1284</v>
      </c>
      <c r="D2166" s="38" t="s">
        <v>3560</v>
      </c>
      <c r="E2166" s="39">
        <v>2012</v>
      </c>
      <c r="F2166" s="58">
        <v>45681</v>
      </c>
      <c r="G2166" s="9"/>
      <c r="H2166" s="9"/>
      <c r="I2166" s="9"/>
    </row>
    <row r="2167" spans="2:9" x14ac:dyDescent="0.3">
      <c r="B2167" s="39">
        <v>6475002</v>
      </c>
      <c r="C2167" s="38" t="s">
        <v>1285</v>
      </c>
      <c r="D2167" s="38" t="s">
        <v>3560</v>
      </c>
      <c r="E2167" s="39">
        <v>2013</v>
      </c>
      <c r="F2167" s="58">
        <v>45682</v>
      </c>
      <c r="G2167" s="9"/>
      <c r="H2167" s="9"/>
      <c r="I2167" s="9"/>
    </row>
    <row r="2168" spans="2:9" x14ac:dyDescent="0.3">
      <c r="B2168" s="39">
        <v>6475003</v>
      </c>
      <c r="C2168" s="38" t="s">
        <v>1286</v>
      </c>
      <c r="D2168" s="38" t="s">
        <v>3560</v>
      </c>
      <c r="E2168" s="39">
        <v>2014</v>
      </c>
      <c r="F2168" s="58">
        <v>45683</v>
      </c>
      <c r="G2168" s="9"/>
      <c r="H2168" s="9"/>
      <c r="I2168" s="9"/>
    </row>
    <row r="2169" spans="2:9" x14ac:dyDescent="0.3">
      <c r="B2169" s="39">
        <v>6475004</v>
      </c>
      <c r="C2169" s="38" t="s">
        <v>1287</v>
      </c>
      <c r="D2169" s="38" t="s">
        <v>3560</v>
      </c>
      <c r="E2169" s="39">
        <v>1999</v>
      </c>
      <c r="F2169" s="58">
        <v>45684</v>
      </c>
      <c r="G2169" s="9"/>
      <c r="H2169" s="9"/>
      <c r="I2169" s="9"/>
    </row>
    <row r="2170" spans="2:9" x14ac:dyDescent="0.3">
      <c r="B2170" s="39">
        <v>6475005</v>
      </c>
      <c r="C2170" s="38" t="s">
        <v>1288</v>
      </c>
      <c r="D2170" s="38" t="s">
        <v>3560</v>
      </c>
      <c r="E2170" s="39">
        <v>2000</v>
      </c>
      <c r="F2170" s="58">
        <v>45685</v>
      </c>
      <c r="G2170" s="9"/>
      <c r="H2170" s="9"/>
      <c r="I2170" s="9"/>
    </row>
    <row r="2171" spans="2:9" x14ac:dyDescent="0.3">
      <c r="B2171" s="39">
        <v>6475006</v>
      </c>
      <c r="C2171" s="38" t="s">
        <v>1289</v>
      </c>
      <c r="D2171" s="38" t="s">
        <v>3560</v>
      </c>
      <c r="E2171" s="39">
        <v>2001</v>
      </c>
      <c r="F2171" s="58">
        <v>45686</v>
      </c>
      <c r="G2171" s="9"/>
      <c r="H2171" s="9"/>
      <c r="I2171" s="9"/>
    </row>
    <row r="2172" spans="2:9" x14ac:dyDescent="0.3">
      <c r="B2172" s="39">
        <v>6475007</v>
      </c>
      <c r="C2172" s="38" t="s">
        <v>1290</v>
      </c>
      <c r="D2172" s="38" t="s">
        <v>3560</v>
      </c>
      <c r="E2172" s="39">
        <v>2002</v>
      </c>
      <c r="F2172" s="58">
        <v>45687</v>
      </c>
      <c r="G2172" s="9"/>
      <c r="H2172" s="9"/>
      <c r="I2172" s="9"/>
    </row>
    <row r="2173" spans="2:9" x14ac:dyDescent="0.3">
      <c r="B2173" s="39">
        <v>6475008</v>
      </c>
      <c r="C2173" s="38" t="s">
        <v>1291</v>
      </c>
      <c r="D2173" s="38" t="s">
        <v>3560</v>
      </c>
      <c r="E2173" s="39">
        <v>2003</v>
      </c>
      <c r="F2173" s="58">
        <v>45688</v>
      </c>
      <c r="G2173" s="9"/>
      <c r="H2173" s="9"/>
      <c r="I2173" s="9"/>
    </row>
    <row r="2174" spans="2:9" x14ac:dyDescent="0.3">
      <c r="B2174" s="39">
        <v>6475009</v>
      </c>
      <c r="C2174" s="38" t="s">
        <v>1292</v>
      </c>
      <c r="D2174" s="38" t="s">
        <v>3560</v>
      </c>
      <c r="E2174" s="39">
        <v>2004</v>
      </c>
      <c r="F2174" s="58">
        <v>45689</v>
      </c>
      <c r="G2174" s="9"/>
      <c r="H2174" s="9"/>
      <c r="I2174" s="9"/>
    </row>
    <row r="2175" spans="2:9" x14ac:dyDescent="0.3">
      <c r="B2175" s="39">
        <v>6475010</v>
      </c>
      <c r="C2175" s="38" t="s">
        <v>1293</v>
      </c>
      <c r="D2175" s="38" t="s">
        <v>3560</v>
      </c>
      <c r="E2175" s="39">
        <v>2005</v>
      </c>
      <c r="F2175" s="58">
        <v>45690</v>
      </c>
      <c r="G2175" s="9"/>
      <c r="H2175" s="9"/>
      <c r="I2175" s="9"/>
    </row>
    <row r="2176" spans="2:9" x14ac:dyDescent="0.3">
      <c r="B2176" s="39">
        <v>6475011</v>
      </c>
      <c r="C2176" s="38" t="s">
        <v>1294</v>
      </c>
      <c r="D2176" s="38" t="s">
        <v>3560</v>
      </c>
      <c r="E2176" s="39">
        <v>2006</v>
      </c>
      <c r="F2176" s="58">
        <v>45691</v>
      </c>
      <c r="G2176" s="9"/>
      <c r="H2176" s="9"/>
      <c r="I2176" s="9"/>
    </row>
    <row r="2177" spans="2:9" x14ac:dyDescent="0.3">
      <c r="B2177" s="39">
        <v>6475012</v>
      </c>
      <c r="C2177" s="38" t="s">
        <v>1295</v>
      </c>
      <c r="D2177" s="38" t="s">
        <v>3560</v>
      </c>
      <c r="E2177" s="39">
        <v>2007</v>
      </c>
      <c r="F2177" s="58">
        <v>45692</v>
      </c>
      <c r="G2177" s="9"/>
      <c r="H2177" s="9"/>
      <c r="I2177" s="9"/>
    </row>
    <row r="2178" spans="2:9" x14ac:dyDescent="0.3">
      <c r="B2178" s="39">
        <v>6475013</v>
      </c>
      <c r="C2178" s="38" t="s">
        <v>1296</v>
      </c>
      <c r="D2178" s="38" t="s">
        <v>3560</v>
      </c>
      <c r="E2178" s="39">
        <v>2008</v>
      </c>
      <c r="F2178" s="58">
        <v>45693</v>
      </c>
      <c r="G2178" s="9"/>
      <c r="H2178" s="9"/>
      <c r="I2178" s="9"/>
    </row>
    <row r="2179" spans="2:9" x14ac:dyDescent="0.3">
      <c r="B2179" s="39">
        <v>6475014</v>
      </c>
      <c r="C2179" s="38" t="s">
        <v>1297</v>
      </c>
      <c r="D2179" s="38" t="s">
        <v>3560</v>
      </c>
      <c r="E2179" s="39">
        <v>2009</v>
      </c>
      <c r="F2179" s="58">
        <v>45694</v>
      </c>
      <c r="G2179" s="9"/>
      <c r="H2179" s="9"/>
      <c r="I2179" s="9"/>
    </row>
    <row r="2180" spans="2:9" x14ac:dyDescent="0.3">
      <c r="B2180" s="39">
        <v>6475302</v>
      </c>
      <c r="C2180" s="38" t="s">
        <v>1585</v>
      </c>
      <c r="D2180" s="38" t="s">
        <v>3560</v>
      </c>
      <c r="E2180" s="39">
        <v>2010</v>
      </c>
      <c r="F2180" s="58">
        <v>45695</v>
      </c>
      <c r="G2180" s="9"/>
      <c r="H2180" s="9"/>
      <c r="I2180" s="9"/>
    </row>
    <row r="2181" spans="2:9" x14ac:dyDescent="0.3">
      <c r="B2181" s="39">
        <v>6475318</v>
      </c>
      <c r="C2181" s="38" t="s">
        <v>1601</v>
      </c>
      <c r="D2181" s="38" t="s">
        <v>3560</v>
      </c>
      <c r="E2181" s="39">
        <v>2011</v>
      </c>
      <c r="F2181" s="58">
        <v>45696</v>
      </c>
      <c r="G2181" s="9"/>
      <c r="H2181" s="9"/>
      <c r="I2181" s="9"/>
    </row>
    <row r="2182" spans="2:9" x14ac:dyDescent="0.3">
      <c r="B2182" s="39">
        <v>6475319</v>
      </c>
      <c r="C2182" s="38" t="s">
        <v>1602</v>
      </c>
      <c r="D2182" s="38" t="s">
        <v>3560</v>
      </c>
      <c r="E2182" s="39">
        <v>2012</v>
      </c>
      <c r="F2182" s="58">
        <v>45697</v>
      </c>
      <c r="G2182" s="9"/>
      <c r="H2182" s="9"/>
      <c r="I2182" s="9"/>
    </row>
    <row r="2183" spans="2:9" x14ac:dyDescent="0.3">
      <c r="B2183" s="39">
        <v>6475320</v>
      </c>
      <c r="C2183" s="38" t="s">
        <v>1603</v>
      </c>
      <c r="D2183" s="38" t="s">
        <v>3560</v>
      </c>
      <c r="E2183" s="39">
        <v>2013</v>
      </c>
      <c r="F2183" s="58">
        <v>45698</v>
      </c>
      <c r="G2183" s="9"/>
      <c r="H2183" s="9"/>
      <c r="I2183" s="9"/>
    </row>
    <row r="2184" spans="2:9" x14ac:dyDescent="0.3">
      <c r="B2184" s="39">
        <v>6475890</v>
      </c>
      <c r="C2184" s="38" t="s">
        <v>2173</v>
      </c>
      <c r="D2184" s="38" t="s">
        <v>3560</v>
      </c>
      <c r="E2184" s="39">
        <v>2014</v>
      </c>
      <c r="F2184" s="58">
        <v>45699</v>
      </c>
      <c r="G2184" s="9"/>
      <c r="H2184" s="9"/>
      <c r="I2184" s="9"/>
    </row>
    <row r="2185" spans="2:9" x14ac:dyDescent="0.3">
      <c r="B2185" s="39">
        <v>6475891</v>
      </c>
      <c r="C2185" s="38" t="s">
        <v>2174</v>
      </c>
      <c r="D2185" s="38" t="s">
        <v>3560</v>
      </c>
      <c r="E2185" s="39">
        <v>1999</v>
      </c>
      <c r="F2185" s="58">
        <v>45700</v>
      </c>
      <c r="G2185" s="9"/>
      <c r="H2185" s="9"/>
      <c r="I2185" s="9"/>
    </row>
    <row r="2186" spans="2:9" x14ac:dyDescent="0.3">
      <c r="B2186" s="39">
        <v>6475892</v>
      </c>
      <c r="C2186" s="38" t="s">
        <v>2175</v>
      </c>
      <c r="D2186" s="38" t="s">
        <v>3560</v>
      </c>
      <c r="E2186" s="39">
        <v>2000</v>
      </c>
      <c r="F2186" s="58">
        <v>45701</v>
      </c>
      <c r="G2186" s="9"/>
      <c r="H2186" s="9"/>
      <c r="I2186" s="9"/>
    </row>
    <row r="2187" spans="2:9" x14ac:dyDescent="0.3">
      <c r="B2187" s="39">
        <v>6475893</v>
      </c>
      <c r="C2187" s="38" t="s">
        <v>2176</v>
      </c>
      <c r="D2187" s="38" t="s">
        <v>3560</v>
      </c>
      <c r="E2187" s="39">
        <v>2001</v>
      </c>
      <c r="F2187" s="58">
        <v>45702</v>
      </c>
      <c r="G2187" s="9"/>
      <c r="H2187" s="9"/>
      <c r="I2187" s="9"/>
    </row>
    <row r="2188" spans="2:9" x14ac:dyDescent="0.3">
      <c r="B2188" s="39">
        <v>6475894</v>
      </c>
      <c r="C2188" s="38" t="s">
        <v>2177</v>
      </c>
      <c r="D2188" s="38" t="s">
        <v>3560</v>
      </c>
      <c r="E2188" s="39">
        <v>2002</v>
      </c>
      <c r="F2188" s="58">
        <v>45703</v>
      </c>
      <c r="G2188" s="9"/>
      <c r="H2188" s="9"/>
      <c r="I2188" s="9"/>
    </row>
    <row r="2189" spans="2:9" x14ac:dyDescent="0.3">
      <c r="B2189" s="39">
        <v>6475895</v>
      </c>
      <c r="C2189" s="38" t="s">
        <v>2178</v>
      </c>
      <c r="D2189" s="38" t="s">
        <v>3560</v>
      </c>
      <c r="E2189" s="39">
        <v>2003</v>
      </c>
      <c r="F2189" s="58">
        <v>45704</v>
      </c>
      <c r="G2189" s="9"/>
      <c r="H2189" s="9"/>
      <c r="I2189" s="9"/>
    </row>
    <row r="2190" spans="2:9" x14ac:dyDescent="0.3">
      <c r="B2190" s="39">
        <v>6475896</v>
      </c>
      <c r="C2190" s="38" t="s">
        <v>2179</v>
      </c>
      <c r="D2190" s="38" t="s">
        <v>3560</v>
      </c>
      <c r="E2190" s="39">
        <v>2004</v>
      </c>
      <c r="F2190" s="58">
        <v>45705</v>
      </c>
      <c r="G2190" s="9"/>
      <c r="H2190" s="9"/>
      <c r="I2190" s="9"/>
    </row>
    <row r="2191" spans="2:9" x14ac:dyDescent="0.3">
      <c r="B2191" s="39">
        <v>6475897</v>
      </c>
      <c r="C2191" s="38" t="s">
        <v>2180</v>
      </c>
      <c r="D2191" s="38" t="s">
        <v>3560</v>
      </c>
      <c r="E2191" s="39">
        <v>2005</v>
      </c>
      <c r="F2191" s="58">
        <v>45706</v>
      </c>
      <c r="G2191" s="9"/>
      <c r="H2191" s="9"/>
      <c r="I2191" s="9"/>
    </row>
    <row r="2192" spans="2:9" x14ac:dyDescent="0.3">
      <c r="B2192" s="39">
        <v>6475898</v>
      </c>
      <c r="C2192" s="38" t="s">
        <v>2181</v>
      </c>
      <c r="D2192" s="38" t="s">
        <v>3560</v>
      </c>
      <c r="E2192" s="39">
        <v>2006</v>
      </c>
      <c r="F2192" s="58">
        <v>45707</v>
      </c>
      <c r="G2192" s="9"/>
      <c r="H2192" s="9"/>
      <c r="I2192" s="9"/>
    </row>
    <row r="2193" spans="2:9" x14ac:dyDescent="0.3">
      <c r="B2193" s="39">
        <v>6476482</v>
      </c>
      <c r="C2193" s="38" t="s">
        <v>2765</v>
      </c>
      <c r="D2193" s="38" t="s">
        <v>3560</v>
      </c>
      <c r="E2193" s="39">
        <v>2007</v>
      </c>
      <c r="F2193" s="58">
        <v>45708</v>
      </c>
      <c r="G2193" s="9"/>
      <c r="H2193" s="9"/>
      <c r="I2193" s="9"/>
    </row>
    <row r="2194" spans="2:9" x14ac:dyDescent="0.3">
      <c r="B2194" s="39">
        <v>6476499</v>
      </c>
      <c r="C2194" s="38" t="s">
        <v>2782</v>
      </c>
      <c r="D2194" s="38" t="s">
        <v>3560</v>
      </c>
      <c r="E2194" s="39">
        <v>2008</v>
      </c>
      <c r="F2194" s="58">
        <v>45709</v>
      </c>
      <c r="G2194" s="9"/>
      <c r="H2194" s="9"/>
      <c r="I2194" s="9"/>
    </row>
    <row r="2195" spans="2:9" x14ac:dyDescent="0.3">
      <c r="B2195" s="39">
        <v>6476500</v>
      </c>
      <c r="C2195" s="38" t="s">
        <v>2783</v>
      </c>
      <c r="D2195" s="38" t="s">
        <v>3560</v>
      </c>
      <c r="E2195" s="39">
        <v>2009</v>
      </c>
      <c r="F2195" s="58">
        <v>45710</v>
      </c>
      <c r="G2195" s="9"/>
      <c r="H2195" s="9"/>
      <c r="I2195" s="9"/>
    </row>
    <row r="2196" spans="2:9" x14ac:dyDescent="0.3">
      <c r="B2196" s="39">
        <v>6476501</v>
      </c>
      <c r="C2196" s="38" t="s">
        <v>2784</v>
      </c>
      <c r="D2196" s="38" t="s">
        <v>3560</v>
      </c>
      <c r="E2196" s="39">
        <v>2010</v>
      </c>
      <c r="F2196" s="58">
        <v>45711</v>
      </c>
      <c r="G2196" s="9"/>
      <c r="H2196" s="9"/>
      <c r="I2196" s="9"/>
    </row>
    <row r="2197" spans="2:9" x14ac:dyDescent="0.3">
      <c r="B2197" s="39">
        <v>6476502</v>
      </c>
      <c r="C2197" s="38" t="s">
        <v>2785</v>
      </c>
      <c r="D2197" s="38" t="s">
        <v>3560</v>
      </c>
      <c r="E2197" s="39">
        <v>2011</v>
      </c>
      <c r="F2197" s="58">
        <v>45712</v>
      </c>
      <c r="G2197" s="9"/>
      <c r="H2197" s="9"/>
      <c r="I2197" s="9"/>
    </row>
    <row r="2198" spans="2:9" x14ac:dyDescent="0.3">
      <c r="B2198" s="39">
        <v>6476503</v>
      </c>
      <c r="C2198" s="38" t="s">
        <v>2786</v>
      </c>
      <c r="D2198" s="38" t="s">
        <v>3560</v>
      </c>
      <c r="E2198" s="39">
        <v>2012</v>
      </c>
      <c r="F2198" s="58">
        <v>45713</v>
      </c>
      <c r="G2198" s="9"/>
      <c r="H2198" s="9"/>
      <c r="I2198" s="9"/>
    </row>
    <row r="2199" spans="2:9" x14ac:dyDescent="0.3">
      <c r="B2199" s="39">
        <v>6476504</v>
      </c>
      <c r="C2199" s="38" t="s">
        <v>2787</v>
      </c>
      <c r="D2199" s="38" t="s">
        <v>3560</v>
      </c>
      <c r="E2199" s="39">
        <v>2013</v>
      </c>
      <c r="F2199" s="58">
        <v>45714</v>
      </c>
      <c r="G2199" s="9"/>
      <c r="H2199" s="9"/>
      <c r="I2199" s="9"/>
    </row>
    <row r="2200" spans="2:9" x14ac:dyDescent="0.3">
      <c r="B2200" s="39">
        <v>6476505</v>
      </c>
      <c r="C2200" s="38" t="s">
        <v>2788</v>
      </c>
      <c r="D2200" s="38" t="s">
        <v>3560</v>
      </c>
      <c r="E2200" s="39">
        <v>2014</v>
      </c>
      <c r="F2200" s="58">
        <v>45715</v>
      </c>
      <c r="G2200" s="9"/>
      <c r="H2200" s="9"/>
      <c r="I2200" s="9"/>
    </row>
    <row r="2201" spans="2:9" x14ac:dyDescent="0.3">
      <c r="B2201" s="39">
        <v>6476524</v>
      </c>
      <c r="C2201" s="38" t="s">
        <v>2807</v>
      </c>
      <c r="D2201" s="38" t="s">
        <v>3560</v>
      </c>
      <c r="E2201" s="39">
        <v>1999</v>
      </c>
      <c r="F2201" s="58">
        <v>45716</v>
      </c>
      <c r="G2201" s="9"/>
      <c r="H2201" s="9"/>
      <c r="I2201" s="9"/>
    </row>
    <row r="2202" spans="2:9" x14ac:dyDescent="0.3">
      <c r="B2202" s="39">
        <v>6476525</v>
      </c>
      <c r="C2202" s="38" t="s">
        <v>2808</v>
      </c>
      <c r="D2202" s="38" t="s">
        <v>3560</v>
      </c>
      <c r="E2202" s="39">
        <v>2000</v>
      </c>
      <c r="F2202" s="58">
        <v>45717</v>
      </c>
      <c r="G2202" s="9"/>
      <c r="H2202" s="9"/>
      <c r="I2202" s="9"/>
    </row>
    <row r="2203" spans="2:9" x14ac:dyDescent="0.3">
      <c r="B2203" s="39">
        <v>6476526</v>
      </c>
      <c r="C2203" s="38" t="s">
        <v>2809</v>
      </c>
      <c r="D2203" s="38" t="s">
        <v>3560</v>
      </c>
      <c r="E2203" s="39">
        <v>2001</v>
      </c>
      <c r="F2203" s="58">
        <v>45718</v>
      </c>
      <c r="G2203" s="9"/>
      <c r="H2203" s="9"/>
      <c r="I2203" s="9"/>
    </row>
    <row r="2204" spans="2:9" x14ac:dyDescent="0.3">
      <c r="B2204" s="39">
        <v>6476527</v>
      </c>
      <c r="C2204" s="38" t="s">
        <v>2810</v>
      </c>
      <c r="D2204" s="38" t="s">
        <v>3560</v>
      </c>
      <c r="E2204" s="39">
        <v>2002</v>
      </c>
      <c r="F2204" s="58">
        <v>45719</v>
      </c>
      <c r="G2204" s="9"/>
      <c r="H2204" s="9"/>
      <c r="I2204" s="9"/>
    </row>
    <row r="2205" spans="2:9" x14ac:dyDescent="0.3">
      <c r="B2205" s="39">
        <v>6476528</v>
      </c>
      <c r="C2205" s="38" t="s">
        <v>2811</v>
      </c>
      <c r="D2205" s="38" t="s">
        <v>3560</v>
      </c>
      <c r="E2205" s="39">
        <v>2003</v>
      </c>
      <c r="F2205" s="58">
        <v>45720</v>
      </c>
      <c r="G2205" s="9"/>
      <c r="H2205" s="9"/>
      <c r="I2205" s="9"/>
    </row>
    <row r="2206" spans="2:9" x14ac:dyDescent="0.3">
      <c r="B2206" s="39">
        <v>6476529</v>
      </c>
      <c r="C2206" s="38" t="s">
        <v>2812</v>
      </c>
      <c r="D2206" s="38" t="s">
        <v>3560</v>
      </c>
      <c r="E2206" s="39">
        <v>2004</v>
      </c>
      <c r="F2206" s="58">
        <v>45721</v>
      </c>
      <c r="G2206" s="9"/>
      <c r="H2206" s="9"/>
      <c r="I2206" s="9"/>
    </row>
    <row r="2207" spans="2:9" x14ac:dyDescent="0.3">
      <c r="B2207" s="39">
        <v>6476622</v>
      </c>
      <c r="C2207" s="38" t="s">
        <v>2905</v>
      </c>
      <c r="D2207" s="38" t="s">
        <v>3560</v>
      </c>
      <c r="E2207" s="39">
        <v>2005</v>
      </c>
      <c r="F2207" s="58">
        <v>45722</v>
      </c>
      <c r="G2207" s="9"/>
      <c r="H2207" s="9"/>
      <c r="I2207" s="9"/>
    </row>
    <row r="2208" spans="2:9" x14ac:dyDescent="0.3">
      <c r="B2208" s="39">
        <v>6476697</v>
      </c>
      <c r="C2208" s="38" t="s">
        <v>2980</v>
      </c>
      <c r="D2208" s="38" t="s">
        <v>3560</v>
      </c>
      <c r="E2208" s="39">
        <v>2006</v>
      </c>
      <c r="F2208" s="58">
        <v>45723</v>
      </c>
      <c r="G2208" s="9"/>
      <c r="H2208" s="9"/>
      <c r="I2208" s="9"/>
    </row>
    <row r="2209" spans="2:9" x14ac:dyDescent="0.3">
      <c r="B2209" s="39">
        <v>6476698</v>
      </c>
      <c r="C2209" s="38" t="s">
        <v>2981</v>
      </c>
      <c r="D2209" s="38" t="s">
        <v>3560</v>
      </c>
      <c r="E2209" s="39">
        <v>2007</v>
      </c>
      <c r="F2209" s="58">
        <v>45724</v>
      </c>
      <c r="G2209" s="9"/>
      <c r="H2209" s="9"/>
      <c r="I2209" s="9"/>
    </row>
    <row r="2210" spans="2:9" x14ac:dyDescent="0.3">
      <c r="B2210" s="39">
        <v>6476699</v>
      </c>
      <c r="C2210" s="38" t="s">
        <v>2982</v>
      </c>
      <c r="D2210" s="38" t="s">
        <v>3560</v>
      </c>
      <c r="E2210" s="39">
        <v>2008</v>
      </c>
      <c r="F2210" s="58">
        <v>45725</v>
      </c>
      <c r="G2210" s="9"/>
      <c r="H2210" s="9"/>
      <c r="I2210" s="9"/>
    </row>
    <row r="2211" spans="2:9" x14ac:dyDescent="0.3">
      <c r="B2211" s="39">
        <v>6476700</v>
      </c>
      <c r="C2211" s="38" t="s">
        <v>2983</v>
      </c>
      <c r="D2211" s="38" t="s">
        <v>3560</v>
      </c>
      <c r="E2211" s="39">
        <v>2009</v>
      </c>
      <c r="F2211" s="58">
        <v>45726</v>
      </c>
      <c r="G2211" s="9"/>
      <c r="H2211" s="9"/>
      <c r="I2211" s="9"/>
    </row>
    <row r="2212" spans="2:9" x14ac:dyDescent="0.3">
      <c r="B2212" s="39">
        <v>6476701</v>
      </c>
      <c r="C2212" s="38" t="s">
        <v>2984</v>
      </c>
      <c r="D2212" s="38" t="s">
        <v>3560</v>
      </c>
      <c r="E2212" s="39">
        <v>2010</v>
      </c>
      <c r="F2212" s="58">
        <v>45727</v>
      </c>
      <c r="G2212" s="9"/>
      <c r="H2212" s="9"/>
      <c r="I2212" s="9"/>
    </row>
    <row r="2213" spans="2:9" x14ac:dyDescent="0.3">
      <c r="B2213" s="39">
        <v>6476702</v>
      </c>
      <c r="C2213" s="38" t="s">
        <v>2985</v>
      </c>
      <c r="D2213" s="38" t="s">
        <v>3560</v>
      </c>
      <c r="E2213" s="39">
        <v>2011</v>
      </c>
      <c r="F2213" s="58">
        <v>45728</v>
      </c>
      <c r="G2213" s="9"/>
      <c r="H2213" s="9"/>
      <c r="I2213" s="9"/>
    </row>
    <row r="2214" spans="2:9" x14ac:dyDescent="0.3">
      <c r="B2214" s="39">
        <v>6476703</v>
      </c>
      <c r="C2214" s="38" t="s">
        <v>2986</v>
      </c>
      <c r="D2214" s="38" t="s">
        <v>3560</v>
      </c>
      <c r="E2214" s="39">
        <v>2012</v>
      </c>
      <c r="F2214" s="58">
        <v>45729</v>
      </c>
      <c r="G2214" s="9"/>
      <c r="H2214" s="9"/>
      <c r="I2214" s="9"/>
    </row>
    <row r="2215" spans="2:9" x14ac:dyDescent="0.3">
      <c r="B2215" s="39">
        <v>6476704</v>
      </c>
      <c r="C2215" s="38" t="s">
        <v>2987</v>
      </c>
      <c r="D2215" s="38" t="s">
        <v>3560</v>
      </c>
      <c r="E2215" s="39">
        <v>2013</v>
      </c>
      <c r="F2215" s="58">
        <v>45730</v>
      </c>
      <c r="G2215" s="9"/>
      <c r="H2215" s="9"/>
      <c r="I2215" s="9"/>
    </row>
    <row r="2216" spans="2:9" x14ac:dyDescent="0.3">
      <c r="B2216" s="39">
        <v>6476705</v>
      </c>
      <c r="C2216" s="38" t="s">
        <v>2988</v>
      </c>
      <c r="D2216" s="38" t="s">
        <v>3560</v>
      </c>
      <c r="E2216" s="39">
        <v>2014</v>
      </c>
      <c r="F2216" s="58">
        <v>45731</v>
      </c>
      <c r="G2216" s="9"/>
      <c r="H2216" s="9"/>
      <c r="I2216" s="9"/>
    </row>
    <row r="2217" spans="2:9" x14ac:dyDescent="0.3">
      <c r="B2217" s="39">
        <v>6476706</v>
      </c>
      <c r="C2217" s="38" t="s">
        <v>2989</v>
      </c>
      <c r="D2217" s="38" t="s">
        <v>3560</v>
      </c>
      <c r="E2217" s="39">
        <v>1999</v>
      </c>
      <c r="F2217" s="58">
        <v>45732</v>
      </c>
      <c r="G2217" s="9"/>
      <c r="H2217" s="9"/>
      <c r="I2217" s="9"/>
    </row>
    <row r="2218" spans="2:9" x14ac:dyDescent="0.3">
      <c r="B2218" s="39">
        <v>6476707</v>
      </c>
      <c r="C2218" s="38" t="s">
        <v>2990</v>
      </c>
      <c r="D2218" s="38" t="s">
        <v>3560</v>
      </c>
      <c r="E2218" s="39">
        <v>2000</v>
      </c>
      <c r="F2218" s="58">
        <v>45733</v>
      </c>
      <c r="G2218" s="9"/>
      <c r="H2218" s="9"/>
      <c r="I2218" s="9"/>
    </row>
    <row r="2219" spans="2:9" x14ac:dyDescent="0.3">
      <c r="B2219" s="39">
        <v>6476708</v>
      </c>
      <c r="C2219" s="38" t="s">
        <v>2991</v>
      </c>
      <c r="D2219" s="38" t="s">
        <v>3560</v>
      </c>
      <c r="E2219" s="39">
        <v>2001</v>
      </c>
      <c r="F2219" s="58">
        <v>45734</v>
      </c>
      <c r="G2219" s="9"/>
      <c r="H2219" s="9"/>
      <c r="I2219" s="9"/>
    </row>
    <row r="2220" spans="2:9" x14ac:dyDescent="0.3">
      <c r="B2220" s="39">
        <v>6476709</v>
      </c>
      <c r="C2220" s="38" t="s">
        <v>2992</v>
      </c>
      <c r="D2220" s="38" t="s">
        <v>3560</v>
      </c>
      <c r="E2220" s="39">
        <v>2002</v>
      </c>
      <c r="F2220" s="58">
        <v>45735</v>
      </c>
      <c r="G2220" s="9"/>
      <c r="H2220" s="9"/>
      <c r="I2220" s="9"/>
    </row>
    <row r="2221" spans="2:9" x14ac:dyDescent="0.3">
      <c r="B2221" s="39">
        <v>6476710</v>
      </c>
      <c r="C2221" s="38" t="s">
        <v>2993</v>
      </c>
      <c r="D2221" s="38" t="s">
        <v>3560</v>
      </c>
      <c r="E2221" s="39">
        <v>2003</v>
      </c>
      <c r="F2221" s="58">
        <v>45736</v>
      </c>
      <c r="G2221" s="9"/>
      <c r="H2221" s="9"/>
      <c r="I2221" s="9"/>
    </row>
    <row r="2222" spans="2:9" x14ac:dyDescent="0.3">
      <c r="B2222" s="39">
        <v>6476711</v>
      </c>
      <c r="C2222" s="38" t="s">
        <v>2994</v>
      </c>
      <c r="D2222" s="38" t="s">
        <v>3560</v>
      </c>
      <c r="E2222" s="39">
        <v>2004</v>
      </c>
      <c r="F2222" s="58">
        <v>45737</v>
      </c>
      <c r="G2222" s="9"/>
      <c r="H2222" s="9"/>
      <c r="I2222" s="9"/>
    </row>
    <row r="2223" spans="2:9" x14ac:dyDescent="0.3">
      <c r="B2223" s="39">
        <v>6476712</v>
      </c>
      <c r="C2223" s="38" t="s">
        <v>2995</v>
      </c>
      <c r="D2223" s="38" t="s">
        <v>3560</v>
      </c>
      <c r="E2223" s="39">
        <v>2005</v>
      </c>
      <c r="F2223" s="58">
        <v>45738</v>
      </c>
      <c r="G2223" s="9"/>
      <c r="H2223" s="9"/>
      <c r="I2223" s="9"/>
    </row>
    <row r="2224" spans="2:9" x14ac:dyDescent="0.3">
      <c r="B2224" s="39">
        <v>6476713</v>
      </c>
      <c r="C2224" s="38" t="s">
        <v>2996</v>
      </c>
      <c r="D2224" s="38" t="s">
        <v>3560</v>
      </c>
      <c r="E2224" s="39">
        <v>2006</v>
      </c>
      <c r="F2224" s="58">
        <v>45739</v>
      </c>
      <c r="G2224" s="9"/>
      <c r="H2224" s="9"/>
      <c r="I2224" s="9"/>
    </row>
    <row r="2225" spans="2:9" x14ac:dyDescent="0.3">
      <c r="B2225" s="39">
        <v>6476714</v>
      </c>
      <c r="C2225" s="38" t="s">
        <v>2997</v>
      </c>
      <c r="D2225" s="38" t="s">
        <v>3560</v>
      </c>
      <c r="E2225" s="39">
        <v>2007</v>
      </c>
      <c r="F2225" s="58">
        <v>45740</v>
      </c>
      <c r="G2225" s="9"/>
      <c r="H2225" s="9"/>
      <c r="I2225" s="9"/>
    </row>
    <row r="2226" spans="2:9" x14ac:dyDescent="0.3">
      <c r="B2226" s="39">
        <v>6476768</v>
      </c>
      <c r="C2226" s="38" t="s">
        <v>3051</v>
      </c>
      <c r="D2226" s="38" t="s">
        <v>3560</v>
      </c>
      <c r="E2226" s="39">
        <v>2008</v>
      </c>
      <c r="F2226" s="58">
        <v>45741</v>
      </c>
      <c r="G2226" s="9"/>
      <c r="H2226" s="9"/>
      <c r="I2226" s="9"/>
    </row>
    <row r="2227" spans="2:9" x14ac:dyDescent="0.3">
      <c r="B2227" s="39">
        <v>6476769</v>
      </c>
      <c r="C2227" s="38" t="s">
        <v>3052</v>
      </c>
      <c r="D2227" s="38" t="s">
        <v>3560</v>
      </c>
      <c r="E2227" s="39">
        <v>2009</v>
      </c>
      <c r="F2227" s="58">
        <v>45742</v>
      </c>
      <c r="G2227" s="9"/>
      <c r="H2227" s="9"/>
      <c r="I2227" s="9"/>
    </row>
    <row r="2228" spans="2:9" x14ac:dyDescent="0.3">
      <c r="B2228" s="39">
        <v>6476770</v>
      </c>
      <c r="C2228" s="38" t="s">
        <v>3053</v>
      </c>
      <c r="D2228" s="38" t="s">
        <v>3560</v>
      </c>
      <c r="E2228" s="39">
        <v>2010</v>
      </c>
      <c r="F2228" s="58">
        <v>45743</v>
      </c>
      <c r="G2228" s="9"/>
      <c r="H2228" s="9"/>
      <c r="I2228" s="9"/>
    </row>
    <row r="2229" spans="2:9" x14ac:dyDescent="0.3">
      <c r="B2229" s="39">
        <v>6476771</v>
      </c>
      <c r="C2229" s="38" t="s">
        <v>3054</v>
      </c>
      <c r="D2229" s="38" t="s">
        <v>3560</v>
      </c>
      <c r="E2229" s="39">
        <v>2011</v>
      </c>
      <c r="F2229" s="58">
        <v>45744</v>
      </c>
      <c r="G2229" s="9"/>
      <c r="H2229" s="9"/>
      <c r="I2229" s="9"/>
    </row>
    <row r="2230" spans="2:9" x14ac:dyDescent="0.3">
      <c r="B2230" s="39">
        <v>6476772</v>
      </c>
      <c r="C2230" s="38" t="s">
        <v>3055</v>
      </c>
      <c r="D2230" s="38" t="s">
        <v>3560</v>
      </c>
      <c r="E2230" s="39">
        <v>2012</v>
      </c>
      <c r="F2230" s="58">
        <v>45745</v>
      </c>
      <c r="G2230" s="9"/>
      <c r="H2230" s="9"/>
      <c r="I2230" s="9"/>
    </row>
    <row r="2231" spans="2:9" x14ac:dyDescent="0.3">
      <c r="B2231" s="39">
        <v>6476773</v>
      </c>
      <c r="C2231" s="38" t="s">
        <v>3056</v>
      </c>
      <c r="D2231" s="38" t="s">
        <v>3560</v>
      </c>
      <c r="E2231" s="39">
        <v>2013</v>
      </c>
      <c r="F2231" s="58">
        <v>45746</v>
      </c>
      <c r="G2231" s="9"/>
      <c r="H2231" s="9"/>
      <c r="I2231" s="9"/>
    </row>
    <row r="2232" spans="2:9" x14ac:dyDescent="0.3">
      <c r="B2232" s="39">
        <v>6476774</v>
      </c>
      <c r="C2232" s="38" t="s">
        <v>3057</v>
      </c>
      <c r="D2232" s="38" t="s">
        <v>3560</v>
      </c>
      <c r="E2232" s="39">
        <v>2014</v>
      </c>
      <c r="F2232" s="58">
        <v>45747</v>
      </c>
      <c r="G2232" s="9"/>
      <c r="H2232" s="9"/>
      <c r="I2232" s="9"/>
    </row>
    <row r="2233" spans="2:9" x14ac:dyDescent="0.3">
      <c r="B2233" s="39">
        <v>6476775</v>
      </c>
      <c r="C2233" s="38" t="s">
        <v>3058</v>
      </c>
      <c r="D2233" s="38" t="s">
        <v>3560</v>
      </c>
      <c r="E2233" s="39">
        <v>1999</v>
      </c>
      <c r="F2233" s="58">
        <v>45748</v>
      </c>
      <c r="G2233" s="9"/>
      <c r="H2233" s="9"/>
      <c r="I2233" s="9"/>
    </row>
    <row r="2234" spans="2:9" x14ac:dyDescent="0.3">
      <c r="B2234" s="39">
        <v>6476776</v>
      </c>
      <c r="C2234" s="38" t="s">
        <v>3059</v>
      </c>
      <c r="D2234" s="38" t="s">
        <v>3560</v>
      </c>
      <c r="E2234" s="39">
        <v>2000</v>
      </c>
      <c r="F2234" s="58">
        <v>45749</v>
      </c>
      <c r="G2234" s="9"/>
      <c r="H2234" s="9"/>
      <c r="I2234" s="9"/>
    </row>
    <row r="2235" spans="2:9" x14ac:dyDescent="0.3">
      <c r="B2235" s="39">
        <v>6476777</v>
      </c>
      <c r="C2235" s="38" t="s">
        <v>3060</v>
      </c>
      <c r="D2235" s="38" t="s">
        <v>3560</v>
      </c>
      <c r="E2235" s="39">
        <v>2001</v>
      </c>
      <c r="F2235" s="58">
        <v>45750</v>
      </c>
      <c r="G2235" s="9"/>
      <c r="H2235" s="9"/>
      <c r="I2235" s="9"/>
    </row>
    <row r="2236" spans="2:9" x14ac:dyDescent="0.3">
      <c r="B2236" s="39">
        <v>6476778</v>
      </c>
      <c r="C2236" s="38" t="s">
        <v>3061</v>
      </c>
      <c r="D2236" s="38" t="s">
        <v>3560</v>
      </c>
      <c r="E2236" s="39">
        <v>2002</v>
      </c>
      <c r="F2236" s="58">
        <v>45751</v>
      </c>
      <c r="G2236" s="9"/>
      <c r="H2236" s="9"/>
      <c r="I2236" s="9"/>
    </row>
    <row r="2237" spans="2:9" x14ac:dyDescent="0.3">
      <c r="B2237" s="39">
        <v>6476779</v>
      </c>
      <c r="C2237" s="38" t="s">
        <v>3062</v>
      </c>
      <c r="D2237" s="38" t="s">
        <v>3560</v>
      </c>
      <c r="E2237" s="39">
        <v>2003</v>
      </c>
      <c r="F2237" s="58">
        <v>45752</v>
      </c>
      <c r="G2237" s="9"/>
      <c r="H2237" s="9"/>
      <c r="I2237" s="9"/>
    </row>
    <row r="2238" spans="2:9" x14ac:dyDescent="0.3">
      <c r="B2238" s="39">
        <v>6476780</v>
      </c>
      <c r="C2238" s="38" t="s">
        <v>3063</v>
      </c>
      <c r="D2238" s="38" t="s">
        <v>3560</v>
      </c>
      <c r="E2238" s="39">
        <v>2004</v>
      </c>
      <c r="F2238" s="58">
        <v>45753</v>
      </c>
      <c r="G2238" s="9"/>
      <c r="H2238" s="9"/>
      <c r="I2238" s="9"/>
    </row>
    <row r="2239" spans="2:9" x14ac:dyDescent="0.3">
      <c r="B2239" s="39">
        <v>6476781</v>
      </c>
      <c r="C2239" s="38" t="s">
        <v>3064</v>
      </c>
      <c r="D2239" s="38" t="s">
        <v>3560</v>
      </c>
      <c r="E2239" s="39">
        <v>2005</v>
      </c>
      <c r="F2239" s="58">
        <v>45754</v>
      </c>
      <c r="G2239" s="9"/>
      <c r="H2239" s="9"/>
      <c r="I2239" s="9"/>
    </row>
    <row r="2240" spans="2:9" x14ac:dyDescent="0.3">
      <c r="B2240" s="39">
        <v>6476782</v>
      </c>
      <c r="C2240" s="38" t="s">
        <v>3065</v>
      </c>
      <c r="D2240" s="38" t="s">
        <v>3560</v>
      </c>
      <c r="E2240" s="39">
        <v>2006</v>
      </c>
      <c r="F2240" s="58">
        <v>45755</v>
      </c>
      <c r="G2240" s="9"/>
      <c r="H2240" s="9"/>
      <c r="I2240" s="9"/>
    </row>
    <row r="2241" spans="2:9" x14ac:dyDescent="0.3">
      <c r="B2241" s="39">
        <v>6476783</v>
      </c>
      <c r="C2241" s="38" t="s">
        <v>3066</v>
      </c>
      <c r="D2241" s="38" t="s">
        <v>3560</v>
      </c>
      <c r="E2241" s="39">
        <v>2007</v>
      </c>
      <c r="F2241" s="58">
        <v>45756</v>
      </c>
      <c r="G2241" s="9"/>
      <c r="H2241" s="9"/>
      <c r="I2241" s="9"/>
    </row>
    <row r="2242" spans="2:9" x14ac:dyDescent="0.3">
      <c r="B2242" s="39">
        <v>6476784</v>
      </c>
      <c r="C2242" s="38" t="s">
        <v>3067</v>
      </c>
      <c r="D2242" s="38" t="s">
        <v>3560</v>
      </c>
      <c r="E2242" s="39">
        <v>2008</v>
      </c>
      <c r="F2242" s="58">
        <v>45757</v>
      </c>
      <c r="G2242" s="9"/>
      <c r="H2242" s="9"/>
      <c r="I2242" s="9"/>
    </row>
    <row r="2243" spans="2:9" x14ac:dyDescent="0.3">
      <c r="B2243" s="39">
        <v>6476785</v>
      </c>
      <c r="C2243" s="38" t="s">
        <v>3068</v>
      </c>
      <c r="D2243" s="38" t="s">
        <v>3560</v>
      </c>
      <c r="E2243" s="39">
        <v>2009</v>
      </c>
      <c r="F2243" s="58">
        <v>45758</v>
      </c>
      <c r="G2243" s="9"/>
      <c r="H2243" s="9"/>
      <c r="I2243" s="9"/>
    </row>
    <row r="2244" spans="2:9" x14ac:dyDescent="0.3">
      <c r="B2244" s="39">
        <v>6476786</v>
      </c>
      <c r="C2244" s="38" t="s">
        <v>3069</v>
      </c>
      <c r="D2244" s="38" t="s">
        <v>3560</v>
      </c>
      <c r="E2244" s="39">
        <v>2010</v>
      </c>
      <c r="F2244" s="58">
        <v>45759</v>
      </c>
      <c r="G2244" s="9"/>
      <c r="H2244" s="9"/>
      <c r="I2244" s="9"/>
    </row>
    <row r="2245" spans="2:9" x14ac:dyDescent="0.3">
      <c r="B2245" s="39">
        <v>6476787</v>
      </c>
      <c r="C2245" s="38" t="s">
        <v>3070</v>
      </c>
      <c r="D2245" s="38" t="s">
        <v>3560</v>
      </c>
      <c r="E2245" s="39">
        <v>2011</v>
      </c>
      <c r="F2245" s="58">
        <v>45760</v>
      </c>
      <c r="G2245" s="9"/>
      <c r="H2245" s="9"/>
      <c r="I2245" s="9"/>
    </row>
    <row r="2246" spans="2:9" x14ac:dyDescent="0.3">
      <c r="B2246" s="39">
        <v>6476788</v>
      </c>
      <c r="C2246" s="38" t="s">
        <v>3071</v>
      </c>
      <c r="D2246" s="38" t="s">
        <v>3560</v>
      </c>
      <c r="E2246" s="39">
        <v>2012</v>
      </c>
      <c r="F2246" s="58">
        <v>45761</v>
      </c>
      <c r="G2246" s="9"/>
      <c r="H2246" s="9"/>
      <c r="I2246" s="9"/>
    </row>
    <row r="2247" spans="2:9" x14ac:dyDescent="0.3">
      <c r="B2247" s="39">
        <v>6476789</v>
      </c>
      <c r="C2247" s="38" t="s">
        <v>3072</v>
      </c>
      <c r="D2247" s="38" t="s">
        <v>3560</v>
      </c>
      <c r="E2247" s="39">
        <v>2013</v>
      </c>
      <c r="F2247" s="58">
        <v>45762</v>
      </c>
      <c r="G2247" s="9"/>
      <c r="H2247" s="9"/>
      <c r="I2247" s="9"/>
    </row>
    <row r="2248" spans="2:9" x14ac:dyDescent="0.3">
      <c r="B2248" s="39">
        <v>6476790</v>
      </c>
      <c r="C2248" s="38" t="s">
        <v>3073</v>
      </c>
      <c r="D2248" s="38" t="s">
        <v>3560</v>
      </c>
      <c r="E2248" s="39">
        <v>2014</v>
      </c>
      <c r="F2248" s="58">
        <v>45763</v>
      </c>
      <c r="G2248" s="9"/>
      <c r="H2248" s="9"/>
      <c r="I2248" s="9"/>
    </row>
    <row r="2249" spans="2:9" x14ac:dyDescent="0.3">
      <c r="B2249" s="39">
        <v>6476791</v>
      </c>
      <c r="C2249" s="38" t="s">
        <v>3074</v>
      </c>
      <c r="D2249" s="38" t="s">
        <v>3560</v>
      </c>
      <c r="E2249" s="39">
        <v>1999</v>
      </c>
      <c r="F2249" s="58">
        <v>45764</v>
      </c>
      <c r="G2249" s="9"/>
      <c r="H2249" s="9"/>
      <c r="I2249" s="9"/>
    </row>
    <row r="2250" spans="2:9" x14ac:dyDescent="0.3">
      <c r="B2250" s="39">
        <v>6476792</v>
      </c>
      <c r="C2250" s="38" t="s">
        <v>3075</v>
      </c>
      <c r="D2250" s="38" t="s">
        <v>3560</v>
      </c>
      <c r="E2250" s="39">
        <v>2000</v>
      </c>
      <c r="F2250" s="58">
        <v>45765</v>
      </c>
      <c r="G2250" s="9"/>
      <c r="H2250" s="9"/>
      <c r="I2250" s="9"/>
    </row>
    <row r="2251" spans="2:9" x14ac:dyDescent="0.3">
      <c r="B2251" s="39">
        <v>6476793</v>
      </c>
      <c r="C2251" s="38" t="s">
        <v>3076</v>
      </c>
      <c r="D2251" s="38" t="s">
        <v>3560</v>
      </c>
      <c r="E2251" s="39">
        <v>2001</v>
      </c>
      <c r="F2251" s="58">
        <v>45766</v>
      </c>
      <c r="G2251" s="9"/>
      <c r="H2251" s="9"/>
      <c r="I2251" s="9"/>
    </row>
    <row r="2252" spans="2:9" x14ac:dyDescent="0.3">
      <c r="B2252" s="39">
        <v>6476794</v>
      </c>
      <c r="C2252" s="38" t="s">
        <v>3077</v>
      </c>
      <c r="D2252" s="38" t="s">
        <v>3560</v>
      </c>
      <c r="E2252" s="39">
        <v>2002</v>
      </c>
      <c r="F2252" s="58">
        <v>45767</v>
      </c>
      <c r="G2252" s="9"/>
      <c r="H2252" s="9"/>
      <c r="I2252" s="9"/>
    </row>
    <row r="2253" spans="2:9" x14ac:dyDescent="0.3">
      <c r="B2253" s="39">
        <v>6476795</v>
      </c>
      <c r="C2253" s="38" t="s">
        <v>3078</v>
      </c>
      <c r="D2253" s="38" t="s">
        <v>3560</v>
      </c>
      <c r="E2253" s="39">
        <v>2003</v>
      </c>
      <c r="F2253" s="58">
        <v>45768</v>
      </c>
      <c r="G2253" s="9"/>
      <c r="H2253" s="9"/>
      <c r="I2253" s="9"/>
    </row>
    <row r="2254" spans="2:9" x14ac:dyDescent="0.3">
      <c r="B2254" s="39">
        <v>6476796</v>
      </c>
      <c r="C2254" s="38" t="s">
        <v>3079</v>
      </c>
      <c r="D2254" s="38" t="s">
        <v>3560</v>
      </c>
      <c r="E2254" s="39">
        <v>2004</v>
      </c>
      <c r="F2254" s="58">
        <v>45769</v>
      </c>
      <c r="G2254" s="9"/>
      <c r="H2254" s="9"/>
      <c r="I2254" s="9"/>
    </row>
    <row r="2255" spans="2:9" x14ac:dyDescent="0.3">
      <c r="B2255" s="39">
        <v>6476797</v>
      </c>
      <c r="C2255" s="38" t="s">
        <v>3080</v>
      </c>
      <c r="D2255" s="38" t="s">
        <v>3560</v>
      </c>
      <c r="E2255" s="39">
        <v>2005</v>
      </c>
      <c r="F2255" s="58">
        <v>45770</v>
      </c>
      <c r="G2255" s="9"/>
      <c r="H2255" s="9"/>
      <c r="I2255" s="9"/>
    </row>
    <row r="2256" spans="2:9" x14ac:dyDescent="0.3">
      <c r="B2256" s="39">
        <v>6476798</v>
      </c>
      <c r="C2256" s="38" t="s">
        <v>3081</v>
      </c>
      <c r="D2256" s="38" t="s">
        <v>3560</v>
      </c>
      <c r="E2256" s="39">
        <v>2006</v>
      </c>
      <c r="F2256" s="58">
        <v>45771</v>
      </c>
      <c r="G2256" s="9"/>
      <c r="H2256" s="9"/>
      <c r="I2256" s="9"/>
    </row>
    <row r="2257" spans="2:9" x14ac:dyDescent="0.3">
      <c r="B2257" s="39">
        <v>6476799</v>
      </c>
      <c r="C2257" s="38" t="s">
        <v>3082</v>
      </c>
      <c r="D2257" s="38" t="s">
        <v>3560</v>
      </c>
      <c r="E2257" s="39">
        <v>2007</v>
      </c>
      <c r="F2257" s="58">
        <v>45772</v>
      </c>
      <c r="G2257" s="9"/>
      <c r="H2257" s="9"/>
      <c r="I2257" s="9"/>
    </row>
    <row r="2258" spans="2:9" x14ac:dyDescent="0.3">
      <c r="B2258" s="39">
        <v>6476800</v>
      </c>
      <c r="C2258" s="38" t="s">
        <v>3083</v>
      </c>
      <c r="D2258" s="38" t="s">
        <v>3560</v>
      </c>
      <c r="E2258" s="39">
        <v>2008</v>
      </c>
      <c r="F2258" s="58">
        <v>45773</v>
      </c>
      <c r="G2258" s="9"/>
      <c r="H2258" s="9"/>
      <c r="I2258" s="9"/>
    </row>
    <row r="2259" spans="2:9" x14ac:dyDescent="0.3">
      <c r="B2259" s="39">
        <v>6476801</v>
      </c>
      <c r="C2259" s="38" t="s">
        <v>3084</v>
      </c>
      <c r="D2259" s="38" t="s">
        <v>3560</v>
      </c>
      <c r="E2259" s="39">
        <v>2009</v>
      </c>
      <c r="F2259" s="58">
        <v>45774</v>
      </c>
      <c r="G2259" s="9"/>
      <c r="H2259" s="9"/>
      <c r="I2259" s="9"/>
    </row>
    <row r="2260" spans="2:9" x14ac:dyDescent="0.3">
      <c r="B2260" s="39">
        <v>6476802</v>
      </c>
      <c r="C2260" s="38" t="s">
        <v>3085</v>
      </c>
      <c r="D2260" s="38" t="s">
        <v>3560</v>
      </c>
      <c r="E2260" s="39">
        <v>2010</v>
      </c>
      <c r="F2260" s="58">
        <v>45775</v>
      </c>
      <c r="G2260" s="9"/>
      <c r="H2260" s="9"/>
      <c r="I2260" s="9"/>
    </row>
    <row r="2261" spans="2:9" x14ac:dyDescent="0.3">
      <c r="B2261" s="39">
        <v>6476803</v>
      </c>
      <c r="C2261" s="38" t="s">
        <v>3086</v>
      </c>
      <c r="D2261" s="38" t="s">
        <v>3560</v>
      </c>
      <c r="E2261" s="39">
        <v>2011</v>
      </c>
      <c r="F2261" s="58">
        <v>45776</v>
      </c>
      <c r="G2261" s="9"/>
      <c r="H2261" s="9"/>
      <c r="I2261" s="9"/>
    </row>
    <row r="2262" spans="2:9" x14ac:dyDescent="0.3">
      <c r="B2262" s="39">
        <v>6476804</v>
      </c>
      <c r="C2262" s="38" t="s">
        <v>3087</v>
      </c>
      <c r="D2262" s="38" t="s">
        <v>3560</v>
      </c>
      <c r="E2262" s="39">
        <v>2012</v>
      </c>
      <c r="F2262" s="58">
        <v>45777</v>
      </c>
      <c r="G2262" s="9"/>
      <c r="H2262" s="9"/>
      <c r="I2262" s="9"/>
    </row>
    <row r="2263" spans="2:9" x14ac:dyDescent="0.3">
      <c r="B2263" s="39">
        <v>6476805</v>
      </c>
      <c r="C2263" s="38" t="s">
        <v>3088</v>
      </c>
      <c r="D2263" s="38" t="s">
        <v>3560</v>
      </c>
      <c r="E2263" s="39">
        <v>2013</v>
      </c>
      <c r="F2263" s="58">
        <v>45778</v>
      </c>
      <c r="G2263" s="9"/>
      <c r="H2263" s="9"/>
      <c r="I2263" s="9"/>
    </row>
    <row r="2264" spans="2:9" x14ac:dyDescent="0.3">
      <c r="B2264" s="39">
        <v>6476806</v>
      </c>
      <c r="C2264" s="38" t="s">
        <v>3089</v>
      </c>
      <c r="D2264" s="38" t="s">
        <v>3560</v>
      </c>
      <c r="E2264" s="39">
        <v>2014</v>
      </c>
      <c r="F2264" s="58">
        <v>45779</v>
      </c>
      <c r="G2264" s="9"/>
      <c r="H2264" s="9"/>
      <c r="I2264" s="9"/>
    </row>
    <row r="2265" spans="2:9" x14ac:dyDescent="0.3">
      <c r="B2265" s="39">
        <v>6476807</v>
      </c>
      <c r="C2265" s="38" t="s">
        <v>3090</v>
      </c>
      <c r="D2265" s="38" t="s">
        <v>3560</v>
      </c>
      <c r="E2265" s="39">
        <v>1999</v>
      </c>
      <c r="F2265" s="58">
        <v>45780</v>
      </c>
      <c r="G2265" s="9"/>
      <c r="H2265" s="9"/>
      <c r="I2265" s="9"/>
    </row>
    <row r="2266" spans="2:9" x14ac:dyDescent="0.3">
      <c r="B2266" s="39">
        <v>6476808</v>
      </c>
      <c r="C2266" s="38" t="s">
        <v>3091</v>
      </c>
      <c r="D2266" s="38" t="s">
        <v>3560</v>
      </c>
      <c r="E2266" s="39">
        <v>2000</v>
      </c>
      <c r="F2266" s="58">
        <v>45781</v>
      </c>
      <c r="G2266" s="9"/>
      <c r="H2266" s="9"/>
      <c r="I2266" s="9"/>
    </row>
    <row r="2267" spans="2:9" x14ac:dyDescent="0.3">
      <c r="B2267" s="39">
        <v>6476809</v>
      </c>
      <c r="C2267" s="38" t="s">
        <v>3092</v>
      </c>
      <c r="D2267" s="38" t="s">
        <v>3560</v>
      </c>
      <c r="E2267" s="39">
        <v>2001</v>
      </c>
      <c r="F2267" s="58">
        <v>45782</v>
      </c>
      <c r="G2267" s="9"/>
      <c r="H2267" s="9"/>
      <c r="I2267" s="9"/>
    </row>
    <row r="2268" spans="2:9" x14ac:dyDescent="0.3">
      <c r="B2268" s="39">
        <v>6476810</v>
      </c>
      <c r="C2268" s="38" t="s">
        <v>3093</v>
      </c>
      <c r="D2268" s="38" t="s">
        <v>3560</v>
      </c>
      <c r="E2268" s="39">
        <v>2002</v>
      </c>
      <c r="F2268" s="58">
        <v>45783</v>
      </c>
      <c r="G2268" s="9"/>
      <c r="H2268" s="9"/>
      <c r="I2268" s="9"/>
    </row>
    <row r="2269" spans="2:9" x14ac:dyDescent="0.3">
      <c r="B2269" s="39">
        <v>6476811</v>
      </c>
      <c r="C2269" s="38" t="s">
        <v>3094</v>
      </c>
      <c r="D2269" s="38" t="s">
        <v>3560</v>
      </c>
      <c r="E2269" s="39">
        <v>2003</v>
      </c>
      <c r="F2269" s="58">
        <v>45784</v>
      </c>
      <c r="G2269" s="9"/>
      <c r="H2269" s="9"/>
      <c r="I2269" s="9"/>
    </row>
    <row r="2270" spans="2:9" x14ac:dyDescent="0.3">
      <c r="B2270" s="39">
        <v>6476812</v>
      </c>
      <c r="C2270" s="38" t="s">
        <v>3095</v>
      </c>
      <c r="D2270" s="38" t="s">
        <v>3560</v>
      </c>
      <c r="E2270" s="39">
        <v>2004</v>
      </c>
      <c r="F2270" s="58">
        <v>45785</v>
      </c>
      <c r="G2270" s="9"/>
      <c r="H2270" s="9"/>
      <c r="I2270" s="9"/>
    </row>
    <row r="2271" spans="2:9" x14ac:dyDescent="0.3">
      <c r="B2271" s="39">
        <v>6476813</v>
      </c>
      <c r="C2271" s="38" t="s">
        <v>3096</v>
      </c>
      <c r="D2271" s="38" t="s">
        <v>3560</v>
      </c>
      <c r="E2271" s="39">
        <v>2005</v>
      </c>
      <c r="F2271" s="58">
        <v>45786</v>
      </c>
      <c r="G2271" s="9"/>
      <c r="H2271" s="9"/>
      <c r="I2271" s="9"/>
    </row>
    <row r="2272" spans="2:9" x14ac:dyDescent="0.3">
      <c r="B2272" s="39">
        <v>6476814</v>
      </c>
      <c r="C2272" s="38" t="s">
        <v>3097</v>
      </c>
      <c r="D2272" s="38" t="s">
        <v>3560</v>
      </c>
      <c r="E2272" s="39">
        <v>2006</v>
      </c>
      <c r="F2272" s="58">
        <v>45787</v>
      </c>
      <c r="G2272" s="9"/>
      <c r="H2272" s="9"/>
      <c r="I2272" s="9"/>
    </row>
    <row r="2273" spans="2:9" x14ac:dyDescent="0.3">
      <c r="B2273" s="39">
        <v>6476815</v>
      </c>
      <c r="C2273" s="38" t="s">
        <v>3098</v>
      </c>
      <c r="D2273" s="38" t="s">
        <v>3560</v>
      </c>
      <c r="E2273" s="39">
        <v>2007</v>
      </c>
      <c r="F2273" s="58">
        <v>45788</v>
      </c>
      <c r="G2273" s="9"/>
      <c r="H2273" s="9"/>
      <c r="I2273" s="9"/>
    </row>
    <row r="2274" spans="2:9" x14ac:dyDescent="0.3">
      <c r="B2274" s="39">
        <v>6476816</v>
      </c>
      <c r="C2274" s="38" t="s">
        <v>3099</v>
      </c>
      <c r="D2274" s="38" t="s">
        <v>3560</v>
      </c>
      <c r="E2274" s="39">
        <v>2008</v>
      </c>
      <c r="F2274" s="58">
        <v>45789</v>
      </c>
      <c r="G2274" s="9"/>
      <c r="H2274" s="9"/>
      <c r="I2274" s="9"/>
    </row>
    <row r="2275" spans="2:9" x14ac:dyDescent="0.3">
      <c r="B2275" s="39">
        <v>6473850</v>
      </c>
      <c r="C2275" s="38" t="s">
        <v>133</v>
      </c>
      <c r="D2275" s="38" t="s">
        <v>3563</v>
      </c>
      <c r="E2275" s="39">
        <v>2009</v>
      </c>
      <c r="F2275" s="58">
        <v>45790</v>
      </c>
      <c r="G2275" s="9"/>
      <c r="H2275" s="9"/>
      <c r="I2275" s="9"/>
    </row>
    <row r="2276" spans="2:9" x14ac:dyDescent="0.3">
      <c r="B2276" s="39">
        <v>6473851</v>
      </c>
      <c r="C2276" s="38" t="s">
        <v>134</v>
      </c>
      <c r="D2276" s="38" t="s">
        <v>3563</v>
      </c>
      <c r="E2276" s="39">
        <v>2010</v>
      </c>
      <c r="F2276" s="58">
        <v>45791</v>
      </c>
      <c r="G2276" s="9"/>
      <c r="H2276" s="9"/>
      <c r="I2276" s="9"/>
    </row>
    <row r="2277" spans="2:9" x14ac:dyDescent="0.3">
      <c r="B2277" s="39">
        <v>6474256</v>
      </c>
      <c r="C2277" s="38" t="s">
        <v>539</v>
      </c>
      <c r="D2277" s="38" t="s">
        <v>3563</v>
      </c>
      <c r="E2277" s="39">
        <v>2011</v>
      </c>
      <c r="F2277" s="58">
        <v>45792</v>
      </c>
      <c r="G2277" s="9"/>
      <c r="H2277" s="9"/>
      <c r="I2277" s="9"/>
    </row>
    <row r="2278" spans="2:9" x14ac:dyDescent="0.3">
      <c r="B2278" s="39">
        <v>6474257</v>
      </c>
      <c r="C2278" s="38" t="s">
        <v>540</v>
      </c>
      <c r="D2278" s="38" t="s">
        <v>3563</v>
      </c>
      <c r="E2278" s="39">
        <v>2012</v>
      </c>
      <c r="F2278" s="58">
        <v>45793</v>
      </c>
      <c r="G2278" s="9"/>
      <c r="H2278" s="9"/>
      <c r="I2278" s="9"/>
    </row>
    <row r="2279" spans="2:9" x14ac:dyDescent="0.3">
      <c r="B2279" s="39">
        <v>6474311</v>
      </c>
      <c r="C2279" s="38" t="s">
        <v>594</v>
      </c>
      <c r="D2279" s="38" t="s">
        <v>3563</v>
      </c>
      <c r="E2279" s="39">
        <v>2013</v>
      </c>
      <c r="F2279" s="58">
        <v>45794</v>
      </c>
      <c r="G2279" s="9"/>
      <c r="H2279" s="9"/>
      <c r="I2279" s="9"/>
    </row>
    <row r="2280" spans="2:9" x14ac:dyDescent="0.3">
      <c r="B2280" s="39">
        <v>6474312</v>
      </c>
      <c r="C2280" s="38" t="s">
        <v>595</v>
      </c>
      <c r="D2280" s="38" t="s">
        <v>3563</v>
      </c>
      <c r="E2280" s="39">
        <v>2014</v>
      </c>
      <c r="F2280" s="58">
        <v>45795</v>
      </c>
      <c r="G2280" s="9"/>
      <c r="H2280" s="9"/>
      <c r="I2280" s="9"/>
    </row>
    <row r="2281" spans="2:9" x14ac:dyDescent="0.3">
      <c r="B2281" s="39">
        <v>6474313</v>
      </c>
      <c r="C2281" s="38" t="s">
        <v>596</v>
      </c>
      <c r="D2281" s="38" t="s">
        <v>3563</v>
      </c>
      <c r="E2281" s="39">
        <v>1999</v>
      </c>
      <c r="F2281" s="58">
        <v>45796</v>
      </c>
      <c r="G2281" s="9"/>
      <c r="H2281" s="9"/>
      <c r="I2281" s="9"/>
    </row>
    <row r="2282" spans="2:9" x14ac:dyDescent="0.3">
      <c r="B2282" s="39">
        <v>6474728</v>
      </c>
      <c r="C2282" s="38" t="s">
        <v>1011</v>
      </c>
      <c r="D2282" s="38" t="s">
        <v>3563</v>
      </c>
      <c r="E2282" s="39">
        <v>2000</v>
      </c>
      <c r="F2282" s="58">
        <v>45797</v>
      </c>
      <c r="G2282" s="9"/>
      <c r="H2282" s="9"/>
      <c r="I2282" s="9"/>
    </row>
    <row r="2283" spans="2:9" x14ac:dyDescent="0.3">
      <c r="B2283" s="39">
        <v>6474729</v>
      </c>
      <c r="C2283" s="38" t="s">
        <v>1012</v>
      </c>
      <c r="D2283" s="38" t="s">
        <v>3563</v>
      </c>
      <c r="E2283" s="39">
        <v>2001</v>
      </c>
      <c r="F2283" s="58">
        <v>45798</v>
      </c>
      <c r="G2283" s="9"/>
      <c r="H2283" s="9"/>
      <c r="I2283" s="9"/>
    </row>
    <row r="2284" spans="2:9" x14ac:dyDescent="0.3">
      <c r="B2284" s="39">
        <v>6474912</v>
      </c>
      <c r="C2284" s="38" t="s">
        <v>1195</v>
      </c>
      <c r="D2284" s="38" t="s">
        <v>3563</v>
      </c>
      <c r="E2284" s="39">
        <v>2002</v>
      </c>
      <c r="F2284" s="58">
        <v>45799</v>
      </c>
      <c r="G2284" s="9"/>
      <c r="H2284" s="9"/>
      <c r="I2284" s="9"/>
    </row>
    <row r="2285" spans="2:9" x14ac:dyDescent="0.3">
      <c r="B2285" s="39">
        <v>6475015</v>
      </c>
      <c r="C2285" s="38" t="s">
        <v>1298</v>
      </c>
      <c r="D2285" s="38" t="s">
        <v>3563</v>
      </c>
      <c r="E2285" s="39">
        <v>2003</v>
      </c>
      <c r="F2285" s="58">
        <v>45800</v>
      </c>
      <c r="G2285" s="9"/>
      <c r="H2285" s="9"/>
      <c r="I2285" s="9"/>
    </row>
    <row r="2286" spans="2:9" x14ac:dyDescent="0.3">
      <c r="B2286" s="39">
        <v>6475016</v>
      </c>
      <c r="C2286" s="38" t="s">
        <v>1299</v>
      </c>
      <c r="D2286" s="38" t="s">
        <v>3563</v>
      </c>
      <c r="E2286" s="39">
        <v>2004</v>
      </c>
      <c r="F2286" s="58">
        <v>45801</v>
      </c>
      <c r="G2286" s="9"/>
      <c r="H2286" s="9"/>
      <c r="I2286" s="9"/>
    </row>
    <row r="2287" spans="2:9" x14ac:dyDescent="0.3">
      <c r="B2287" s="39">
        <v>6475017</v>
      </c>
      <c r="C2287" s="38" t="s">
        <v>1300</v>
      </c>
      <c r="D2287" s="38" t="s">
        <v>3563</v>
      </c>
      <c r="E2287" s="39">
        <v>2005</v>
      </c>
      <c r="F2287" s="58">
        <v>45802</v>
      </c>
      <c r="G2287" s="9"/>
      <c r="H2287" s="9"/>
      <c r="I2287" s="9"/>
    </row>
    <row r="2288" spans="2:9" x14ac:dyDescent="0.3">
      <c r="B2288" s="39">
        <v>6475018</v>
      </c>
      <c r="C2288" s="38" t="s">
        <v>1301</v>
      </c>
      <c r="D2288" s="38" t="s">
        <v>3563</v>
      </c>
      <c r="E2288" s="39">
        <v>2006</v>
      </c>
      <c r="F2288" s="58">
        <v>45803</v>
      </c>
      <c r="G2288" s="9"/>
      <c r="H2288" s="9"/>
      <c r="I2288" s="9"/>
    </row>
    <row r="2289" spans="2:9" x14ac:dyDescent="0.3">
      <c r="B2289" s="39">
        <v>6475019</v>
      </c>
      <c r="C2289" s="38" t="s">
        <v>1302</v>
      </c>
      <c r="D2289" s="38" t="s">
        <v>3563</v>
      </c>
      <c r="E2289" s="39">
        <v>2007</v>
      </c>
      <c r="F2289" s="58">
        <v>45804</v>
      </c>
      <c r="G2289" s="9"/>
      <c r="H2289" s="9"/>
      <c r="I2289" s="9"/>
    </row>
    <row r="2290" spans="2:9" x14ac:dyDescent="0.3">
      <c r="B2290" s="39">
        <v>6475088</v>
      </c>
      <c r="C2290" s="38" t="s">
        <v>1371</v>
      </c>
      <c r="D2290" s="38" t="s">
        <v>3563</v>
      </c>
      <c r="E2290" s="39">
        <v>2008</v>
      </c>
      <c r="F2290" s="58">
        <v>45805</v>
      </c>
      <c r="G2290" s="9"/>
      <c r="H2290" s="9"/>
      <c r="I2290" s="9"/>
    </row>
    <row r="2291" spans="2:9" x14ac:dyDescent="0.3">
      <c r="B2291" s="39">
        <v>6475089</v>
      </c>
      <c r="C2291" s="38" t="s">
        <v>1372</v>
      </c>
      <c r="D2291" s="38" t="s">
        <v>3563</v>
      </c>
      <c r="E2291" s="39">
        <v>2009</v>
      </c>
      <c r="F2291" s="58">
        <v>45806</v>
      </c>
      <c r="G2291" s="9"/>
      <c r="H2291" s="9"/>
      <c r="I2291" s="9"/>
    </row>
    <row r="2292" spans="2:9" x14ac:dyDescent="0.3">
      <c r="B2292" s="39">
        <v>6475303</v>
      </c>
      <c r="C2292" s="38" t="s">
        <v>1586</v>
      </c>
      <c r="D2292" s="38" t="s">
        <v>3563</v>
      </c>
      <c r="E2292" s="39">
        <v>2010</v>
      </c>
      <c r="F2292" s="58">
        <v>45807</v>
      </c>
      <c r="G2292" s="9"/>
      <c r="H2292" s="9"/>
      <c r="I2292" s="9"/>
    </row>
    <row r="2293" spans="2:9" x14ac:dyDescent="0.3">
      <c r="B2293" s="39">
        <v>6475304</v>
      </c>
      <c r="C2293" s="38" t="s">
        <v>1587</v>
      </c>
      <c r="D2293" s="38" t="s">
        <v>3563</v>
      </c>
      <c r="E2293" s="39">
        <v>2011</v>
      </c>
      <c r="F2293" s="58">
        <v>45808</v>
      </c>
      <c r="G2293" s="9"/>
      <c r="H2293" s="9"/>
      <c r="I2293" s="9"/>
    </row>
    <row r="2294" spans="2:9" x14ac:dyDescent="0.3">
      <c r="B2294" s="39">
        <v>6475305</v>
      </c>
      <c r="C2294" s="38" t="s">
        <v>1588</v>
      </c>
      <c r="D2294" s="38" t="s">
        <v>3563</v>
      </c>
      <c r="E2294" s="39">
        <v>2012</v>
      </c>
      <c r="F2294" s="58">
        <v>45809</v>
      </c>
      <c r="G2294" s="9"/>
      <c r="H2294" s="9"/>
      <c r="I2294" s="9"/>
    </row>
    <row r="2295" spans="2:9" x14ac:dyDescent="0.3">
      <c r="B2295" s="39">
        <v>6475306</v>
      </c>
      <c r="C2295" s="38" t="s">
        <v>1589</v>
      </c>
      <c r="D2295" s="38" t="s">
        <v>3563</v>
      </c>
      <c r="E2295" s="39">
        <v>2013</v>
      </c>
      <c r="F2295" s="58">
        <v>45810</v>
      </c>
      <c r="G2295" s="9"/>
      <c r="H2295" s="9"/>
      <c r="I2295" s="9"/>
    </row>
    <row r="2296" spans="2:9" x14ac:dyDescent="0.3">
      <c r="B2296" s="39">
        <v>6475465</v>
      </c>
      <c r="C2296" s="38" t="s">
        <v>1748</v>
      </c>
      <c r="D2296" s="38" t="s">
        <v>3563</v>
      </c>
      <c r="E2296" s="39">
        <v>2014</v>
      </c>
      <c r="F2296" s="58">
        <v>45811</v>
      </c>
      <c r="G2296" s="9"/>
      <c r="H2296" s="9"/>
      <c r="I2296" s="9"/>
    </row>
    <row r="2297" spans="2:9" x14ac:dyDescent="0.3">
      <c r="B2297" s="39">
        <v>6475673</v>
      </c>
      <c r="C2297" s="38" t="s">
        <v>1956</v>
      </c>
      <c r="D2297" s="38" t="s">
        <v>3563</v>
      </c>
      <c r="E2297" s="39">
        <v>1999</v>
      </c>
      <c r="F2297" s="58">
        <v>45812</v>
      </c>
      <c r="G2297" s="9"/>
      <c r="H2297" s="9"/>
      <c r="I2297" s="9"/>
    </row>
    <row r="2298" spans="2:9" x14ac:dyDescent="0.3">
      <c r="B2298" s="39">
        <v>6475674</v>
      </c>
      <c r="C2298" s="38" t="s">
        <v>1957</v>
      </c>
      <c r="D2298" s="38" t="s">
        <v>3563</v>
      </c>
      <c r="E2298" s="39">
        <v>2000</v>
      </c>
      <c r="F2298" s="58">
        <v>45813</v>
      </c>
      <c r="G2298" s="9"/>
      <c r="H2298" s="9"/>
      <c r="I2298" s="9"/>
    </row>
    <row r="2299" spans="2:9" x14ac:dyDescent="0.3">
      <c r="B2299" s="39">
        <v>6475675</v>
      </c>
      <c r="C2299" s="38" t="s">
        <v>1958</v>
      </c>
      <c r="D2299" s="38" t="s">
        <v>3563</v>
      </c>
      <c r="E2299" s="39">
        <v>2001</v>
      </c>
      <c r="F2299" s="58">
        <v>45814</v>
      </c>
      <c r="G2299" s="9"/>
      <c r="H2299" s="9"/>
      <c r="I2299" s="9"/>
    </row>
    <row r="2300" spans="2:9" x14ac:dyDescent="0.3">
      <c r="B2300" s="39">
        <v>6475676</v>
      </c>
      <c r="C2300" s="38" t="s">
        <v>1959</v>
      </c>
      <c r="D2300" s="38" t="s">
        <v>3563</v>
      </c>
      <c r="E2300" s="39">
        <v>2002</v>
      </c>
      <c r="F2300" s="58">
        <v>45815</v>
      </c>
      <c r="G2300" s="9"/>
      <c r="H2300" s="9"/>
      <c r="I2300" s="9"/>
    </row>
    <row r="2301" spans="2:9" x14ac:dyDescent="0.3">
      <c r="B2301" s="39">
        <v>6475677</v>
      </c>
      <c r="C2301" s="38" t="s">
        <v>1960</v>
      </c>
      <c r="D2301" s="38" t="s">
        <v>3563</v>
      </c>
      <c r="E2301" s="39">
        <v>2003</v>
      </c>
      <c r="F2301" s="58">
        <v>45816</v>
      </c>
      <c r="G2301" s="9"/>
      <c r="H2301" s="9"/>
      <c r="I2301" s="9"/>
    </row>
    <row r="2302" spans="2:9" x14ac:dyDescent="0.3">
      <c r="B2302" s="39">
        <v>6475678</v>
      </c>
      <c r="C2302" s="38" t="s">
        <v>1961</v>
      </c>
      <c r="D2302" s="38" t="s">
        <v>3563</v>
      </c>
      <c r="E2302" s="39">
        <v>2004</v>
      </c>
      <c r="F2302" s="58">
        <v>45817</v>
      </c>
      <c r="G2302" s="9"/>
      <c r="H2302" s="9"/>
      <c r="I2302" s="9"/>
    </row>
    <row r="2303" spans="2:9" x14ac:dyDescent="0.3">
      <c r="B2303" s="39">
        <v>6475679</v>
      </c>
      <c r="C2303" s="38" t="s">
        <v>1962</v>
      </c>
      <c r="D2303" s="38" t="s">
        <v>3563</v>
      </c>
      <c r="E2303" s="39">
        <v>2005</v>
      </c>
      <c r="F2303" s="58">
        <v>45818</v>
      </c>
      <c r="G2303" s="9"/>
      <c r="H2303" s="9"/>
      <c r="I2303" s="9"/>
    </row>
    <row r="2304" spans="2:9" x14ac:dyDescent="0.3">
      <c r="B2304" s="39">
        <v>6475680</v>
      </c>
      <c r="C2304" s="38" t="s">
        <v>1963</v>
      </c>
      <c r="D2304" s="38" t="s">
        <v>3563</v>
      </c>
      <c r="E2304" s="39">
        <v>2006</v>
      </c>
      <c r="F2304" s="58">
        <v>45819</v>
      </c>
      <c r="G2304" s="9"/>
      <c r="H2304" s="9"/>
      <c r="I2304" s="9"/>
    </row>
    <row r="2305" spans="2:9" x14ac:dyDescent="0.3">
      <c r="B2305" s="39">
        <v>6475681</v>
      </c>
      <c r="C2305" s="38" t="s">
        <v>1964</v>
      </c>
      <c r="D2305" s="38" t="s">
        <v>3563</v>
      </c>
      <c r="E2305" s="39">
        <v>2007</v>
      </c>
      <c r="F2305" s="58">
        <v>45820</v>
      </c>
      <c r="G2305" s="9"/>
      <c r="H2305" s="9"/>
      <c r="I2305" s="9"/>
    </row>
    <row r="2306" spans="2:9" x14ac:dyDescent="0.3">
      <c r="B2306" s="39">
        <v>6475682</v>
      </c>
      <c r="C2306" s="38" t="s">
        <v>1965</v>
      </c>
      <c r="D2306" s="38" t="s">
        <v>3563</v>
      </c>
      <c r="E2306" s="39">
        <v>2008</v>
      </c>
      <c r="F2306" s="58">
        <v>45821</v>
      </c>
      <c r="G2306" s="9"/>
      <c r="H2306" s="9"/>
      <c r="I2306" s="9"/>
    </row>
    <row r="2307" spans="2:9" x14ac:dyDescent="0.3">
      <c r="B2307" s="39">
        <v>6475683</v>
      </c>
      <c r="C2307" s="38" t="s">
        <v>1966</v>
      </c>
      <c r="D2307" s="38" t="s">
        <v>3563</v>
      </c>
      <c r="E2307" s="39">
        <v>2009</v>
      </c>
      <c r="F2307" s="58">
        <v>45822</v>
      </c>
      <c r="G2307" s="9"/>
      <c r="H2307" s="9"/>
      <c r="I2307" s="9"/>
    </row>
    <row r="2308" spans="2:9" x14ac:dyDescent="0.3">
      <c r="B2308" s="39">
        <v>6475684</v>
      </c>
      <c r="C2308" s="38" t="s">
        <v>1967</v>
      </c>
      <c r="D2308" s="38" t="s">
        <v>3563</v>
      </c>
      <c r="E2308" s="39">
        <v>2010</v>
      </c>
      <c r="F2308" s="58">
        <v>45823</v>
      </c>
      <c r="G2308" s="9"/>
      <c r="H2308" s="9"/>
      <c r="I2308" s="9"/>
    </row>
    <row r="2309" spans="2:9" x14ac:dyDescent="0.3">
      <c r="B2309" s="39">
        <v>6475685</v>
      </c>
      <c r="C2309" s="38" t="s">
        <v>1968</v>
      </c>
      <c r="D2309" s="38" t="s">
        <v>3563</v>
      </c>
      <c r="E2309" s="39">
        <v>2011</v>
      </c>
      <c r="F2309" s="58">
        <v>45824</v>
      </c>
      <c r="G2309" s="9"/>
      <c r="H2309" s="9"/>
      <c r="I2309" s="9"/>
    </row>
    <row r="2310" spans="2:9" x14ac:dyDescent="0.3">
      <c r="B2310" s="39">
        <v>6475686</v>
      </c>
      <c r="C2310" s="38" t="s">
        <v>1969</v>
      </c>
      <c r="D2310" s="38" t="s">
        <v>3563</v>
      </c>
      <c r="E2310" s="39">
        <v>2012</v>
      </c>
      <c r="F2310" s="58">
        <v>45825</v>
      </c>
      <c r="G2310" s="9"/>
      <c r="H2310" s="9"/>
      <c r="I2310" s="9"/>
    </row>
    <row r="2311" spans="2:9" x14ac:dyDescent="0.3">
      <c r="B2311" s="39">
        <v>6475687</v>
      </c>
      <c r="C2311" s="38" t="s">
        <v>1970</v>
      </c>
      <c r="D2311" s="38" t="s">
        <v>3563</v>
      </c>
      <c r="E2311" s="39">
        <v>2013</v>
      </c>
      <c r="F2311" s="58">
        <v>45826</v>
      </c>
      <c r="G2311" s="9"/>
      <c r="H2311" s="9"/>
      <c r="I2311" s="9"/>
    </row>
    <row r="2312" spans="2:9" x14ac:dyDescent="0.3">
      <c r="B2312" s="39">
        <v>6475688</v>
      </c>
      <c r="C2312" s="38" t="s">
        <v>1971</v>
      </c>
      <c r="D2312" s="38" t="s">
        <v>3563</v>
      </c>
      <c r="E2312" s="39">
        <v>2014</v>
      </c>
      <c r="F2312" s="58">
        <v>45827</v>
      </c>
      <c r="G2312" s="9"/>
      <c r="H2312" s="9"/>
      <c r="I2312" s="9"/>
    </row>
    <row r="2313" spans="2:9" x14ac:dyDescent="0.3">
      <c r="B2313" s="39">
        <v>6475689</v>
      </c>
      <c r="C2313" s="38" t="s">
        <v>1972</v>
      </c>
      <c r="D2313" s="38" t="s">
        <v>3563</v>
      </c>
      <c r="E2313" s="39">
        <v>1999</v>
      </c>
      <c r="F2313" s="58">
        <v>45828</v>
      </c>
      <c r="G2313" s="9"/>
      <c r="H2313" s="9"/>
      <c r="I2313" s="9"/>
    </row>
    <row r="2314" spans="2:9" x14ac:dyDescent="0.3">
      <c r="B2314" s="39">
        <v>6475690</v>
      </c>
      <c r="C2314" s="38" t="s">
        <v>1973</v>
      </c>
      <c r="D2314" s="38" t="s">
        <v>3563</v>
      </c>
      <c r="E2314" s="39">
        <v>2000</v>
      </c>
      <c r="F2314" s="58">
        <v>45829</v>
      </c>
      <c r="G2314" s="9"/>
      <c r="H2314" s="9"/>
      <c r="I2314" s="9"/>
    </row>
    <row r="2315" spans="2:9" x14ac:dyDescent="0.3">
      <c r="B2315" s="39">
        <v>6475691</v>
      </c>
      <c r="C2315" s="38" t="s">
        <v>1974</v>
      </c>
      <c r="D2315" s="38" t="s">
        <v>3563</v>
      </c>
      <c r="E2315" s="39">
        <v>2001</v>
      </c>
      <c r="F2315" s="58">
        <v>45830</v>
      </c>
      <c r="G2315" s="9"/>
      <c r="H2315" s="9"/>
      <c r="I2315" s="9"/>
    </row>
    <row r="2316" spans="2:9" x14ac:dyDescent="0.3">
      <c r="B2316" s="39">
        <v>6475692</v>
      </c>
      <c r="C2316" s="38" t="s">
        <v>1975</v>
      </c>
      <c r="D2316" s="38" t="s">
        <v>3563</v>
      </c>
      <c r="E2316" s="39">
        <v>2002</v>
      </c>
      <c r="F2316" s="58">
        <v>45831</v>
      </c>
      <c r="G2316" s="9"/>
      <c r="H2316" s="9"/>
      <c r="I2316" s="9"/>
    </row>
    <row r="2317" spans="2:9" x14ac:dyDescent="0.3">
      <c r="B2317" s="39">
        <v>6475693</v>
      </c>
      <c r="C2317" s="38" t="s">
        <v>1976</v>
      </c>
      <c r="D2317" s="38" t="s">
        <v>3563</v>
      </c>
      <c r="E2317" s="39">
        <v>2003</v>
      </c>
      <c r="F2317" s="58">
        <v>45832</v>
      </c>
      <c r="G2317" s="9"/>
      <c r="H2317" s="9"/>
      <c r="I2317" s="9"/>
    </row>
    <row r="2318" spans="2:9" x14ac:dyDescent="0.3">
      <c r="B2318" s="39">
        <v>6475694</v>
      </c>
      <c r="C2318" s="38" t="s">
        <v>1977</v>
      </c>
      <c r="D2318" s="38" t="s">
        <v>3563</v>
      </c>
      <c r="E2318" s="39">
        <v>2004</v>
      </c>
      <c r="F2318" s="58">
        <v>45833</v>
      </c>
      <c r="G2318" s="9"/>
      <c r="H2318" s="9"/>
      <c r="I2318" s="9"/>
    </row>
    <row r="2319" spans="2:9" x14ac:dyDescent="0.3">
      <c r="B2319" s="39">
        <v>6475695</v>
      </c>
      <c r="C2319" s="38" t="s">
        <v>1978</v>
      </c>
      <c r="D2319" s="38" t="s">
        <v>3563</v>
      </c>
      <c r="E2319" s="39">
        <v>2005</v>
      </c>
      <c r="F2319" s="58">
        <v>45834</v>
      </c>
      <c r="G2319" s="9"/>
      <c r="H2319" s="9"/>
      <c r="I2319" s="9"/>
    </row>
    <row r="2320" spans="2:9" x14ac:dyDescent="0.3">
      <c r="B2320" s="39">
        <v>6475696</v>
      </c>
      <c r="C2320" s="38" t="s">
        <v>1979</v>
      </c>
      <c r="D2320" s="38" t="s">
        <v>3563</v>
      </c>
      <c r="E2320" s="39">
        <v>2006</v>
      </c>
      <c r="F2320" s="58">
        <v>45835</v>
      </c>
      <c r="G2320" s="9"/>
      <c r="H2320" s="9"/>
      <c r="I2320" s="9"/>
    </row>
    <row r="2321" spans="2:9" x14ac:dyDescent="0.3">
      <c r="B2321" s="39">
        <v>6475697</v>
      </c>
      <c r="C2321" s="38" t="s">
        <v>1980</v>
      </c>
      <c r="D2321" s="38" t="s">
        <v>3563</v>
      </c>
      <c r="E2321" s="39">
        <v>2007</v>
      </c>
      <c r="F2321" s="58">
        <v>45836</v>
      </c>
      <c r="G2321" s="9"/>
      <c r="H2321" s="9"/>
      <c r="I2321" s="9"/>
    </row>
    <row r="2322" spans="2:9" x14ac:dyDescent="0.3">
      <c r="B2322" s="39">
        <v>6475698</v>
      </c>
      <c r="C2322" s="38" t="s">
        <v>1981</v>
      </c>
      <c r="D2322" s="38" t="s">
        <v>3563</v>
      </c>
      <c r="E2322" s="39">
        <v>2008</v>
      </c>
      <c r="F2322" s="58">
        <v>45837</v>
      </c>
      <c r="G2322" s="9"/>
      <c r="H2322" s="9"/>
      <c r="I2322" s="9"/>
    </row>
    <row r="2323" spans="2:9" x14ac:dyDescent="0.3">
      <c r="B2323" s="39">
        <v>6475708</v>
      </c>
      <c r="C2323" s="38" t="s">
        <v>1991</v>
      </c>
      <c r="D2323" s="38" t="s">
        <v>3563</v>
      </c>
      <c r="E2323" s="39">
        <v>2009</v>
      </c>
      <c r="F2323" s="58">
        <v>45838</v>
      </c>
      <c r="G2323" s="9"/>
      <c r="H2323" s="9"/>
      <c r="I2323" s="9"/>
    </row>
    <row r="2324" spans="2:9" x14ac:dyDescent="0.3">
      <c r="B2324" s="39">
        <v>6475709</v>
      </c>
      <c r="C2324" s="38" t="s">
        <v>1992</v>
      </c>
      <c r="D2324" s="38" t="s">
        <v>3563</v>
      </c>
      <c r="E2324" s="39">
        <v>2010</v>
      </c>
      <c r="F2324" s="58">
        <v>45839</v>
      </c>
      <c r="G2324" s="9"/>
      <c r="H2324" s="9"/>
      <c r="I2324" s="9"/>
    </row>
    <row r="2325" spans="2:9" x14ac:dyDescent="0.3">
      <c r="B2325" s="39">
        <v>6475710</v>
      </c>
      <c r="C2325" s="38" t="s">
        <v>1993</v>
      </c>
      <c r="D2325" s="38" t="s">
        <v>3563</v>
      </c>
      <c r="E2325" s="39">
        <v>2011</v>
      </c>
      <c r="F2325" s="58">
        <v>45840</v>
      </c>
      <c r="G2325" s="9"/>
      <c r="H2325" s="9"/>
      <c r="I2325" s="9"/>
    </row>
    <row r="2326" spans="2:9" x14ac:dyDescent="0.3">
      <c r="B2326" s="39">
        <v>6475711</v>
      </c>
      <c r="C2326" s="38" t="s">
        <v>1994</v>
      </c>
      <c r="D2326" s="38" t="s">
        <v>3563</v>
      </c>
      <c r="E2326" s="39">
        <v>2012</v>
      </c>
      <c r="F2326" s="58">
        <v>45841</v>
      </c>
      <c r="G2326" s="9"/>
      <c r="H2326" s="9"/>
      <c r="I2326" s="9"/>
    </row>
    <row r="2327" spans="2:9" x14ac:dyDescent="0.3">
      <c r="B2327" s="39">
        <v>6475712</v>
      </c>
      <c r="C2327" s="38" t="s">
        <v>1995</v>
      </c>
      <c r="D2327" s="38" t="s">
        <v>3563</v>
      </c>
      <c r="E2327" s="39">
        <v>2013</v>
      </c>
      <c r="F2327" s="58">
        <v>45842</v>
      </c>
      <c r="G2327" s="9"/>
      <c r="H2327" s="9"/>
      <c r="I2327" s="9"/>
    </row>
    <row r="2328" spans="2:9" x14ac:dyDescent="0.3">
      <c r="B2328" s="39">
        <v>6475713</v>
      </c>
      <c r="C2328" s="38" t="s">
        <v>1996</v>
      </c>
      <c r="D2328" s="38" t="s">
        <v>3563</v>
      </c>
      <c r="E2328" s="39">
        <v>2014</v>
      </c>
      <c r="F2328" s="58">
        <v>45843</v>
      </c>
      <c r="G2328" s="9"/>
      <c r="H2328" s="9"/>
      <c r="I2328" s="9"/>
    </row>
    <row r="2329" spans="2:9" x14ac:dyDescent="0.3">
      <c r="B2329" s="39">
        <v>6475714</v>
      </c>
      <c r="C2329" s="38" t="s">
        <v>1997</v>
      </c>
      <c r="D2329" s="38" t="s">
        <v>3563</v>
      </c>
      <c r="E2329" s="39">
        <v>1999</v>
      </c>
      <c r="F2329" s="58">
        <v>45844</v>
      </c>
      <c r="G2329" s="9"/>
      <c r="H2329" s="9"/>
      <c r="I2329" s="9"/>
    </row>
    <row r="2330" spans="2:9" x14ac:dyDescent="0.3">
      <c r="B2330" s="39">
        <v>6475715</v>
      </c>
      <c r="C2330" s="38" t="s">
        <v>1998</v>
      </c>
      <c r="D2330" s="38" t="s">
        <v>3563</v>
      </c>
      <c r="E2330" s="39">
        <v>2000</v>
      </c>
      <c r="F2330" s="58">
        <v>45845</v>
      </c>
      <c r="G2330" s="9"/>
      <c r="H2330" s="9"/>
      <c r="I2330" s="9"/>
    </row>
    <row r="2331" spans="2:9" x14ac:dyDescent="0.3">
      <c r="B2331" s="39">
        <v>6475716</v>
      </c>
      <c r="C2331" s="38" t="s">
        <v>1999</v>
      </c>
      <c r="D2331" s="38" t="s">
        <v>3563</v>
      </c>
      <c r="E2331" s="39">
        <v>2001</v>
      </c>
      <c r="F2331" s="58">
        <v>45846</v>
      </c>
      <c r="G2331" s="9"/>
      <c r="H2331" s="9"/>
      <c r="I2331" s="9"/>
    </row>
    <row r="2332" spans="2:9" x14ac:dyDescent="0.3">
      <c r="B2332" s="39">
        <v>6475717</v>
      </c>
      <c r="C2332" s="38" t="s">
        <v>2000</v>
      </c>
      <c r="D2332" s="38" t="s">
        <v>3563</v>
      </c>
      <c r="E2332" s="39">
        <v>2002</v>
      </c>
      <c r="F2332" s="58">
        <v>45847</v>
      </c>
      <c r="G2332" s="9"/>
      <c r="H2332" s="9"/>
      <c r="I2332" s="9"/>
    </row>
    <row r="2333" spans="2:9" x14ac:dyDescent="0.3">
      <c r="B2333" s="39">
        <v>6475718</v>
      </c>
      <c r="C2333" s="38" t="s">
        <v>2001</v>
      </c>
      <c r="D2333" s="38" t="s">
        <v>3563</v>
      </c>
      <c r="E2333" s="39">
        <v>2003</v>
      </c>
      <c r="F2333" s="58">
        <v>45848</v>
      </c>
      <c r="G2333" s="9"/>
      <c r="H2333" s="9"/>
      <c r="I2333" s="9"/>
    </row>
    <row r="2334" spans="2:9" x14ac:dyDescent="0.3">
      <c r="B2334" s="39">
        <v>6475719</v>
      </c>
      <c r="C2334" s="38" t="s">
        <v>2002</v>
      </c>
      <c r="D2334" s="38" t="s">
        <v>3563</v>
      </c>
      <c r="E2334" s="39">
        <v>2004</v>
      </c>
      <c r="F2334" s="58">
        <v>45849</v>
      </c>
      <c r="G2334" s="9"/>
      <c r="H2334" s="9"/>
      <c r="I2334" s="9"/>
    </row>
    <row r="2335" spans="2:9" x14ac:dyDescent="0.3">
      <c r="B2335" s="39">
        <v>6475887</v>
      </c>
      <c r="C2335" s="38" t="s">
        <v>2170</v>
      </c>
      <c r="D2335" s="38" t="s">
        <v>3563</v>
      </c>
      <c r="E2335" s="39">
        <v>2005</v>
      </c>
      <c r="F2335" s="58">
        <v>45850</v>
      </c>
      <c r="G2335" s="9"/>
      <c r="H2335" s="9"/>
      <c r="I2335" s="9"/>
    </row>
    <row r="2336" spans="2:9" x14ac:dyDescent="0.3">
      <c r="B2336" s="39">
        <v>6475888</v>
      </c>
      <c r="C2336" s="38" t="s">
        <v>2171</v>
      </c>
      <c r="D2336" s="38" t="s">
        <v>3563</v>
      </c>
      <c r="E2336" s="39">
        <v>2006</v>
      </c>
      <c r="F2336" s="58">
        <v>45851</v>
      </c>
      <c r="G2336" s="9"/>
      <c r="H2336" s="9"/>
      <c r="I2336" s="9"/>
    </row>
    <row r="2337" spans="2:9" x14ac:dyDescent="0.3">
      <c r="B2337" s="39">
        <v>6475889</v>
      </c>
      <c r="C2337" s="38" t="s">
        <v>2172</v>
      </c>
      <c r="D2337" s="38" t="s">
        <v>3563</v>
      </c>
      <c r="E2337" s="39">
        <v>2007</v>
      </c>
      <c r="F2337" s="58">
        <v>45852</v>
      </c>
      <c r="G2337" s="9"/>
      <c r="H2337" s="9"/>
      <c r="I2337" s="9"/>
    </row>
    <row r="2338" spans="2:9" x14ac:dyDescent="0.3">
      <c r="B2338" s="39">
        <v>6475923</v>
      </c>
      <c r="C2338" s="38" t="s">
        <v>2206</v>
      </c>
      <c r="D2338" s="38" t="s">
        <v>3563</v>
      </c>
      <c r="E2338" s="39">
        <v>2008</v>
      </c>
      <c r="F2338" s="58">
        <v>45853</v>
      </c>
      <c r="G2338" s="9"/>
      <c r="H2338" s="9"/>
      <c r="I2338" s="9"/>
    </row>
    <row r="2339" spans="2:9" x14ac:dyDescent="0.3">
      <c r="B2339" s="39">
        <v>6475969</v>
      </c>
      <c r="C2339" s="38" t="s">
        <v>2252</v>
      </c>
      <c r="D2339" s="38" t="s">
        <v>3563</v>
      </c>
      <c r="E2339" s="39">
        <v>2009</v>
      </c>
      <c r="F2339" s="58">
        <v>45854</v>
      </c>
      <c r="G2339" s="9"/>
      <c r="H2339" s="9"/>
      <c r="I2339" s="9"/>
    </row>
    <row r="2340" spans="2:9" x14ac:dyDescent="0.3">
      <c r="B2340" s="39">
        <v>6475970</v>
      </c>
      <c r="C2340" s="38" t="s">
        <v>2253</v>
      </c>
      <c r="D2340" s="38" t="s">
        <v>3563</v>
      </c>
      <c r="E2340" s="39">
        <v>2010</v>
      </c>
      <c r="F2340" s="58">
        <v>45855</v>
      </c>
      <c r="G2340" s="9"/>
      <c r="H2340" s="9"/>
      <c r="I2340" s="9"/>
    </row>
    <row r="2341" spans="2:9" x14ac:dyDescent="0.3">
      <c r="B2341" s="39">
        <v>6475971</v>
      </c>
      <c r="C2341" s="38" t="s">
        <v>2254</v>
      </c>
      <c r="D2341" s="38" t="s">
        <v>3563</v>
      </c>
      <c r="E2341" s="39">
        <v>2011</v>
      </c>
      <c r="F2341" s="58">
        <v>45856</v>
      </c>
      <c r="G2341" s="9"/>
      <c r="H2341" s="9"/>
      <c r="I2341" s="9"/>
    </row>
    <row r="2342" spans="2:9" x14ac:dyDescent="0.3">
      <c r="B2342" s="39">
        <v>6475972</v>
      </c>
      <c r="C2342" s="38" t="s">
        <v>2255</v>
      </c>
      <c r="D2342" s="38" t="s">
        <v>3563</v>
      </c>
      <c r="E2342" s="39">
        <v>2012</v>
      </c>
      <c r="F2342" s="58">
        <v>45857</v>
      </c>
      <c r="G2342" s="9"/>
      <c r="H2342" s="9"/>
      <c r="I2342" s="9"/>
    </row>
    <row r="2343" spans="2:9" x14ac:dyDescent="0.3">
      <c r="B2343" s="39">
        <v>6475973</v>
      </c>
      <c r="C2343" s="38" t="s">
        <v>2256</v>
      </c>
      <c r="D2343" s="38" t="s">
        <v>3563</v>
      </c>
      <c r="E2343" s="39">
        <v>2013</v>
      </c>
      <c r="F2343" s="58">
        <v>45858</v>
      </c>
      <c r="G2343" s="9"/>
      <c r="H2343" s="9"/>
      <c r="I2343" s="9"/>
    </row>
    <row r="2344" spans="2:9" x14ac:dyDescent="0.3">
      <c r="B2344" s="39">
        <v>6475974</v>
      </c>
      <c r="C2344" s="38" t="s">
        <v>2257</v>
      </c>
      <c r="D2344" s="38" t="s">
        <v>3563</v>
      </c>
      <c r="E2344" s="39">
        <v>2014</v>
      </c>
      <c r="F2344" s="58">
        <v>45859</v>
      </c>
      <c r="G2344" s="9"/>
      <c r="H2344" s="9"/>
      <c r="I2344" s="9"/>
    </row>
    <row r="2345" spans="2:9" x14ac:dyDescent="0.3">
      <c r="B2345" s="39">
        <v>6475975</v>
      </c>
      <c r="C2345" s="38" t="s">
        <v>2258</v>
      </c>
      <c r="D2345" s="38" t="s">
        <v>3563</v>
      </c>
      <c r="E2345" s="39">
        <v>1999</v>
      </c>
      <c r="F2345" s="58">
        <v>45860</v>
      </c>
      <c r="G2345" s="9"/>
      <c r="H2345" s="9"/>
      <c r="I2345" s="9"/>
    </row>
    <row r="2346" spans="2:9" x14ac:dyDescent="0.3">
      <c r="B2346" s="39">
        <v>6475976</v>
      </c>
      <c r="C2346" s="38" t="s">
        <v>2259</v>
      </c>
      <c r="D2346" s="38" t="s">
        <v>3563</v>
      </c>
      <c r="E2346" s="39">
        <v>2000</v>
      </c>
      <c r="F2346" s="58">
        <v>45861</v>
      </c>
      <c r="G2346" s="9"/>
      <c r="H2346" s="9"/>
      <c r="I2346" s="9"/>
    </row>
    <row r="2347" spans="2:9" x14ac:dyDescent="0.3">
      <c r="B2347" s="39">
        <v>6475977</v>
      </c>
      <c r="C2347" s="38" t="s">
        <v>2260</v>
      </c>
      <c r="D2347" s="38" t="s">
        <v>3563</v>
      </c>
      <c r="E2347" s="39">
        <v>2001</v>
      </c>
      <c r="F2347" s="58">
        <v>45862</v>
      </c>
      <c r="G2347" s="9"/>
      <c r="H2347" s="9"/>
      <c r="I2347" s="9"/>
    </row>
    <row r="2348" spans="2:9" x14ac:dyDescent="0.3">
      <c r="B2348" s="39">
        <v>6475978</v>
      </c>
      <c r="C2348" s="38" t="s">
        <v>2261</v>
      </c>
      <c r="D2348" s="38" t="s">
        <v>3563</v>
      </c>
      <c r="E2348" s="39">
        <v>2002</v>
      </c>
      <c r="F2348" s="58">
        <v>45863</v>
      </c>
      <c r="G2348" s="9"/>
      <c r="H2348" s="9"/>
      <c r="I2348" s="9"/>
    </row>
    <row r="2349" spans="2:9" x14ac:dyDescent="0.3">
      <c r="B2349" s="39">
        <v>6475979</v>
      </c>
      <c r="C2349" s="38" t="s">
        <v>2262</v>
      </c>
      <c r="D2349" s="38" t="s">
        <v>3563</v>
      </c>
      <c r="E2349" s="39">
        <v>2003</v>
      </c>
      <c r="F2349" s="58">
        <v>45864</v>
      </c>
      <c r="G2349" s="9"/>
      <c r="H2349" s="9"/>
      <c r="I2349" s="9"/>
    </row>
    <row r="2350" spans="2:9" x14ac:dyDescent="0.3">
      <c r="B2350" s="39">
        <v>6475980</v>
      </c>
      <c r="C2350" s="38" t="s">
        <v>2263</v>
      </c>
      <c r="D2350" s="38" t="s">
        <v>3563</v>
      </c>
      <c r="E2350" s="39">
        <v>2004</v>
      </c>
      <c r="F2350" s="58">
        <v>45865</v>
      </c>
      <c r="G2350" s="9"/>
      <c r="H2350" s="9"/>
      <c r="I2350" s="9"/>
    </row>
    <row r="2351" spans="2:9" x14ac:dyDescent="0.3">
      <c r="B2351" s="39">
        <v>6475981</v>
      </c>
      <c r="C2351" s="38" t="s">
        <v>2264</v>
      </c>
      <c r="D2351" s="38" t="s">
        <v>3563</v>
      </c>
      <c r="E2351" s="39">
        <v>2005</v>
      </c>
      <c r="F2351" s="58">
        <v>33456</v>
      </c>
      <c r="G2351" s="9"/>
      <c r="H2351" s="9"/>
      <c r="I2351" s="9"/>
    </row>
    <row r="2352" spans="2:9" x14ac:dyDescent="0.3">
      <c r="B2352" s="39">
        <v>6475982</v>
      </c>
      <c r="C2352" s="38" t="s">
        <v>2265</v>
      </c>
      <c r="D2352" s="38" t="s">
        <v>3563</v>
      </c>
      <c r="E2352" s="39">
        <v>2006</v>
      </c>
      <c r="F2352" s="58">
        <v>33457</v>
      </c>
      <c r="G2352" s="9"/>
      <c r="H2352" s="9"/>
      <c r="I2352" s="9"/>
    </row>
    <row r="2353" spans="2:9" x14ac:dyDescent="0.3">
      <c r="B2353" s="39">
        <v>6475983</v>
      </c>
      <c r="C2353" s="38" t="s">
        <v>2266</v>
      </c>
      <c r="D2353" s="38" t="s">
        <v>3563</v>
      </c>
      <c r="E2353" s="39">
        <v>2007</v>
      </c>
      <c r="F2353" s="58">
        <v>33458</v>
      </c>
      <c r="G2353" s="9"/>
      <c r="H2353" s="9"/>
      <c r="I2353" s="9"/>
    </row>
    <row r="2354" spans="2:9" x14ac:dyDescent="0.3">
      <c r="B2354" s="39">
        <v>6475984</v>
      </c>
      <c r="C2354" s="38" t="s">
        <v>2267</v>
      </c>
      <c r="D2354" s="38" t="s">
        <v>3563</v>
      </c>
      <c r="E2354" s="39">
        <v>2008</v>
      </c>
      <c r="F2354" s="58">
        <v>33459</v>
      </c>
      <c r="G2354" s="9"/>
      <c r="H2354" s="9"/>
      <c r="I2354" s="9"/>
    </row>
    <row r="2355" spans="2:9" x14ac:dyDescent="0.3">
      <c r="B2355" s="39">
        <v>6475985</v>
      </c>
      <c r="C2355" s="38" t="s">
        <v>2268</v>
      </c>
      <c r="D2355" s="38" t="s">
        <v>3563</v>
      </c>
      <c r="E2355" s="39">
        <v>2009</v>
      </c>
      <c r="F2355" s="58">
        <v>33460</v>
      </c>
      <c r="G2355" s="9"/>
      <c r="H2355" s="9"/>
      <c r="I2355" s="9"/>
    </row>
    <row r="2356" spans="2:9" x14ac:dyDescent="0.3">
      <c r="B2356" s="39">
        <v>6475986</v>
      </c>
      <c r="C2356" s="38" t="s">
        <v>2269</v>
      </c>
      <c r="D2356" s="38" t="s">
        <v>3563</v>
      </c>
      <c r="E2356" s="39">
        <v>2010</v>
      </c>
      <c r="F2356" s="58">
        <v>33461</v>
      </c>
      <c r="G2356" s="9"/>
      <c r="H2356" s="9"/>
      <c r="I2356" s="9"/>
    </row>
    <row r="2357" spans="2:9" x14ac:dyDescent="0.3">
      <c r="B2357" s="39">
        <v>6475987</v>
      </c>
      <c r="C2357" s="38" t="s">
        <v>2270</v>
      </c>
      <c r="D2357" s="38" t="s">
        <v>3563</v>
      </c>
      <c r="E2357" s="39">
        <v>2011</v>
      </c>
      <c r="F2357" s="58">
        <v>33462</v>
      </c>
      <c r="G2357" s="9"/>
      <c r="H2357" s="9"/>
      <c r="I2357" s="9"/>
    </row>
    <row r="2358" spans="2:9" x14ac:dyDescent="0.3">
      <c r="B2358" s="39">
        <v>6475988</v>
      </c>
      <c r="C2358" s="38" t="s">
        <v>2271</v>
      </c>
      <c r="D2358" s="38" t="s">
        <v>3563</v>
      </c>
      <c r="E2358" s="39">
        <v>2012</v>
      </c>
      <c r="F2358" s="58">
        <v>33463</v>
      </c>
      <c r="G2358" s="9"/>
      <c r="H2358" s="9"/>
      <c r="I2358" s="9"/>
    </row>
    <row r="2359" spans="2:9" x14ac:dyDescent="0.3">
      <c r="B2359" s="39">
        <v>6475989</v>
      </c>
      <c r="C2359" s="38" t="s">
        <v>2272</v>
      </c>
      <c r="D2359" s="38" t="s">
        <v>3563</v>
      </c>
      <c r="E2359" s="39">
        <v>2013</v>
      </c>
      <c r="F2359" s="58">
        <v>33464</v>
      </c>
      <c r="G2359" s="9"/>
      <c r="H2359" s="9"/>
      <c r="I2359" s="9"/>
    </row>
    <row r="2360" spans="2:9" x14ac:dyDescent="0.3">
      <c r="B2360" s="39">
        <v>6475990</v>
      </c>
      <c r="C2360" s="38" t="s">
        <v>2273</v>
      </c>
      <c r="D2360" s="38" t="s">
        <v>3563</v>
      </c>
      <c r="E2360" s="39">
        <v>2014</v>
      </c>
      <c r="F2360" s="58">
        <v>33465</v>
      </c>
      <c r="G2360" s="9"/>
      <c r="H2360" s="9"/>
      <c r="I2360" s="9"/>
    </row>
    <row r="2361" spans="2:9" x14ac:dyDescent="0.3">
      <c r="B2361" s="39">
        <v>6475991</v>
      </c>
      <c r="C2361" s="38" t="s">
        <v>2274</v>
      </c>
      <c r="D2361" s="38" t="s">
        <v>3563</v>
      </c>
      <c r="E2361" s="39">
        <v>1999</v>
      </c>
      <c r="F2361" s="58">
        <v>33466</v>
      </c>
      <c r="G2361" s="9"/>
      <c r="H2361" s="9"/>
      <c r="I2361" s="9"/>
    </row>
    <row r="2362" spans="2:9" x14ac:dyDescent="0.3">
      <c r="B2362" s="39">
        <v>6475992</v>
      </c>
      <c r="C2362" s="38" t="s">
        <v>2275</v>
      </c>
      <c r="D2362" s="38" t="s">
        <v>3563</v>
      </c>
      <c r="E2362" s="39">
        <v>2000</v>
      </c>
      <c r="F2362" s="58">
        <v>33467</v>
      </c>
      <c r="G2362" s="9"/>
      <c r="H2362" s="9"/>
      <c r="I2362" s="9"/>
    </row>
    <row r="2363" spans="2:9" x14ac:dyDescent="0.3">
      <c r="B2363" s="39">
        <v>6475993</v>
      </c>
      <c r="C2363" s="38" t="s">
        <v>2276</v>
      </c>
      <c r="D2363" s="38" t="s">
        <v>3563</v>
      </c>
      <c r="E2363" s="39">
        <v>2001</v>
      </c>
      <c r="F2363" s="58">
        <v>33468</v>
      </c>
      <c r="G2363" s="9"/>
      <c r="H2363" s="9"/>
      <c r="I2363" s="9"/>
    </row>
    <row r="2364" spans="2:9" x14ac:dyDescent="0.3">
      <c r="B2364" s="39">
        <v>6475994</v>
      </c>
      <c r="C2364" s="38" t="s">
        <v>2277</v>
      </c>
      <c r="D2364" s="38" t="s">
        <v>3563</v>
      </c>
      <c r="E2364" s="39">
        <v>2002</v>
      </c>
      <c r="F2364" s="58">
        <v>33469</v>
      </c>
      <c r="G2364" s="9"/>
      <c r="H2364" s="9"/>
      <c r="I2364" s="9"/>
    </row>
    <row r="2365" spans="2:9" x14ac:dyDescent="0.3">
      <c r="B2365" s="39">
        <v>6475995</v>
      </c>
      <c r="C2365" s="38" t="s">
        <v>2278</v>
      </c>
      <c r="D2365" s="38" t="s">
        <v>3563</v>
      </c>
      <c r="E2365" s="39">
        <v>2003</v>
      </c>
      <c r="F2365" s="58">
        <v>33470</v>
      </c>
      <c r="G2365" s="9"/>
      <c r="H2365" s="9"/>
      <c r="I2365" s="9"/>
    </row>
    <row r="2366" spans="2:9" x14ac:dyDescent="0.3">
      <c r="B2366" s="39">
        <v>6475996</v>
      </c>
      <c r="C2366" s="38" t="s">
        <v>2279</v>
      </c>
      <c r="D2366" s="38" t="s">
        <v>3563</v>
      </c>
      <c r="E2366" s="39">
        <v>2004</v>
      </c>
      <c r="F2366" s="58">
        <v>33471</v>
      </c>
      <c r="G2366" s="9"/>
      <c r="H2366" s="9"/>
      <c r="I2366" s="9"/>
    </row>
    <row r="2367" spans="2:9" x14ac:dyDescent="0.3">
      <c r="B2367" s="39">
        <v>6475997</v>
      </c>
      <c r="C2367" s="38" t="s">
        <v>2280</v>
      </c>
      <c r="D2367" s="38" t="s">
        <v>3563</v>
      </c>
      <c r="E2367" s="39">
        <v>2005</v>
      </c>
      <c r="F2367" s="58">
        <v>33472</v>
      </c>
      <c r="G2367" s="9"/>
      <c r="H2367" s="9"/>
      <c r="I2367" s="9"/>
    </row>
    <row r="2368" spans="2:9" x14ac:dyDescent="0.3">
      <c r="B2368" s="39">
        <v>6475998</v>
      </c>
      <c r="C2368" s="38" t="s">
        <v>2281</v>
      </c>
      <c r="D2368" s="38" t="s">
        <v>3563</v>
      </c>
      <c r="E2368" s="39">
        <v>2006</v>
      </c>
      <c r="F2368" s="58">
        <v>33473</v>
      </c>
      <c r="G2368" s="9"/>
      <c r="H2368" s="9"/>
      <c r="I2368" s="9"/>
    </row>
    <row r="2369" spans="2:9" x14ac:dyDescent="0.3">
      <c r="B2369" s="39">
        <v>6475999</v>
      </c>
      <c r="C2369" s="38" t="s">
        <v>2282</v>
      </c>
      <c r="D2369" s="38" t="s">
        <v>3563</v>
      </c>
      <c r="E2369" s="39">
        <v>2007</v>
      </c>
      <c r="F2369" s="58">
        <v>33474</v>
      </c>
      <c r="G2369" s="9"/>
      <c r="H2369" s="9"/>
      <c r="I2369" s="9"/>
    </row>
    <row r="2370" spans="2:9" x14ac:dyDescent="0.3">
      <c r="B2370" s="39">
        <v>6476000</v>
      </c>
      <c r="C2370" s="38" t="s">
        <v>2283</v>
      </c>
      <c r="D2370" s="38" t="s">
        <v>3563</v>
      </c>
      <c r="E2370" s="39">
        <v>2008</v>
      </c>
      <c r="F2370" s="58">
        <v>33475</v>
      </c>
      <c r="G2370" s="9"/>
      <c r="H2370" s="9"/>
      <c r="I2370" s="9"/>
    </row>
    <row r="2371" spans="2:9" x14ac:dyDescent="0.3">
      <c r="B2371" s="39">
        <v>6476001</v>
      </c>
      <c r="C2371" s="38" t="s">
        <v>2284</v>
      </c>
      <c r="D2371" s="38" t="s">
        <v>3563</v>
      </c>
      <c r="E2371" s="39">
        <v>2009</v>
      </c>
      <c r="F2371" s="58">
        <v>33476</v>
      </c>
      <c r="G2371" s="9"/>
      <c r="H2371" s="9"/>
      <c r="I2371" s="9"/>
    </row>
    <row r="2372" spans="2:9" x14ac:dyDescent="0.3">
      <c r="B2372" s="39">
        <v>6476002</v>
      </c>
      <c r="C2372" s="38" t="s">
        <v>2285</v>
      </c>
      <c r="D2372" s="38" t="s">
        <v>3563</v>
      </c>
      <c r="E2372" s="39">
        <v>2010</v>
      </c>
      <c r="F2372" s="58">
        <v>33477</v>
      </c>
      <c r="G2372" s="9"/>
      <c r="H2372" s="9"/>
      <c r="I2372" s="9"/>
    </row>
    <row r="2373" spans="2:9" x14ac:dyDescent="0.3">
      <c r="B2373" s="39">
        <v>6476003</v>
      </c>
      <c r="C2373" s="38" t="s">
        <v>2286</v>
      </c>
      <c r="D2373" s="38" t="s">
        <v>3563</v>
      </c>
      <c r="E2373" s="39">
        <v>2011</v>
      </c>
      <c r="F2373" s="58">
        <v>33478</v>
      </c>
      <c r="G2373" s="9"/>
      <c r="H2373" s="9"/>
      <c r="I2373" s="9"/>
    </row>
    <row r="2374" spans="2:9" x14ac:dyDescent="0.3">
      <c r="B2374" s="39">
        <v>6476004</v>
      </c>
      <c r="C2374" s="38" t="s">
        <v>2287</v>
      </c>
      <c r="D2374" s="38" t="s">
        <v>3563</v>
      </c>
      <c r="E2374" s="39">
        <v>2012</v>
      </c>
      <c r="F2374" s="58">
        <v>33479</v>
      </c>
      <c r="G2374" s="9"/>
      <c r="H2374" s="9"/>
      <c r="I2374" s="9"/>
    </row>
    <row r="2375" spans="2:9" x14ac:dyDescent="0.3">
      <c r="B2375" s="39">
        <v>6476005</v>
      </c>
      <c r="C2375" s="38" t="s">
        <v>2288</v>
      </c>
      <c r="D2375" s="38" t="s">
        <v>3563</v>
      </c>
      <c r="E2375" s="39">
        <v>2013</v>
      </c>
      <c r="F2375" s="58">
        <v>33480</v>
      </c>
      <c r="G2375" s="9"/>
      <c r="H2375" s="9"/>
      <c r="I2375" s="9"/>
    </row>
    <row r="2376" spans="2:9" x14ac:dyDescent="0.3">
      <c r="B2376" s="39">
        <v>6476006</v>
      </c>
      <c r="C2376" s="38" t="s">
        <v>2289</v>
      </c>
      <c r="D2376" s="38" t="s">
        <v>3563</v>
      </c>
      <c r="E2376" s="39">
        <v>2014</v>
      </c>
      <c r="F2376" s="58">
        <v>33481</v>
      </c>
      <c r="G2376" s="9"/>
      <c r="H2376" s="9"/>
      <c r="I2376" s="9"/>
    </row>
    <row r="2377" spans="2:9" x14ac:dyDescent="0.3">
      <c r="B2377" s="39">
        <v>6476007</v>
      </c>
      <c r="C2377" s="38" t="s">
        <v>2290</v>
      </c>
      <c r="D2377" s="38" t="s">
        <v>3563</v>
      </c>
      <c r="E2377" s="39">
        <v>1999</v>
      </c>
      <c r="F2377" s="58">
        <v>33482</v>
      </c>
      <c r="G2377" s="9"/>
      <c r="H2377" s="9"/>
      <c r="I2377" s="9"/>
    </row>
    <row r="2378" spans="2:9" x14ac:dyDescent="0.3">
      <c r="B2378" s="39">
        <v>6476008</v>
      </c>
      <c r="C2378" s="38" t="s">
        <v>2291</v>
      </c>
      <c r="D2378" s="38" t="s">
        <v>3563</v>
      </c>
      <c r="E2378" s="39">
        <v>2000</v>
      </c>
      <c r="F2378" s="58">
        <v>33483</v>
      </c>
      <c r="G2378" s="9"/>
      <c r="H2378" s="9"/>
      <c r="I2378" s="9"/>
    </row>
    <row r="2379" spans="2:9" x14ac:dyDescent="0.3">
      <c r="B2379" s="39">
        <v>6476009</v>
      </c>
      <c r="C2379" s="38" t="s">
        <v>2292</v>
      </c>
      <c r="D2379" s="38" t="s">
        <v>3563</v>
      </c>
      <c r="E2379" s="39">
        <v>2001</v>
      </c>
      <c r="F2379" s="58">
        <v>33484</v>
      </c>
      <c r="G2379" s="9"/>
      <c r="H2379" s="9"/>
      <c r="I2379" s="9"/>
    </row>
    <row r="2380" spans="2:9" x14ac:dyDescent="0.3">
      <c r="B2380" s="39">
        <v>6476010</v>
      </c>
      <c r="C2380" s="38" t="s">
        <v>2293</v>
      </c>
      <c r="D2380" s="38" t="s">
        <v>3563</v>
      </c>
      <c r="E2380" s="39">
        <v>2002</v>
      </c>
      <c r="F2380" s="58">
        <v>33485</v>
      </c>
      <c r="G2380" s="9"/>
      <c r="H2380" s="9"/>
      <c r="I2380" s="9"/>
    </row>
    <row r="2381" spans="2:9" x14ac:dyDescent="0.3">
      <c r="B2381" s="39">
        <v>6476011</v>
      </c>
      <c r="C2381" s="38" t="s">
        <v>2294</v>
      </c>
      <c r="D2381" s="38" t="s">
        <v>3563</v>
      </c>
      <c r="E2381" s="39">
        <v>2003</v>
      </c>
      <c r="F2381" s="58">
        <v>33486</v>
      </c>
      <c r="G2381" s="9"/>
      <c r="H2381" s="9"/>
      <c r="I2381" s="9"/>
    </row>
    <row r="2382" spans="2:9" x14ac:dyDescent="0.3">
      <c r="B2382" s="39">
        <v>6476012</v>
      </c>
      <c r="C2382" s="38" t="s">
        <v>2295</v>
      </c>
      <c r="D2382" s="38" t="s">
        <v>3563</v>
      </c>
      <c r="E2382" s="39">
        <v>2004</v>
      </c>
      <c r="F2382" s="58">
        <v>33487</v>
      </c>
      <c r="G2382" s="9"/>
      <c r="H2382" s="9"/>
      <c r="I2382" s="9"/>
    </row>
    <row r="2383" spans="2:9" x14ac:dyDescent="0.3">
      <c r="B2383" s="39">
        <v>6476013</v>
      </c>
      <c r="C2383" s="38" t="s">
        <v>2296</v>
      </c>
      <c r="D2383" s="38" t="s">
        <v>3563</v>
      </c>
      <c r="E2383" s="39">
        <v>2005</v>
      </c>
      <c r="F2383" s="58">
        <v>33488</v>
      </c>
      <c r="G2383" s="9"/>
      <c r="H2383" s="9"/>
      <c r="I2383" s="9"/>
    </row>
    <row r="2384" spans="2:9" x14ac:dyDescent="0.3">
      <c r="B2384" s="39">
        <v>6476014</v>
      </c>
      <c r="C2384" s="38" t="s">
        <v>2297</v>
      </c>
      <c r="D2384" s="38" t="s">
        <v>3563</v>
      </c>
      <c r="E2384" s="39">
        <v>2006</v>
      </c>
      <c r="F2384" s="58">
        <v>33489</v>
      </c>
      <c r="G2384" s="9"/>
      <c r="H2384" s="9"/>
      <c r="I2384" s="9"/>
    </row>
    <row r="2385" spans="2:9" x14ac:dyDescent="0.3">
      <c r="B2385" s="39">
        <v>6476015</v>
      </c>
      <c r="C2385" s="38" t="s">
        <v>2298</v>
      </c>
      <c r="D2385" s="38" t="s">
        <v>3563</v>
      </c>
      <c r="E2385" s="39">
        <v>2007</v>
      </c>
      <c r="F2385" s="58">
        <v>33490</v>
      </c>
      <c r="G2385" s="9"/>
      <c r="H2385" s="9"/>
      <c r="I2385" s="9"/>
    </row>
    <row r="2386" spans="2:9" x14ac:dyDescent="0.3">
      <c r="B2386" s="39">
        <v>6476016</v>
      </c>
      <c r="C2386" s="38" t="s">
        <v>2299</v>
      </c>
      <c r="D2386" s="38" t="s">
        <v>3563</v>
      </c>
      <c r="E2386" s="39">
        <v>2008</v>
      </c>
      <c r="F2386" s="58">
        <v>33491</v>
      </c>
      <c r="G2386" s="9"/>
      <c r="H2386" s="9"/>
      <c r="I2386" s="9"/>
    </row>
    <row r="2387" spans="2:9" x14ac:dyDescent="0.3">
      <c r="B2387" s="39">
        <v>6476017</v>
      </c>
      <c r="C2387" s="38" t="s">
        <v>2300</v>
      </c>
      <c r="D2387" s="38" t="s">
        <v>3563</v>
      </c>
      <c r="E2387" s="39">
        <v>2009</v>
      </c>
      <c r="F2387" s="58">
        <v>33492</v>
      </c>
      <c r="G2387" s="9"/>
      <c r="H2387" s="9"/>
      <c r="I2387" s="9"/>
    </row>
    <row r="2388" spans="2:9" x14ac:dyDescent="0.3">
      <c r="B2388" s="39">
        <v>6476018</v>
      </c>
      <c r="C2388" s="38" t="s">
        <v>2301</v>
      </c>
      <c r="D2388" s="38" t="s">
        <v>3563</v>
      </c>
      <c r="E2388" s="39">
        <v>2010</v>
      </c>
      <c r="F2388" s="58">
        <v>33493</v>
      </c>
      <c r="G2388" s="9"/>
      <c r="H2388" s="9"/>
      <c r="I2388" s="9"/>
    </row>
    <row r="2389" spans="2:9" x14ac:dyDescent="0.3">
      <c r="B2389" s="39">
        <v>6476019</v>
      </c>
      <c r="C2389" s="38" t="s">
        <v>2302</v>
      </c>
      <c r="D2389" s="38" t="s">
        <v>3563</v>
      </c>
      <c r="E2389" s="39">
        <v>2011</v>
      </c>
      <c r="F2389" s="58">
        <v>33494</v>
      </c>
      <c r="G2389" s="9"/>
      <c r="H2389" s="9"/>
      <c r="I2389" s="9"/>
    </row>
    <row r="2390" spans="2:9" x14ac:dyDescent="0.3">
      <c r="B2390" s="39">
        <v>6476020</v>
      </c>
      <c r="C2390" s="38" t="s">
        <v>2303</v>
      </c>
      <c r="D2390" s="38" t="s">
        <v>3563</v>
      </c>
      <c r="E2390" s="39">
        <v>2012</v>
      </c>
      <c r="F2390" s="58">
        <v>33495</v>
      </c>
      <c r="G2390" s="9"/>
      <c r="H2390" s="9"/>
      <c r="I2390" s="9"/>
    </row>
    <row r="2391" spans="2:9" x14ac:dyDescent="0.3">
      <c r="B2391" s="39">
        <v>6476021</v>
      </c>
      <c r="C2391" s="38" t="s">
        <v>2304</v>
      </c>
      <c r="D2391" s="38" t="s">
        <v>3563</v>
      </c>
      <c r="E2391" s="39">
        <v>2013</v>
      </c>
      <c r="F2391" s="58">
        <v>33496</v>
      </c>
      <c r="G2391" s="9"/>
      <c r="H2391" s="9"/>
      <c r="I2391" s="9"/>
    </row>
    <row r="2392" spans="2:9" x14ac:dyDescent="0.3">
      <c r="B2392" s="39">
        <v>6476735</v>
      </c>
      <c r="C2392" s="38" t="s">
        <v>3018</v>
      </c>
      <c r="D2392" s="38" t="s">
        <v>3563</v>
      </c>
      <c r="E2392" s="39">
        <v>2014</v>
      </c>
      <c r="F2392" s="58">
        <v>33497</v>
      </c>
      <c r="G2392" s="9"/>
      <c r="H2392" s="9"/>
      <c r="I2392" s="9"/>
    </row>
    <row r="2393" spans="2:9" x14ac:dyDescent="0.3">
      <c r="B2393" s="39">
        <v>6476736</v>
      </c>
      <c r="C2393" s="38" t="s">
        <v>3019</v>
      </c>
      <c r="D2393" s="38" t="s">
        <v>3563</v>
      </c>
      <c r="E2393" s="39">
        <v>2014</v>
      </c>
      <c r="F2393" s="58">
        <v>33498</v>
      </c>
      <c r="G2393" s="9"/>
      <c r="H2393" s="9"/>
      <c r="I2393" s="9"/>
    </row>
    <row r="2394" spans="2:9" x14ac:dyDescent="0.3">
      <c r="B2394" s="39">
        <v>6476737</v>
      </c>
      <c r="C2394" s="38" t="s">
        <v>3020</v>
      </c>
      <c r="D2394" s="38" t="s">
        <v>3563</v>
      </c>
      <c r="E2394" s="39">
        <v>1999</v>
      </c>
      <c r="F2394" s="58">
        <v>33499</v>
      </c>
      <c r="G2394" s="9"/>
      <c r="H2394" s="9"/>
      <c r="I2394" s="9"/>
    </row>
    <row r="2395" spans="2:9" x14ac:dyDescent="0.3">
      <c r="B2395" s="39">
        <v>6476738</v>
      </c>
      <c r="C2395" s="38" t="s">
        <v>3021</v>
      </c>
      <c r="D2395" s="38" t="s">
        <v>3563</v>
      </c>
      <c r="E2395" s="39">
        <v>2000</v>
      </c>
      <c r="F2395" s="58">
        <v>33500</v>
      </c>
      <c r="G2395" s="9"/>
      <c r="H2395" s="9"/>
      <c r="I2395" s="9"/>
    </row>
    <row r="2396" spans="2:9" x14ac:dyDescent="0.3">
      <c r="B2396" s="39">
        <v>6476207</v>
      </c>
      <c r="C2396" s="38" t="s">
        <v>2490</v>
      </c>
      <c r="D2396" s="38" t="s">
        <v>3591</v>
      </c>
      <c r="E2396" s="39">
        <v>2001</v>
      </c>
      <c r="F2396" s="58">
        <v>33501</v>
      </c>
      <c r="G2396" s="9"/>
      <c r="H2396" s="9"/>
      <c r="I2396" s="9"/>
    </row>
    <row r="2397" spans="2:9" x14ac:dyDescent="0.3">
      <c r="B2397" s="39">
        <v>6473955</v>
      </c>
      <c r="C2397" s="38" t="s">
        <v>238</v>
      </c>
      <c r="D2397" s="38" t="s">
        <v>3565</v>
      </c>
      <c r="E2397" s="39">
        <v>2002</v>
      </c>
      <c r="F2397" s="58">
        <v>33502</v>
      </c>
      <c r="G2397" s="9"/>
      <c r="H2397" s="9"/>
      <c r="I2397" s="9"/>
    </row>
    <row r="2398" spans="2:9" x14ac:dyDescent="0.3">
      <c r="B2398" s="39">
        <v>6474259</v>
      </c>
      <c r="C2398" s="38" t="s">
        <v>542</v>
      </c>
      <c r="D2398" s="38" t="s">
        <v>3565</v>
      </c>
      <c r="E2398" s="39">
        <v>2003</v>
      </c>
      <c r="F2398" s="58">
        <v>33503</v>
      </c>
      <c r="G2398" s="9"/>
      <c r="H2398" s="9"/>
      <c r="I2398" s="9"/>
    </row>
    <row r="2399" spans="2:9" x14ac:dyDescent="0.3">
      <c r="B2399" s="39">
        <v>6474260</v>
      </c>
      <c r="C2399" s="38" t="s">
        <v>543</v>
      </c>
      <c r="D2399" s="38" t="s">
        <v>3565</v>
      </c>
      <c r="E2399" s="39">
        <v>2004</v>
      </c>
      <c r="F2399" s="58">
        <v>33504</v>
      </c>
      <c r="G2399" s="9"/>
      <c r="H2399" s="9"/>
      <c r="I2399" s="9"/>
    </row>
    <row r="2400" spans="2:9" x14ac:dyDescent="0.3">
      <c r="B2400" s="39">
        <v>6474321</v>
      </c>
      <c r="C2400" s="38" t="s">
        <v>604</v>
      </c>
      <c r="D2400" s="38" t="s">
        <v>3565</v>
      </c>
      <c r="E2400" s="39">
        <v>2005</v>
      </c>
      <c r="F2400" s="58">
        <v>33505</v>
      </c>
      <c r="G2400" s="9"/>
      <c r="H2400" s="9"/>
      <c r="I2400" s="9"/>
    </row>
    <row r="2401" spans="2:9" x14ac:dyDescent="0.3">
      <c r="B2401" s="39">
        <v>6474861</v>
      </c>
      <c r="C2401" s="38" t="s">
        <v>1144</v>
      </c>
      <c r="D2401" s="38" t="s">
        <v>3565</v>
      </c>
      <c r="E2401" s="39">
        <v>2006</v>
      </c>
      <c r="F2401" s="58">
        <v>33506</v>
      </c>
      <c r="G2401" s="9"/>
      <c r="H2401" s="9"/>
      <c r="I2401" s="9"/>
    </row>
    <row r="2402" spans="2:9" x14ac:dyDescent="0.3">
      <c r="B2402" s="39">
        <v>6474862</v>
      </c>
      <c r="C2402" s="38" t="s">
        <v>1145</v>
      </c>
      <c r="D2402" s="38" t="s">
        <v>3565</v>
      </c>
      <c r="E2402" s="39">
        <v>2007</v>
      </c>
      <c r="F2402" s="58">
        <v>33507</v>
      </c>
      <c r="G2402" s="9"/>
      <c r="H2402" s="9"/>
      <c r="I2402" s="9"/>
    </row>
    <row r="2403" spans="2:9" x14ac:dyDescent="0.3">
      <c r="B2403" s="39">
        <v>6475270</v>
      </c>
      <c r="C2403" s="38" t="s">
        <v>1553</v>
      </c>
      <c r="D2403" s="38" t="s">
        <v>3565</v>
      </c>
      <c r="E2403" s="39">
        <v>2008</v>
      </c>
      <c r="F2403" s="58">
        <v>33508</v>
      </c>
      <c r="G2403" s="9"/>
      <c r="H2403" s="9"/>
      <c r="I2403" s="9"/>
    </row>
    <row r="2404" spans="2:9" x14ac:dyDescent="0.3">
      <c r="B2404" s="39">
        <v>6475271</v>
      </c>
      <c r="C2404" s="38" t="s">
        <v>1554</v>
      </c>
      <c r="D2404" s="38" t="s">
        <v>3565</v>
      </c>
      <c r="E2404" s="39">
        <v>2009</v>
      </c>
      <c r="F2404" s="58">
        <v>33509</v>
      </c>
      <c r="G2404" s="9"/>
      <c r="H2404" s="9"/>
      <c r="I2404" s="9"/>
    </row>
    <row r="2405" spans="2:9" x14ac:dyDescent="0.3">
      <c r="B2405" s="39">
        <v>6475272</v>
      </c>
      <c r="C2405" s="38" t="s">
        <v>1555</v>
      </c>
      <c r="D2405" s="38" t="s">
        <v>3565</v>
      </c>
      <c r="E2405" s="39">
        <v>2010</v>
      </c>
      <c r="F2405" s="58">
        <v>33510</v>
      </c>
      <c r="G2405" s="9"/>
      <c r="H2405" s="9"/>
      <c r="I2405" s="9"/>
    </row>
    <row r="2406" spans="2:9" x14ac:dyDescent="0.3">
      <c r="B2406" s="39">
        <v>6475273</v>
      </c>
      <c r="C2406" s="38" t="s">
        <v>1556</v>
      </c>
      <c r="D2406" s="38" t="s">
        <v>3565</v>
      </c>
      <c r="E2406" s="39">
        <v>2011</v>
      </c>
      <c r="F2406" s="58">
        <v>33511</v>
      </c>
      <c r="G2406" s="9"/>
      <c r="H2406" s="9"/>
      <c r="I2406" s="9"/>
    </row>
    <row r="2407" spans="2:9" x14ac:dyDescent="0.3">
      <c r="B2407" s="39">
        <v>6475274</v>
      </c>
      <c r="C2407" s="38" t="s">
        <v>1557</v>
      </c>
      <c r="D2407" s="38" t="s">
        <v>3565</v>
      </c>
      <c r="E2407" s="39">
        <v>2012</v>
      </c>
      <c r="F2407" s="58">
        <v>33512</v>
      </c>
      <c r="G2407" s="9"/>
      <c r="H2407" s="9"/>
      <c r="I2407" s="9"/>
    </row>
    <row r="2408" spans="2:9" x14ac:dyDescent="0.3">
      <c r="B2408" s="39">
        <v>6475275</v>
      </c>
      <c r="C2408" s="38" t="s">
        <v>1558</v>
      </c>
      <c r="D2408" s="38" t="s">
        <v>3565</v>
      </c>
      <c r="E2408" s="39">
        <v>2013</v>
      </c>
      <c r="F2408" s="58">
        <v>33513</v>
      </c>
      <c r="G2408" s="9"/>
      <c r="H2408" s="9"/>
      <c r="I2408" s="9"/>
    </row>
    <row r="2409" spans="2:9" x14ac:dyDescent="0.3">
      <c r="B2409" s="39">
        <v>6475276</v>
      </c>
      <c r="C2409" s="38" t="s">
        <v>1559</v>
      </c>
      <c r="D2409" s="38" t="s">
        <v>3565</v>
      </c>
      <c r="E2409" s="39">
        <v>2014</v>
      </c>
      <c r="F2409" s="58">
        <v>33514</v>
      </c>
      <c r="G2409" s="9"/>
      <c r="H2409" s="9"/>
      <c r="I2409" s="9"/>
    </row>
    <row r="2410" spans="2:9" x14ac:dyDescent="0.3">
      <c r="B2410" s="39">
        <v>6475277</v>
      </c>
      <c r="C2410" s="38" t="s">
        <v>1560</v>
      </c>
      <c r="D2410" s="38" t="s">
        <v>3565</v>
      </c>
      <c r="E2410" s="39">
        <v>1999</v>
      </c>
      <c r="F2410" s="58">
        <v>33515</v>
      </c>
      <c r="G2410" s="9"/>
      <c r="H2410" s="9"/>
      <c r="I2410" s="9"/>
    </row>
    <row r="2411" spans="2:9" x14ac:dyDescent="0.3">
      <c r="B2411" s="39">
        <v>6475278</v>
      </c>
      <c r="C2411" s="38" t="s">
        <v>1561</v>
      </c>
      <c r="D2411" s="38" t="s">
        <v>3565</v>
      </c>
      <c r="E2411" s="39">
        <v>2000</v>
      </c>
      <c r="F2411" s="58">
        <v>33516</v>
      </c>
      <c r="G2411" s="9"/>
      <c r="H2411" s="9"/>
      <c r="I2411" s="9"/>
    </row>
    <row r="2412" spans="2:9" x14ac:dyDescent="0.3">
      <c r="B2412" s="39">
        <v>6475279</v>
      </c>
      <c r="C2412" s="38" t="s">
        <v>1562</v>
      </c>
      <c r="D2412" s="38" t="s">
        <v>3565</v>
      </c>
      <c r="E2412" s="39">
        <v>2001</v>
      </c>
      <c r="F2412" s="58">
        <v>33517</v>
      </c>
      <c r="G2412" s="9"/>
      <c r="H2412" s="9"/>
      <c r="I2412" s="9"/>
    </row>
    <row r="2413" spans="2:9" x14ac:dyDescent="0.3">
      <c r="B2413" s="39">
        <v>6475280</v>
      </c>
      <c r="C2413" s="38" t="s">
        <v>1563</v>
      </c>
      <c r="D2413" s="38" t="s">
        <v>3565</v>
      </c>
      <c r="E2413" s="39">
        <v>2002</v>
      </c>
      <c r="F2413" s="58">
        <v>33518</v>
      </c>
      <c r="G2413" s="9"/>
      <c r="H2413" s="9"/>
      <c r="I2413" s="9"/>
    </row>
    <row r="2414" spans="2:9" x14ac:dyDescent="0.3">
      <c r="B2414" s="39">
        <v>6475281</v>
      </c>
      <c r="C2414" s="38" t="s">
        <v>1564</v>
      </c>
      <c r="D2414" s="38" t="s">
        <v>3565</v>
      </c>
      <c r="E2414" s="39">
        <v>2003</v>
      </c>
      <c r="F2414" s="58">
        <v>33519</v>
      </c>
      <c r="G2414" s="9"/>
      <c r="H2414" s="9"/>
      <c r="I2414" s="9"/>
    </row>
    <row r="2415" spans="2:9" x14ac:dyDescent="0.3">
      <c r="B2415" s="39">
        <v>6475282</v>
      </c>
      <c r="C2415" s="38" t="s">
        <v>1565</v>
      </c>
      <c r="D2415" s="38" t="s">
        <v>3565</v>
      </c>
      <c r="E2415" s="39">
        <v>2004</v>
      </c>
      <c r="F2415" s="58">
        <v>33520</v>
      </c>
      <c r="G2415" s="9"/>
      <c r="H2415" s="9"/>
      <c r="I2415" s="9"/>
    </row>
    <row r="2416" spans="2:9" x14ac:dyDescent="0.3">
      <c r="B2416" s="39">
        <v>6475283</v>
      </c>
      <c r="C2416" s="38" t="s">
        <v>1566</v>
      </c>
      <c r="D2416" s="38" t="s">
        <v>3565</v>
      </c>
      <c r="E2416" s="39">
        <v>2005</v>
      </c>
      <c r="F2416" s="58">
        <v>33521</v>
      </c>
      <c r="G2416" s="9"/>
      <c r="H2416" s="9"/>
      <c r="I2416" s="9"/>
    </row>
    <row r="2417" spans="2:9" x14ac:dyDescent="0.3">
      <c r="B2417" s="39">
        <v>6475284</v>
      </c>
      <c r="C2417" s="38" t="s">
        <v>1567</v>
      </c>
      <c r="D2417" s="38" t="s">
        <v>3565</v>
      </c>
      <c r="E2417" s="39">
        <v>2006</v>
      </c>
      <c r="F2417" s="58">
        <v>33522</v>
      </c>
      <c r="G2417" s="9"/>
      <c r="H2417" s="9"/>
      <c r="I2417" s="9"/>
    </row>
    <row r="2418" spans="2:9" x14ac:dyDescent="0.3">
      <c r="B2418" s="39">
        <v>6475285</v>
      </c>
      <c r="C2418" s="38" t="s">
        <v>1568</v>
      </c>
      <c r="D2418" s="38" t="s">
        <v>3565</v>
      </c>
      <c r="E2418" s="39">
        <v>2007</v>
      </c>
      <c r="F2418" s="58">
        <v>33523</v>
      </c>
      <c r="G2418" s="9"/>
      <c r="H2418" s="9"/>
      <c r="I2418" s="9"/>
    </row>
    <row r="2419" spans="2:9" x14ac:dyDescent="0.3">
      <c r="B2419" s="39">
        <v>6475286</v>
      </c>
      <c r="C2419" s="38" t="s">
        <v>1569</v>
      </c>
      <c r="D2419" s="38" t="s">
        <v>3565</v>
      </c>
      <c r="E2419" s="39">
        <v>2008</v>
      </c>
      <c r="F2419" s="58">
        <v>33524</v>
      </c>
      <c r="G2419" s="9"/>
      <c r="H2419" s="9"/>
      <c r="I2419" s="9"/>
    </row>
    <row r="2420" spans="2:9" x14ac:dyDescent="0.3">
      <c r="B2420" s="39">
        <v>6475287</v>
      </c>
      <c r="C2420" s="38" t="s">
        <v>1570</v>
      </c>
      <c r="D2420" s="38" t="s">
        <v>3565</v>
      </c>
      <c r="E2420" s="39">
        <v>2009</v>
      </c>
      <c r="F2420" s="58">
        <v>33525</v>
      </c>
      <c r="G2420" s="9"/>
      <c r="H2420" s="9"/>
      <c r="I2420" s="9"/>
    </row>
    <row r="2421" spans="2:9" x14ac:dyDescent="0.3">
      <c r="B2421" s="39">
        <v>6475288</v>
      </c>
      <c r="C2421" s="38" t="s">
        <v>1571</v>
      </c>
      <c r="D2421" s="38" t="s">
        <v>3565</v>
      </c>
      <c r="E2421" s="39">
        <v>2010</v>
      </c>
      <c r="F2421" s="58">
        <v>33526</v>
      </c>
      <c r="G2421" s="9"/>
      <c r="H2421" s="9"/>
      <c r="I2421" s="9"/>
    </row>
    <row r="2422" spans="2:9" x14ac:dyDescent="0.3">
      <c r="B2422" s="39">
        <v>6475289</v>
      </c>
      <c r="C2422" s="38" t="s">
        <v>1572</v>
      </c>
      <c r="D2422" s="38" t="s">
        <v>3565</v>
      </c>
      <c r="E2422" s="39">
        <v>2011</v>
      </c>
      <c r="F2422" s="58">
        <v>33527</v>
      </c>
      <c r="G2422" s="9"/>
      <c r="H2422" s="9"/>
      <c r="I2422" s="9"/>
    </row>
    <row r="2423" spans="2:9" x14ac:dyDescent="0.3">
      <c r="B2423" s="39">
        <v>6475290</v>
      </c>
      <c r="C2423" s="38" t="s">
        <v>1573</v>
      </c>
      <c r="D2423" s="38" t="s">
        <v>3565</v>
      </c>
      <c r="E2423" s="39">
        <v>2012</v>
      </c>
      <c r="F2423" s="58">
        <v>65900</v>
      </c>
      <c r="G2423" s="9"/>
      <c r="H2423" s="9"/>
      <c r="I2423" s="9"/>
    </row>
    <row r="2424" spans="2:9" x14ac:dyDescent="0.3">
      <c r="B2424" s="39">
        <v>6475291</v>
      </c>
      <c r="C2424" s="38" t="s">
        <v>1574</v>
      </c>
      <c r="D2424" s="38" t="s">
        <v>3565</v>
      </c>
      <c r="E2424" s="39">
        <v>2013</v>
      </c>
      <c r="F2424" s="58">
        <v>65901</v>
      </c>
      <c r="G2424" s="9"/>
      <c r="H2424" s="9"/>
      <c r="I2424" s="9"/>
    </row>
    <row r="2425" spans="2:9" x14ac:dyDescent="0.3">
      <c r="B2425" s="39">
        <v>6475292</v>
      </c>
      <c r="C2425" s="38" t="s">
        <v>1575</v>
      </c>
      <c r="D2425" s="38" t="s">
        <v>3565</v>
      </c>
      <c r="E2425" s="39">
        <v>2014</v>
      </c>
      <c r="F2425" s="58">
        <v>65902</v>
      </c>
      <c r="G2425" s="9"/>
      <c r="H2425" s="9"/>
      <c r="I2425" s="9"/>
    </row>
    <row r="2426" spans="2:9" x14ac:dyDescent="0.3">
      <c r="B2426" s="39">
        <v>6475585</v>
      </c>
      <c r="C2426" s="38" t="s">
        <v>1868</v>
      </c>
      <c r="D2426" s="38" t="s">
        <v>3565</v>
      </c>
      <c r="E2426" s="39">
        <v>1999</v>
      </c>
      <c r="F2426" s="58">
        <v>65903</v>
      </c>
      <c r="G2426" s="9"/>
      <c r="H2426" s="9"/>
      <c r="I2426" s="9"/>
    </row>
    <row r="2427" spans="2:9" x14ac:dyDescent="0.3">
      <c r="B2427" s="39">
        <v>6475660</v>
      </c>
      <c r="C2427" s="38" t="s">
        <v>1943</v>
      </c>
      <c r="D2427" s="38" t="s">
        <v>3565</v>
      </c>
      <c r="E2427" s="39">
        <v>2000</v>
      </c>
      <c r="F2427" s="58">
        <v>65904</v>
      </c>
      <c r="G2427" s="9"/>
      <c r="H2427" s="9"/>
      <c r="I2427" s="9"/>
    </row>
    <row r="2428" spans="2:9" x14ac:dyDescent="0.3">
      <c r="B2428" s="39">
        <v>6475750</v>
      </c>
      <c r="C2428" s="38" t="s">
        <v>2033</v>
      </c>
      <c r="D2428" s="38" t="s">
        <v>3565</v>
      </c>
      <c r="E2428" s="39">
        <v>2001</v>
      </c>
      <c r="F2428" s="58">
        <v>65905</v>
      </c>
      <c r="G2428" s="9"/>
      <c r="H2428" s="9"/>
      <c r="I2428" s="9"/>
    </row>
    <row r="2429" spans="2:9" x14ac:dyDescent="0.3">
      <c r="B2429" s="39">
        <v>6475751</v>
      </c>
      <c r="C2429" s="38" t="s">
        <v>2034</v>
      </c>
      <c r="D2429" s="38" t="s">
        <v>3565</v>
      </c>
      <c r="E2429" s="39">
        <v>2002</v>
      </c>
      <c r="F2429" s="58">
        <v>65906</v>
      </c>
      <c r="G2429" s="9"/>
      <c r="H2429" s="9"/>
      <c r="I2429" s="9"/>
    </row>
    <row r="2430" spans="2:9" x14ac:dyDescent="0.3">
      <c r="B2430" s="39">
        <v>6475752</v>
      </c>
      <c r="C2430" s="38" t="s">
        <v>2035</v>
      </c>
      <c r="D2430" s="38" t="s">
        <v>3565</v>
      </c>
      <c r="E2430" s="39">
        <v>2003</v>
      </c>
      <c r="F2430" s="58">
        <v>65907</v>
      </c>
      <c r="G2430" s="9"/>
      <c r="H2430" s="9"/>
      <c r="I2430" s="9"/>
    </row>
    <row r="2431" spans="2:9" x14ac:dyDescent="0.3">
      <c r="B2431" s="39">
        <v>6475753</v>
      </c>
      <c r="C2431" s="38" t="s">
        <v>2036</v>
      </c>
      <c r="D2431" s="38" t="s">
        <v>3565</v>
      </c>
      <c r="E2431" s="39">
        <v>2004</v>
      </c>
      <c r="F2431" s="58">
        <v>65908</v>
      </c>
      <c r="G2431" s="9"/>
      <c r="H2431" s="9"/>
      <c r="I2431" s="9"/>
    </row>
    <row r="2432" spans="2:9" x14ac:dyDescent="0.3">
      <c r="B2432" s="39">
        <v>6475754</v>
      </c>
      <c r="C2432" s="38" t="s">
        <v>2037</v>
      </c>
      <c r="D2432" s="38" t="s">
        <v>3565</v>
      </c>
      <c r="E2432" s="39">
        <v>2005</v>
      </c>
      <c r="F2432" s="58">
        <v>65909</v>
      </c>
      <c r="G2432" s="9"/>
      <c r="H2432" s="9"/>
      <c r="I2432" s="9"/>
    </row>
    <row r="2433" spans="2:9" x14ac:dyDescent="0.3">
      <c r="B2433" s="39">
        <v>6475755</v>
      </c>
      <c r="C2433" s="38" t="s">
        <v>2038</v>
      </c>
      <c r="D2433" s="38" t="s">
        <v>3565</v>
      </c>
      <c r="E2433" s="39">
        <v>2006</v>
      </c>
      <c r="F2433" s="58">
        <v>65910</v>
      </c>
      <c r="G2433" s="9"/>
      <c r="H2433" s="9"/>
      <c r="I2433" s="9"/>
    </row>
    <row r="2434" spans="2:9" x14ac:dyDescent="0.3">
      <c r="B2434" s="39">
        <v>6475756</v>
      </c>
      <c r="C2434" s="38" t="s">
        <v>2039</v>
      </c>
      <c r="D2434" s="38" t="s">
        <v>3565</v>
      </c>
      <c r="E2434" s="39">
        <v>2007</v>
      </c>
      <c r="F2434" s="58">
        <v>65911</v>
      </c>
      <c r="G2434" s="9"/>
      <c r="H2434" s="9"/>
      <c r="I2434" s="9"/>
    </row>
    <row r="2435" spans="2:9" x14ac:dyDescent="0.3">
      <c r="B2435" s="39">
        <v>6475757</v>
      </c>
      <c r="C2435" s="38" t="s">
        <v>2040</v>
      </c>
      <c r="D2435" s="38" t="s">
        <v>3565</v>
      </c>
      <c r="E2435" s="39">
        <v>2008</v>
      </c>
      <c r="F2435" s="58">
        <v>65912</v>
      </c>
      <c r="G2435" s="9"/>
      <c r="H2435" s="9"/>
      <c r="I2435" s="9"/>
    </row>
    <row r="2436" spans="2:9" x14ac:dyDescent="0.3">
      <c r="B2436" s="39">
        <v>6475758</v>
      </c>
      <c r="C2436" s="38" t="s">
        <v>2041</v>
      </c>
      <c r="D2436" s="38" t="s">
        <v>3565</v>
      </c>
      <c r="E2436" s="39">
        <v>2009</v>
      </c>
      <c r="F2436" s="58">
        <v>65913</v>
      </c>
      <c r="G2436" s="9"/>
      <c r="H2436" s="9"/>
      <c r="I2436" s="9"/>
    </row>
    <row r="2437" spans="2:9" x14ac:dyDescent="0.3">
      <c r="B2437" s="39">
        <v>6475759</v>
      </c>
      <c r="C2437" s="38" t="s">
        <v>2042</v>
      </c>
      <c r="D2437" s="38" t="s">
        <v>3565</v>
      </c>
      <c r="E2437" s="39">
        <v>2010</v>
      </c>
      <c r="F2437" s="58">
        <v>65914</v>
      </c>
      <c r="G2437" s="9"/>
      <c r="H2437" s="9"/>
      <c r="I2437" s="9"/>
    </row>
    <row r="2438" spans="2:9" x14ac:dyDescent="0.3">
      <c r="B2438" s="39">
        <v>6475760</v>
      </c>
      <c r="C2438" s="38" t="s">
        <v>2043</v>
      </c>
      <c r="D2438" s="38" t="s">
        <v>3565</v>
      </c>
      <c r="E2438" s="39">
        <v>2011</v>
      </c>
      <c r="F2438" s="58">
        <v>65915</v>
      </c>
      <c r="G2438" s="9"/>
      <c r="H2438" s="9"/>
      <c r="I2438" s="9"/>
    </row>
    <row r="2439" spans="2:9" x14ac:dyDescent="0.3">
      <c r="B2439" s="39">
        <v>6475761</v>
      </c>
      <c r="C2439" s="38" t="s">
        <v>2044</v>
      </c>
      <c r="D2439" s="38" t="s">
        <v>3565</v>
      </c>
      <c r="E2439" s="39">
        <v>2012</v>
      </c>
      <c r="F2439" s="58">
        <v>65916</v>
      </c>
      <c r="G2439" s="9"/>
      <c r="H2439" s="9"/>
      <c r="I2439" s="9"/>
    </row>
    <row r="2440" spans="2:9" x14ac:dyDescent="0.3">
      <c r="B2440" s="39">
        <v>6475762</v>
      </c>
      <c r="C2440" s="38" t="s">
        <v>2045</v>
      </c>
      <c r="D2440" s="38" t="s">
        <v>3565</v>
      </c>
      <c r="E2440" s="39">
        <v>2013</v>
      </c>
      <c r="F2440" s="58">
        <v>65917</v>
      </c>
      <c r="G2440" s="9"/>
      <c r="H2440" s="9"/>
      <c r="I2440" s="9"/>
    </row>
    <row r="2441" spans="2:9" x14ac:dyDescent="0.3">
      <c r="B2441" s="39">
        <v>6475763</v>
      </c>
      <c r="C2441" s="38" t="s">
        <v>2046</v>
      </c>
      <c r="D2441" s="38" t="s">
        <v>3565</v>
      </c>
      <c r="E2441" s="39">
        <v>2014</v>
      </c>
      <c r="F2441" s="58">
        <v>65918</v>
      </c>
      <c r="G2441" s="9"/>
      <c r="H2441" s="9"/>
      <c r="I2441" s="9"/>
    </row>
    <row r="2442" spans="2:9" x14ac:dyDescent="0.3">
      <c r="B2442" s="39">
        <v>6475764</v>
      </c>
      <c r="C2442" s="38" t="s">
        <v>2047</v>
      </c>
      <c r="D2442" s="38" t="s">
        <v>3565</v>
      </c>
      <c r="E2442" s="39">
        <v>1996</v>
      </c>
      <c r="F2442" s="58">
        <v>65919</v>
      </c>
      <c r="G2442" s="9"/>
      <c r="H2442" s="9"/>
      <c r="I2442" s="9"/>
    </row>
    <row r="2443" spans="2:9" x14ac:dyDescent="0.3">
      <c r="B2443" s="39">
        <v>6475765</v>
      </c>
      <c r="C2443" s="38" t="s">
        <v>2048</v>
      </c>
      <c r="D2443" s="38" t="s">
        <v>3565</v>
      </c>
      <c r="E2443" s="39">
        <v>1997</v>
      </c>
      <c r="F2443" s="58">
        <v>65920</v>
      </c>
      <c r="G2443" s="9"/>
      <c r="H2443" s="9"/>
      <c r="I2443" s="9"/>
    </row>
    <row r="2444" spans="2:9" x14ac:dyDescent="0.3">
      <c r="B2444" s="39">
        <v>6475766</v>
      </c>
      <c r="C2444" s="38" t="s">
        <v>2049</v>
      </c>
      <c r="D2444" s="38" t="s">
        <v>3565</v>
      </c>
      <c r="E2444" s="39">
        <v>1998</v>
      </c>
      <c r="F2444" s="58">
        <v>65921</v>
      </c>
      <c r="G2444" s="9"/>
      <c r="H2444" s="9"/>
      <c r="I2444" s="9"/>
    </row>
    <row r="2445" spans="2:9" x14ac:dyDescent="0.3">
      <c r="B2445" s="39">
        <v>6475798</v>
      </c>
      <c r="C2445" s="38" t="s">
        <v>2081</v>
      </c>
      <c r="D2445" s="38" t="s">
        <v>3565</v>
      </c>
      <c r="E2445" s="39">
        <v>1999</v>
      </c>
      <c r="F2445" s="58">
        <v>65922</v>
      </c>
      <c r="G2445" s="9"/>
      <c r="H2445" s="9"/>
      <c r="I2445" s="9"/>
    </row>
    <row r="2446" spans="2:9" x14ac:dyDescent="0.3">
      <c r="B2446" s="39">
        <v>6475799</v>
      </c>
      <c r="C2446" s="38" t="s">
        <v>2082</v>
      </c>
      <c r="D2446" s="38" t="s">
        <v>3565</v>
      </c>
      <c r="E2446" s="39">
        <v>2000</v>
      </c>
      <c r="F2446" s="58">
        <v>65923</v>
      </c>
      <c r="G2446" s="9"/>
      <c r="H2446" s="9"/>
      <c r="I2446" s="9"/>
    </row>
    <row r="2447" spans="2:9" x14ac:dyDescent="0.3">
      <c r="B2447" s="39">
        <v>6475800</v>
      </c>
      <c r="C2447" s="38" t="s">
        <v>2083</v>
      </c>
      <c r="D2447" s="38" t="s">
        <v>3565</v>
      </c>
      <c r="E2447" s="39">
        <v>2001</v>
      </c>
      <c r="F2447" s="58">
        <v>65924</v>
      </c>
      <c r="G2447" s="9"/>
      <c r="H2447" s="9"/>
      <c r="I2447" s="9"/>
    </row>
    <row r="2448" spans="2:9" x14ac:dyDescent="0.3">
      <c r="B2448" s="39">
        <v>6475801</v>
      </c>
      <c r="C2448" s="38" t="s">
        <v>2084</v>
      </c>
      <c r="D2448" s="38" t="s">
        <v>3565</v>
      </c>
      <c r="E2448" s="39">
        <v>2002</v>
      </c>
      <c r="F2448" s="58">
        <v>65925</v>
      </c>
      <c r="G2448" s="9"/>
      <c r="H2448" s="9"/>
      <c r="I2448" s="9"/>
    </row>
    <row r="2449" spans="2:9" x14ac:dyDescent="0.3">
      <c r="B2449" s="39">
        <v>6475802</v>
      </c>
      <c r="C2449" s="38" t="s">
        <v>2085</v>
      </c>
      <c r="D2449" s="38" t="s">
        <v>3565</v>
      </c>
      <c r="E2449" s="39">
        <v>2003</v>
      </c>
      <c r="F2449" s="58">
        <v>65926</v>
      </c>
      <c r="G2449" s="9"/>
      <c r="H2449" s="9"/>
      <c r="I2449" s="9"/>
    </row>
    <row r="2450" spans="2:9" x14ac:dyDescent="0.3">
      <c r="B2450" s="39">
        <v>6475841</v>
      </c>
      <c r="C2450" s="38" t="s">
        <v>2124</v>
      </c>
      <c r="D2450" s="38" t="s">
        <v>3565</v>
      </c>
      <c r="E2450" s="39">
        <v>2004</v>
      </c>
      <c r="F2450" s="58">
        <v>65927</v>
      </c>
      <c r="G2450" s="9"/>
      <c r="H2450" s="9"/>
      <c r="I2450" s="9"/>
    </row>
    <row r="2451" spans="2:9" x14ac:dyDescent="0.3">
      <c r="B2451" s="39">
        <v>6475842</v>
      </c>
      <c r="C2451" s="38" t="s">
        <v>2125</v>
      </c>
      <c r="D2451" s="38" t="s">
        <v>3565</v>
      </c>
      <c r="E2451" s="39">
        <v>2005</v>
      </c>
      <c r="F2451" s="58">
        <v>65928</v>
      </c>
      <c r="G2451" s="9"/>
      <c r="H2451" s="9"/>
      <c r="I2451" s="9"/>
    </row>
    <row r="2452" spans="2:9" x14ac:dyDescent="0.3">
      <c r="B2452" s="39">
        <v>6475843</v>
      </c>
      <c r="C2452" s="38" t="s">
        <v>2126</v>
      </c>
      <c r="D2452" s="38" t="s">
        <v>3565</v>
      </c>
      <c r="E2452" s="39">
        <v>2006</v>
      </c>
      <c r="F2452" s="58">
        <v>65929</v>
      </c>
      <c r="G2452" s="9"/>
      <c r="H2452" s="9"/>
      <c r="I2452" s="9"/>
    </row>
    <row r="2453" spans="2:9" x14ac:dyDescent="0.3">
      <c r="B2453" s="39">
        <v>6475844</v>
      </c>
      <c r="C2453" s="38" t="s">
        <v>2127</v>
      </c>
      <c r="D2453" s="38" t="s">
        <v>3565</v>
      </c>
      <c r="E2453" s="39">
        <v>2007</v>
      </c>
      <c r="F2453" s="58">
        <v>65930</v>
      </c>
      <c r="G2453" s="9"/>
      <c r="H2453" s="9"/>
      <c r="I2453" s="9"/>
    </row>
    <row r="2454" spans="2:9" x14ac:dyDescent="0.3">
      <c r="B2454" s="39">
        <v>6475845</v>
      </c>
      <c r="C2454" s="38" t="s">
        <v>2128</v>
      </c>
      <c r="D2454" s="38" t="s">
        <v>3565</v>
      </c>
      <c r="E2454" s="39">
        <v>2008</v>
      </c>
      <c r="F2454" s="58">
        <v>65931</v>
      </c>
      <c r="G2454" s="9"/>
      <c r="H2454" s="9"/>
      <c r="I2454" s="9"/>
    </row>
    <row r="2455" spans="2:9" x14ac:dyDescent="0.3">
      <c r="B2455" s="39">
        <v>6475846</v>
      </c>
      <c r="C2455" s="38" t="s">
        <v>2129</v>
      </c>
      <c r="D2455" s="38" t="s">
        <v>3565</v>
      </c>
      <c r="E2455" s="39">
        <v>2009</v>
      </c>
      <c r="F2455" s="58">
        <v>65932</v>
      </c>
      <c r="G2455" s="9"/>
      <c r="H2455" s="9"/>
      <c r="I2455" s="9"/>
    </row>
    <row r="2456" spans="2:9" x14ac:dyDescent="0.3">
      <c r="B2456" s="39">
        <v>6475886</v>
      </c>
      <c r="C2456" s="38" t="s">
        <v>2169</v>
      </c>
      <c r="D2456" s="38" t="s">
        <v>3565</v>
      </c>
      <c r="E2456" s="39">
        <v>2010</v>
      </c>
      <c r="F2456" s="58">
        <v>65933</v>
      </c>
      <c r="G2456" s="9"/>
      <c r="H2456" s="9"/>
      <c r="I2456" s="9"/>
    </row>
    <row r="2457" spans="2:9" x14ac:dyDescent="0.3">
      <c r="B2457" s="39">
        <v>6475933</v>
      </c>
      <c r="C2457" s="38" t="s">
        <v>2216</v>
      </c>
      <c r="D2457" s="38" t="s">
        <v>3565</v>
      </c>
      <c r="E2457" s="39">
        <v>2011</v>
      </c>
      <c r="F2457" s="58">
        <v>65934</v>
      </c>
      <c r="G2457" s="9"/>
      <c r="H2457" s="9"/>
      <c r="I2457" s="9"/>
    </row>
    <row r="2458" spans="2:9" x14ac:dyDescent="0.3">
      <c r="B2458" s="39">
        <v>6475947</v>
      </c>
      <c r="C2458" s="38" t="s">
        <v>2230</v>
      </c>
      <c r="D2458" s="38" t="s">
        <v>3565</v>
      </c>
      <c r="E2458" s="39">
        <v>2012</v>
      </c>
      <c r="F2458" s="58">
        <v>65935</v>
      </c>
      <c r="G2458" s="9"/>
      <c r="H2458" s="9"/>
      <c r="I2458" s="9"/>
    </row>
    <row r="2459" spans="2:9" x14ac:dyDescent="0.3">
      <c r="B2459" s="39">
        <v>6475948</v>
      </c>
      <c r="C2459" s="38" t="s">
        <v>2231</v>
      </c>
      <c r="D2459" s="38" t="s">
        <v>3565</v>
      </c>
      <c r="E2459" s="39">
        <v>2013</v>
      </c>
      <c r="F2459" s="58">
        <v>65936</v>
      </c>
      <c r="G2459" s="9"/>
      <c r="H2459" s="9"/>
      <c r="I2459" s="9"/>
    </row>
    <row r="2460" spans="2:9" x14ac:dyDescent="0.3">
      <c r="B2460" s="39">
        <v>6476194</v>
      </c>
      <c r="C2460" s="38" t="s">
        <v>2477</v>
      </c>
      <c r="D2460" s="38" t="s">
        <v>3565</v>
      </c>
      <c r="E2460" s="39">
        <v>2014</v>
      </c>
      <c r="F2460" s="58">
        <v>65937</v>
      </c>
      <c r="G2460" s="9"/>
      <c r="H2460" s="9"/>
      <c r="I2460" s="9"/>
    </row>
    <row r="2461" spans="2:9" x14ac:dyDescent="0.3">
      <c r="B2461" s="39">
        <v>6476195</v>
      </c>
      <c r="C2461" s="38" t="s">
        <v>2478</v>
      </c>
      <c r="D2461" s="38" t="s">
        <v>3565</v>
      </c>
      <c r="E2461" s="39">
        <v>2015</v>
      </c>
      <c r="F2461" s="58">
        <v>65938</v>
      </c>
      <c r="G2461" s="9"/>
      <c r="H2461" s="9"/>
      <c r="I2461" s="9"/>
    </row>
    <row r="2462" spans="2:9" x14ac:dyDescent="0.3">
      <c r="B2462" s="39">
        <v>6476196</v>
      </c>
      <c r="C2462" s="38" t="s">
        <v>2479</v>
      </c>
      <c r="D2462" s="38" t="s">
        <v>3565</v>
      </c>
      <c r="E2462" s="39">
        <v>1992</v>
      </c>
      <c r="F2462" s="58">
        <v>65939</v>
      </c>
      <c r="G2462" s="9"/>
      <c r="H2462" s="9"/>
      <c r="I2462" s="9"/>
    </row>
    <row r="2463" spans="2:9" x14ac:dyDescent="0.3">
      <c r="B2463" s="39">
        <v>6476197</v>
      </c>
      <c r="C2463" s="38" t="s">
        <v>2480</v>
      </c>
      <c r="D2463" s="38" t="s">
        <v>3565</v>
      </c>
      <c r="E2463" s="39">
        <v>1993</v>
      </c>
      <c r="F2463" s="58">
        <v>65940</v>
      </c>
      <c r="G2463" s="9"/>
      <c r="H2463" s="9"/>
      <c r="I2463" s="9"/>
    </row>
    <row r="2464" spans="2:9" x14ac:dyDescent="0.3">
      <c r="B2464" s="39">
        <v>6476198</v>
      </c>
      <c r="C2464" s="38" t="s">
        <v>2481</v>
      </c>
      <c r="D2464" s="38" t="s">
        <v>3565</v>
      </c>
      <c r="E2464" s="39">
        <v>1994</v>
      </c>
      <c r="F2464" s="58">
        <v>65941</v>
      </c>
      <c r="G2464" s="9"/>
      <c r="H2464" s="9"/>
      <c r="I2464" s="9"/>
    </row>
    <row r="2465" spans="2:9" x14ac:dyDescent="0.3">
      <c r="B2465" s="39">
        <v>6476199</v>
      </c>
      <c r="C2465" s="38" t="s">
        <v>2482</v>
      </c>
      <c r="D2465" s="38" t="s">
        <v>3565</v>
      </c>
      <c r="E2465" s="39">
        <v>1995</v>
      </c>
      <c r="F2465" s="58">
        <v>65942</v>
      </c>
      <c r="G2465" s="9"/>
      <c r="H2465" s="9"/>
      <c r="I2465" s="9"/>
    </row>
    <row r="2466" spans="2:9" x14ac:dyDescent="0.3">
      <c r="B2466" s="39">
        <v>6476200</v>
      </c>
      <c r="C2466" s="38" t="s">
        <v>2483</v>
      </c>
      <c r="D2466" s="38" t="s">
        <v>3565</v>
      </c>
      <c r="E2466" s="39">
        <v>1996</v>
      </c>
      <c r="F2466" s="58">
        <v>65943</v>
      </c>
      <c r="G2466" s="9"/>
      <c r="H2466" s="9"/>
      <c r="I2466" s="9"/>
    </row>
    <row r="2467" spans="2:9" x14ac:dyDescent="0.3">
      <c r="B2467" s="39">
        <v>6476201</v>
      </c>
      <c r="C2467" s="38" t="s">
        <v>2484</v>
      </c>
      <c r="D2467" s="38" t="s">
        <v>3565</v>
      </c>
      <c r="E2467" s="39">
        <v>1997</v>
      </c>
      <c r="F2467" s="58">
        <v>65944</v>
      </c>
      <c r="G2467" s="9"/>
      <c r="H2467" s="9"/>
      <c r="I2467" s="9"/>
    </row>
    <row r="2468" spans="2:9" x14ac:dyDescent="0.3">
      <c r="B2468" s="39">
        <v>6476202</v>
      </c>
      <c r="C2468" s="38" t="s">
        <v>2485</v>
      </c>
      <c r="D2468" s="38" t="s">
        <v>3565</v>
      </c>
      <c r="E2468" s="39">
        <v>1998</v>
      </c>
      <c r="F2468" s="58">
        <v>65945</v>
      </c>
      <c r="G2468" s="9"/>
      <c r="H2468" s="9"/>
      <c r="I2468" s="9"/>
    </row>
    <row r="2469" spans="2:9" x14ac:dyDescent="0.3">
      <c r="B2469" s="39">
        <v>6476203</v>
      </c>
      <c r="C2469" s="38" t="s">
        <v>2486</v>
      </c>
      <c r="D2469" s="38" t="s">
        <v>3565</v>
      </c>
      <c r="E2469" s="39">
        <v>1999</v>
      </c>
      <c r="F2469" s="58">
        <v>65946</v>
      </c>
      <c r="G2469" s="9"/>
      <c r="H2469" s="9"/>
      <c r="I2469" s="9"/>
    </row>
    <row r="2470" spans="2:9" x14ac:dyDescent="0.3">
      <c r="B2470" s="39">
        <v>6476204</v>
      </c>
      <c r="C2470" s="38" t="s">
        <v>2487</v>
      </c>
      <c r="D2470" s="38" t="s">
        <v>3565</v>
      </c>
      <c r="E2470" s="39">
        <v>2000</v>
      </c>
      <c r="F2470" s="58">
        <v>65947</v>
      </c>
      <c r="G2470" s="9"/>
      <c r="H2470" s="9"/>
      <c r="I2470" s="9"/>
    </row>
    <row r="2471" spans="2:9" x14ac:dyDescent="0.3">
      <c r="B2471" s="39">
        <v>6476208</v>
      </c>
      <c r="C2471" s="38" t="s">
        <v>2491</v>
      </c>
      <c r="D2471" s="38" t="s">
        <v>3565</v>
      </c>
      <c r="E2471" s="39">
        <v>2001</v>
      </c>
      <c r="F2471" s="58">
        <v>65948</v>
      </c>
      <c r="G2471" s="9"/>
      <c r="H2471" s="9"/>
      <c r="I2471" s="9"/>
    </row>
    <row r="2472" spans="2:9" x14ac:dyDescent="0.3">
      <c r="B2472" s="39">
        <v>6476209</v>
      </c>
      <c r="C2472" s="38" t="s">
        <v>2492</v>
      </c>
      <c r="D2472" s="38" t="s">
        <v>3565</v>
      </c>
      <c r="E2472" s="39">
        <v>2002</v>
      </c>
      <c r="F2472" s="58">
        <v>65949</v>
      </c>
      <c r="G2472" s="9"/>
      <c r="H2472" s="9"/>
      <c r="I2472" s="9"/>
    </row>
    <row r="2473" spans="2:9" x14ac:dyDescent="0.3">
      <c r="B2473" s="39">
        <v>6476210</v>
      </c>
      <c r="C2473" s="38" t="s">
        <v>2493</v>
      </c>
      <c r="D2473" s="38" t="s">
        <v>3565</v>
      </c>
      <c r="E2473" s="39">
        <v>2003</v>
      </c>
      <c r="F2473" s="58">
        <v>65950</v>
      </c>
      <c r="G2473" s="9"/>
      <c r="H2473" s="9"/>
      <c r="I2473" s="9"/>
    </row>
    <row r="2474" spans="2:9" x14ac:dyDescent="0.3">
      <c r="B2474" s="39">
        <v>6476248</v>
      </c>
      <c r="C2474" s="38" t="s">
        <v>2531</v>
      </c>
      <c r="D2474" s="38" t="s">
        <v>3565</v>
      </c>
      <c r="E2474" s="39">
        <v>2004</v>
      </c>
      <c r="F2474" s="58">
        <v>65951</v>
      </c>
      <c r="G2474" s="9"/>
      <c r="H2474" s="9"/>
      <c r="I2474" s="9"/>
    </row>
    <row r="2475" spans="2:9" x14ac:dyDescent="0.3">
      <c r="B2475" s="39">
        <v>6476289</v>
      </c>
      <c r="C2475" s="38" t="s">
        <v>2572</v>
      </c>
      <c r="D2475" s="38" t="s">
        <v>3565</v>
      </c>
      <c r="E2475" s="39">
        <v>2005</v>
      </c>
      <c r="F2475" s="58">
        <v>65952</v>
      </c>
      <c r="G2475" s="9"/>
      <c r="H2475" s="9"/>
      <c r="I2475" s="9"/>
    </row>
    <row r="2476" spans="2:9" x14ac:dyDescent="0.3">
      <c r="B2476" s="39">
        <v>6476290</v>
      </c>
      <c r="C2476" s="38" t="s">
        <v>2573</v>
      </c>
      <c r="D2476" s="38" t="s">
        <v>3565</v>
      </c>
      <c r="E2476" s="39">
        <v>2006</v>
      </c>
      <c r="F2476" s="58">
        <v>65953</v>
      </c>
      <c r="G2476" s="9"/>
      <c r="H2476" s="9"/>
      <c r="I2476" s="9"/>
    </row>
    <row r="2477" spans="2:9" x14ac:dyDescent="0.3">
      <c r="B2477" s="39">
        <v>6476624</v>
      </c>
      <c r="C2477" s="38" t="s">
        <v>2907</v>
      </c>
      <c r="D2477" s="38" t="s">
        <v>3565</v>
      </c>
      <c r="E2477" s="39">
        <v>2007</v>
      </c>
      <c r="F2477" s="58">
        <v>65954</v>
      </c>
      <c r="G2477" s="9"/>
      <c r="H2477" s="9"/>
      <c r="I2477" s="9"/>
    </row>
    <row r="2478" spans="2:9" x14ac:dyDescent="0.3">
      <c r="B2478" s="39">
        <v>6476625</v>
      </c>
      <c r="C2478" s="38" t="s">
        <v>2908</v>
      </c>
      <c r="D2478" s="38" t="s">
        <v>3565</v>
      </c>
      <c r="E2478" s="39">
        <v>2008</v>
      </c>
      <c r="F2478" s="58">
        <v>65955</v>
      </c>
      <c r="G2478" s="9"/>
      <c r="H2478" s="9"/>
      <c r="I2478" s="9"/>
    </row>
    <row r="2479" spans="2:9" x14ac:dyDescent="0.3">
      <c r="B2479" s="39">
        <v>6476626</v>
      </c>
      <c r="C2479" s="38" t="s">
        <v>2909</v>
      </c>
      <c r="D2479" s="38" t="s">
        <v>3565</v>
      </c>
      <c r="E2479" s="39">
        <v>2009</v>
      </c>
      <c r="F2479" s="58">
        <v>65956</v>
      </c>
      <c r="G2479" s="9"/>
      <c r="H2479" s="9"/>
      <c r="I2479" s="9"/>
    </row>
    <row r="2480" spans="2:9" x14ac:dyDescent="0.3">
      <c r="B2480" s="39">
        <v>6476627</v>
      </c>
      <c r="C2480" s="38" t="s">
        <v>2910</v>
      </c>
      <c r="D2480" s="38" t="s">
        <v>3565</v>
      </c>
      <c r="E2480" s="39">
        <v>2010</v>
      </c>
      <c r="F2480" s="58">
        <v>65957</v>
      </c>
      <c r="G2480" s="9"/>
      <c r="H2480" s="9"/>
      <c r="I2480" s="9"/>
    </row>
    <row r="2481" spans="2:9" x14ac:dyDescent="0.3">
      <c r="B2481" s="39">
        <v>6476628</v>
      </c>
      <c r="C2481" s="38" t="s">
        <v>2911</v>
      </c>
      <c r="D2481" s="38" t="s">
        <v>3565</v>
      </c>
      <c r="E2481" s="39">
        <v>2011</v>
      </c>
      <c r="F2481" s="58">
        <v>65958</v>
      </c>
      <c r="G2481" s="9"/>
      <c r="H2481" s="9"/>
      <c r="I2481" s="9"/>
    </row>
    <row r="2482" spans="2:9" x14ac:dyDescent="0.3">
      <c r="B2482" s="39">
        <v>6476629</v>
      </c>
      <c r="C2482" s="38" t="s">
        <v>2912</v>
      </c>
      <c r="D2482" s="38" t="s">
        <v>3565</v>
      </c>
      <c r="E2482" s="39">
        <v>2012</v>
      </c>
      <c r="F2482" s="58">
        <v>65959</v>
      </c>
      <c r="G2482" s="9"/>
      <c r="H2482" s="9"/>
      <c r="I2482" s="9"/>
    </row>
    <row r="2483" spans="2:9" x14ac:dyDescent="0.3">
      <c r="B2483" s="39">
        <v>6476630</v>
      </c>
      <c r="C2483" s="38" t="s">
        <v>2913</v>
      </c>
      <c r="D2483" s="38" t="s">
        <v>3565</v>
      </c>
      <c r="E2483" s="39">
        <v>2013</v>
      </c>
      <c r="F2483" s="58">
        <v>65960</v>
      </c>
      <c r="G2483" s="9"/>
      <c r="H2483" s="9"/>
      <c r="I2483" s="9"/>
    </row>
    <row r="2484" spans="2:9" x14ac:dyDescent="0.3">
      <c r="B2484" s="39">
        <v>6476631</v>
      </c>
      <c r="C2484" s="38" t="s">
        <v>2914</v>
      </c>
      <c r="D2484" s="38" t="s">
        <v>3565</v>
      </c>
      <c r="E2484" s="39">
        <v>2014</v>
      </c>
      <c r="F2484" s="58">
        <v>65961</v>
      </c>
      <c r="G2484" s="9"/>
      <c r="H2484" s="9"/>
      <c r="I2484" s="9"/>
    </row>
    <row r="2485" spans="2:9" x14ac:dyDescent="0.3">
      <c r="B2485" s="39">
        <v>6476632</v>
      </c>
      <c r="C2485" s="38" t="s">
        <v>2915</v>
      </c>
      <c r="D2485" s="38" t="s">
        <v>3565</v>
      </c>
      <c r="E2485" s="39">
        <v>2015</v>
      </c>
      <c r="F2485" s="58">
        <v>65962</v>
      </c>
      <c r="G2485" s="9"/>
      <c r="H2485" s="9"/>
      <c r="I2485" s="9"/>
    </row>
    <row r="2486" spans="2:9" x14ac:dyDescent="0.3">
      <c r="B2486" s="39">
        <v>6476633</v>
      </c>
      <c r="C2486" s="38" t="s">
        <v>2916</v>
      </c>
      <c r="D2486" s="38" t="s">
        <v>3565</v>
      </c>
      <c r="E2486" s="39">
        <v>2009</v>
      </c>
      <c r="F2486" s="58">
        <v>65963</v>
      </c>
      <c r="G2486" s="9"/>
      <c r="H2486" s="9"/>
      <c r="I2486" s="9"/>
    </row>
    <row r="2487" spans="2:9" x14ac:dyDescent="0.3">
      <c r="B2487" s="39">
        <v>6476634</v>
      </c>
      <c r="C2487" s="38" t="s">
        <v>2917</v>
      </c>
      <c r="D2487" s="38" t="s">
        <v>3565</v>
      </c>
      <c r="E2487" s="39">
        <v>2010</v>
      </c>
      <c r="F2487" s="58">
        <v>65964</v>
      </c>
      <c r="G2487" s="9"/>
      <c r="H2487" s="9"/>
      <c r="I2487" s="9"/>
    </row>
    <row r="2488" spans="2:9" x14ac:dyDescent="0.3">
      <c r="B2488" s="39">
        <v>6476818</v>
      </c>
      <c r="C2488" s="38" t="s">
        <v>3101</v>
      </c>
      <c r="D2488" s="38" t="s">
        <v>3565</v>
      </c>
      <c r="E2488" s="39">
        <v>2011</v>
      </c>
      <c r="F2488" s="58">
        <v>65965</v>
      </c>
      <c r="G2488" s="9"/>
      <c r="H2488" s="9"/>
      <c r="I2488" s="9"/>
    </row>
    <row r="2489" spans="2:9" x14ac:dyDescent="0.3">
      <c r="B2489" s="39">
        <v>6476885</v>
      </c>
      <c r="C2489" s="38" t="s">
        <v>3168</v>
      </c>
      <c r="D2489" s="38" t="s">
        <v>3565</v>
      </c>
      <c r="E2489" s="39">
        <v>2012</v>
      </c>
      <c r="F2489" s="58">
        <v>65966</v>
      </c>
      <c r="G2489" s="9"/>
      <c r="H2489" s="9"/>
      <c r="I2489" s="9"/>
    </row>
    <row r="2490" spans="2:9" x14ac:dyDescent="0.3">
      <c r="B2490" s="39">
        <v>6476919</v>
      </c>
      <c r="C2490" s="38" t="s">
        <v>3202</v>
      </c>
      <c r="D2490" s="38" t="s">
        <v>3565</v>
      </c>
      <c r="E2490" s="39">
        <v>2013</v>
      </c>
      <c r="F2490" s="58">
        <v>65967</v>
      </c>
      <c r="G2490" s="9"/>
      <c r="H2490" s="9"/>
      <c r="I2490" s="9"/>
    </row>
    <row r="2491" spans="2:9" x14ac:dyDescent="0.3">
      <c r="B2491" s="39">
        <v>6476920</v>
      </c>
      <c r="C2491" s="38" t="s">
        <v>3203</v>
      </c>
      <c r="D2491" s="38" t="s">
        <v>3565</v>
      </c>
      <c r="E2491" s="39">
        <v>2014</v>
      </c>
      <c r="F2491" s="58">
        <v>65968</v>
      </c>
      <c r="G2491" s="9"/>
      <c r="H2491" s="9"/>
      <c r="I2491" s="9"/>
    </row>
    <row r="2492" spans="2:9" x14ac:dyDescent="0.3">
      <c r="B2492" s="39">
        <v>6476926</v>
      </c>
      <c r="C2492" s="38" t="s">
        <v>3209</v>
      </c>
      <c r="D2492" s="38" t="s">
        <v>3565</v>
      </c>
      <c r="E2492" s="39">
        <v>1999</v>
      </c>
      <c r="F2492" s="58">
        <v>65969</v>
      </c>
      <c r="G2492" s="9"/>
      <c r="H2492" s="9"/>
      <c r="I2492" s="9"/>
    </row>
    <row r="2493" spans="2:9" x14ac:dyDescent="0.3">
      <c r="B2493" s="39">
        <v>6476927</v>
      </c>
      <c r="C2493" s="38" t="s">
        <v>3210</v>
      </c>
      <c r="D2493" s="38" t="s">
        <v>3565</v>
      </c>
      <c r="E2493" s="39">
        <v>2000</v>
      </c>
      <c r="F2493" s="58">
        <v>65970</v>
      </c>
      <c r="G2493" s="9"/>
      <c r="H2493" s="9"/>
      <c r="I2493" s="9"/>
    </row>
    <row r="2494" spans="2:9" x14ac:dyDescent="0.3">
      <c r="B2494" s="39">
        <v>6476928</v>
      </c>
      <c r="C2494" s="38" t="s">
        <v>3211</v>
      </c>
      <c r="D2494" s="38" t="s">
        <v>3565</v>
      </c>
      <c r="E2494" s="39">
        <v>2001</v>
      </c>
      <c r="F2494" s="58">
        <v>65971</v>
      </c>
      <c r="G2494" s="9"/>
      <c r="H2494" s="9"/>
      <c r="I2494" s="9"/>
    </row>
    <row r="2495" spans="2:9" x14ac:dyDescent="0.3">
      <c r="B2495" s="39">
        <v>6476929</v>
      </c>
      <c r="C2495" s="38" t="s">
        <v>3212</v>
      </c>
      <c r="D2495" s="38" t="s">
        <v>3565</v>
      </c>
      <c r="E2495" s="39">
        <v>2002</v>
      </c>
      <c r="F2495" s="58">
        <v>65972</v>
      </c>
      <c r="G2495" s="9"/>
      <c r="H2495" s="9"/>
      <c r="I2495" s="9"/>
    </row>
    <row r="2496" spans="2:9" x14ac:dyDescent="0.3">
      <c r="B2496" s="39">
        <v>6476930</v>
      </c>
      <c r="C2496" s="38" t="s">
        <v>3213</v>
      </c>
      <c r="D2496" s="38" t="s">
        <v>3565</v>
      </c>
      <c r="E2496" s="39">
        <v>2003</v>
      </c>
      <c r="F2496" s="58">
        <v>65973</v>
      </c>
      <c r="G2496" s="9"/>
      <c r="H2496" s="9"/>
      <c r="I2496" s="9"/>
    </row>
    <row r="2497" spans="2:9" x14ac:dyDescent="0.3">
      <c r="B2497" s="39">
        <v>6477096</v>
      </c>
      <c r="C2497" s="38" t="s">
        <v>3379</v>
      </c>
      <c r="D2497" s="38" t="s">
        <v>3565</v>
      </c>
      <c r="E2497" s="39">
        <v>2004</v>
      </c>
      <c r="F2497" s="58">
        <v>65974</v>
      </c>
      <c r="G2497" s="9"/>
      <c r="H2497" s="9"/>
      <c r="I2497" s="9"/>
    </row>
    <row r="2498" spans="2:9" x14ac:dyDescent="0.3">
      <c r="B2498" s="39">
        <v>6477097</v>
      </c>
      <c r="C2498" s="38" t="s">
        <v>3380</v>
      </c>
      <c r="D2498" s="38" t="s">
        <v>3565</v>
      </c>
      <c r="E2498" s="39">
        <v>2005</v>
      </c>
      <c r="F2498" s="58">
        <v>65975</v>
      </c>
      <c r="G2498" s="9"/>
      <c r="H2498" s="9"/>
      <c r="I2498" s="9"/>
    </row>
    <row r="2499" spans="2:9" x14ac:dyDescent="0.3">
      <c r="B2499" s="39">
        <v>6477098</v>
      </c>
      <c r="C2499" s="38" t="s">
        <v>3381</v>
      </c>
      <c r="D2499" s="38" t="s">
        <v>3565</v>
      </c>
      <c r="E2499" s="39">
        <v>2006</v>
      </c>
      <c r="F2499" s="58">
        <v>65976</v>
      </c>
      <c r="G2499" s="9"/>
      <c r="H2499" s="9"/>
      <c r="I2499" s="9"/>
    </row>
    <row r="2500" spans="2:9" x14ac:dyDescent="0.3">
      <c r="B2500" s="39">
        <v>6477230</v>
      </c>
      <c r="C2500" s="38" t="s">
        <v>3513</v>
      </c>
      <c r="D2500" s="38" t="s">
        <v>3565</v>
      </c>
      <c r="E2500" s="39">
        <v>2007</v>
      </c>
      <c r="F2500" s="58">
        <v>65977</v>
      </c>
      <c r="G2500" s="9"/>
      <c r="H2500" s="9"/>
      <c r="I2500" s="9"/>
    </row>
    <row r="2501" spans="2:9" x14ac:dyDescent="0.3">
      <c r="B2501" s="39">
        <v>6477231</v>
      </c>
      <c r="C2501" s="38" t="s">
        <v>3514</v>
      </c>
      <c r="D2501" s="38" t="s">
        <v>3565</v>
      </c>
      <c r="E2501" s="39">
        <v>2008</v>
      </c>
      <c r="F2501" s="58">
        <v>65978</v>
      </c>
      <c r="G2501" s="9"/>
      <c r="H2501" s="9"/>
      <c r="I2501" s="9"/>
    </row>
    <row r="2502" spans="2:9" x14ac:dyDescent="0.3">
      <c r="B2502" s="39">
        <v>6477232</v>
      </c>
      <c r="C2502" s="38" t="s">
        <v>3515</v>
      </c>
      <c r="D2502" s="38" t="s">
        <v>3565</v>
      </c>
      <c r="E2502" s="39">
        <v>2009</v>
      </c>
      <c r="F2502" s="58">
        <v>65979</v>
      </c>
      <c r="G2502" s="9"/>
      <c r="H2502" s="9"/>
      <c r="I2502" s="9"/>
    </row>
    <row r="2503" spans="2:9" x14ac:dyDescent="0.3">
      <c r="B2503" s="39">
        <v>6477233</v>
      </c>
      <c r="C2503" s="38" t="s">
        <v>3516</v>
      </c>
      <c r="D2503" s="38" t="s">
        <v>3565</v>
      </c>
      <c r="E2503" s="39">
        <v>2010</v>
      </c>
      <c r="F2503" s="58">
        <v>65980</v>
      </c>
      <c r="G2503" s="9"/>
      <c r="H2503" s="9"/>
      <c r="I2503" s="9"/>
    </row>
    <row r="2504" spans="2:9" x14ac:dyDescent="0.3">
      <c r="B2504" s="39">
        <v>6477234</v>
      </c>
      <c r="C2504" s="38" t="s">
        <v>3517</v>
      </c>
      <c r="D2504" s="38" t="s">
        <v>3565</v>
      </c>
      <c r="E2504" s="39">
        <v>2011</v>
      </c>
      <c r="F2504" s="58">
        <v>65981</v>
      </c>
      <c r="G2504" s="9"/>
      <c r="H2504" s="9"/>
      <c r="I2504" s="9"/>
    </row>
    <row r="2505" spans="2:9" x14ac:dyDescent="0.3">
      <c r="B2505" s="39">
        <v>6477235</v>
      </c>
      <c r="C2505" s="38" t="s">
        <v>3518</v>
      </c>
      <c r="D2505" s="38" t="s">
        <v>3565</v>
      </c>
      <c r="E2505" s="39">
        <v>2012</v>
      </c>
      <c r="F2505" s="58">
        <v>65982</v>
      </c>
      <c r="G2505" s="9"/>
      <c r="H2505" s="9"/>
      <c r="I2505" s="9"/>
    </row>
    <row r="2506" spans="2:9" x14ac:dyDescent="0.3">
      <c r="B2506" s="39">
        <v>6477264</v>
      </c>
      <c r="C2506" s="38" t="s">
        <v>3547</v>
      </c>
      <c r="D2506" s="38" t="s">
        <v>3565</v>
      </c>
      <c r="E2506" s="39">
        <v>2013</v>
      </c>
      <c r="F2506" s="58">
        <v>65983</v>
      </c>
      <c r="G2506" s="9"/>
      <c r="H2506" s="9"/>
      <c r="I2506" s="9"/>
    </row>
    <row r="2507" spans="2:9" x14ac:dyDescent="0.3">
      <c r="B2507" s="39">
        <v>6473731</v>
      </c>
      <c r="C2507" s="60" t="s">
        <v>14</v>
      </c>
      <c r="D2507" s="38" t="s">
        <v>3556</v>
      </c>
      <c r="E2507" s="39">
        <v>2014</v>
      </c>
      <c r="F2507" s="58">
        <v>65984</v>
      </c>
      <c r="G2507" s="9"/>
      <c r="H2507" s="9"/>
      <c r="I2507" s="9"/>
    </row>
    <row r="2508" spans="2:9" x14ac:dyDescent="0.3">
      <c r="B2508" s="39">
        <v>6473732</v>
      </c>
      <c r="C2508" s="38" t="s">
        <v>15</v>
      </c>
      <c r="D2508" s="38" t="s">
        <v>3556</v>
      </c>
      <c r="E2508" s="39">
        <v>1999</v>
      </c>
      <c r="F2508" s="58">
        <v>65985</v>
      </c>
      <c r="G2508" s="9"/>
      <c r="H2508" s="9"/>
      <c r="I2508" s="9"/>
    </row>
    <row r="2509" spans="2:9" x14ac:dyDescent="0.3">
      <c r="B2509" s="39">
        <v>6473733</v>
      </c>
      <c r="C2509" s="38" t="s">
        <v>16</v>
      </c>
      <c r="D2509" s="38" t="s">
        <v>3556</v>
      </c>
      <c r="E2509" s="39">
        <v>2000</v>
      </c>
      <c r="F2509" s="58">
        <v>65986</v>
      </c>
      <c r="G2509" s="9"/>
      <c r="H2509" s="9"/>
      <c r="I2509" s="9"/>
    </row>
    <row r="2510" spans="2:9" x14ac:dyDescent="0.3">
      <c r="B2510" s="39">
        <v>6473734</v>
      </c>
      <c r="C2510" s="38" t="s">
        <v>17</v>
      </c>
      <c r="D2510" s="38" t="s">
        <v>3556</v>
      </c>
      <c r="E2510" s="39">
        <v>2001</v>
      </c>
      <c r="F2510" s="58">
        <v>65987</v>
      </c>
      <c r="G2510" s="9"/>
      <c r="H2510" s="9"/>
      <c r="I2510" s="9"/>
    </row>
    <row r="2511" spans="2:9" x14ac:dyDescent="0.3">
      <c r="B2511" s="39">
        <v>6473735</v>
      </c>
      <c r="C2511" s="38" t="s">
        <v>18</v>
      </c>
      <c r="D2511" s="38" t="s">
        <v>3556</v>
      </c>
      <c r="E2511" s="39">
        <v>2002</v>
      </c>
      <c r="F2511" s="58">
        <v>65988</v>
      </c>
      <c r="G2511" s="9"/>
      <c r="H2511" s="9"/>
      <c r="I2511" s="9"/>
    </row>
    <row r="2512" spans="2:9" x14ac:dyDescent="0.3">
      <c r="B2512" s="39">
        <v>6473736</v>
      </c>
      <c r="C2512" s="38" t="s">
        <v>19</v>
      </c>
      <c r="D2512" s="38" t="s">
        <v>3556</v>
      </c>
      <c r="E2512" s="39">
        <v>2003</v>
      </c>
      <c r="F2512" s="58">
        <v>65989</v>
      </c>
      <c r="G2512" s="9"/>
      <c r="H2512" s="9"/>
      <c r="I2512" s="9"/>
    </row>
    <row r="2513" spans="2:9" x14ac:dyDescent="0.3">
      <c r="B2513" s="39">
        <v>6473737</v>
      </c>
      <c r="C2513" s="38" t="s">
        <v>20</v>
      </c>
      <c r="D2513" s="38" t="s">
        <v>3556</v>
      </c>
      <c r="E2513" s="39">
        <v>2004</v>
      </c>
      <c r="F2513" s="58">
        <v>65990</v>
      </c>
      <c r="G2513" s="9"/>
      <c r="H2513" s="9"/>
      <c r="I2513" s="9"/>
    </row>
    <row r="2514" spans="2:9" x14ac:dyDescent="0.3">
      <c r="B2514" s="39">
        <v>6473738</v>
      </c>
      <c r="C2514" s="38" t="s">
        <v>21</v>
      </c>
      <c r="D2514" s="38" t="s">
        <v>3556</v>
      </c>
      <c r="E2514" s="39">
        <v>2005</v>
      </c>
      <c r="F2514" s="58">
        <v>65991</v>
      </c>
      <c r="G2514" s="9"/>
      <c r="H2514" s="9"/>
      <c r="I2514" s="9"/>
    </row>
    <row r="2515" spans="2:9" x14ac:dyDescent="0.3">
      <c r="B2515" s="39">
        <v>6473739</v>
      </c>
      <c r="C2515" s="38" t="s">
        <v>22</v>
      </c>
      <c r="D2515" s="38" t="s">
        <v>3556</v>
      </c>
      <c r="E2515" s="39">
        <v>2006</v>
      </c>
      <c r="F2515" s="58">
        <v>65992</v>
      </c>
      <c r="G2515" s="9"/>
      <c r="H2515" s="9"/>
      <c r="I2515" s="9"/>
    </row>
    <row r="2516" spans="2:9" x14ac:dyDescent="0.3">
      <c r="B2516" s="39">
        <v>6473740</v>
      </c>
      <c r="C2516" s="38" t="s">
        <v>23</v>
      </c>
      <c r="D2516" s="38" t="s">
        <v>3556</v>
      </c>
      <c r="E2516" s="39">
        <v>2007</v>
      </c>
      <c r="F2516" s="58">
        <v>65993</v>
      </c>
      <c r="G2516" s="9"/>
      <c r="H2516" s="9"/>
      <c r="I2516" s="9"/>
    </row>
    <row r="2517" spans="2:9" x14ac:dyDescent="0.3">
      <c r="B2517" s="39">
        <v>6473776</v>
      </c>
      <c r="C2517" s="38" t="s">
        <v>59</v>
      </c>
      <c r="D2517" s="38" t="s">
        <v>3556</v>
      </c>
      <c r="E2517" s="39">
        <v>2008</v>
      </c>
      <c r="F2517" s="58">
        <v>65994</v>
      </c>
      <c r="G2517" s="9"/>
      <c r="H2517" s="9"/>
      <c r="I2517" s="9"/>
    </row>
    <row r="2518" spans="2:9" x14ac:dyDescent="0.3">
      <c r="B2518" s="39">
        <v>6473777</v>
      </c>
      <c r="C2518" s="38" t="s">
        <v>60</v>
      </c>
      <c r="D2518" s="38" t="s">
        <v>3556</v>
      </c>
      <c r="E2518" s="39">
        <v>2009</v>
      </c>
      <c r="F2518" s="58">
        <v>65995</v>
      </c>
      <c r="G2518" s="9"/>
      <c r="H2518" s="9"/>
      <c r="I2518" s="9"/>
    </row>
    <row r="2519" spans="2:9" x14ac:dyDescent="0.3">
      <c r="B2519" s="39">
        <v>6473778</v>
      </c>
      <c r="C2519" s="38" t="s">
        <v>61</v>
      </c>
      <c r="D2519" s="38" t="s">
        <v>3556</v>
      </c>
      <c r="E2519" s="39">
        <v>2010</v>
      </c>
      <c r="F2519" s="58">
        <v>65996</v>
      </c>
      <c r="G2519" s="9"/>
      <c r="H2519" s="9"/>
      <c r="I2519" s="9"/>
    </row>
    <row r="2520" spans="2:9" x14ac:dyDescent="0.3">
      <c r="B2520" s="39">
        <v>6473779</v>
      </c>
      <c r="C2520" s="38" t="s">
        <v>62</v>
      </c>
      <c r="D2520" s="38" t="s">
        <v>3556</v>
      </c>
      <c r="E2520" s="39">
        <v>2011</v>
      </c>
      <c r="F2520" s="58">
        <v>65997</v>
      </c>
      <c r="G2520" s="9"/>
      <c r="H2520" s="9"/>
      <c r="I2520" s="9"/>
    </row>
    <row r="2521" spans="2:9" x14ac:dyDescent="0.3">
      <c r="B2521" s="39">
        <v>6473780</v>
      </c>
      <c r="C2521" s="38" t="s">
        <v>63</v>
      </c>
      <c r="D2521" s="38" t="s">
        <v>3556</v>
      </c>
      <c r="E2521" s="39">
        <v>2012</v>
      </c>
      <c r="F2521" s="58">
        <v>65998</v>
      </c>
      <c r="G2521" s="9"/>
      <c r="H2521" s="9"/>
      <c r="I2521" s="9"/>
    </row>
    <row r="2522" spans="2:9" x14ac:dyDescent="0.3">
      <c r="B2522" s="39">
        <v>6473781</v>
      </c>
      <c r="C2522" s="38" t="s">
        <v>64</v>
      </c>
      <c r="D2522" s="38" t="s">
        <v>3556</v>
      </c>
      <c r="E2522" s="39">
        <v>2013</v>
      </c>
      <c r="F2522" s="58">
        <v>65999</v>
      </c>
      <c r="G2522" s="9"/>
      <c r="H2522" s="9"/>
      <c r="I2522" s="9"/>
    </row>
    <row r="2523" spans="2:9" x14ac:dyDescent="0.3">
      <c r="B2523" s="39">
        <v>6473782</v>
      </c>
      <c r="C2523" s="38" t="s">
        <v>65</v>
      </c>
      <c r="D2523" s="38" t="s">
        <v>3556</v>
      </c>
      <c r="E2523" s="39">
        <v>2014</v>
      </c>
      <c r="F2523" s="58">
        <v>66000</v>
      </c>
      <c r="G2523" s="9"/>
      <c r="H2523" s="9"/>
      <c r="I2523" s="9"/>
    </row>
    <row r="2524" spans="2:9" x14ac:dyDescent="0.3">
      <c r="B2524" s="39">
        <v>6473783</v>
      </c>
      <c r="C2524" s="38" t="s">
        <v>66</v>
      </c>
      <c r="D2524" s="38" t="s">
        <v>3556</v>
      </c>
      <c r="E2524" s="39">
        <v>1999</v>
      </c>
      <c r="F2524" s="58">
        <v>66001</v>
      </c>
      <c r="G2524" s="9"/>
      <c r="H2524" s="9"/>
      <c r="I2524" s="9"/>
    </row>
    <row r="2525" spans="2:9" x14ac:dyDescent="0.3">
      <c r="B2525" s="39">
        <v>6473784</v>
      </c>
      <c r="C2525" s="38" t="s">
        <v>67</v>
      </c>
      <c r="D2525" s="38" t="s">
        <v>3556</v>
      </c>
      <c r="E2525" s="39">
        <v>2000</v>
      </c>
      <c r="F2525" s="58">
        <v>66002</v>
      </c>
      <c r="G2525" s="9"/>
      <c r="H2525" s="9"/>
      <c r="I2525" s="9"/>
    </row>
    <row r="2526" spans="2:9" x14ac:dyDescent="0.3">
      <c r="B2526" s="39">
        <v>6473785</v>
      </c>
      <c r="C2526" s="38" t="s">
        <v>68</v>
      </c>
      <c r="D2526" s="38" t="s">
        <v>3556</v>
      </c>
      <c r="E2526" s="39">
        <v>2001</v>
      </c>
      <c r="F2526" s="58">
        <v>56790</v>
      </c>
      <c r="G2526" s="9"/>
      <c r="H2526" s="9"/>
      <c r="I2526" s="9"/>
    </row>
    <row r="2527" spans="2:9" x14ac:dyDescent="0.3">
      <c r="B2527" s="39">
        <v>6473786</v>
      </c>
      <c r="C2527" s="38" t="s">
        <v>69</v>
      </c>
      <c r="D2527" s="38" t="s">
        <v>3556</v>
      </c>
      <c r="E2527" s="39">
        <v>2002</v>
      </c>
      <c r="F2527" s="58">
        <v>56791</v>
      </c>
      <c r="G2527" s="9"/>
      <c r="H2527" s="9"/>
      <c r="I2527" s="9"/>
    </row>
    <row r="2528" spans="2:9" x14ac:dyDescent="0.3">
      <c r="B2528" s="39">
        <v>6473787</v>
      </c>
      <c r="C2528" s="38" t="s">
        <v>70</v>
      </c>
      <c r="D2528" s="38" t="s">
        <v>3556</v>
      </c>
      <c r="E2528" s="39">
        <v>2003</v>
      </c>
      <c r="F2528" s="58">
        <v>56792</v>
      </c>
      <c r="G2528" s="9"/>
      <c r="H2528" s="9"/>
      <c r="I2528" s="9"/>
    </row>
    <row r="2529" spans="2:9" x14ac:dyDescent="0.3">
      <c r="B2529" s="39">
        <v>6473788</v>
      </c>
      <c r="C2529" s="38" t="s">
        <v>71</v>
      </c>
      <c r="D2529" s="38" t="s">
        <v>3556</v>
      </c>
      <c r="E2529" s="39">
        <v>2004</v>
      </c>
      <c r="F2529" s="58">
        <v>56793</v>
      </c>
      <c r="G2529" s="9"/>
      <c r="H2529" s="9"/>
      <c r="I2529" s="9"/>
    </row>
    <row r="2530" spans="2:9" x14ac:dyDescent="0.3">
      <c r="B2530" s="39">
        <v>6473789</v>
      </c>
      <c r="C2530" s="38" t="s">
        <v>72</v>
      </c>
      <c r="D2530" s="38" t="s">
        <v>3556</v>
      </c>
      <c r="E2530" s="39">
        <v>2005</v>
      </c>
      <c r="F2530" s="58">
        <v>56794</v>
      </c>
      <c r="G2530" s="9"/>
      <c r="H2530" s="9"/>
      <c r="I2530" s="9"/>
    </row>
    <row r="2531" spans="2:9" x14ac:dyDescent="0.3">
      <c r="B2531" s="39">
        <v>6473790</v>
      </c>
      <c r="C2531" s="38" t="s">
        <v>73</v>
      </c>
      <c r="D2531" s="38" t="s">
        <v>3556</v>
      </c>
      <c r="E2531" s="39">
        <v>2006</v>
      </c>
      <c r="F2531" s="58">
        <v>56795</v>
      </c>
      <c r="G2531" s="9"/>
      <c r="H2531" s="9"/>
      <c r="I2531" s="9"/>
    </row>
    <row r="2532" spans="2:9" x14ac:dyDescent="0.3">
      <c r="B2532" s="39">
        <v>6473791</v>
      </c>
      <c r="C2532" s="38" t="s">
        <v>74</v>
      </c>
      <c r="D2532" s="38" t="s">
        <v>3556</v>
      </c>
      <c r="E2532" s="39">
        <v>2007</v>
      </c>
      <c r="F2532" s="58">
        <v>56796</v>
      </c>
      <c r="G2532" s="9"/>
      <c r="H2532" s="9"/>
      <c r="I2532" s="9"/>
    </row>
    <row r="2533" spans="2:9" x14ac:dyDescent="0.3">
      <c r="B2533" s="39">
        <v>6473792</v>
      </c>
      <c r="C2533" s="38" t="s">
        <v>75</v>
      </c>
      <c r="D2533" s="38" t="s">
        <v>3556</v>
      </c>
      <c r="E2533" s="39">
        <v>2008</v>
      </c>
      <c r="F2533" s="58">
        <v>56797</v>
      </c>
      <c r="G2533" s="9"/>
      <c r="H2533" s="9"/>
      <c r="I2533" s="9"/>
    </row>
    <row r="2534" spans="2:9" x14ac:dyDescent="0.3">
      <c r="B2534" s="39">
        <v>6473793</v>
      </c>
      <c r="C2534" s="38" t="s">
        <v>76</v>
      </c>
      <c r="D2534" s="38" t="s">
        <v>3556</v>
      </c>
      <c r="E2534" s="39">
        <v>2009</v>
      </c>
      <c r="F2534" s="58">
        <v>56798</v>
      </c>
      <c r="G2534" s="9"/>
      <c r="H2534" s="9"/>
      <c r="I2534" s="9"/>
    </row>
    <row r="2535" spans="2:9" x14ac:dyDescent="0.3">
      <c r="B2535" s="39">
        <v>6473794</v>
      </c>
      <c r="C2535" s="38" t="s">
        <v>77</v>
      </c>
      <c r="D2535" s="38" t="s">
        <v>3556</v>
      </c>
      <c r="E2535" s="39">
        <v>2010</v>
      </c>
      <c r="F2535" s="58">
        <v>56799</v>
      </c>
      <c r="G2535" s="9"/>
      <c r="H2535" s="9"/>
      <c r="I2535" s="9"/>
    </row>
    <row r="2536" spans="2:9" x14ac:dyDescent="0.3">
      <c r="B2536" s="39">
        <v>6473795</v>
      </c>
      <c r="C2536" s="38" t="s">
        <v>78</v>
      </c>
      <c r="D2536" s="38" t="s">
        <v>3556</v>
      </c>
      <c r="E2536" s="39">
        <v>2011</v>
      </c>
      <c r="F2536" s="58">
        <v>56800</v>
      </c>
      <c r="G2536" s="9"/>
      <c r="H2536" s="9"/>
      <c r="I2536" s="9"/>
    </row>
    <row r="2537" spans="2:9" x14ac:dyDescent="0.3">
      <c r="B2537" s="39">
        <v>6473796</v>
      </c>
      <c r="C2537" s="38" t="s">
        <v>79</v>
      </c>
      <c r="D2537" s="38" t="s">
        <v>3556</v>
      </c>
      <c r="E2537" s="39">
        <v>2012</v>
      </c>
      <c r="F2537" s="58">
        <v>56801</v>
      </c>
      <c r="G2537" s="9"/>
      <c r="H2537" s="9"/>
      <c r="I2537" s="9"/>
    </row>
    <row r="2538" spans="2:9" x14ac:dyDescent="0.3">
      <c r="B2538" s="39">
        <v>6473797</v>
      </c>
      <c r="C2538" s="38" t="s">
        <v>80</v>
      </c>
      <c r="D2538" s="38" t="s">
        <v>3556</v>
      </c>
      <c r="E2538" s="39">
        <v>2013</v>
      </c>
      <c r="F2538" s="58">
        <v>56802</v>
      </c>
      <c r="G2538" s="9"/>
      <c r="H2538" s="9"/>
      <c r="I2538" s="9"/>
    </row>
    <row r="2539" spans="2:9" x14ac:dyDescent="0.3">
      <c r="B2539" s="39">
        <v>6473798</v>
      </c>
      <c r="C2539" s="38" t="s">
        <v>81</v>
      </c>
      <c r="D2539" s="38" t="s">
        <v>3556</v>
      </c>
      <c r="E2539" s="39">
        <v>2014</v>
      </c>
      <c r="F2539" s="58">
        <v>56803</v>
      </c>
      <c r="G2539" s="9"/>
      <c r="H2539" s="9"/>
      <c r="I2539" s="9"/>
    </row>
    <row r="2540" spans="2:9" x14ac:dyDescent="0.3">
      <c r="B2540" s="39">
        <v>6473799</v>
      </c>
      <c r="C2540" s="38" t="s">
        <v>82</v>
      </c>
      <c r="D2540" s="38" t="s">
        <v>3556</v>
      </c>
      <c r="E2540" s="39">
        <v>1999</v>
      </c>
      <c r="F2540" s="58">
        <v>56804</v>
      </c>
      <c r="G2540" s="9"/>
      <c r="H2540" s="9"/>
      <c r="I2540" s="9"/>
    </row>
    <row r="2541" spans="2:9" x14ac:dyDescent="0.3">
      <c r="B2541" s="39">
        <v>6473800</v>
      </c>
      <c r="C2541" s="38" t="s">
        <v>83</v>
      </c>
      <c r="D2541" s="38" t="s">
        <v>3556</v>
      </c>
      <c r="E2541" s="39">
        <v>2000</v>
      </c>
      <c r="F2541" s="58">
        <v>56805</v>
      </c>
      <c r="G2541" s="9"/>
      <c r="H2541" s="9"/>
      <c r="I2541" s="9"/>
    </row>
    <row r="2542" spans="2:9" x14ac:dyDescent="0.3">
      <c r="B2542" s="39">
        <v>6473801</v>
      </c>
      <c r="C2542" s="38" t="s">
        <v>84</v>
      </c>
      <c r="D2542" s="38" t="s">
        <v>3556</v>
      </c>
      <c r="E2542" s="39">
        <v>2001</v>
      </c>
      <c r="F2542" s="58">
        <v>56806</v>
      </c>
      <c r="G2542" s="9"/>
      <c r="H2542" s="9"/>
      <c r="I2542" s="9"/>
    </row>
    <row r="2543" spans="2:9" x14ac:dyDescent="0.3">
      <c r="B2543" s="39">
        <v>6473802</v>
      </c>
      <c r="C2543" s="38" t="s">
        <v>85</v>
      </c>
      <c r="D2543" s="38" t="s">
        <v>3556</v>
      </c>
      <c r="E2543" s="39">
        <v>2002</v>
      </c>
      <c r="F2543" s="58">
        <v>56807</v>
      </c>
      <c r="G2543" s="9"/>
      <c r="H2543" s="9"/>
      <c r="I2543" s="9"/>
    </row>
    <row r="2544" spans="2:9" x14ac:dyDescent="0.3">
      <c r="B2544" s="39">
        <v>6473803</v>
      </c>
      <c r="C2544" s="38" t="s">
        <v>86</v>
      </c>
      <c r="D2544" s="38" t="s">
        <v>3556</v>
      </c>
      <c r="E2544" s="39">
        <v>2003</v>
      </c>
      <c r="F2544" s="58">
        <v>56808</v>
      </c>
      <c r="G2544" s="9"/>
      <c r="H2544" s="9"/>
      <c r="I2544" s="9"/>
    </row>
    <row r="2545" spans="2:9" x14ac:dyDescent="0.3">
      <c r="B2545" s="39">
        <v>6473804</v>
      </c>
      <c r="C2545" s="38" t="s">
        <v>87</v>
      </c>
      <c r="D2545" s="38" t="s">
        <v>3556</v>
      </c>
      <c r="E2545" s="39">
        <v>2004</v>
      </c>
      <c r="F2545" s="58">
        <v>56809</v>
      </c>
      <c r="G2545" s="9"/>
      <c r="H2545" s="9"/>
      <c r="I2545" s="9"/>
    </row>
    <row r="2546" spans="2:9" x14ac:dyDescent="0.3">
      <c r="B2546" s="39">
        <v>6473805</v>
      </c>
      <c r="C2546" s="38" t="s">
        <v>88</v>
      </c>
      <c r="D2546" s="38" t="s">
        <v>3556</v>
      </c>
      <c r="E2546" s="39">
        <v>2005</v>
      </c>
      <c r="F2546" s="58">
        <v>56810</v>
      </c>
      <c r="G2546" s="9"/>
      <c r="H2546" s="9"/>
      <c r="I2546" s="9"/>
    </row>
    <row r="2547" spans="2:9" x14ac:dyDescent="0.3">
      <c r="B2547" s="39">
        <v>6473806</v>
      </c>
      <c r="C2547" s="38" t="s">
        <v>89</v>
      </c>
      <c r="D2547" s="38" t="s">
        <v>3556</v>
      </c>
      <c r="E2547" s="39">
        <v>2006</v>
      </c>
      <c r="F2547" s="58">
        <v>56811</v>
      </c>
      <c r="G2547" s="9"/>
      <c r="H2547" s="9"/>
      <c r="I2547" s="9"/>
    </row>
    <row r="2548" spans="2:9" x14ac:dyDescent="0.3">
      <c r="B2548" s="39">
        <v>6473807</v>
      </c>
      <c r="C2548" s="38" t="s">
        <v>90</v>
      </c>
      <c r="D2548" s="38" t="s">
        <v>3556</v>
      </c>
      <c r="E2548" s="39">
        <v>2007</v>
      </c>
      <c r="F2548" s="58">
        <v>56812</v>
      </c>
      <c r="G2548" s="9"/>
      <c r="H2548" s="9"/>
      <c r="I2548" s="9"/>
    </row>
    <row r="2549" spans="2:9" x14ac:dyDescent="0.3">
      <c r="B2549" s="39">
        <v>6473808</v>
      </c>
      <c r="C2549" s="38" t="s">
        <v>91</v>
      </c>
      <c r="D2549" s="38" t="s">
        <v>3556</v>
      </c>
      <c r="E2549" s="39">
        <v>2008</v>
      </c>
      <c r="F2549" s="58">
        <v>56813</v>
      </c>
      <c r="G2549" s="9"/>
      <c r="H2549" s="9"/>
      <c r="I2549" s="9"/>
    </row>
    <row r="2550" spans="2:9" x14ac:dyDescent="0.3">
      <c r="B2550" s="39">
        <v>6473809</v>
      </c>
      <c r="C2550" s="38" t="s">
        <v>92</v>
      </c>
      <c r="D2550" s="38" t="s">
        <v>3556</v>
      </c>
      <c r="E2550" s="39">
        <v>2009</v>
      </c>
      <c r="F2550" s="58">
        <v>56814</v>
      </c>
      <c r="G2550" s="9"/>
      <c r="H2550" s="9"/>
      <c r="I2550" s="9"/>
    </row>
    <row r="2551" spans="2:9" x14ac:dyDescent="0.3">
      <c r="B2551" s="39">
        <v>6473810</v>
      </c>
      <c r="C2551" s="38" t="s">
        <v>93</v>
      </c>
      <c r="D2551" s="38" t="s">
        <v>3556</v>
      </c>
      <c r="E2551" s="39">
        <v>2010</v>
      </c>
      <c r="F2551" s="58">
        <v>56815</v>
      </c>
      <c r="G2551" s="9"/>
      <c r="H2551" s="9"/>
      <c r="I2551" s="9"/>
    </row>
    <row r="2552" spans="2:9" x14ac:dyDescent="0.3">
      <c r="B2552" s="39">
        <v>6473811</v>
      </c>
      <c r="C2552" s="38" t="s">
        <v>94</v>
      </c>
      <c r="D2552" s="38" t="s">
        <v>3556</v>
      </c>
      <c r="E2552" s="39">
        <v>2011</v>
      </c>
      <c r="F2552" s="58">
        <v>56816</v>
      </c>
      <c r="G2552" s="9"/>
      <c r="H2552" s="9"/>
      <c r="I2552" s="9"/>
    </row>
    <row r="2553" spans="2:9" x14ac:dyDescent="0.3">
      <c r="B2553" s="39">
        <v>6473812</v>
      </c>
      <c r="C2553" s="38" t="s">
        <v>95</v>
      </c>
      <c r="D2553" s="38" t="s">
        <v>3556</v>
      </c>
      <c r="E2553" s="39">
        <v>2012</v>
      </c>
      <c r="F2553" s="58">
        <v>56817</v>
      </c>
      <c r="G2553" s="9"/>
      <c r="H2553" s="9"/>
      <c r="I2553" s="9"/>
    </row>
    <row r="2554" spans="2:9" x14ac:dyDescent="0.3">
      <c r="B2554" s="39">
        <v>6473813</v>
      </c>
      <c r="C2554" s="38" t="s">
        <v>96</v>
      </c>
      <c r="D2554" s="38" t="s">
        <v>3556</v>
      </c>
      <c r="E2554" s="39">
        <v>2013</v>
      </c>
      <c r="F2554" s="58">
        <v>56818</v>
      </c>
      <c r="G2554" s="9"/>
      <c r="H2554" s="9"/>
      <c r="I2554" s="9"/>
    </row>
    <row r="2555" spans="2:9" x14ac:dyDescent="0.3">
      <c r="B2555" s="39">
        <v>6473814</v>
      </c>
      <c r="C2555" s="38" t="s">
        <v>97</v>
      </c>
      <c r="D2555" s="38" t="s">
        <v>3556</v>
      </c>
      <c r="E2555" s="39">
        <v>2014</v>
      </c>
      <c r="F2555" s="58">
        <v>56819</v>
      </c>
      <c r="G2555" s="9"/>
      <c r="H2555" s="9"/>
      <c r="I2555" s="9"/>
    </row>
    <row r="2556" spans="2:9" x14ac:dyDescent="0.3">
      <c r="B2556" s="39">
        <v>6473815</v>
      </c>
      <c r="C2556" s="38" t="s">
        <v>98</v>
      </c>
      <c r="D2556" s="38" t="s">
        <v>3556</v>
      </c>
      <c r="E2556" s="39">
        <v>1999</v>
      </c>
      <c r="F2556" s="58">
        <v>56820</v>
      </c>
      <c r="G2556" s="9"/>
      <c r="H2556" s="9"/>
      <c r="I2556" s="9"/>
    </row>
    <row r="2557" spans="2:9" x14ac:dyDescent="0.3">
      <c r="B2557" s="39">
        <v>6473816</v>
      </c>
      <c r="C2557" s="38" t="s">
        <v>99</v>
      </c>
      <c r="D2557" s="38" t="s">
        <v>3556</v>
      </c>
      <c r="E2557" s="39">
        <v>2000</v>
      </c>
      <c r="F2557" s="58">
        <v>56821</v>
      </c>
      <c r="G2557" s="9"/>
      <c r="H2557" s="9"/>
      <c r="I2557" s="9"/>
    </row>
    <row r="2558" spans="2:9" x14ac:dyDescent="0.3">
      <c r="B2558" s="39">
        <v>6473817</v>
      </c>
      <c r="C2558" s="38" t="s">
        <v>100</v>
      </c>
      <c r="D2558" s="38" t="s">
        <v>3556</v>
      </c>
      <c r="E2558" s="39">
        <v>2001</v>
      </c>
      <c r="F2558" s="58">
        <v>56822</v>
      </c>
      <c r="G2558" s="9"/>
      <c r="H2558" s="9"/>
      <c r="I2558" s="9"/>
    </row>
    <row r="2559" spans="2:9" x14ac:dyDescent="0.3">
      <c r="B2559" s="39">
        <v>6473818</v>
      </c>
      <c r="C2559" s="38" t="s">
        <v>101</v>
      </c>
      <c r="D2559" s="38" t="s">
        <v>3556</v>
      </c>
      <c r="E2559" s="39">
        <v>2002</v>
      </c>
      <c r="F2559" s="58">
        <v>56823</v>
      </c>
      <c r="G2559" s="9"/>
      <c r="H2559" s="9"/>
      <c r="I2559" s="9"/>
    </row>
    <row r="2560" spans="2:9" x14ac:dyDescent="0.3">
      <c r="B2560" s="39">
        <v>6473819</v>
      </c>
      <c r="C2560" s="38" t="s">
        <v>102</v>
      </c>
      <c r="D2560" s="38" t="s">
        <v>3556</v>
      </c>
      <c r="E2560" s="39">
        <v>2003</v>
      </c>
      <c r="F2560" s="58">
        <v>56824</v>
      </c>
      <c r="G2560" s="9"/>
      <c r="H2560" s="9"/>
      <c r="I2560" s="9"/>
    </row>
    <row r="2561" spans="2:9" x14ac:dyDescent="0.3">
      <c r="B2561" s="39">
        <v>6473820</v>
      </c>
      <c r="C2561" s="38" t="s">
        <v>103</v>
      </c>
      <c r="D2561" s="38" t="s">
        <v>3556</v>
      </c>
      <c r="E2561" s="39">
        <v>2004</v>
      </c>
      <c r="F2561" s="58">
        <v>56825</v>
      </c>
      <c r="G2561" s="9"/>
      <c r="H2561" s="9"/>
      <c r="I2561" s="9"/>
    </row>
    <row r="2562" spans="2:9" x14ac:dyDescent="0.3">
      <c r="B2562" s="39">
        <v>6473821</v>
      </c>
      <c r="C2562" s="38" t="s">
        <v>104</v>
      </c>
      <c r="D2562" s="38" t="s">
        <v>3556</v>
      </c>
      <c r="E2562" s="39">
        <v>2005</v>
      </c>
      <c r="F2562" s="58">
        <v>56826</v>
      </c>
      <c r="G2562" s="9"/>
      <c r="H2562" s="9"/>
      <c r="I2562" s="9"/>
    </row>
    <row r="2563" spans="2:9" x14ac:dyDescent="0.3">
      <c r="B2563" s="39">
        <v>6473822</v>
      </c>
      <c r="C2563" s="38" t="s">
        <v>105</v>
      </c>
      <c r="D2563" s="38" t="s">
        <v>3556</v>
      </c>
      <c r="E2563" s="39">
        <v>2006</v>
      </c>
      <c r="F2563" s="58">
        <v>56827</v>
      </c>
      <c r="G2563" s="9"/>
      <c r="H2563" s="9"/>
      <c r="I2563" s="9"/>
    </row>
    <row r="2564" spans="2:9" x14ac:dyDescent="0.3">
      <c r="B2564" s="39">
        <v>6473823</v>
      </c>
      <c r="C2564" s="38" t="s">
        <v>106</v>
      </c>
      <c r="D2564" s="38" t="s">
        <v>3556</v>
      </c>
      <c r="E2564" s="39">
        <v>2007</v>
      </c>
      <c r="F2564" s="58">
        <v>56828</v>
      </c>
      <c r="G2564" s="9"/>
      <c r="H2564" s="9"/>
      <c r="I2564" s="9"/>
    </row>
    <row r="2565" spans="2:9" x14ac:dyDescent="0.3">
      <c r="B2565" s="39">
        <v>6473824</v>
      </c>
      <c r="C2565" s="38" t="s">
        <v>107</v>
      </c>
      <c r="D2565" s="38" t="s">
        <v>3556</v>
      </c>
      <c r="E2565" s="39">
        <v>2008</v>
      </c>
      <c r="F2565" s="58">
        <v>56829</v>
      </c>
      <c r="G2565" s="9"/>
      <c r="H2565" s="9"/>
      <c r="I2565" s="9"/>
    </row>
    <row r="2566" spans="2:9" x14ac:dyDescent="0.3">
      <c r="B2566" s="39">
        <v>6473825</v>
      </c>
      <c r="C2566" s="38" t="s">
        <v>108</v>
      </c>
      <c r="D2566" s="38" t="s">
        <v>3556</v>
      </c>
      <c r="E2566" s="39">
        <v>2009</v>
      </c>
      <c r="F2566" s="58">
        <v>56830</v>
      </c>
      <c r="G2566" s="9"/>
      <c r="H2566" s="9"/>
      <c r="I2566" s="9"/>
    </row>
    <row r="2567" spans="2:9" x14ac:dyDescent="0.3">
      <c r="B2567" s="39">
        <v>6473826</v>
      </c>
      <c r="C2567" s="38" t="s">
        <v>109</v>
      </c>
      <c r="D2567" s="38" t="s">
        <v>3556</v>
      </c>
      <c r="E2567" s="39">
        <v>2010</v>
      </c>
      <c r="F2567" s="58">
        <v>56831</v>
      </c>
      <c r="G2567" s="9"/>
      <c r="H2567" s="9"/>
      <c r="I2567" s="9"/>
    </row>
    <row r="2568" spans="2:9" x14ac:dyDescent="0.3">
      <c r="B2568" s="39">
        <v>6473827</v>
      </c>
      <c r="C2568" s="38" t="s">
        <v>110</v>
      </c>
      <c r="D2568" s="38" t="s">
        <v>3556</v>
      </c>
      <c r="E2568" s="39">
        <v>2011</v>
      </c>
      <c r="F2568" s="58">
        <v>56832</v>
      </c>
      <c r="G2568" s="9"/>
      <c r="H2568" s="9"/>
      <c r="I2568" s="9"/>
    </row>
    <row r="2569" spans="2:9" x14ac:dyDescent="0.3">
      <c r="B2569" s="39">
        <v>6473828</v>
      </c>
      <c r="C2569" s="38" t="s">
        <v>111</v>
      </c>
      <c r="D2569" s="38" t="s">
        <v>3556</v>
      </c>
      <c r="E2569" s="39">
        <v>2012</v>
      </c>
      <c r="F2569" s="58">
        <v>56833</v>
      </c>
      <c r="G2569" s="9"/>
      <c r="H2569" s="9"/>
      <c r="I2569" s="9"/>
    </row>
    <row r="2570" spans="2:9" x14ac:dyDescent="0.3">
      <c r="B2570" s="39">
        <v>6473829</v>
      </c>
      <c r="C2570" s="38" t="s">
        <v>112</v>
      </c>
      <c r="D2570" s="38" t="s">
        <v>3556</v>
      </c>
      <c r="E2570" s="39">
        <v>2013</v>
      </c>
      <c r="F2570" s="58">
        <v>56834</v>
      </c>
      <c r="G2570" s="9"/>
      <c r="H2570" s="9"/>
      <c r="I2570" s="9"/>
    </row>
    <row r="2571" spans="2:9" x14ac:dyDescent="0.3">
      <c r="B2571" s="39">
        <v>6473830</v>
      </c>
      <c r="C2571" s="38" t="s">
        <v>113</v>
      </c>
      <c r="D2571" s="38" t="s">
        <v>3556</v>
      </c>
      <c r="E2571" s="39">
        <v>2014</v>
      </c>
      <c r="F2571" s="58">
        <v>56835</v>
      </c>
      <c r="G2571" s="9"/>
      <c r="H2571" s="9"/>
      <c r="I2571" s="9"/>
    </row>
    <row r="2572" spans="2:9" x14ac:dyDescent="0.3">
      <c r="B2572" s="39">
        <v>6473831</v>
      </c>
      <c r="C2572" s="38" t="s">
        <v>114</v>
      </c>
      <c r="D2572" s="38" t="s">
        <v>3556</v>
      </c>
      <c r="E2572" s="39">
        <v>1999</v>
      </c>
      <c r="F2572" s="58">
        <v>56836</v>
      </c>
      <c r="G2572" s="9"/>
      <c r="H2572" s="9"/>
      <c r="I2572" s="9"/>
    </row>
    <row r="2573" spans="2:9" x14ac:dyDescent="0.3">
      <c r="B2573" s="39">
        <v>6473832</v>
      </c>
      <c r="C2573" s="38" t="s">
        <v>115</v>
      </c>
      <c r="D2573" s="38" t="s">
        <v>3556</v>
      </c>
      <c r="E2573" s="39">
        <v>2000</v>
      </c>
      <c r="F2573" s="58">
        <v>56837</v>
      </c>
      <c r="G2573" s="9"/>
      <c r="H2573" s="9"/>
      <c r="I2573" s="9"/>
    </row>
    <row r="2574" spans="2:9" x14ac:dyDescent="0.3">
      <c r="B2574" s="39">
        <v>6473833</v>
      </c>
      <c r="C2574" s="38" t="s">
        <v>116</v>
      </c>
      <c r="D2574" s="38" t="s">
        <v>3556</v>
      </c>
      <c r="E2574" s="39">
        <v>2001</v>
      </c>
      <c r="F2574" s="58">
        <v>56838</v>
      </c>
      <c r="G2574" s="9"/>
      <c r="H2574" s="9"/>
      <c r="I2574" s="9"/>
    </row>
    <row r="2575" spans="2:9" x14ac:dyDescent="0.3">
      <c r="B2575" s="39">
        <v>6473834</v>
      </c>
      <c r="C2575" s="38" t="s">
        <v>117</v>
      </c>
      <c r="D2575" s="38" t="s">
        <v>3556</v>
      </c>
      <c r="E2575" s="39">
        <v>2002</v>
      </c>
      <c r="F2575" s="58">
        <v>56839</v>
      </c>
      <c r="G2575" s="9"/>
      <c r="H2575" s="9"/>
      <c r="I2575" s="9"/>
    </row>
    <row r="2576" spans="2:9" x14ac:dyDescent="0.3">
      <c r="B2576" s="39">
        <v>6473835</v>
      </c>
      <c r="C2576" s="38" t="s">
        <v>118</v>
      </c>
      <c r="D2576" s="38" t="s">
        <v>3556</v>
      </c>
      <c r="E2576" s="39">
        <v>2003</v>
      </c>
      <c r="F2576" s="58">
        <v>56840</v>
      </c>
      <c r="G2576" s="9"/>
      <c r="H2576" s="9"/>
      <c r="I2576" s="9"/>
    </row>
    <row r="2577" spans="2:9" x14ac:dyDescent="0.3">
      <c r="B2577" s="39">
        <v>6473836</v>
      </c>
      <c r="C2577" s="38" t="s">
        <v>119</v>
      </c>
      <c r="D2577" s="38" t="s">
        <v>3556</v>
      </c>
      <c r="E2577" s="39">
        <v>2004</v>
      </c>
      <c r="F2577" s="58">
        <v>56841</v>
      </c>
      <c r="G2577" s="9"/>
      <c r="H2577" s="9"/>
      <c r="I2577" s="9"/>
    </row>
    <row r="2578" spans="2:9" x14ac:dyDescent="0.3">
      <c r="B2578" s="39">
        <v>6473852</v>
      </c>
      <c r="C2578" s="38" t="s">
        <v>135</v>
      </c>
      <c r="D2578" s="38" t="s">
        <v>3556</v>
      </c>
      <c r="E2578" s="39">
        <v>2005</v>
      </c>
      <c r="F2578" s="58">
        <v>56842</v>
      </c>
      <c r="G2578" s="9"/>
      <c r="H2578" s="9"/>
      <c r="I2578" s="9"/>
    </row>
    <row r="2579" spans="2:9" x14ac:dyDescent="0.3">
      <c r="B2579" s="39">
        <v>6473853</v>
      </c>
      <c r="C2579" s="38" t="s">
        <v>136</v>
      </c>
      <c r="D2579" s="38" t="s">
        <v>3556</v>
      </c>
      <c r="E2579" s="39">
        <v>2006</v>
      </c>
      <c r="F2579" s="58">
        <v>56843</v>
      </c>
      <c r="G2579" s="9"/>
      <c r="H2579" s="9"/>
      <c r="I2579" s="9"/>
    </row>
    <row r="2580" spans="2:9" x14ac:dyDescent="0.3">
      <c r="B2580" s="39">
        <v>6473859</v>
      </c>
      <c r="C2580" s="38" t="s">
        <v>142</v>
      </c>
      <c r="D2580" s="38" t="s">
        <v>3556</v>
      </c>
      <c r="E2580" s="39">
        <v>2007</v>
      </c>
      <c r="F2580" s="58">
        <v>56844</v>
      </c>
      <c r="G2580" s="9"/>
      <c r="H2580" s="9"/>
      <c r="I2580" s="9"/>
    </row>
    <row r="2581" spans="2:9" x14ac:dyDescent="0.3">
      <c r="B2581" s="39">
        <v>6473860</v>
      </c>
      <c r="C2581" s="38" t="s">
        <v>143</v>
      </c>
      <c r="D2581" s="38" t="s">
        <v>3556</v>
      </c>
      <c r="E2581" s="39">
        <v>2008</v>
      </c>
      <c r="F2581" s="58">
        <v>56845</v>
      </c>
      <c r="G2581" s="9"/>
      <c r="H2581" s="9"/>
      <c r="I2581" s="9"/>
    </row>
    <row r="2582" spans="2:9" x14ac:dyDescent="0.3">
      <c r="B2582" s="39">
        <v>6473861</v>
      </c>
      <c r="C2582" s="38" t="s">
        <v>144</v>
      </c>
      <c r="D2582" s="38" t="s">
        <v>3556</v>
      </c>
      <c r="E2582" s="39">
        <v>2009</v>
      </c>
      <c r="F2582" s="58">
        <v>56846</v>
      </c>
      <c r="G2582" s="9"/>
      <c r="H2582" s="9"/>
      <c r="I2582" s="9"/>
    </row>
    <row r="2583" spans="2:9" x14ac:dyDescent="0.3">
      <c r="B2583" s="39">
        <v>6473862</v>
      </c>
      <c r="C2583" s="38" t="s">
        <v>145</v>
      </c>
      <c r="D2583" s="38" t="s">
        <v>3556</v>
      </c>
      <c r="E2583" s="39">
        <v>2010</v>
      </c>
      <c r="F2583" s="58">
        <v>56847</v>
      </c>
      <c r="G2583" s="9"/>
      <c r="H2583" s="9"/>
      <c r="I2583" s="9"/>
    </row>
    <row r="2584" spans="2:9" x14ac:dyDescent="0.3">
      <c r="B2584" s="39">
        <v>6473863</v>
      </c>
      <c r="C2584" s="38" t="s">
        <v>146</v>
      </c>
      <c r="D2584" s="38" t="s">
        <v>3556</v>
      </c>
      <c r="E2584" s="39">
        <v>2011</v>
      </c>
      <c r="F2584" s="58">
        <v>56848</v>
      </c>
      <c r="G2584" s="9"/>
      <c r="H2584" s="9"/>
      <c r="I2584" s="9"/>
    </row>
    <row r="2585" spans="2:9" x14ac:dyDescent="0.3">
      <c r="B2585" s="39">
        <v>6473864</v>
      </c>
      <c r="C2585" s="38" t="s">
        <v>147</v>
      </c>
      <c r="D2585" s="38" t="s">
        <v>3556</v>
      </c>
      <c r="E2585" s="39">
        <v>2012</v>
      </c>
      <c r="F2585" s="58">
        <v>56849</v>
      </c>
      <c r="G2585" s="9"/>
      <c r="H2585" s="9"/>
      <c r="I2585" s="9"/>
    </row>
    <row r="2586" spans="2:9" x14ac:dyDescent="0.3">
      <c r="B2586" s="39">
        <v>6473865</v>
      </c>
      <c r="C2586" s="38" t="s">
        <v>148</v>
      </c>
      <c r="D2586" s="38" t="s">
        <v>3556</v>
      </c>
      <c r="E2586" s="39">
        <v>2013</v>
      </c>
      <c r="F2586" s="58">
        <v>56850</v>
      </c>
      <c r="G2586" s="9"/>
      <c r="H2586" s="9"/>
      <c r="I2586" s="9"/>
    </row>
    <row r="2587" spans="2:9" x14ac:dyDescent="0.3">
      <c r="B2587" s="39">
        <v>6473866</v>
      </c>
      <c r="C2587" s="38" t="s">
        <v>149</v>
      </c>
      <c r="D2587" s="38" t="s">
        <v>3556</v>
      </c>
      <c r="E2587" s="39">
        <v>2014</v>
      </c>
      <c r="F2587" s="58">
        <v>56851</v>
      </c>
      <c r="G2587" s="9"/>
      <c r="H2587" s="9"/>
      <c r="I2587" s="9"/>
    </row>
    <row r="2588" spans="2:9" x14ac:dyDescent="0.3">
      <c r="B2588" s="39">
        <v>6473867</v>
      </c>
      <c r="C2588" s="38" t="s">
        <v>150</v>
      </c>
      <c r="D2588" s="38" t="s">
        <v>3556</v>
      </c>
      <c r="E2588" s="39">
        <v>1999</v>
      </c>
      <c r="F2588" s="58">
        <v>56852</v>
      </c>
      <c r="G2588" s="9"/>
      <c r="H2588" s="9"/>
      <c r="I2588" s="9"/>
    </row>
    <row r="2589" spans="2:9" x14ac:dyDescent="0.3">
      <c r="B2589" s="39">
        <v>6473868</v>
      </c>
      <c r="C2589" s="38" t="s">
        <v>151</v>
      </c>
      <c r="D2589" s="38" t="s">
        <v>3556</v>
      </c>
      <c r="E2589" s="39">
        <v>2000</v>
      </c>
      <c r="F2589" s="58">
        <v>56853</v>
      </c>
      <c r="G2589" s="9"/>
      <c r="H2589" s="9"/>
      <c r="I2589" s="9"/>
    </row>
    <row r="2590" spans="2:9" x14ac:dyDescent="0.3">
      <c r="B2590" s="39">
        <v>6473869</v>
      </c>
      <c r="C2590" s="38" t="s">
        <v>152</v>
      </c>
      <c r="D2590" s="38" t="s">
        <v>3556</v>
      </c>
      <c r="E2590" s="39">
        <v>2001</v>
      </c>
      <c r="F2590" s="58">
        <v>56854</v>
      </c>
      <c r="G2590" s="9"/>
      <c r="H2590" s="9"/>
      <c r="I2590" s="9"/>
    </row>
    <row r="2591" spans="2:9" x14ac:dyDescent="0.3">
      <c r="B2591" s="39">
        <v>6473870</v>
      </c>
      <c r="C2591" s="38" t="s">
        <v>153</v>
      </c>
      <c r="D2591" s="38" t="s">
        <v>3556</v>
      </c>
      <c r="E2591" s="39">
        <v>2002</v>
      </c>
      <c r="F2591" s="58">
        <v>56855</v>
      </c>
      <c r="G2591" s="9"/>
      <c r="H2591" s="9"/>
      <c r="I2591" s="9"/>
    </row>
    <row r="2592" spans="2:9" x14ac:dyDescent="0.3">
      <c r="B2592" s="39">
        <v>6473871</v>
      </c>
      <c r="C2592" s="38" t="s">
        <v>154</v>
      </c>
      <c r="D2592" s="38" t="s">
        <v>3556</v>
      </c>
      <c r="E2592" s="39">
        <v>2003</v>
      </c>
      <c r="F2592" s="58">
        <v>56856</v>
      </c>
      <c r="G2592" s="9"/>
      <c r="H2592" s="9"/>
      <c r="I2592" s="9"/>
    </row>
    <row r="2593" spans="2:9" x14ac:dyDescent="0.3">
      <c r="B2593" s="39">
        <v>6473872</v>
      </c>
      <c r="C2593" s="38" t="s">
        <v>155</v>
      </c>
      <c r="D2593" s="38" t="s">
        <v>3556</v>
      </c>
      <c r="E2593" s="39">
        <v>2004</v>
      </c>
      <c r="F2593" s="58">
        <v>56857</v>
      </c>
      <c r="G2593" s="9"/>
      <c r="H2593" s="9"/>
      <c r="I2593" s="9"/>
    </row>
    <row r="2594" spans="2:9" x14ac:dyDescent="0.3">
      <c r="B2594" s="39">
        <v>6473873</v>
      </c>
      <c r="C2594" s="38" t="s">
        <v>156</v>
      </c>
      <c r="D2594" s="38" t="s">
        <v>3556</v>
      </c>
      <c r="E2594" s="39">
        <v>2005</v>
      </c>
      <c r="F2594" s="58">
        <v>56858</v>
      </c>
      <c r="G2594" s="9"/>
      <c r="H2594" s="9"/>
      <c r="I2594" s="9"/>
    </row>
    <row r="2595" spans="2:9" x14ac:dyDescent="0.3">
      <c r="B2595" s="39">
        <v>6473874</v>
      </c>
      <c r="C2595" s="38" t="s">
        <v>157</v>
      </c>
      <c r="D2595" s="38" t="s">
        <v>3556</v>
      </c>
      <c r="E2595" s="39">
        <v>2006</v>
      </c>
      <c r="F2595" s="58">
        <v>56859</v>
      </c>
      <c r="G2595" s="9"/>
      <c r="H2595" s="9"/>
      <c r="I2595" s="9"/>
    </row>
    <row r="2596" spans="2:9" x14ac:dyDescent="0.3">
      <c r="B2596" s="39">
        <v>6473875</v>
      </c>
      <c r="C2596" s="38" t="s">
        <v>158</v>
      </c>
      <c r="D2596" s="38" t="s">
        <v>3556</v>
      </c>
      <c r="E2596" s="39">
        <v>2007</v>
      </c>
      <c r="F2596" s="58">
        <v>56860</v>
      </c>
      <c r="G2596" s="9"/>
      <c r="H2596" s="9"/>
      <c r="I2596" s="9"/>
    </row>
    <row r="2597" spans="2:9" x14ac:dyDescent="0.3">
      <c r="B2597" s="39">
        <v>6473876</v>
      </c>
      <c r="C2597" s="38" t="s">
        <v>159</v>
      </c>
      <c r="D2597" s="38" t="s">
        <v>3556</v>
      </c>
      <c r="E2597" s="39">
        <v>2008</v>
      </c>
      <c r="F2597" s="58">
        <v>56861</v>
      </c>
      <c r="G2597" s="9"/>
      <c r="H2597" s="9"/>
      <c r="I2597" s="9"/>
    </row>
    <row r="2598" spans="2:9" x14ac:dyDescent="0.3">
      <c r="B2598" s="39">
        <v>6473877</v>
      </c>
      <c r="C2598" s="38" t="s">
        <v>160</v>
      </c>
      <c r="D2598" s="38" t="s">
        <v>3556</v>
      </c>
      <c r="E2598" s="39">
        <v>2009</v>
      </c>
      <c r="F2598" s="58">
        <v>56862</v>
      </c>
      <c r="G2598" s="9"/>
      <c r="H2598" s="9"/>
      <c r="I2598" s="9"/>
    </row>
    <row r="2599" spans="2:9" x14ac:dyDescent="0.3">
      <c r="B2599" s="39">
        <v>6473878</v>
      </c>
      <c r="C2599" s="38" t="s">
        <v>161</v>
      </c>
      <c r="D2599" s="38" t="s">
        <v>3556</v>
      </c>
      <c r="E2599" s="39">
        <v>2010</v>
      </c>
      <c r="F2599" s="58">
        <v>56863</v>
      </c>
      <c r="G2599" s="9"/>
      <c r="H2599" s="9"/>
      <c r="I2599" s="9"/>
    </row>
    <row r="2600" spans="2:9" x14ac:dyDescent="0.3">
      <c r="B2600" s="39">
        <v>6473879</v>
      </c>
      <c r="C2600" s="38" t="s">
        <v>162</v>
      </c>
      <c r="D2600" s="38" t="s">
        <v>3556</v>
      </c>
      <c r="E2600" s="39">
        <v>2011</v>
      </c>
      <c r="F2600" s="58">
        <v>56864</v>
      </c>
      <c r="G2600" s="9"/>
      <c r="H2600" s="9"/>
      <c r="I2600" s="9"/>
    </row>
    <row r="2601" spans="2:9" x14ac:dyDescent="0.3">
      <c r="B2601" s="39">
        <v>6473880</v>
      </c>
      <c r="C2601" s="38" t="s">
        <v>163</v>
      </c>
      <c r="D2601" s="38" t="s">
        <v>3556</v>
      </c>
      <c r="E2601" s="39">
        <v>2012</v>
      </c>
      <c r="F2601" s="58">
        <v>56865</v>
      </c>
      <c r="G2601" s="9"/>
      <c r="H2601" s="9"/>
      <c r="I2601" s="9"/>
    </row>
    <row r="2602" spans="2:9" x14ac:dyDescent="0.3">
      <c r="B2602" s="39">
        <v>6473881</v>
      </c>
      <c r="C2602" s="38" t="s">
        <v>164</v>
      </c>
      <c r="D2602" s="38" t="s">
        <v>3556</v>
      </c>
      <c r="E2602" s="39">
        <v>2013</v>
      </c>
      <c r="F2602" s="58">
        <v>56866</v>
      </c>
      <c r="G2602" s="9"/>
      <c r="H2602" s="9"/>
      <c r="I2602" s="9"/>
    </row>
    <row r="2603" spans="2:9" x14ac:dyDescent="0.3">
      <c r="B2603" s="39">
        <v>6473882</v>
      </c>
      <c r="C2603" s="38" t="s">
        <v>165</v>
      </c>
      <c r="D2603" s="38" t="s">
        <v>3556</v>
      </c>
      <c r="E2603" s="39">
        <v>2014</v>
      </c>
      <c r="F2603" s="58">
        <v>56867</v>
      </c>
      <c r="G2603" s="9"/>
      <c r="H2603" s="9"/>
      <c r="I2603" s="9"/>
    </row>
    <row r="2604" spans="2:9" x14ac:dyDescent="0.3">
      <c r="B2604" s="39">
        <v>6473883</v>
      </c>
      <c r="C2604" s="38" t="s">
        <v>166</v>
      </c>
      <c r="D2604" s="38" t="s">
        <v>3556</v>
      </c>
      <c r="E2604" s="39">
        <v>1999</v>
      </c>
      <c r="F2604" s="58">
        <v>56868</v>
      </c>
      <c r="G2604" s="9"/>
      <c r="H2604" s="9"/>
      <c r="I2604" s="9"/>
    </row>
    <row r="2605" spans="2:9" x14ac:dyDescent="0.3">
      <c r="B2605" s="39">
        <v>6473884</v>
      </c>
      <c r="C2605" s="38" t="s">
        <v>167</v>
      </c>
      <c r="D2605" s="38" t="s">
        <v>3556</v>
      </c>
      <c r="E2605" s="39">
        <v>2000</v>
      </c>
      <c r="F2605" s="58">
        <v>56869</v>
      </c>
      <c r="G2605" s="9"/>
      <c r="H2605" s="9"/>
      <c r="I2605" s="9"/>
    </row>
    <row r="2606" spans="2:9" x14ac:dyDescent="0.3">
      <c r="B2606" s="39">
        <v>6473885</v>
      </c>
      <c r="C2606" s="38" t="s">
        <v>168</v>
      </c>
      <c r="D2606" s="38" t="s">
        <v>3556</v>
      </c>
      <c r="E2606" s="39">
        <v>2001</v>
      </c>
      <c r="F2606" s="58">
        <v>56870</v>
      </c>
      <c r="G2606" s="9"/>
      <c r="H2606" s="9"/>
      <c r="I2606" s="9"/>
    </row>
    <row r="2607" spans="2:9" x14ac:dyDescent="0.3">
      <c r="B2607" s="39">
        <v>6473886</v>
      </c>
      <c r="C2607" s="38" t="s">
        <v>169</v>
      </c>
      <c r="D2607" s="38" t="s">
        <v>3556</v>
      </c>
      <c r="E2607" s="39">
        <v>2002</v>
      </c>
      <c r="F2607" s="58">
        <v>56871</v>
      </c>
      <c r="G2607" s="9"/>
      <c r="H2607" s="9"/>
      <c r="I2607" s="9"/>
    </row>
    <row r="2608" spans="2:9" x14ac:dyDescent="0.3">
      <c r="B2608" s="39">
        <v>6473887</v>
      </c>
      <c r="C2608" s="38" t="s">
        <v>170</v>
      </c>
      <c r="D2608" s="38" t="s">
        <v>3556</v>
      </c>
      <c r="E2608" s="39">
        <v>2003</v>
      </c>
      <c r="F2608" s="58">
        <v>56872</v>
      </c>
      <c r="G2608" s="9"/>
      <c r="H2608" s="9"/>
      <c r="I2608" s="9"/>
    </row>
    <row r="2609" spans="2:9" x14ac:dyDescent="0.3">
      <c r="B2609" s="39">
        <v>6473888</v>
      </c>
      <c r="C2609" s="38" t="s">
        <v>171</v>
      </c>
      <c r="D2609" s="38" t="s">
        <v>3556</v>
      </c>
      <c r="E2609" s="39">
        <v>2004</v>
      </c>
      <c r="F2609" s="58">
        <v>56873</v>
      </c>
      <c r="G2609" s="9"/>
      <c r="H2609" s="9"/>
      <c r="I2609" s="9"/>
    </row>
    <row r="2610" spans="2:9" x14ac:dyDescent="0.3">
      <c r="B2610" s="39">
        <v>6473889</v>
      </c>
      <c r="C2610" s="38" t="s">
        <v>172</v>
      </c>
      <c r="D2610" s="38" t="s">
        <v>3556</v>
      </c>
      <c r="E2610" s="39">
        <v>2005</v>
      </c>
      <c r="F2610" s="58">
        <v>56874</v>
      </c>
      <c r="G2610" s="9"/>
      <c r="H2610" s="9"/>
      <c r="I2610" s="9"/>
    </row>
    <row r="2611" spans="2:9" x14ac:dyDescent="0.3">
      <c r="B2611" s="39">
        <v>6473890</v>
      </c>
      <c r="C2611" s="38" t="s">
        <v>173</v>
      </c>
      <c r="D2611" s="38" t="s">
        <v>3556</v>
      </c>
      <c r="E2611" s="39">
        <v>2006</v>
      </c>
      <c r="F2611" s="58">
        <v>56875</v>
      </c>
      <c r="G2611" s="9"/>
      <c r="H2611" s="9"/>
      <c r="I2611" s="9"/>
    </row>
    <row r="2612" spans="2:9" x14ac:dyDescent="0.3">
      <c r="B2612" s="39">
        <v>6473891</v>
      </c>
      <c r="C2612" s="38" t="s">
        <v>174</v>
      </c>
      <c r="D2612" s="38" t="s">
        <v>3556</v>
      </c>
      <c r="E2612" s="39">
        <v>2007</v>
      </c>
      <c r="F2612" s="58">
        <v>56876</v>
      </c>
      <c r="G2612" s="9"/>
      <c r="H2612" s="9"/>
      <c r="I2612" s="9"/>
    </row>
    <row r="2613" spans="2:9" x14ac:dyDescent="0.3">
      <c r="B2613" s="39">
        <v>6473892</v>
      </c>
      <c r="C2613" s="38" t="s">
        <v>175</v>
      </c>
      <c r="D2613" s="38" t="s">
        <v>3556</v>
      </c>
      <c r="E2613" s="39">
        <v>2008</v>
      </c>
      <c r="F2613" s="58">
        <v>56877</v>
      </c>
      <c r="G2613" s="9"/>
      <c r="H2613" s="9"/>
      <c r="I2613" s="9"/>
    </row>
    <row r="2614" spans="2:9" x14ac:dyDescent="0.3">
      <c r="B2614" s="39">
        <v>6473893</v>
      </c>
      <c r="C2614" s="38" t="s">
        <v>176</v>
      </c>
      <c r="D2614" s="38" t="s">
        <v>3556</v>
      </c>
      <c r="E2614" s="39">
        <v>2009</v>
      </c>
      <c r="F2614" s="58">
        <v>56878</v>
      </c>
      <c r="G2614" s="9"/>
      <c r="H2614" s="9"/>
      <c r="I2614" s="9"/>
    </row>
    <row r="2615" spans="2:9" x14ac:dyDescent="0.3">
      <c r="B2615" s="39">
        <v>6473894</v>
      </c>
      <c r="C2615" s="38" t="s">
        <v>177</v>
      </c>
      <c r="D2615" s="38" t="s">
        <v>3556</v>
      </c>
      <c r="E2615" s="39">
        <v>2010</v>
      </c>
      <c r="F2615" s="58">
        <v>56879</v>
      </c>
      <c r="G2615" s="9"/>
      <c r="H2615" s="9"/>
      <c r="I2615" s="9"/>
    </row>
    <row r="2616" spans="2:9" x14ac:dyDescent="0.3">
      <c r="B2616" s="39">
        <v>6473895</v>
      </c>
      <c r="C2616" s="38" t="s">
        <v>178</v>
      </c>
      <c r="D2616" s="38" t="s">
        <v>3556</v>
      </c>
      <c r="E2616" s="39">
        <v>2011</v>
      </c>
      <c r="F2616" s="58">
        <v>56880</v>
      </c>
      <c r="G2616" s="9"/>
      <c r="H2616" s="9"/>
      <c r="I2616" s="9"/>
    </row>
    <row r="2617" spans="2:9" x14ac:dyDescent="0.3">
      <c r="B2617" s="39">
        <v>6473896</v>
      </c>
      <c r="C2617" s="38" t="s">
        <v>179</v>
      </c>
      <c r="D2617" s="38" t="s">
        <v>3556</v>
      </c>
      <c r="E2617" s="39">
        <v>2012</v>
      </c>
      <c r="F2617" s="58">
        <v>56881</v>
      </c>
      <c r="G2617" s="9"/>
      <c r="H2617" s="9"/>
      <c r="I2617" s="9"/>
    </row>
    <row r="2618" spans="2:9" x14ac:dyDescent="0.3">
      <c r="B2618" s="39">
        <v>6473897</v>
      </c>
      <c r="C2618" s="38" t="s">
        <v>180</v>
      </c>
      <c r="D2618" s="38" t="s">
        <v>3556</v>
      </c>
      <c r="E2618" s="39">
        <v>2013</v>
      </c>
      <c r="F2618" s="58">
        <v>56882</v>
      </c>
      <c r="G2618" s="9"/>
      <c r="H2618" s="9"/>
      <c r="I2618" s="9"/>
    </row>
    <row r="2619" spans="2:9" x14ac:dyDescent="0.3">
      <c r="B2619" s="39">
        <v>6473898</v>
      </c>
      <c r="C2619" s="38" t="s">
        <v>181</v>
      </c>
      <c r="D2619" s="38" t="s">
        <v>3556</v>
      </c>
      <c r="E2619" s="39">
        <v>2014</v>
      </c>
      <c r="F2619" s="58">
        <v>17896</v>
      </c>
      <c r="G2619" s="9"/>
      <c r="H2619" s="9"/>
      <c r="I2619" s="9"/>
    </row>
    <row r="2620" spans="2:9" x14ac:dyDescent="0.3">
      <c r="B2620" s="39">
        <v>6473899</v>
      </c>
      <c r="C2620" s="38" t="s">
        <v>182</v>
      </c>
      <c r="D2620" s="38" t="s">
        <v>3556</v>
      </c>
      <c r="E2620" s="39">
        <v>2014</v>
      </c>
      <c r="F2620" s="58">
        <v>17897</v>
      </c>
      <c r="G2620" s="9"/>
      <c r="H2620" s="9"/>
      <c r="I2620" s="9"/>
    </row>
    <row r="2621" spans="2:9" x14ac:dyDescent="0.3">
      <c r="B2621" s="39">
        <v>6473900</v>
      </c>
      <c r="C2621" s="38" t="s">
        <v>183</v>
      </c>
      <c r="D2621" s="38" t="s">
        <v>3556</v>
      </c>
      <c r="E2621" s="39">
        <v>1999</v>
      </c>
      <c r="F2621" s="58">
        <v>17898</v>
      </c>
      <c r="G2621" s="9"/>
      <c r="H2621" s="9"/>
      <c r="I2621" s="9"/>
    </row>
    <row r="2622" spans="2:9" x14ac:dyDescent="0.3">
      <c r="B2622" s="39">
        <v>6473901</v>
      </c>
      <c r="C2622" s="38" t="s">
        <v>184</v>
      </c>
      <c r="D2622" s="38" t="s">
        <v>3556</v>
      </c>
      <c r="E2622" s="39">
        <v>2000</v>
      </c>
      <c r="F2622" s="58">
        <v>17899</v>
      </c>
      <c r="G2622" s="9"/>
      <c r="H2622" s="9"/>
      <c r="I2622" s="9"/>
    </row>
    <row r="2623" spans="2:9" x14ac:dyDescent="0.3">
      <c r="B2623" s="39">
        <v>6473902</v>
      </c>
      <c r="C2623" s="38" t="s">
        <v>185</v>
      </c>
      <c r="D2623" s="38" t="s">
        <v>3556</v>
      </c>
      <c r="E2623" s="39">
        <v>2001</v>
      </c>
      <c r="F2623" s="58">
        <v>17900</v>
      </c>
      <c r="G2623" s="9"/>
      <c r="H2623" s="9"/>
      <c r="I2623" s="9"/>
    </row>
    <row r="2624" spans="2:9" x14ac:dyDescent="0.3">
      <c r="B2624" s="39">
        <v>6473903</v>
      </c>
      <c r="C2624" s="38" t="s">
        <v>186</v>
      </c>
      <c r="D2624" s="38" t="s">
        <v>3556</v>
      </c>
      <c r="E2624" s="39">
        <v>2002</v>
      </c>
      <c r="F2624" s="58">
        <v>17901</v>
      </c>
      <c r="G2624" s="9"/>
      <c r="H2624" s="9"/>
      <c r="I2624" s="9"/>
    </row>
    <row r="2625" spans="2:9" x14ac:dyDescent="0.3">
      <c r="B2625" s="39">
        <v>6473904</v>
      </c>
      <c r="C2625" s="38" t="s">
        <v>187</v>
      </c>
      <c r="D2625" s="38" t="s">
        <v>3556</v>
      </c>
      <c r="E2625" s="39">
        <v>2003</v>
      </c>
      <c r="F2625" s="58">
        <v>17902</v>
      </c>
      <c r="G2625" s="9"/>
      <c r="H2625" s="9"/>
      <c r="I2625" s="9"/>
    </row>
    <row r="2626" spans="2:9" x14ac:dyDescent="0.3">
      <c r="B2626" s="39">
        <v>6473968</v>
      </c>
      <c r="C2626" s="38" t="s">
        <v>251</v>
      </c>
      <c r="D2626" s="38" t="s">
        <v>3556</v>
      </c>
      <c r="E2626" s="39">
        <v>2004</v>
      </c>
      <c r="F2626" s="58">
        <v>17903</v>
      </c>
      <c r="G2626" s="9"/>
      <c r="H2626" s="9"/>
      <c r="I2626" s="9"/>
    </row>
    <row r="2627" spans="2:9" x14ac:dyDescent="0.3">
      <c r="B2627" s="39">
        <v>6473969</v>
      </c>
      <c r="C2627" s="38" t="s">
        <v>252</v>
      </c>
      <c r="D2627" s="38" t="s">
        <v>3556</v>
      </c>
      <c r="E2627" s="39">
        <v>2005</v>
      </c>
      <c r="F2627" s="58">
        <v>17904</v>
      </c>
      <c r="G2627" s="9"/>
      <c r="H2627" s="9"/>
      <c r="I2627" s="9"/>
    </row>
    <row r="2628" spans="2:9" x14ac:dyDescent="0.3">
      <c r="B2628" s="39">
        <v>6473970</v>
      </c>
      <c r="C2628" s="38" t="s">
        <v>253</v>
      </c>
      <c r="D2628" s="38" t="s">
        <v>3556</v>
      </c>
      <c r="E2628" s="39">
        <v>2006</v>
      </c>
      <c r="F2628" s="58">
        <v>17905</v>
      </c>
      <c r="G2628" s="9"/>
      <c r="H2628" s="9"/>
      <c r="I2628" s="9"/>
    </row>
    <row r="2629" spans="2:9" x14ac:dyDescent="0.3">
      <c r="B2629" s="39">
        <v>6473971</v>
      </c>
      <c r="C2629" s="38" t="s">
        <v>254</v>
      </c>
      <c r="D2629" s="38" t="s">
        <v>3556</v>
      </c>
      <c r="E2629" s="39">
        <v>2007</v>
      </c>
      <c r="F2629" s="58">
        <v>17906</v>
      </c>
      <c r="G2629" s="9"/>
      <c r="H2629" s="9"/>
      <c r="I2629" s="9"/>
    </row>
    <row r="2630" spans="2:9" x14ac:dyDescent="0.3">
      <c r="B2630" s="39">
        <v>6473972</v>
      </c>
      <c r="C2630" s="38" t="s">
        <v>255</v>
      </c>
      <c r="D2630" s="38" t="s">
        <v>3556</v>
      </c>
      <c r="E2630" s="39">
        <v>2008</v>
      </c>
      <c r="F2630" s="58">
        <v>17907</v>
      </c>
      <c r="G2630" s="9"/>
      <c r="H2630" s="9"/>
      <c r="I2630" s="9"/>
    </row>
    <row r="2631" spans="2:9" x14ac:dyDescent="0.3">
      <c r="B2631" s="39">
        <v>6473973</v>
      </c>
      <c r="C2631" s="38" t="s">
        <v>256</v>
      </c>
      <c r="D2631" s="38" t="s">
        <v>3556</v>
      </c>
      <c r="E2631" s="39">
        <v>2009</v>
      </c>
      <c r="F2631" s="58">
        <v>17908</v>
      </c>
      <c r="G2631" s="9"/>
      <c r="H2631" s="9"/>
      <c r="I2631" s="9"/>
    </row>
    <row r="2632" spans="2:9" x14ac:dyDescent="0.3">
      <c r="B2632" s="39">
        <v>6473974</v>
      </c>
      <c r="C2632" s="38" t="s">
        <v>257</v>
      </c>
      <c r="D2632" s="38" t="s">
        <v>3556</v>
      </c>
      <c r="E2632" s="39">
        <v>2010</v>
      </c>
      <c r="F2632" s="58">
        <v>17909</v>
      </c>
      <c r="G2632" s="9"/>
      <c r="H2632" s="9"/>
      <c r="I2632" s="9"/>
    </row>
    <row r="2633" spans="2:9" x14ac:dyDescent="0.3">
      <c r="B2633" s="39">
        <v>6473975</v>
      </c>
      <c r="C2633" s="38" t="s">
        <v>258</v>
      </c>
      <c r="D2633" s="38" t="s">
        <v>3556</v>
      </c>
      <c r="E2633" s="39">
        <v>2011</v>
      </c>
      <c r="F2633" s="58">
        <v>17910</v>
      </c>
      <c r="G2633" s="9"/>
      <c r="H2633" s="9"/>
      <c r="I2633" s="9"/>
    </row>
    <row r="2634" spans="2:9" x14ac:dyDescent="0.3">
      <c r="B2634" s="39">
        <v>6473976</v>
      </c>
      <c r="C2634" s="38" t="s">
        <v>259</v>
      </c>
      <c r="D2634" s="38" t="s">
        <v>3556</v>
      </c>
      <c r="E2634" s="39">
        <v>2012</v>
      </c>
      <c r="F2634" s="58">
        <v>17911</v>
      </c>
      <c r="G2634" s="9"/>
      <c r="H2634" s="9"/>
      <c r="I2634" s="9"/>
    </row>
    <row r="2635" spans="2:9" x14ac:dyDescent="0.3">
      <c r="B2635" s="39">
        <v>6473977</v>
      </c>
      <c r="C2635" s="38" t="s">
        <v>260</v>
      </c>
      <c r="D2635" s="38" t="s">
        <v>3556</v>
      </c>
      <c r="E2635" s="39">
        <v>2013</v>
      </c>
      <c r="F2635" s="58">
        <v>17912</v>
      </c>
      <c r="G2635" s="9"/>
      <c r="H2635" s="9"/>
      <c r="I2635" s="9"/>
    </row>
    <row r="2636" spans="2:9" x14ac:dyDescent="0.3">
      <c r="B2636" s="39">
        <v>6473978</v>
      </c>
      <c r="C2636" s="38" t="s">
        <v>261</v>
      </c>
      <c r="D2636" s="38" t="s">
        <v>3556</v>
      </c>
      <c r="E2636" s="39">
        <v>2014</v>
      </c>
      <c r="F2636" s="58">
        <v>17913</v>
      </c>
      <c r="G2636" s="9"/>
      <c r="H2636" s="9"/>
      <c r="I2636" s="9"/>
    </row>
    <row r="2637" spans="2:9" x14ac:dyDescent="0.3">
      <c r="B2637" s="39">
        <v>6473979</v>
      </c>
      <c r="C2637" s="38" t="s">
        <v>262</v>
      </c>
      <c r="D2637" s="38" t="s">
        <v>3556</v>
      </c>
      <c r="E2637" s="39">
        <v>1999</v>
      </c>
      <c r="F2637" s="58">
        <v>17914</v>
      </c>
      <c r="G2637" s="9"/>
      <c r="H2637" s="9"/>
      <c r="I2637" s="9"/>
    </row>
    <row r="2638" spans="2:9" x14ac:dyDescent="0.3">
      <c r="B2638" s="39">
        <v>6473980</v>
      </c>
      <c r="C2638" s="38" t="s">
        <v>263</v>
      </c>
      <c r="D2638" s="38" t="s">
        <v>3556</v>
      </c>
      <c r="E2638" s="39">
        <v>2000</v>
      </c>
      <c r="F2638" s="58">
        <v>17915</v>
      </c>
      <c r="G2638" s="9"/>
      <c r="H2638" s="9"/>
      <c r="I2638" s="9"/>
    </row>
    <row r="2639" spans="2:9" x14ac:dyDescent="0.3">
      <c r="B2639" s="39">
        <v>6473981</v>
      </c>
      <c r="C2639" s="38" t="s">
        <v>264</v>
      </c>
      <c r="D2639" s="38" t="s">
        <v>3556</v>
      </c>
      <c r="E2639" s="39">
        <v>2001</v>
      </c>
      <c r="F2639" s="58">
        <v>17916</v>
      </c>
      <c r="G2639" s="9"/>
      <c r="H2639" s="9"/>
      <c r="I2639" s="9"/>
    </row>
    <row r="2640" spans="2:9" x14ac:dyDescent="0.3">
      <c r="B2640" s="39">
        <v>6473982</v>
      </c>
      <c r="C2640" s="38" t="s">
        <v>265</v>
      </c>
      <c r="D2640" s="38" t="s">
        <v>3556</v>
      </c>
      <c r="E2640" s="39">
        <v>2002</v>
      </c>
      <c r="F2640" s="58">
        <v>17917</v>
      </c>
      <c r="G2640" s="9"/>
      <c r="H2640" s="9"/>
      <c r="I2640" s="9"/>
    </row>
    <row r="2641" spans="2:9" x14ac:dyDescent="0.3">
      <c r="B2641" s="39">
        <v>6473983</v>
      </c>
      <c r="C2641" s="38" t="s">
        <v>266</v>
      </c>
      <c r="D2641" s="38" t="s">
        <v>3556</v>
      </c>
      <c r="E2641" s="39">
        <v>2003</v>
      </c>
      <c r="F2641" s="58">
        <v>17918</v>
      </c>
      <c r="G2641" s="9"/>
      <c r="H2641" s="9"/>
      <c r="I2641" s="9"/>
    </row>
    <row r="2642" spans="2:9" x14ac:dyDescent="0.3">
      <c r="B2642" s="39">
        <v>6473984</v>
      </c>
      <c r="C2642" s="38" t="s">
        <v>267</v>
      </c>
      <c r="D2642" s="38" t="s">
        <v>3556</v>
      </c>
      <c r="E2642" s="39">
        <v>2004</v>
      </c>
      <c r="F2642" s="58">
        <v>70995</v>
      </c>
      <c r="G2642" s="9"/>
      <c r="H2642" s="9"/>
      <c r="I2642" s="9"/>
    </row>
    <row r="2643" spans="2:9" x14ac:dyDescent="0.3">
      <c r="B2643" s="39">
        <v>6473985</v>
      </c>
      <c r="C2643" s="38" t="s">
        <v>268</v>
      </c>
      <c r="D2643" s="38" t="s">
        <v>3556</v>
      </c>
      <c r="E2643" s="39">
        <v>2005</v>
      </c>
      <c r="F2643" s="58">
        <v>70996</v>
      </c>
      <c r="G2643" s="9"/>
      <c r="H2643" s="9"/>
      <c r="I2643" s="9"/>
    </row>
    <row r="2644" spans="2:9" x14ac:dyDescent="0.3">
      <c r="B2644" s="39">
        <v>6473986</v>
      </c>
      <c r="C2644" s="38" t="s">
        <v>269</v>
      </c>
      <c r="D2644" s="38" t="s">
        <v>3556</v>
      </c>
      <c r="E2644" s="39">
        <v>2006</v>
      </c>
      <c r="F2644" s="58">
        <v>70997</v>
      </c>
      <c r="G2644" s="9"/>
      <c r="H2644" s="9"/>
      <c r="I2644" s="9"/>
    </row>
    <row r="2645" spans="2:9" x14ac:dyDescent="0.3">
      <c r="B2645" s="39">
        <v>6473987</v>
      </c>
      <c r="C2645" s="38" t="s">
        <v>270</v>
      </c>
      <c r="D2645" s="38" t="s">
        <v>3556</v>
      </c>
      <c r="E2645" s="39">
        <v>2007</v>
      </c>
      <c r="F2645" s="58">
        <v>70998</v>
      </c>
      <c r="G2645" s="9"/>
      <c r="H2645" s="9"/>
      <c r="I2645" s="9"/>
    </row>
    <row r="2646" spans="2:9" x14ac:dyDescent="0.3">
      <c r="B2646" s="39">
        <v>6473988</v>
      </c>
      <c r="C2646" s="38" t="s">
        <v>271</v>
      </c>
      <c r="D2646" s="38" t="s">
        <v>3556</v>
      </c>
      <c r="E2646" s="39">
        <v>2008</v>
      </c>
      <c r="F2646" s="58">
        <v>70999</v>
      </c>
      <c r="G2646" s="9"/>
      <c r="H2646" s="9"/>
      <c r="I2646" s="9"/>
    </row>
    <row r="2647" spans="2:9" x14ac:dyDescent="0.3">
      <c r="B2647" s="39">
        <v>6473989</v>
      </c>
      <c r="C2647" s="38" t="s">
        <v>272</v>
      </c>
      <c r="D2647" s="38" t="s">
        <v>3556</v>
      </c>
      <c r="E2647" s="39">
        <v>2009</v>
      </c>
      <c r="F2647" s="58">
        <v>71000</v>
      </c>
      <c r="G2647" s="9"/>
      <c r="H2647" s="9"/>
      <c r="I2647" s="9"/>
    </row>
    <row r="2648" spans="2:9" x14ac:dyDescent="0.3">
      <c r="B2648" s="39">
        <v>6473990</v>
      </c>
      <c r="C2648" s="38" t="s">
        <v>273</v>
      </c>
      <c r="D2648" s="38" t="s">
        <v>3556</v>
      </c>
      <c r="E2648" s="39">
        <v>2010</v>
      </c>
      <c r="F2648" s="58">
        <v>71001</v>
      </c>
      <c r="G2648" s="9"/>
      <c r="H2648" s="9"/>
      <c r="I2648" s="9"/>
    </row>
    <row r="2649" spans="2:9" x14ac:dyDescent="0.3">
      <c r="B2649" s="39">
        <v>6473991</v>
      </c>
      <c r="C2649" s="38" t="s">
        <v>274</v>
      </c>
      <c r="D2649" s="38" t="s">
        <v>3556</v>
      </c>
      <c r="E2649" s="39">
        <v>2011</v>
      </c>
      <c r="F2649" s="58">
        <v>71002</v>
      </c>
      <c r="G2649" s="9"/>
      <c r="H2649" s="9"/>
      <c r="I2649" s="9"/>
    </row>
    <row r="2650" spans="2:9" x14ac:dyDescent="0.3">
      <c r="B2650" s="39">
        <v>6473992</v>
      </c>
      <c r="C2650" s="38" t="s">
        <v>275</v>
      </c>
      <c r="D2650" s="38" t="s">
        <v>3556</v>
      </c>
      <c r="E2650" s="39">
        <v>2012</v>
      </c>
      <c r="F2650" s="58">
        <v>71003</v>
      </c>
      <c r="G2650" s="9"/>
      <c r="H2650" s="9"/>
      <c r="I2650" s="9"/>
    </row>
    <row r="2651" spans="2:9" x14ac:dyDescent="0.3">
      <c r="B2651" s="39">
        <v>6473993</v>
      </c>
      <c r="C2651" s="38" t="s">
        <v>276</v>
      </c>
      <c r="D2651" s="38" t="s">
        <v>3556</v>
      </c>
      <c r="E2651" s="39">
        <v>2013</v>
      </c>
      <c r="F2651" s="58">
        <v>71004</v>
      </c>
      <c r="G2651" s="9"/>
      <c r="H2651" s="9"/>
      <c r="I2651" s="9"/>
    </row>
    <row r="2652" spans="2:9" x14ac:dyDescent="0.3">
      <c r="B2652" s="39">
        <v>6473994</v>
      </c>
      <c r="C2652" s="38" t="s">
        <v>277</v>
      </c>
      <c r="D2652" s="38" t="s">
        <v>3556</v>
      </c>
      <c r="E2652" s="39">
        <v>2014</v>
      </c>
      <c r="F2652" s="58">
        <v>71005</v>
      </c>
      <c r="G2652" s="9"/>
      <c r="H2652" s="9"/>
      <c r="I2652" s="9"/>
    </row>
    <row r="2653" spans="2:9" x14ac:dyDescent="0.3">
      <c r="B2653" s="39">
        <v>6473995</v>
      </c>
      <c r="C2653" s="38" t="s">
        <v>278</v>
      </c>
      <c r="D2653" s="38" t="s">
        <v>3556</v>
      </c>
      <c r="E2653" s="39">
        <v>1999</v>
      </c>
      <c r="F2653" s="58">
        <v>71006</v>
      </c>
      <c r="G2653" s="9"/>
      <c r="H2653" s="9"/>
      <c r="I2653" s="9"/>
    </row>
    <row r="2654" spans="2:9" x14ac:dyDescent="0.3">
      <c r="B2654" s="39">
        <v>6473996</v>
      </c>
      <c r="C2654" s="38" t="s">
        <v>279</v>
      </c>
      <c r="D2654" s="38" t="s">
        <v>3556</v>
      </c>
      <c r="E2654" s="39">
        <v>2000</v>
      </c>
      <c r="F2654" s="58">
        <v>71007</v>
      </c>
      <c r="G2654" s="9"/>
      <c r="H2654" s="9"/>
      <c r="I2654" s="9"/>
    </row>
    <row r="2655" spans="2:9" x14ac:dyDescent="0.3">
      <c r="B2655" s="39">
        <v>6473997</v>
      </c>
      <c r="C2655" s="38" t="s">
        <v>280</v>
      </c>
      <c r="D2655" s="38" t="s">
        <v>3556</v>
      </c>
      <c r="E2655" s="39">
        <v>2001</v>
      </c>
      <c r="F2655" s="58">
        <v>71008</v>
      </c>
      <c r="G2655" s="9"/>
      <c r="H2655" s="9"/>
      <c r="I2655" s="9"/>
    </row>
    <row r="2656" spans="2:9" x14ac:dyDescent="0.3">
      <c r="B2656" s="39">
        <v>6473998</v>
      </c>
      <c r="C2656" s="38" t="s">
        <v>281</v>
      </c>
      <c r="D2656" s="38" t="s">
        <v>3556</v>
      </c>
      <c r="E2656" s="39">
        <v>2002</v>
      </c>
      <c r="F2656" s="58">
        <v>71009</v>
      </c>
      <c r="G2656" s="9"/>
      <c r="H2656" s="9"/>
      <c r="I2656" s="9"/>
    </row>
    <row r="2657" spans="2:9" x14ac:dyDescent="0.3">
      <c r="B2657" s="39">
        <v>6473999</v>
      </c>
      <c r="C2657" s="38" t="s">
        <v>282</v>
      </c>
      <c r="D2657" s="38" t="s">
        <v>3556</v>
      </c>
      <c r="E2657" s="39">
        <v>2003</v>
      </c>
      <c r="F2657" s="58">
        <v>71010</v>
      </c>
      <c r="G2657" s="9"/>
      <c r="H2657" s="9"/>
      <c r="I2657" s="9"/>
    </row>
    <row r="2658" spans="2:9" x14ac:dyDescent="0.3">
      <c r="B2658" s="39">
        <v>6474000</v>
      </c>
      <c r="C2658" s="38" t="s">
        <v>283</v>
      </c>
      <c r="D2658" s="38" t="s">
        <v>3556</v>
      </c>
      <c r="E2658" s="39">
        <v>2004</v>
      </c>
      <c r="F2658" s="58">
        <v>71011</v>
      </c>
      <c r="G2658" s="9"/>
      <c r="H2658" s="9"/>
      <c r="I2658" s="9"/>
    </row>
    <row r="2659" spans="2:9" x14ac:dyDescent="0.3">
      <c r="B2659" s="39">
        <v>6474001</v>
      </c>
      <c r="C2659" s="38" t="s">
        <v>284</v>
      </c>
      <c r="D2659" s="38" t="s">
        <v>3556</v>
      </c>
      <c r="E2659" s="39">
        <v>2005</v>
      </c>
      <c r="F2659" s="58">
        <v>71012</v>
      </c>
      <c r="G2659" s="9"/>
      <c r="H2659" s="9"/>
      <c r="I2659" s="9"/>
    </row>
    <row r="2660" spans="2:9" x14ac:dyDescent="0.3">
      <c r="B2660" s="39">
        <v>6474002</v>
      </c>
      <c r="C2660" s="38" t="s">
        <v>285</v>
      </c>
      <c r="D2660" s="38" t="s">
        <v>3556</v>
      </c>
      <c r="E2660" s="39">
        <v>2006</v>
      </c>
      <c r="F2660" s="58">
        <v>71013</v>
      </c>
      <c r="G2660" s="9"/>
      <c r="H2660" s="9"/>
      <c r="I2660" s="9"/>
    </row>
    <row r="2661" spans="2:9" x14ac:dyDescent="0.3">
      <c r="B2661" s="39">
        <v>6474003</v>
      </c>
      <c r="C2661" s="38" t="s">
        <v>286</v>
      </c>
      <c r="D2661" s="38" t="s">
        <v>3556</v>
      </c>
      <c r="E2661" s="39">
        <v>2007</v>
      </c>
      <c r="F2661" s="58">
        <v>71014</v>
      </c>
      <c r="G2661" s="9"/>
      <c r="H2661" s="9"/>
      <c r="I2661" s="9"/>
    </row>
    <row r="2662" spans="2:9" x14ac:dyDescent="0.3">
      <c r="B2662" s="39">
        <v>6474021</v>
      </c>
      <c r="C2662" s="38" t="s">
        <v>304</v>
      </c>
      <c r="D2662" s="38" t="s">
        <v>3556</v>
      </c>
      <c r="E2662" s="39">
        <v>2008</v>
      </c>
      <c r="F2662" s="58">
        <v>71015</v>
      </c>
      <c r="G2662" s="9"/>
      <c r="H2662" s="9"/>
      <c r="I2662" s="9"/>
    </row>
    <row r="2663" spans="2:9" x14ac:dyDescent="0.3">
      <c r="B2663" s="39">
        <v>6474022</v>
      </c>
      <c r="C2663" s="38" t="s">
        <v>305</v>
      </c>
      <c r="D2663" s="38" t="s">
        <v>3556</v>
      </c>
      <c r="E2663" s="39">
        <v>2009</v>
      </c>
      <c r="F2663" s="58">
        <v>71016</v>
      </c>
      <c r="G2663" s="9"/>
      <c r="H2663" s="9"/>
      <c r="I2663" s="9"/>
    </row>
    <row r="2664" spans="2:9" x14ac:dyDescent="0.3">
      <c r="B2664" s="39">
        <v>6474023</v>
      </c>
      <c r="C2664" s="38" t="s">
        <v>306</v>
      </c>
      <c r="D2664" s="38" t="s">
        <v>3556</v>
      </c>
      <c r="E2664" s="39">
        <v>2010</v>
      </c>
      <c r="F2664" s="58">
        <v>71017</v>
      </c>
      <c r="G2664" s="9"/>
      <c r="H2664" s="9"/>
      <c r="I2664" s="9"/>
    </row>
    <row r="2665" spans="2:9" x14ac:dyDescent="0.3">
      <c r="B2665" s="39">
        <v>6474049</v>
      </c>
      <c r="C2665" s="38" t="s">
        <v>332</v>
      </c>
      <c r="D2665" s="38" t="s">
        <v>3556</v>
      </c>
      <c r="E2665" s="39">
        <v>2011</v>
      </c>
      <c r="F2665" s="58">
        <v>71018</v>
      </c>
      <c r="G2665" s="9"/>
      <c r="H2665" s="9"/>
      <c r="I2665" s="9"/>
    </row>
    <row r="2666" spans="2:9" x14ac:dyDescent="0.3">
      <c r="B2666" s="39">
        <v>6474050</v>
      </c>
      <c r="C2666" s="38" t="s">
        <v>333</v>
      </c>
      <c r="D2666" s="38" t="s">
        <v>3556</v>
      </c>
      <c r="E2666" s="39">
        <v>2012</v>
      </c>
      <c r="F2666" s="58">
        <v>71019</v>
      </c>
      <c r="G2666" s="9"/>
      <c r="H2666" s="9"/>
      <c r="I2666" s="9"/>
    </row>
    <row r="2667" spans="2:9" x14ac:dyDescent="0.3">
      <c r="B2667" s="39">
        <v>6474051</v>
      </c>
      <c r="C2667" s="38" t="s">
        <v>334</v>
      </c>
      <c r="D2667" s="38" t="s">
        <v>3556</v>
      </c>
      <c r="E2667" s="39">
        <v>2013</v>
      </c>
      <c r="F2667" s="58">
        <v>71020</v>
      </c>
      <c r="G2667" s="9"/>
      <c r="H2667" s="9"/>
      <c r="I2667" s="9"/>
    </row>
    <row r="2668" spans="2:9" x14ac:dyDescent="0.3">
      <c r="B2668" s="39">
        <v>6474052</v>
      </c>
      <c r="C2668" s="38" t="s">
        <v>335</v>
      </c>
      <c r="D2668" s="38" t="s">
        <v>3556</v>
      </c>
      <c r="E2668" s="39">
        <v>2014</v>
      </c>
      <c r="F2668" s="58">
        <v>71021</v>
      </c>
      <c r="G2668" s="9"/>
      <c r="H2668" s="9"/>
      <c r="I2668" s="9"/>
    </row>
    <row r="2669" spans="2:9" x14ac:dyDescent="0.3">
      <c r="B2669" s="39">
        <v>6474053</v>
      </c>
      <c r="C2669" s="38" t="s">
        <v>336</v>
      </c>
      <c r="D2669" s="38" t="s">
        <v>3556</v>
      </c>
      <c r="E2669" s="39">
        <v>1996</v>
      </c>
      <c r="F2669" s="58">
        <v>71022</v>
      </c>
      <c r="G2669" s="9"/>
      <c r="H2669" s="9"/>
      <c r="I2669" s="9"/>
    </row>
    <row r="2670" spans="2:9" x14ac:dyDescent="0.3">
      <c r="B2670" s="39">
        <v>6474080</v>
      </c>
      <c r="C2670" s="38" t="s">
        <v>363</v>
      </c>
      <c r="D2670" s="38" t="s">
        <v>3556</v>
      </c>
      <c r="E2670" s="39">
        <v>1997</v>
      </c>
      <c r="F2670" s="58">
        <v>71023</v>
      </c>
      <c r="G2670" s="9"/>
      <c r="H2670" s="9"/>
      <c r="I2670" s="9"/>
    </row>
    <row r="2671" spans="2:9" x14ac:dyDescent="0.3">
      <c r="B2671" s="39">
        <v>6474081</v>
      </c>
      <c r="C2671" s="38" t="s">
        <v>364</v>
      </c>
      <c r="D2671" s="38" t="s">
        <v>3556</v>
      </c>
      <c r="E2671" s="39">
        <v>1998</v>
      </c>
      <c r="F2671" s="58">
        <v>71024</v>
      </c>
      <c r="G2671" s="9"/>
      <c r="H2671" s="9"/>
      <c r="I2671" s="9"/>
    </row>
    <row r="2672" spans="2:9" x14ac:dyDescent="0.3">
      <c r="B2672" s="39">
        <v>6474082</v>
      </c>
      <c r="C2672" s="38" t="s">
        <v>365</v>
      </c>
      <c r="D2672" s="38" t="s">
        <v>3556</v>
      </c>
      <c r="E2672" s="39">
        <v>1999</v>
      </c>
      <c r="F2672" s="58">
        <v>71025</v>
      </c>
      <c r="G2672" s="9"/>
      <c r="H2672" s="9"/>
      <c r="I2672" s="9"/>
    </row>
    <row r="2673" spans="2:9" x14ac:dyDescent="0.3">
      <c r="B2673" s="39">
        <v>6474365</v>
      </c>
      <c r="C2673" s="38" t="s">
        <v>648</v>
      </c>
      <c r="D2673" s="38" t="s">
        <v>3556</v>
      </c>
      <c r="E2673" s="39">
        <v>2000</v>
      </c>
      <c r="F2673" s="58">
        <v>71026</v>
      </c>
      <c r="G2673" s="9"/>
      <c r="H2673" s="9"/>
      <c r="I2673" s="9"/>
    </row>
    <row r="2674" spans="2:9" x14ac:dyDescent="0.3">
      <c r="B2674" s="39">
        <v>6474366</v>
      </c>
      <c r="C2674" s="38" t="s">
        <v>649</v>
      </c>
      <c r="D2674" s="38" t="s">
        <v>3556</v>
      </c>
      <c r="E2674" s="39">
        <v>2001</v>
      </c>
      <c r="F2674" s="58">
        <v>71027</v>
      </c>
      <c r="G2674" s="9"/>
      <c r="H2674" s="9"/>
      <c r="I2674" s="9"/>
    </row>
    <row r="2675" spans="2:9" x14ac:dyDescent="0.3">
      <c r="B2675" s="39">
        <v>6474367</v>
      </c>
      <c r="C2675" s="38" t="s">
        <v>650</v>
      </c>
      <c r="D2675" s="38" t="s">
        <v>3556</v>
      </c>
      <c r="E2675" s="39">
        <v>2002</v>
      </c>
      <c r="F2675" s="58">
        <v>71028</v>
      </c>
      <c r="G2675" s="9"/>
      <c r="H2675" s="9"/>
      <c r="I2675" s="9"/>
    </row>
    <row r="2676" spans="2:9" x14ac:dyDescent="0.3">
      <c r="B2676" s="39">
        <v>6474368</v>
      </c>
      <c r="C2676" s="38" t="s">
        <v>651</v>
      </c>
      <c r="D2676" s="38" t="s">
        <v>3556</v>
      </c>
      <c r="E2676" s="39">
        <v>2003</v>
      </c>
      <c r="F2676" s="58">
        <v>71029</v>
      </c>
      <c r="G2676" s="9"/>
      <c r="H2676" s="9"/>
      <c r="I2676" s="9"/>
    </row>
    <row r="2677" spans="2:9" x14ac:dyDescent="0.3">
      <c r="B2677" s="39">
        <v>6474369</v>
      </c>
      <c r="C2677" s="38" t="s">
        <v>652</v>
      </c>
      <c r="D2677" s="38" t="s">
        <v>3556</v>
      </c>
      <c r="E2677" s="39">
        <v>2004</v>
      </c>
      <c r="F2677" s="58">
        <v>71030</v>
      </c>
      <c r="G2677" s="9"/>
      <c r="H2677" s="9"/>
      <c r="I2677" s="9"/>
    </row>
    <row r="2678" spans="2:9" x14ac:dyDescent="0.3">
      <c r="B2678" s="39">
        <v>6474370</v>
      </c>
      <c r="C2678" s="38" t="s">
        <v>653</v>
      </c>
      <c r="D2678" s="38" t="s">
        <v>3556</v>
      </c>
      <c r="E2678" s="39">
        <v>2005</v>
      </c>
      <c r="F2678" s="58">
        <v>71031</v>
      </c>
      <c r="G2678" s="9"/>
      <c r="H2678" s="9"/>
      <c r="I2678" s="9"/>
    </row>
    <row r="2679" spans="2:9" x14ac:dyDescent="0.3">
      <c r="B2679" s="39">
        <v>6474371</v>
      </c>
      <c r="C2679" s="38" t="s">
        <v>654</v>
      </c>
      <c r="D2679" s="38" t="s">
        <v>3556</v>
      </c>
      <c r="E2679" s="39">
        <v>2006</v>
      </c>
      <c r="F2679" s="58">
        <v>71032</v>
      </c>
      <c r="G2679" s="9"/>
      <c r="H2679" s="9"/>
      <c r="I2679" s="9"/>
    </row>
    <row r="2680" spans="2:9" x14ac:dyDescent="0.3">
      <c r="B2680" s="39">
        <v>6474372</v>
      </c>
      <c r="C2680" s="38" t="s">
        <v>655</v>
      </c>
      <c r="D2680" s="38" t="s">
        <v>3556</v>
      </c>
      <c r="E2680" s="39">
        <v>2007</v>
      </c>
      <c r="F2680" s="58">
        <v>71033</v>
      </c>
      <c r="G2680" s="9"/>
      <c r="H2680" s="9"/>
      <c r="I2680" s="9"/>
    </row>
    <row r="2681" spans="2:9" x14ac:dyDescent="0.3">
      <c r="B2681" s="39">
        <v>6474373</v>
      </c>
      <c r="C2681" s="38" t="s">
        <v>656</v>
      </c>
      <c r="D2681" s="38" t="s">
        <v>3556</v>
      </c>
      <c r="E2681" s="39">
        <v>2008</v>
      </c>
      <c r="F2681" s="58">
        <v>71034</v>
      </c>
      <c r="G2681" s="9"/>
      <c r="H2681" s="9"/>
      <c r="I2681" s="9"/>
    </row>
    <row r="2682" spans="2:9" x14ac:dyDescent="0.3">
      <c r="B2682" s="39">
        <v>6475532</v>
      </c>
      <c r="C2682" s="38" t="s">
        <v>1815</v>
      </c>
      <c r="D2682" s="38" t="s">
        <v>3556</v>
      </c>
      <c r="E2682" s="39">
        <v>2009</v>
      </c>
      <c r="F2682" s="58">
        <v>71035</v>
      </c>
      <c r="G2682" s="9"/>
      <c r="H2682" s="9"/>
      <c r="I2682" s="9"/>
    </row>
    <row r="2683" spans="2:9" x14ac:dyDescent="0.3">
      <c r="B2683" s="39">
        <v>6475533</v>
      </c>
      <c r="C2683" s="38" t="s">
        <v>1816</v>
      </c>
      <c r="D2683" s="38" t="s">
        <v>3556</v>
      </c>
      <c r="E2683" s="39">
        <v>2010</v>
      </c>
      <c r="F2683" s="58">
        <v>71036</v>
      </c>
      <c r="G2683" s="9"/>
      <c r="H2683" s="9"/>
      <c r="I2683" s="9"/>
    </row>
    <row r="2684" spans="2:9" x14ac:dyDescent="0.3">
      <c r="B2684" s="39">
        <v>6475534</v>
      </c>
      <c r="C2684" s="38" t="s">
        <v>1817</v>
      </c>
      <c r="D2684" s="38" t="s">
        <v>3556</v>
      </c>
      <c r="E2684" s="39">
        <v>2011</v>
      </c>
      <c r="F2684" s="58">
        <v>71037</v>
      </c>
      <c r="G2684" s="9"/>
      <c r="H2684" s="9"/>
      <c r="I2684" s="9"/>
    </row>
    <row r="2685" spans="2:9" x14ac:dyDescent="0.3">
      <c r="B2685" s="39">
        <v>6476159</v>
      </c>
      <c r="C2685" s="38" t="s">
        <v>2442</v>
      </c>
      <c r="D2685" s="38" t="s">
        <v>3556</v>
      </c>
      <c r="E2685" s="39">
        <v>2012</v>
      </c>
      <c r="F2685" s="58">
        <v>71038</v>
      </c>
      <c r="G2685" s="9"/>
      <c r="H2685" s="9"/>
      <c r="I2685" s="9"/>
    </row>
    <row r="2686" spans="2:9" x14ac:dyDescent="0.3">
      <c r="B2686" s="39">
        <v>6476160</v>
      </c>
      <c r="C2686" s="38" t="s">
        <v>2443</v>
      </c>
      <c r="D2686" s="38" t="s">
        <v>3556</v>
      </c>
      <c r="E2686" s="39">
        <v>2013</v>
      </c>
      <c r="F2686" s="58">
        <v>71039</v>
      </c>
      <c r="G2686" s="9"/>
      <c r="H2686" s="9"/>
      <c r="I2686" s="9"/>
    </row>
    <row r="2687" spans="2:9" x14ac:dyDescent="0.3">
      <c r="B2687" s="39">
        <v>6476161</v>
      </c>
      <c r="C2687" s="38" t="s">
        <v>2444</v>
      </c>
      <c r="D2687" s="38" t="s">
        <v>3556</v>
      </c>
      <c r="E2687" s="39">
        <v>2014</v>
      </c>
      <c r="F2687" s="58">
        <v>71040</v>
      </c>
      <c r="G2687" s="9"/>
      <c r="H2687" s="9"/>
      <c r="I2687" s="9"/>
    </row>
    <row r="2688" spans="2:9" x14ac:dyDescent="0.3">
      <c r="B2688" s="39">
        <v>6476162</v>
      </c>
      <c r="C2688" s="38" t="s">
        <v>2445</v>
      </c>
      <c r="D2688" s="38" t="s">
        <v>3556</v>
      </c>
      <c r="E2688" s="39">
        <v>2015</v>
      </c>
      <c r="F2688" s="58">
        <v>71041</v>
      </c>
      <c r="G2688" s="9"/>
      <c r="H2688" s="9"/>
      <c r="I2688" s="9"/>
    </row>
    <row r="2689" spans="2:9" x14ac:dyDescent="0.3">
      <c r="B2689" s="39">
        <v>6476394</v>
      </c>
      <c r="C2689" s="38" t="s">
        <v>2677</v>
      </c>
      <c r="D2689" s="38" t="s">
        <v>3556</v>
      </c>
      <c r="E2689" s="39">
        <v>1992</v>
      </c>
      <c r="F2689" s="58">
        <v>71042</v>
      </c>
      <c r="G2689" s="9"/>
      <c r="H2689" s="9"/>
      <c r="I2689" s="9"/>
    </row>
    <row r="2690" spans="2:9" x14ac:dyDescent="0.3">
      <c r="B2690" s="39">
        <v>6476965</v>
      </c>
      <c r="C2690" s="38" t="s">
        <v>3248</v>
      </c>
      <c r="D2690" s="38" t="s">
        <v>3592</v>
      </c>
      <c r="E2690" s="39">
        <v>1993</v>
      </c>
      <c r="F2690" s="58">
        <v>80000</v>
      </c>
      <c r="G2690" s="9"/>
      <c r="H2690" s="9"/>
      <c r="I2690" s="9"/>
    </row>
    <row r="2691" spans="2:9" x14ac:dyDescent="0.3">
      <c r="B2691" s="39">
        <v>6476971</v>
      </c>
      <c r="C2691" s="38" t="s">
        <v>3254</v>
      </c>
      <c r="D2691" s="38" t="s">
        <v>3592</v>
      </c>
      <c r="E2691" s="39">
        <v>1994</v>
      </c>
      <c r="F2691" s="58">
        <v>80001</v>
      </c>
      <c r="G2691" s="9"/>
      <c r="H2691" s="9"/>
      <c r="I2691" s="9"/>
    </row>
    <row r="2692" spans="2:9" x14ac:dyDescent="0.3">
      <c r="B2692" s="39">
        <v>6474097</v>
      </c>
      <c r="C2692" s="38" t="s">
        <v>380</v>
      </c>
      <c r="D2692" s="38" t="s">
        <v>3567</v>
      </c>
      <c r="E2692" s="39">
        <v>1995</v>
      </c>
      <c r="F2692" s="58">
        <v>80002</v>
      </c>
      <c r="G2692" s="9"/>
      <c r="H2692" s="9"/>
      <c r="I2692" s="9"/>
    </row>
    <row r="2693" spans="2:9" x14ac:dyDescent="0.3">
      <c r="B2693" s="39">
        <v>6474098</v>
      </c>
      <c r="C2693" s="38" t="s">
        <v>381</v>
      </c>
      <c r="D2693" s="38" t="s">
        <v>3567</v>
      </c>
      <c r="E2693" s="39">
        <v>1996</v>
      </c>
      <c r="F2693" s="58">
        <v>80003</v>
      </c>
      <c r="G2693" s="9"/>
      <c r="H2693" s="9"/>
      <c r="I2693" s="9"/>
    </row>
    <row r="2694" spans="2:9" x14ac:dyDescent="0.3">
      <c r="B2694" s="39">
        <v>6474099</v>
      </c>
      <c r="C2694" s="38" t="s">
        <v>382</v>
      </c>
      <c r="D2694" s="38" t="s">
        <v>3567</v>
      </c>
      <c r="E2694" s="39">
        <v>1997</v>
      </c>
      <c r="F2694" s="58">
        <v>80004</v>
      </c>
      <c r="G2694" s="9"/>
      <c r="H2694" s="9"/>
      <c r="I2694" s="9"/>
    </row>
    <row r="2695" spans="2:9" x14ac:dyDescent="0.3">
      <c r="B2695" s="39">
        <v>6474100</v>
      </c>
      <c r="C2695" s="38" t="s">
        <v>383</v>
      </c>
      <c r="D2695" s="38" t="s">
        <v>3567</v>
      </c>
      <c r="E2695" s="39">
        <v>1998</v>
      </c>
      <c r="F2695" s="58">
        <v>80005</v>
      </c>
      <c r="G2695" s="9"/>
      <c r="H2695" s="9"/>
      <c r="I2695" s="9"/>
    </row>
    <row r="2696" spans="2:9" x14ac:dyDescent="0.3">
      <c r="B2696" s="39">
        <v>6474101</v>
      </c>
      <c r="C2696" s="38" t="s">
        <v>384</v>
      </c>
      <c r="D2696" s="38" t="s">
        <v>3567</v>
      </c>
      <c r="E2696" s="39">
        <v>1999</v>
      </c>
      <c r="F2696" s="58">
        <v>80006</v>
      </c>
      <c r="G2696" s="9"/>
      <c r="H2696" s="9"/>
      <c r="I2696" s="9"/>
    </row>
    <row r="2697" spans="2:9" x14ac:dyDescent="0.3">
      <c r="B2697" s="39">
        <v>6474102</v>
      </c>
      <c r="C2697" s="38" t="s">
        <v>385</v>
      </c>
      <c r="D2697" s="38" t="s">
        <v>3567</v>
      </c>
      <c r="E2697" s="39">
        <v>2000</v>
      </c>
      <c r="F2697" s="58">
        <v>80007</v>
      </c>
      <c r="G2697" s="9"/>
      <c r="H2697" s="9"/>
      <c r="I2697" s="9"/>
    </row>
    <row r="2698" spans="2:9" x14ac:dyDescent="0.3">
      <c r="B2698" s="39">
        <v>6474103</v>
      </c>
      <c r="C2698" s="38" t="s">
        <v>386</v>
      </c>
      <c r="D2698" s="38" t="s">
        <v>3567</v>
      </c>
      <c r="E2698" s="39">
        <v>2001</v>
      </c>
      <c r="F2698" s="58">
        <v>80008</v>
      </c>
      <c r="G2698" s="9"/>
      <c r="H2698" s="9"/>
      <c r="I2698" s="9"/>
    </row>
    <row r="2699" spans="2:9" x14ac:dyDescent="0.3">
      <c r="B2699" s="39">
        <v>6474104</v>
      </c>
      <c r="C2699" s="38" t="s">
        <v>387</v>
      </c>
      <c r="D2699" s="38" t="s">
        <v>3567</v>
      </c>
      <c r="E2699" s="39">
        <v>2002</v>
      </c>
      <c r="F2699" s="58">
        <v>80009</v>
      </c>
      <c r="G2699" s="9"/>
      <c r="H2699" s="9"/>
      <c r="I2699" s="9"/>
    </row>
    <row r="2700" spans="2:9" x14ac:dyDescent="0.3">
      <c r="B2700" s="39">
        <v>6474105</v>
      </c>
      <c r="C2700" s="38" t="s">
        <v>388</v>
      </c>
      <c r="D2700" s="38" t="s">
        <v>3567</v>
      </c>
      <c r="E2700" s="39">
        <v>2003</v>
      </c>
      <c r="F2700" s="58">
        <v>80010</v>
      </c>
      <c r="G2700" s="9"/>
      <c r="H2700" s="9"/>
      <c r="I2700" s="9"/>
    </row>
    <row r="2701" spans="2:9" x14ac:dyDescent="0.3">
      <c r="B2701" s="39">
        <v>6474106</v>
      </c>
      <c r="C2701" s="38" t="s">
        <v>389</v>
      </c>
      <c r="D2701" s="38" t="s">
        <v>3567</v>
      </c>
      <c r="E2701" s="39">
        <v>2004</v>
      </c>
      <c r="F2701" s="58">
        <v>80011</v>
      </c>
      <c r="G2701" s="9"/>
      <c r="H2701" s="9"/>
      <c r="I2701" s="9"/>
    </row>
    <row r="2702" spans="2:9" x14ac:dyDescent="0.3">
      <c r="B2702" s="39">
        <v>6474107</v>
      </c>
      <c r="C2702" s="38" t="s">
        <v>390</v>
      </c>
      <c r="D2702" s="38" t="s">
        <v>3567</v>
      </c>
      <c r="E2702" s="39">
        <v>2005</v>
      </c>
      <c r="F2702" s="58">
        <v>80012</v>
      </c>
      <c r="G2702" s="9"/>
      <c r="H2702" s="9"/>
      <c r="I2702" s="9"/>
    </row>
    <row r="2703" spans="2:9" x14ac:dyDescent="0.3">
      <c r="B2703" s="39">
        <v>6474108</v>
      </c>
      <c r="C2703" s="38" t="s">
        <v>391</v>
      </c>
      <c r="D2703" s="38" t="s">
        <v>3567</v>
      </c>
      <c r="E2703" s="39">
        <v>2006</v>
      </c>
      <c r="F2703" s="58">
        <v>80013</v>
      </c>
      <c r="G2703" s="9"/>
      <c r="H2703" s="9"/>
      <c r="I2703" s="9"/>
    </row>
    <row r="2704" spans="2:9" x14ac:dyDescent="0.3">
      <c r="B2704" s="39">
        <v>6474109</v>
      </c>
      <c r="C2704" s="38" t="s">
        <v>392</v>
      </c>
      <c r="D2704" s="38" t="s">
        <v>3567</v>
      </c>
      <c r="E2704" s="39">
        <v>2007</v>
      </c>
      <c r="F2704" s="58">
        <v>80014</v>
      </c>
      <c r="G2704" s="9"/>
      <c r="H2704" s="9"/>
      <c r="I2704" s="9"/>
    </row>
    <row r="2705" spans="2:9" x14ac:dyDescent="0.3">
      <c r="B2705" s="39">
        <v>6474110</v>
      </c>
      <c r="C2705" s="38" t="s">
        <v>393</v>
      </c>
      <c r="D2705" s="38" t="s">
        <v>3567</v>
      </c>
      <c r="E2705" s="39">
        <v>2008</v>
      </c>
      <c r="F2705" s="58">
        <v>80015</v>
      </c>
      <c r="G2705" s="9"/>
      <c r="H2705" s="9"/>
      <c r="I2705" s="9"/>
    </row>
    <row r="2706" spans="2:9" x14ac:dyDescent="0.3">
      <c r="B2706" s="39">
        <v>6474111</v>
      </c>
      <c r="C2706" s="38" t="s">
        <v>394</v>
      </c>
      <c r="D2706" s="38" t="s">
        <v>3567</v>
      </c>
      <c r="E2706" s="39">
        <v>2009</v>
      </c>
      <c r="F2706" s="58">
        <v>80016</v>
      </c>
      <c r="G2706" s="9"/>
      <c r="H2706" s="9"/>
      <c r="I2706" s="9"/>
    </row>
    <row r="2707" spans="2:9" x14ac:dyDescent="0.3">
      <c r="B2707" s="39">
        <v>6474112</v>
      </c>
      <c r="C2707" s="38" t="s">
        <v>395</v>
      </c>
      <c r="D2707" s="38" t="s">
        <v>3567</v>
      </c>
      <c r="E2707" s="39">
        <v>2010</v>
      </c>
      <c r="F2707" s="58">
        <v>80017</v>
      </c>
      <c r="G2707" s="9"/>
      <c r="H2707" s="9"/>
      <c r="I2707" s="9"/>
    </row>
    <row r="2708" spans="2:9" x14ac:dyDescent="0.3">
      <c r="B2708" s="39">
        <v>6474113</v>
      </c>
      <c r="C2708" s="38" t="s">
        <v>396</v>
      </c>
      <c r="D2708" s="38" t="s">
        <v>3567</v>
      </c>
      <c r="E2708" s="39">
        <v>2011</v>
      </c>
      <c r="F2708" s="58">
        <v>80018</v>
      </c>
      <c r="G2708" s="9"/>
      <c r="H2708" s="9"/>
      <c r="I2708" s="9"/>
    </row>
    <row r="2709" spans="2:9" x14ac:dyDescent="0.3">
      <c r="B2709" s="39">
        <v>6474114</v>
      </c>
      <c r="C2709" s="38" t="s">
        <v>397</v>
      </c>
      <c r="D2709" s="38" t="s">
        <v>3567</v>
      </c>
      <c r="E2709" s="39">
        <v>2012</v>
      </c>
      <c r="F2709" s="58">
        <v>80019</v>
      </c>
      <c r="G2709" s="9"/>
      <c r="H2709" s="9"/>
      <c r="I2709" s="9"/>
    </row>
    <row r="2710" spans="2:9" x14ac:dyDescent="0.3">
      <c r="B2710" s="39">
        <v>6474115</v>
      </c>
      <c r="C2710" s="38" t="s">
        <v>398</v>
      </c>
      <c r="D2710" s="38" t="s">
        <v>3567</v>
      </c>
      <c r="E2710" s="39">
        <v>2013</v>
      </c>
      <c r="F2710" s="58">
        <v>80020</v>
      </c>
      <c r="G2710" s="9"/>
      <c r="H2710" s="9"/>
      <c r="I2710" s="9"/>
    </row>
    <row r="2711" spans="2:9" x14ac:dyDescent="0.3">
      <c r="B2711" s="39">
        <v>6474116</v>
      </c>
      <c r="C2711" s="38" t="s">
        <v>399</v>
      </c>
      <c r="D2711" s="38" t="s">
        <v>3567</v>
      </c>
      <c r="E2711" s="39">
        <v>2014</v>
      </c>
      <c r="F2711" s="58">
        <v>80021</v>
      </c>
      <c r="G2711" s="9"/>
      <c r="H2711" s="9"/>
      <c r="I2711" s="9"/>
    </row>
    <row r="2712" spans="2:9" x14ac:dyDescent="0.3">
      <c r="B2712" s="39">
        <v>6474117</v>
      </c>
      <c r="C2712" s="38" t="s">
        <v>400</v>
      </c>
      <c r="D2712" s="38" t="s">
        <v>3567</v>
      </c>
      <c r="E2712" s="39">
        <v>2015</v>
      </c>
      <c r="F2712" s="58">
        <v>80022</v>
      </c>
      <c r="G2712" s="9"/>
      <c r="H2712" s="9"/>
      <c r="I2712" s="9"/>
    </row>
    <row r="2713" spans="2:9" x14ac:dyDescent="0.3">
      <c r="B2713" s="39">
        <v>6474118</v>
      </c>
      <c r="C2713" s="38" t="s">
        <v>401</v>
      </c>
      <c r="D2713" s="38" t="s">
        <v>3567</v>
      </c>
      <c r="E2713" s="39">
        <v>1999</v>
      </c>
      <c r="F2713" s="58">
        <v>80023</v>
      </c>
      <c r="G2713" s="9"/>
      <c r="H2713" s="9"/>
      <c r="I2713" s="9"/>
    </row>
    <row r="2714" spans="2:9" x14ac:dyDescent="0.3">
      <c r="B2714" s="39">
        <v>6474119</v>
      </c>
      <c r="C2714" s="38" t="s">
        <v>402</v>
      </c>
      <c r="D2714" s="38" t="s">
        <v>3567</v>
      </c>
      <c r="E2714" s="39">
        <v>2000</v>
      </c>
      <c r="F2714" s="58">
        <v>80024</v>
      </c>
      <c r="G2714" s="9"/>
      <c r="H2714" s="9"/>
      <c r="I2714" s="9"/>
    </row>
    <row r="2715" spans="2:9" x14ac:dyDescent="0.3">
      <c r="B2715" s="39">
        <v>6474120</v>
      </c>
      <c r="C2715" s="38" t="s">
        <v>403</v>
      </c>
      <c r="D2715" s="38" t="s">
        <v>3567</v>
      </c>
      <c r="E2715" s="39">
        <v>2001</v>
      </c>
      <c r="F2715" s="58">
        <v>80025</v>
      </c>
      <c r="G2715" s="9"/>
      <c r="H2715" s="9"/>
      <c r="I2715" s="9"/>
    </row>
    <row r="2716" spans="2:9" x14ac:dyDescent="0.3">
      <c r="B2716" s="39">
        <v>6474121</v>
      </c>
      <c r="C2716" s="38" t="s">
        <v>404</v>
      </c>
      <c r="D2716" s="38" t="s">
        <v>3567</v>
      </c>
      <c r="E2716" s="39">
        <v>2002</v>
      </c>
      <c r="F2716" s="58">
        <v>22900</v>
      </c>
      <c r="G2716" s="9"/>
      <c r="H2716" s="9"/>
      <c r="I2716" s="9"/>
    </row>
    <row r="2717" spans="2:9" x14ac:dyDescent="0.3">
      <c r="B2717" s="39">
        <v>6474122</v>
      </c>
      <c r="C2717" s="38" t="s">
        <v>405</v>
      </c>
      <c r="D2717" s="38" t="s">
        <v>3567</v>
      </c>
      <c r="E2717" s="39">
        <v>2003</v>
      </c>
      <c r="F2717" s="58">
        <v>22901</v>
      </c>
      <c r="G2717" s="9"/>
      <c r="H2717" s="9"/>
      <c r="I2717" s="9"/>
    </row>
    <row r="2718" spans="2:9" x14ac:dyDescent="0.3">
      <c r="B2718" s="39">
        <v>6474125</v>
      </c>
      <c r="C2718" s="38" t="s">
        <v>408</v>
      </c>
      <c r="D2718" s="38" t="s">
        <v>3567</v>
      </c>
      <c r="E2718" s="39">
        <v>2004</v>
      </c>
      <c r="F2718" s="58">
        <v>22902</v>
      </c>
      <c r="G2718" s="9"/>
      <c r="H2718" s="9"/>
      <c r="I2718" s="9"/>
    </row>
    <row r="2719" spans="2:9" x14ac:dyDescent="0.3">
      <c r="B2719" s="39">
        <v>6474126</v>
      </c>
      <c r="C2719" s="38" t="s">
        <v>409</v>
      </c>
      <c r="D2719" s="38" t="s">
        <v>3567</v>
      </c>
      <c r="E2719" s="39">
        <v>2005</v>
      </c>
      <c r="F2719" s="58">
        <v>22903</v>
      </c>
      <c r="G2719" s="9"/>
      <c r="H2719" s="9"/>
      <c r="I2719" s="9"/>
    </row>
    <row r="2720" spans="2:9" x14ac:dyDescent="0.3">
      <c r="B2720" s="39">
        <v>6474374</v>
      </c>
      <c r="C2720" s="38" t="s">
        <v>657</v>
      </c>
      <c r="D2720" s="38" t="s">
        <v>3567</v>
      </c>
      <c r="E2720" s="39">
        <v>2006</v>
      </c>
      <c r="F2720" s="58">
        <v>22904</v>
      </c>
      <c r="G2720" s="9"/>
      <c r="H2720" s="9"/>
      <c r="I2720" s="9"/>
    </row>
    <row r="2721" spans="2:9" x14ac:dyDescent="0.3">
      <c r="B2721" s="39">
        <v>6474375</v>
      </c>
      <c r="C2721" s="38" t="s">
        <v>658</v>
      </c>
      <c r="D2721" s="38" t="s">
        <v>3567</v>
      </c>
      <c r="E2721" s="39">
        <v>2007</v>
      </c>
      <c r="F2721" s="58">
        <v>22905</v>
      </c>
      <c r="G2721" s="9"/>
      <c r="H2721" s="9"/>
      <c r="I2721" s="9"/>
    </row>
    <row r="2722" spans="2:9" x14ac:dyDescent="0.3">
      <c r="B2722" s="39">
        <v>6474376</v>
      </c>
      <c r="C2722" s="38" t="s">
        <v>659</v>
      </c>
      <c r="D2722" s="38" t="s">
        <v>3567</v>
      </c>
      <c r="E2722" s="39">
        <v>2008</v>
      </c>
      <c r="F2722" s="58">
        <v>22906</v>
      </c>
      <c r="G2722" s="9"/>
      <c r="H2722" s="9"/>
      <c r="I2722" s="9"/>
    </row>
    <row r="2723" spans="2:9" x14ac:dyDescent="0.3">
      <c r="B2723" s="39">
        <v>6474377</v>
      </c>
      <c r="C2723" s="38" t="s">
        <v>660</v>
      </c>
      <c r="D2723" s="38" t="s">
        <v>3567</v>
      </c>
      <c r="E2723" s="39">
        <v>2009</v>
      </c>
      <c r="F2723" s="58">
        <v>22907</v>
      </c>
      <c r="G2723" s="9"/>
      <c r="H2723" s="9"/>
      <c r="I2723" s="9"/>
    </row>
    <row r="2724" spans="2:9" x14ac:dyDescent="0.3">
      <c r="B2724" s="39">
        <v>6474378</v>
      </c>
      <c r="C2724" s="38" t="s">
        <v>661</v>
      </c>
      <c r="D2724" s="38" t="s">
        <v>3567</v>
      </c>
      <c r="E2724" s="39">
        <v>2010</v>
      </c>
      <c r="F2724" s="58">
        <v>22908</v>
      </c>
      <c r="G2724" s="9"/>
      <c r="H2724" s="9"/>
      <c r="I2724" s="9"/>
    </row>
    <row r="2725" spans="2:9" x14ac:dyDescent="0.3">
      <c r="B2725" s="39">
        <v>6474379</v>
      </c>
      <c r="C2725" s="38" t="s">
        <v>662</v>
      </c>
      <c r="D2725" s="38" t="s">
        <v>3567</v>
      </c>
      <c r="E2725" s="39">
        <v>2011</v>
      </c>
      <c r="F2725" s="58">
        <v>22909</v>
      </c>
      <c r="G2725" s="9"/>
      <c r="H2725" s="9"/>
      <c r="I2725" s="9"/>
    </row>
    <row r="2726" spans="2:9" x14ac:dyDescent="0.3">
      <c r="B2726" s="39">
        <v>6474380</v>
      </c>
      <c r="C2726" s="38" t="s">
        <v>663</v>
      </c>
      <c r="D2726" s="38" t="s">
        <v>3567</v>
      </c>
      <c r="E2726" s="39">
        <v>2012</v>
      </c>
      <c r="F2726" s="58">
        <v>22910</v>
      </c>
      <c r="G2726" s="9"/>
      <c r="H2726" s="9"/>
      <c r="I2726" s="9"/>
    </row>
    <row r="2727" spans="2:9" x14ac:dyDescent="0.3">
      <c r="B2727" s="39">
        <v>6474533</v>
      </c>
      <c r="C2727" s="38" t="s">
        <v>816</v>
      </c>
      <c r="D2727" s="38" t="s">
        <v>3567</v>
      </c>
      <c r="E2727" s="39">
        <v>2013</v>
      </c>
      <c r="F2727" s="58">
        <v>22911</v>
      </c>
      <c r="G2727" s="9"/>
      <c r="H2727" s="9"/>
      <c r="I2727" s="9"/>
    </row>
    <row r="2728" spans="2:9" x14ac:dyDescent="0.3">
      <c r="B2728" s="39">
        <v>6474534</v>
      </c>
      <c r="C2728" s="38" t="s">
        <v>817</v>
      </c>
      <c r="D2728" s="38" t="s">
        <v>3567</v>
      </c>
      <c r="E2728" s="39">
        <v>2014</v>
      </c>
      <c r="F2728" s="58">
        <v>22912</v>
      </c>
      <c r="G2728" s="9"/>
      <c r="H2728" s="9"/>
      <c r="I2728" s="9"/>
    </row>
    <row r="2729" spans="2:9" x14ac:dyDescent="0.3">
      <c r="B2729" s="39">
        <v>6474535</v>
      </c>
      <c r="C2729" s="38" t="s">
        <v>818</v>
      </c>
      <c r="D2729" s="38" t="s">
        <v>3567</v>
      </c>
      <c r="E2729" s="39">
        <v>1999</v>
      </c>
      <c r="F2729" s="58">
        <v>22913</v>
      </c>
      <c r="G2729" s="9"/>
      <c r="H2729" s="9"/>
      <c r="I2729" s="9"/>
    </row>
    <row r="2730" spans="2:9" x14ac:dyDescent="0.3">
      <c r="B2730" s="39">
        <v>6474536</v>
      </c>
      <c r="C2730" s="38" t="s">
        <v>819</v>
      </c>
      <c r="D2730" s="38" t="s">
        <v>3567</v>
      </c>
      <c r="E2730" s="39">
        <v>2000</v>
      </c>
      <c r="F2730" s="58">
        <v>22914</v>
      </c>
      <c r="G2730" s="9"/>
      <c r="H2730" s="9"/>
      <c r="I2730" s="9"/>
    </row>
    <row r="2731" spans="2:9" x14ac:dyDescent="0.3">
      <c r="B2731" s="39">
        <v>6474537</v>
      </c>
      <c r="C2731" s="38" t="s">
        <v>820</v>
      </c>
      <c r="D2731" s="38" t="s">
        <v>3567</v>
      </c>
      <c r="E2731" s="39">
        <v>2001</v>
      </c>
      <c r="F2731" s="58">
        <v>22915</v>
      </c>
      <c r="G2731" s="9"/>
      <c r="H2731" s="9"/>
      <c r="I2731" s="9"/>
    </row>
    <row r="2732" spans="2:9" x14ac:dyDescent="0.3">
      <c r="B2732" s="39">
        <v>6474538</v>
      </c>
      <c r="C2732" s="38" t="s">
        <v>821</v>
      </c>
      <c r="D2732" s="38" t="s">
        <v>3567</v>
      </c>
      <c r="E2732" s="39">
        <v>2002</v>
      </c>
      <c r="F2732" s="58">
        <v>22916</v>
      </c>
      <c r="G2732" s="9"/>
      <c r="H2732" s="9"/>
      <c r="I2732" s="9"/>
    </row>
    <row r="2733" spans="2:9" x14ac:dyDescent="0.3">
      <c r="B2733" s="39">
        <v>6474539</v>
      </c>
      <c r="C2733" s="38" t="s">
        <v>822</v>
      </c>
      <c r="D2733" s="38" t="s">
        <v>3567</v>
      </c>
      <c r="E2733" s="39">
        <v>2003</v>
      </c>
      <c r="F2733" s="58">
        <v>22917</v>
      </c>
      <c r="G2733" s="9"/>
      <c r="H2733" s="9"/>
      <c r="I2733" s="9"/>
    </row>
    <row r="2734" spans="2:9" x14ac:dyDescent="0.3">
      <c r="B2734" s="39">
        <v>6474540</v>
      </c>
      <c r="C2734" s="38" t="s">
        <v>823</v>
      </c>
      <c r="D2734" s="38" t="s">
        <v>3567</v>
      </c>
      <c r="E2734" s="39">
        <v>2004</v>
      </c>
      <c r="F2734" s="58">
        <v>22918</v>
      </c>
      <c r="G2734" s="9"/>
      <c r="H2734" s="9"/>
      <c r="I2734" s="9"/>
    </row>
    <row r="2735" spans="2:9" x14ac:dyDescent="0.3">
      <c r="B2735" s="39">
        <v>6476115</v>
      </c>
      <c r="C2735" s="38" t="s">
        <v>2398</v>
      </c>
      <c r="D2735" s="38" t="s">
        <v>3567</v>
      </c>
      <c r="E2735" s="39">
        <v>2005</v>
      </c>
      <c r="F2735" s="58">
        <v>22919</v>
      </c>
      <c r="G2735" s="9"/>
      <c r="H2735" s="9"/>
      <c r="I2735" s="9"/>
    </row>
    <row r="2736" spans="2:9" x14ac:dyDescent="0.3">
      <c r="B2736" s="39">
        <v>6476116</v>
      </c>
      <c r="C2736" s="38" t="s">
        <v>2399</v>
      </c>
      <c r="D2736" s="38" t="s">
        <v>3567</v>
      </c>
      <c r="E2736" s="39">
        <v>2006</v>
      </c>
      <c r="F2736" s="58">
        <v>22920</v>
      </c>
      <c r="G2736" s="9"/>
      <c r="H2736" s="9"/>
      <c r="I2736" s="9"/>
    </row>
    <row r="2737" spans="2:9" x14ac:dyDescent="0.3">
      <c r="B2737" s="39">
        <v>6476117</v>
      </c>
      <c r="C2737" s="38" t="s">
        <v>2400</v>
      </c>
      <c r="D2737" s="38" t="s">
        <v>3567</v>
      </c>
      <c r="E2737" s="39">
        <v>2007</v>
      </c>
      <c r="F2737" s="58">
        <v>22921</v>
      </c>
      <c r="G2737" s="9"/>
      <c r="H2737" s="9"/>
      <c r="I2737" s="9"/>
    </row>
    <row r="2738" spans="2:9" x14ac:dyDescent="0.3">
      <c r="B2738" s="39">
        <v>6476118</v>
      </c>
      <c r="C2738" s="38" t="s">
        <v>2401</v>
      </c>
      <c r="D2738" s="38" t="s">
        <v>3567</v>
      </c>
      <c r="E2738" s="39">
        <v>2008</v>
      </c>
      <c r="F2738" s="58">
        <v>22922</v>
      </c>
      <c r="G2738" s="9"/>
      <c r="H2738" s="9"/>
      <c r="I2738" s="9"/>
    </row>
    <row r="2739" spans="2:9" x14ac:dyDescent="0.3">
      <c r="B2739" s="39">
        <v>6476119</v>
      </c>
      <c r="C2739" s="38" t="s">
        <v>2402</v>
      </c>
      <c r="D2739" s="38" t="s">
        <v>3567</v>
      </c>
      <c r="E2739" s="39">
        <v>2009</v>
      </c>
      <c r="F2739" s="58">
        <v>22923</v>
      </c>
      <c r="G2739" s="9"/>
      <c r="H2739" s="9"/>
      <c r="I2739" s="9"/>
    </row>
    <row r="2740" spans="2:9" x14ac:dyDescent="0.3">
      <c r="B2740" s="39">
        <v>6473771</v>
      </c>
      <c r="C2740" s="38" t="s">
        <v>54</v>
      </c>
      <c r="D2740" s="38" t="s">
        <v>3561</v>
      </c>
      <c r="E2740" s="39">
        <v>2010</v>
      </c>
      <c r="F2740" s="58">
        <v>22924</v>
      </c>
      <c r="G2740" s="9"/>
      <c r="H2740" s="9"/>
      <c r="I2740" s="9"/>
    </row>
    <row r="2741" spans="2:9" x14ac:dyDescent="0.3">
      <c r="B2741" s="39">
        <v>6473772</v>
      </c>
      <c r="C2741" s="38" t="s">
        <v>55</v>
      </c>
      <c r="D2741" s="38" t="s">
        <v>3561</v>
      </c>
      <c r="E2741" s="39">
        <v>2011</v>
      </c>
      <c r="F2741" s="58">
        <v>22925</v>
      </c>
      <c r="G2741" s="9"/>
      <c r="H2741" s="9"/>
      <c r="I2741" s="9"/>
    </row>
    <row r="2742" spans="2:9" x14ac:dyDescent="0.3">
      <c r="B2742" s="39">
        <v>6473773</v>
      </c>
      <c r="C2742" s="38" t="s">
        <v>56</v>
      </c>
      <c r="D2742" s="38" t="s">
        <v>3561</v>
      </c>
      <c r="E2742" s="39">
        <v>2012</v>
      </c>
      <c r="F2742" s="58">
        <v>22926</v>
      </c>
      <c r="G2742" s="9"/>
      <c r="H2742" s="9"/>
      <c r="I2742" s="9"/>
    </row>
    <row r="2743" spans="2:9" x14ac:dyDescent="0.3">
      <c r="B2743" s="39">
        <v>6473774</v>
      </c>
      <c r="C2743" s="38" t="s">
        <v>57</v>
      </c>
      <c r="D2743" s="38" t="s">
        <v>3561</v>
      </c>
      <c r="E2743" s="39">
        <v>2013</v>
      </c>
      <c r="F2743" s="58">
        <v>22927</v>
      </c>
      <c r="G2743" s="9"/>
      <c r="H2743" s="9"/>
      <c r="I2743" s="9"/>
    </row>
    <row r="2744" spans="2:9" x14ac:dyDescent="0.3">
      <c r="B2744" s="39">
        <v>6473837</v>
      </c>
      <c r="C2744" s="38" t="s">
        <v>120</v>
      </c>
      <c r="D2744" s="38" t="s">
        <v>3561</v>
      </c>
      <c r="E2744" s="39">
        <v>2014</v>
      </c>
      <c r="F2744" s="58">
        <v>22928</v>
      </c>
      <c r="G2744" s="9"/>
      <c r="H2744" s="9"/>
      <c r="I2744" s="9"/>
    </row>
    <row r="2745" spans="2:9" x14ac:dyDescent="0.3">
      <c r="B2745" s="39">
        <v>6473838</v>
      </c>
      <c r="C2745" s="38" t="s">
        <v>121</v>
      </c>
      <c r="D2745" s="38" t="s">
        <v>3561</v>
      </c>
      <c r="E2745" s="39">
        <v>1999</v>
      </c>
      <c r="F2745" s="58">
        <v>22929</v>
      </c>
      <c r="G2745" s="9"/>
      <c r="H2745" s="9"/>
      <c r="I2745" s="9"/>
    </row>
    <row r="2746" spans="2:9" x14ac:dyDescent="0.3">
      <c r="B2746" s="39">
        <v>6473839</v>
      </c>
      <c r="C2746" s="38" t="s">
        <v>122</v>
      </c>
      <c r="D2746" s="38" t="s">
        <v>3561</v>
      </c>
      <c r="E2746" s="39">
        <v>2000</v>
      </c>
      <c r="F2746" s="58">
        <v>22930</v>
      </c>
      <c r="G2746" s="9"/>
      <c r="H2746" s="9"/>
      <c r="I2746" s="9"/>
    </row>
    <row r="2747" spans="2:9" x14ac:dyDescent="0.3">
      <c r="B2747" s="39">
        <v>6473840</v>
      </c>
      <c r="C2747" s="38" t="s">
        <v>123</v>
      </c>
      <c r="D2747" s="38" t="s">
        <v>3561</v>
      </c>
      <c r="E2747" s="39">
        <v>2001</v>
      </c>
      <c r="F2747" s="58">
        <v>22931</v>
      </c>
      <c r="G2747" s="9"/>
      <c r="H2747" s="9"/>
      <c r="I2747" s="9"/>
    </row>
    <row r="2748" spans="2:9" x14ac:dyDescent="0.3">
      <c r="B2748" s="39">
        <v>6474646</v>
      </c>
      <c r="C2748" s="38" t="s">
        <v>929</v>
      </c>
      <c r="D2748" s="38" t="s">
        <v>3561</v>
      </c>
      <c r="E2748" s="39">
        <v>2002</v>
      </c>
      <c r="F2748" s="58">
        <v>22932</v>
      </c>
      <c r="G2748" s="9"/>
      <c r="H2748" s="9"/>
      <c r="I2748" s="9"/>
    </row>
    <row r="2749" spans="2:9" x14ac:dyDescent="0.3">
      <c r="B2749" s="39">
        <v>6474647</v>
      </c>
      <c r="C2749" s="38" t="s">
        <v>930</v>
      </c>
      <c r="D2749" s="38" t="s">
        <v>3561</v>
      </c>
      <c r="E2749" s="39">
        <v>2003</v>
      </c>
      <c r="F2749" s="58">
        <v>22933</v>
      </c>
      <c r="G2749" s="9"/>
      <c r="H2749" s="9"/>
      <c r="I2749" s="9"/>
    </row>
    <row r="2750" spans="2:9" x14ac:dyDescent="0.3">
      <c r="B2750" s="39">
        <v>6474648</v>
      </c>
      <c r="C2750" s="38" t="s">
        <v>931</v>
      </c>
      <c r="D2750" s="38" t="s">
        <v>3561</v>
      </c>
      <c r="E2750" s="39">
        <v>2004</v>
      </c>
      <c r="F2750" s="58">
        <v>22934</v>
      </c>
      <c r="G2750" s="9"/>
      <c r="H2750" s="9"/>
      <c r="I2750" s="9"/>
    </row>
    <row r="2751" spans="2:9" x14ac:dyDescent="0.3">
      <c r="B2751" s="39">
        <v>6474649</v>
      </c>
      <c r="C2751" s="38" t="s">
        <v>932</v>
      </c>
      <c r="D2751" s="38" t="s">
        <v>3561</v>
      </c>
      <c r="E2751" s="39">
        <v>2005</v>
      </c>
      <c r="F2751" s="58">
        <v>22935</v>
      </c>
      <c r="G2751" s="9"/>
      <c r="H2751" s="9"/>
      <c r="I2751" s="9"/>
    </row>
    <row r="2752" spans="2:9" x14ac:dyDescent="0.3">
      <c r="B2752" s="39">
        <v>6474650</v>
      </c>
      <c r="C2752" s="38" t="s">
        <v>933</v>
      </c>
      <c r="D2752" s="38" t="s">
        <v>3561</v>
      </c>
      <c r="E2752" s="39">
        <v>2006</v>
      </c>
      <c r="F2752" s="58">
        <v>22936</v>
      </c>
      <c r="G2752" s="9"/>
      <c r="H2752" s="9"/>
      <c r="I2752" s="9"/>
    </row>
    <row r="2753" spans="2:9" x14ac:dyDescent="0.3">
      <c r="B2753" s="39">
        <v>6474651</v>
      </c>
      <c r="C2753" s="38" t="s">
        <v>934</v>
      </c>
      <c r="D2753" s="38" t="s">
        <v>3561</v>
      </c>
      <c r="E2753" s="39">
        <v>2007</v>
      </c>
      <c r="F2753" s="58">
        <v>22937</v>
      </c>
      <c r="G2753" s="9"/>
      <c r="H2753" s="9"/>
      <c r="I2753" s="9"/>
    </row>
    <row r="2754" spans="2:9" x14ac:dyDescent="0.3">
      <c r="B2754" s="39">
        <v>6474652</v>
      </c>
      <c r="C2754" s="38" t="s">
        <v>935</v>
      </c>
      <c r="D2754" s="38" t="s">
        <v>3561</v>
      </c>
      <c r="E2754" s="39">
        <v>2008</v>
      </c>
      <c r="F2754" s="58">
        <v>22938</v>
      </c>
      <c r="G2754" s="9"/>
      <c r="H2754" s="9"/>
      <c r="I2754" s="9"/>
    </row>
    <row r="2755" spans="2:9" x14ac:dyDescent="0.3">
      <c r="B2755" s="39">
        <v>6474653</v>
      </c>
      <c r="C2755" s="38" t="s">
        <v>936</v>
      </c>
      <c r="D2755" s="38" t="s">
        <v>3561</v>
      </c>
      <c r="E2755" s="39">
        <v>2009</v>
      </c>
      <c r="F2755" s="58">
        <v>22939</v>
      </c>
      <c r="G2755" s="9"/>
      <c r="H2755" s="9"/>
      <c r="I2755" s="9"/>
    </row>
    <row r="2756" spans="2:9" x14ac:dyDescent="0.3">
      <c r="B2756" s="39">
        <v>6474654</v>
      </c>
      <c r="C2756" s="38" t="s">
        <v>937</v>
      </c>
      <c r="D2756" s="38" t="s">
        <v>3561</v>
      </c>
      <c r="E2756" s="39">
        <v>2010</v>
      </c>
      <c r="F2756" s="58">
        <v>22940</v>
      </c>
      <c r="G2756" s="9"/>
      <c r="H2756" s="9"/>
      <c r="I2756" s="9"/>
    </row>
    <row r="2757" spans="2:9" x14ac:dyDescent="0.3">
      <c r="B2757" s="39">
        <v>6474655</v>
      </c>
      <c r="C2757" s="38" t="s">
        <v>938</v>
      </c>
      <c r="D2757" s="38" t="s">
        <v>3561</v>
      </c>
      <c r="E2757" s="39">
        <v>2011</v>
      </c>
      <c r="F2757" s="58">
        <v>22941</v>
      </c>
      <c r="G2757" s="9"/>
      <c r="H2757" s="9"/>
      <c r="I2757" s="9"/>
    </row>
    <row r="2758" spans="2:9" x14ac:dyDescent="0.3">
      <c r="B2758" s="39">
        <v>6474656</v>
      </c>
      <c r="C2758" s="38" t="s">
        <v>939</v>
      </c>
      <c r="D2758" s="38" t="s">
        <v>3561</v>
      </c>
      <c r="E2758" s="39">
        <v>2012</v>
      </c>
      <c r="F2758" s="58">
        <v>22942</v>
      </c>
      <c r="G2758" s="9"/>
      <c r="H2758" s="9"/>
      <c r="I2758" s="9"/>
    </row>
    <row r="2759" spans="2:9" x14ac:dyDescent="0.3">
      <c r="B2759" s="39">
        <v>6474657</v>
      </c>
      <c r="C2759" s="38" t="s">
        <v>940</v>
      </c>
      <c r="D2759" s="38" t="s">
        <v>3561</v>
      </c>
      <c r="E2759" s="39">
        <v>2013</v>
      </c>
      <c r="F2759" s="58">
        <v>22943</v>
      </c>
      <c r="G2759" s="9"/>
      <c r="H2759" s="9"/>
      <c r="I2759" s="9"/>
    </row>
    <row r="2760" spans="2:9" x14ac:dyDescent="0.3">
      <c r="B2760" s="39">
        <v>6474658</v>
      </c>
      <c r="C2760" s="38" t="s">
        <v>941</v>
      </c>
      <c r="D2760" s="38" t="s">
        <v>3561</v>
      </c>
      <c r="E2760" s="39">
        <v>2014</v>
      </c>
      <c r="F2760" s="58">
        <v>22944</v>
      </c>
      <c r="G2760" s="9"/>
      <c r="H2760" s="9"/>
      <c r="I2760" s="9"/>
    </row>
    <row r="2761" spans="2:9" x14ac:dyDescent="0.3">
      <c r="B2761" s="39">
        <v>6474659</v>
      </c>
      <c r="C2761" s="38" t="s">
        <v>942</v>
      </c>
      <c r="D2761" s="38" t="s">
        <v>3561</v>
      </c>
      <c r="E2761" s="39">
        <v>1999</v>
      </c>
      <c r="F2761" s="58">
        <v>22945</v>
      </c>
      <c r="G2761" s="9"/>
      <c r="H2761" s="9"/>
      <c r="I2761" s="9"/>
    </row>
    <row r="2762" spans="2:9" x14ac:dyDescent="0.3">
      <c r="B2762" s="39">
        <v>6474660</v>
      </c>
      <c r="C2762" s="38" t="s">
        <v>943</v>
      </c>
      <c r="D2762" s="38" t="s">
        <v>3561</v>
      </c>
      <c r="E2762" s="39">
        <v>2000</v>
      </c>
      <c r="F2762" s="58">
        <v>22946</v>
      </c>
      <c r="G2762" s="9"/>
      <c r="H2762" s="9"/>
      <c r="I2762" s="9"/>
    </row>
    <row r="2763" spans="2:9" x14ac:dyDescent="0.3">
      <c r="B2763" s="39">
        <v>6474661</v>
      </c>
      <c r="C2763" s="38" t="s">
        <v>944</v>
      </c>
      <c r="D2763" s="38" t="s">
        <v>3561</v>
      </c>
      <c r="E2763" s="39">
        <v>2001</v>
      </c>
      <c r="F2763" s="58">
        <v>22947</v>
      </c>
      <c r="G2763" s="9"/>
      <c r="H2763" s="9"/>
      <c r="I2763" s="9"/>
    </row>
    <row r="2764" spans="2:9" x14ac:dyDescent="0.3">
      <c r="B2764" s="39">
        <v>6474662</v>
      </c>
      <c r="C2764" s="38" t="s">
        <v>945</v>
      </c>
      <c r="D2764" s="38" t="s">
        <v>3561</v>
      </c>
      <c r="E2764" s="39">
        <v>2002</v>
      </c>
      <c r="F2764" s="58">
        <v>22948</v>
      </c>
      <c r="G2764" s="9"/>
      <c r="H2764" s="9"/>
      <c r="I2764" s="9"/>
    </row>
    <row r="2765" spans="2:9" x14ac:dyDescent="0.3">
      <c r="B2765" s="39">
        <v>6474663</v>
      </c>
      <c r="C2765" s="38" t="s">
        <v>946</v>
      </c>
      <c r="D2765" s="38" t="s">
        <v>3561</v>
      </c>
      <c r="E2765" s="39">
        <v>2003</v>
      </c>
      <c r="F2765" s="58">
        <v>22949</v>
      </c>
      <c r="G2765" s="9"/>
      <c r="H2765" s="9"/>
      <c r="I2765" s="9"/>
    </row>
    <row r="2766" spans="2:9" x14ac:dyDescent="0.3">
      <c r="B2766" s="39">
        <v>6474664</v>
      </c>
      <c r="C2766" s="38" t="s">
        <v>947</v>
      </c>
      <c r="D2766" s="38" t="s">
        <v>3561</v>
      </c>
      <c r="E2766" s="39">
        <v>2004</v>
      </c>
      <c r="F2766" s="58">
        <v>22950</v>
      </c>
      <c r="G2766" s="9"/>
      <c r="H2766" s="9"/>
      <c r="I2766" s="9"/>
    </row>
    <row r="2767" spans="2:9" x14ac:dyDescent="0.3">
      <c r="B2767" s="39">
        <v>6474665</v>
      </c>
      <c r="C2767" s="38" t="s">
        <v>948</v>
      </c>
      <c r="D2767" s="38" t="s">
        <v>3561</v>
      </c>
      <c r="E2767" s="39">
        <v>2005</v>
      </c>
      <c r="F2767" s="58">
        <v>22951</v>
      </c>
      <c r="G2767" s="9"/>
      <c r="H2767" s="9"/>
      <c r="I2767" s="9"/>
    </row>
    <row r="2768" spans="2:9" x14ac:dyDescent="0.3">
      <c r="B2768" s="39">
        <v>6474666</v>
      </c>
      <c r="C2768" s="38" t="s">
        <v>949</v>
      </c>
      <c r="D2768" s="38" t="s">
        <v>3561</v>
      </c>
      <c r="E2768" s="39">
        <v>2006</v>
      </c>
      <c r="F2768" s="58">
        <v>22952</v>
      </c>
      <c r="G2768" s="9"/>
      <c r="H2768" s="9"/>
      <c r="I2768" s="9"/>
    </row>
    <row r="2769" spans="2:9" x14ac:dyDescent="0.3">
      <c r="B2769" s="39">
        <v>6474667</v>
      </c>
      <c r="C2769" s="38" t="s">
        <v>950</v>
      </c>
      <c r="D2769" s="38" t="s">
        <v>3561</v>
      </c>
      <c r="E2769" s="39">
        <v>2007</v>
      </c>
      <c r="F2769" s="58">
        <v>22953</v>
      </c>
      <c r="G2769" s="9"/>
      <c r="H2769" s="9"/>
      <c r="I2769" s="9"/>
    </row>
    <row r="2770" spans="2:9" x14ac:dyDescent="0.3">
      <c r="B2770" s="39">
        <v>6474668</v>
      </c>
      <c r="C2770" s="38" t="s">
        <v>951</v>
      </c>
      <c r="D2770" s="38" t="s">
        <v>3561</v>
      </c>
      <c r="E2770" s="39">
        <v>2008</v>
      </c>
      <c r="F2770" s="58">
        <v>22954</v>
      </c>
      <c r="G2770" s="9"/>
      <c r="H2770" s="9"/>
      <c r="I2770" s="9"/>
    </row>
    <row r="2771" spans="2:9" x14ac:dyDescent="0.3">
      <c r="B2771" s="39">
        <v>6474669</v>
      </c>
      <c r="C2771" s="38" t="s">
        <v>952</v>
      </c>
      <c r="D2771" s="38" t="s">
        <v>3561</v>
      </c>
      <c r="E2771" s="39">
        <v>2009</v>
      </c>
      <c r="F2771" s="58">
        <v>22955</v>
      </c>
      <c r="G2771" s="9"/>
      <c r="H2771" s="9"/>
      <c r="I2771" s="9"/>
    </row>
    <row r="2772" spans="2:9" x14ac:dyDescent="0.3">
      <c r="B2772" s="39">
        <v>6474670</v>
      </c>
      <c r="C2772" s="38" t="s">
        <v>953</v>
      </c>
      <c r="D2772" s="38" t="s">
        <v>3561</v>
      </c>
      <c r="E2772" s="39">
        <v>2010</v>
      </c>
      <c r="F2772" s="58">
        <v>22956</v>
      </c>
      <c r="G2772" s="9"/>
      <c r="H2772" s="9"/>
      <c r="I2772" s="9"/>
    </row>
    <row r="2773" spans="2:9" x14ac:dyDescent="0.3">
      <c r="B2773" s="39">
        <v>6474671</v>
      </c>
      <c r="C2773" s="38" t="s">
        <v>954</v>
      </c>
      <c r="D2773" s="38" t="s">
        <v>3561</v>
      </c>
      <c r="E2773" s="39">
        <v>2011</v>
      </c>
      <c r="F2773" s="58">
        <v>22957</v>
      </c>
      <c r="G2773" s="9"/>
      <c r="H2773" s="9"/>
      <c r="I2773" s="9"/>
    </row>
    <row r="2774" spans="2:9" x14ac:dyDescent="0.3">
      <c r="B2774" s="39">
        <v>6474672</v>
      </c>
      <c r="C2774" s="38" t="s">
        <v>955</v>
      </c>
      <c r="D2774" s="38" t="s">
        <v>3561</v>
      </c>
      <c r="E2774" s="39">
        <v>2012</v>
      </c>
      <c r="F2774" s="58">
        <v>22958</v>
      </c>
      <c r="G2774" s="9"/>
      <c r="H2774" s="9"/>
      <c r="I2774" s="9"/>
    </row>
    <row r="2775" spans="2:9" x14ac:dyDescent="0.3">
      <c r="B2775" s="39">
        <v>6474673</v>
      </c>
      <c r="C2775" s="38" t="s">
        <v>956</v>
      </c>
      <c r="D2775" s="38" t="s">
        <v>3561</v>
      </c>
      <c r="E2775" s="39">
        <v>2013</v>
      </c>
      <c r="F2775" s="58">
        <v>22959</v>
      </c>
      <c r="G2775" s="9"/>
      <c r="H2775" s="9"/>
      <c r="I2775" s="9"/>
    </row>
    <row r="2776" spans="2:9" x14ac:dyDescent="0.3">
      <c r="B2776" s="39">
        <v>6474674</v>
      </c>
      <c r="C2776" s="38" t="s">
        <v>957</v>
      </c>
      <c r="D2776" s="38" t="s">
        <v>3561</v>
      </c>
      <c r="E2776" s="39">
        <v>2014</v>
      </c>
      <c r="F2776" s="58">
        <v>22960</v>
      </c>
      <c r="G2776" s="9"/>
      <c r="H2776" s="9"/>
      <c r="I2776" s="9"/>
    </row>
    <row r="2777" spans="2:9" x14ac:dyDescent="0.3">
      <c r="B2777" s="39">
        <v>6474675</v>
      </c>
      <c r="C2777" s="38" t="s">
        <v>958</v>
      </c>
      <c r="D2777" s="38" t="s">
        <v>3561</v>
      </c>
      <c r="E2777" s="39">
        <v>1999</v>
      </c>
      <c r="F2777" s="58">
        <v>22961</v>
      </c>
      <c r="G2777" s="9"/>
      <c r="H2777" s="9"/>
      <c r="I2777" s="9"/>
    </row>
    <row r="2778" spans="2:9" x14ac:dyDescent="0.3">
      <c r="B2778" s="39">
        <v>6474676</v>
      </c>
      <c r="C2778" s="38" t="s">
        <v>959</v>
      </c>
      <c r="D2778" s="38" t="s">
        <v>3561</v>
      </c>
      <c r="E2778" s="39">
        <v>2000</v>
      </c>
      <c r="F2778" s="58">
        <v>22962</v>
      </c>
      <c r="G2778" s="9"/>
      <c r="H2778" s="9"/>
      <c r="I2778" s="9"/>
    </row>
    <row r="2779" spans="2:9" x14ac:dyDescent="0.3">
      <c r="B2779" s="39">
        <v>6474677</v>
      </c>
      <c r="C2779" s="38" t="s">
        <v>960</v>
      </c>
      <c r="D2779" s="38" t="s">
        <v>3561</v>
      </c>
      <c r="E2779" s="39">
        <v>2001</v>
      </c>
      <c r="F2779" s="58">
        <v>22963</v>
      </c>
      <c r="G2779" s="9"/>
      <c r="H2779" s="9"/>
      <c r="I2779" s="9"/>
    </row>
    <row r="2780" spans="2:9" x14ac:dyDescent="0.3">
      <c r="B2780" s="39">
        <v>6474678</v>
      </c>
      <c r="C2780" s="38" t="s">
        <v>961</v>
      </c>
      <c r="D2780" s="38" t="s">
        <v>3561</v>
      </c>
      <c r="E2780" s="39">
        <v>2002</v>
      </c>
      <c r="F2780" s="58">
        <v>22964</v>
      </c>
      <c r="G2780" s="9"/>
      <c r="H2780" s="9"/>
      <c r="I2780" s="9"/>
    </row>
    <row r="2781" spans="2:9" x14ac:dyDescent="0.3">
      <c r="B2781" s="39">
        <v>6474679</v>
      </c>
      <c r="C2781" s="38" t="s">
        <v>962</v>
      </c>
      <c r="D2781" s="38" t="s">
        <v>3561</v>
      </c>
      <c r="E2781" s="39">
        <v>2003</v>
      </c>
      <c r="F2781" s="58">
        <v>22965</v>
      </c>
      <c r="G2781" s="9"/>
      <c r="H2781" s="9"/>
      <c r="I2781" s="9"/>
    </row>
    <row r="2782" spans="2:9" x14ac:dyDescent="0.3">
      <c r="B2782" s="39">
        <v>6474680</v>
      </c>
      <c r="C2782" s="38" t="s">
        <v>963</v>
      </c>
      <c r="D2782" s="38" t="s">
        <v>3561</v>
      </c>
      <c r="E2782" s="39">
        <v>2004</v>
      </c>
      <c r="F2782" s="58">
        <v>22966</v>
      </c>
      <c r="G2782" s="9"/>
      <c r="H2782" s="9"/>
      <c r="I2782" s="9"/>
    </row>
    <row r="2783" spans="2:9" x14ac:dyDescent="0.3">
      <c r="B2783" s="39">
        <v>6474681</v>
      </c>
      <c r="C2783" s="38" t="s">
        <v>964</v>
      </c>
      <c r="D2783" s="38" t="s">
        <v>3561</v>
      </c>
      <c r="E2783" s="39">
        <v>2005</v>
      </c>
      <c r="F2783" s="58">
        <v>22967</v>
      </c>
      <c r="G2783" s="9"/>
      <c r="H2783" s="9"/>
      <c r="I2783" s="9"/>
    </row>
    <row r="2784" spans="2:9" x14ac:dyDescent="0.3">
      <c r="B2784" s="39">
        <v>6474682</v>
      </c>
      <c r="C2784" s="38" t="s">
        <v>965</v>
      </c>
      <c r="D2784" s="38" t="s">
        <v>3561</v>
      </c>
      <c r="E2784" s="39">
        <v>2006</v>
      </c>
      <c r="F2784" s="58">
        <v>22968</v>
      </c>
      <c r="G2784" s="9"/>
      <c r="H2784" s="9"/>
      <c r="I2784" s="9"/>
    </row>
    <row r="2785" spans="2:9" x14ac:dyDescent="0.3">
      <c r="B2785" s="39">
        <v>6474683</v>
      </c>
      <c r="C2785" s="38" t="s">
        <v>966</v>
      </c>
      <c r="D2785" s="38" t="s">
        <v>3561</v>
      </c>
      <c r="E2785" s="39">
        <v>2007</v>
      </c>
      <c r="F2785" s="58">
        <v>22969</v>
      </c>
      <c r="G2785" s="9"/>
      <c r="H2785" s="9"/>
      <c r="I2785" s="9"/>
    </row>
    <row r="2786" spans="2:9" x14ac:dyDescent="0.3">
      <c r="B2786" s="39">
        <v>6474684</v>
      </c>
      <c r="C2786" s="38" t="s">
        <v>967</v>
      </c>
      <c r="D2786" s="38" t="s">
        <v>3561</v>
      </c>
      <c r="E2786" s="39">
        <v>2008</v>
      </c>
      <c r="F2786" s="58">
        <v>22970</v>
      </c>
      <c r="G2786" s="9"/>
      <c r="H2786" s="9"/>
      <c r="I2786" s="9"/>
    </row>
    <row r="2787" spans="2:9" x14ac:dyDescent="0.3">
      <c r="B2787" s="39">
        <v>6474685</v>
      </c>
      <c r="C2787" s="38" t="s">
        <v>968</v>
      </c>
      <c r="D2787" s="38" t="s">
        <v>3561</v>
      </c>
      <c r="E2787" s="39">
        <v>2009</v>
      </c>
      <c r="F2787" s="58">
        <v>22971</v>
      </c>
      <c r="G2787" s="9"/>
      <c r="H2787" s="9"/>
      <c r="I2787" s="9"/>
    </row>
    <row r="2788" spans="2:9" x14ac:dyDescent="0.3">
      <c r="B2788" s="39">
        <v>6474686</v>
      </c>
      <c r="C2788" s="38" t="s">
        <v>969</v>
      </c>
      <c r="D2788" s="38" t="s">
        <v>3561</v>
      </c>
      <c r="E2788" s="39">
        <v>2010</v>
      </c>
      <c r="F2788" s="58">
        <v>22972</v>
      </c>
      <c r="G2788" s="9"/>
      <c r="H2788" s="9"/>
      <c r="I2788" s="9"/>
    </row>
    <row r="2789" spans="2:9" x14ac:dyDescent="0.3">
      <c r="B2789" s="39">
        <v>6474687</v>
      </c>
      <c r="C2789" s="38" t="s">
        <v>970</v>
      </c>
      <c r="D2789" s="38" t="s">
        <v>3561</v>
      </c>
      <c r="E2789" s="39">
        <v>2011</v>
      </c>
      <c r="F2789" s="58">
        <v>22973</v>
      </c>
      <c r="G2789" s="9"/>
      <c r="H2789" s="9"/>
      <c r="I2789" s="9"/>
    </row>
    <row r="2790" spans="2:9" x14ac:dyDescent="0.3">
      <c r="B2790" s="39">
        <v>6474688</v>
      </c>
      <c r="C2790" s="38" t="s">
        <v>971</v>
      </c>
      <c r="D2790" s="38" t="s">
        <v>3561</v>
      </c>
      <c r="E2790" s="39">
        <v>2012</v>
      </c>
      <c r="F2790" s="58">
        <v>22974</v>
      </c>
      <c r="G2790" s="9"/>
      <c r="H2790" s="9"/>
      <c r="I2790" s="9"/>
    </row>
    <row r="2791" spans="2:9" x14ac:dyDescent="0.3">
      <c r="B2791" s="39">
        <v>6474689</v>
      </c>
      <c r="C2791" s="38" t="s">
        <v>972</v>
      </c>
      <c r="D2791" s="38" t="s">
        <v>3561</v>
      </c>
      <c r="E2791" s="39">
        <v>2013</v>
      </c>
      <c r="F2791" s="58">
        <v>22975</v>
      </c>
      <c r="G2791" s="9"/>
      <c r="H2791" s="9"/>
      <c r="I2791" s="9"/>
    </row>
    <row r="2792" spans="2:9" x14ac:dyDescent="0.3">
      <c r="B2792" s="39">
        <v>6474690</v>
      </c>
      <c r="C2792" s="38" t="s">
        <v>973</v>
      </c>
      <c r="D2792" s="38" t="s">
        <v>3561</v>
      </c>
      <c r="E2792" s="39">
        <v>2014</v>
      </c>
      <c r="F2792" s="58">
        <v>22976</v>
      </c>
      <c r="G2792" s="9"/>
      <c r="H2792" s="9"/>
      <c r="I2792" s="9"/>
    </row>
    <row r="2793" spans="2:9" x14ac:dyDescent="0.3">
      <c r="B2793" s="39">
        <v>6474691</v>
      </c>
      <c r="C2793" s="38" t="s">
        <v>974</v>
      </c>
      <c r="D2793" s="38" t="s">
        <v>3561</v>
      </c>
      <c r="E2793" s="39">
        <v>1999</v>
      </c>
      <c r="F2793" s="58">
        <v>22977</v>
      </c>
      <c r="G2793" s="9"/>
      <c r="H2793" s="9"/>
      <c r="I2793" s="9"/>
    </row>
    <row r="2794" spans="2:9" x14ac:dyDescent="0.3">
      <c r="B2794" s="39">
        <v>6474692</v>
      </c>
      <c r="C2794" s="38" t="s">
        <v>975</v>
      </c>
      <c r="D2794" s="38" t="s">
        <v>3561</v>
      </c>
      <c r="E2794" s="39">
        <v>2000</v>
      </c>
      <c r="F2794" s="58">
        <v>22978</v>
      </c>
      <c r="G2794" s="9"/>
      <c r="H2794" s="9"/>
      <c r="I2794" s="9"/>
    </row>
    <row r="2795" spans="2:9" x14ac:dyDescent="0.3">
      <c r="B2795" s="39">
        <v>6474693</v>
      </c>
      <c r="C2795" s="38" t="s">
        <v>976</v>
      </c>
      <c r="D2795" s="38" t="s">
        <v>3561</v>
      </c>
      <c r="E2795" s="39">
        <v>2001</v>
      </c>
      <c r="F2795" s="58">
        <v>22979</v>
      </c>
      <c r="G2795" s="9"/>
      <c r="H2795" s="9"/>
      <c r="I2795" s="9"/>
    </row>
    <row r="2796" spans="2:9" x14ac:dyDescent="0.3">
      <c r="B2796" s="39">
        <v>6474694</v>
      </c>
      <c r="C2796" s="38" t="s">
        <v>977</v>
      </c>
      <c r="D2796" s="38" t="s">
        <v>3561</v>
      </c>
      <c r="E2796" s="39">
        <v>2002</v>
      </c>
      <c r="F2796" s="58">
        <v>22980</v>
      </c>
      <c r="G2796" s="9"/>
      <c r="H2796" s="9"/>
      <c r="I2796" s="9"/>
    </row>
    <row r="2797" spans="2:9" x14ac:dyDescent="0.3">
      <c r="B2797" s="39">
        <v>6474695</v>
      </c>
      <c r="C2797" s="38" t="s">
        <v>978</v>
      </c>
      <c r="D2797" s="38" t="s">
        <v>3561</v>
      </c>
      <c r="E2797" s="39">
        <v>2003</v>
      </c>
      <c r="F2797" s="58">
        <v>22981</v>
      </c>
      <c r="G2797" s="9"/>
      <c r="H2797" s="9"/>
      <c r="I2797" s="9"/>
    </row>
    <row r="2798" spans="2:9" x14ac:dyDescent="0.3">
      <c r="B2798" s="39">
        <v>6474696</v>
      </c>
      <c r="C2798" s="38" t="s">
        <v>979</v>
      </c>
      <c r="D2798" s="38" t="s">
        <v>3561</v>
      </c>
      <c r="E2798" s="39">
        <v>2004</v>
      </c>
      <c r="F2798" s="58">
        <v>22982</v>
      </c>
      <c r="G2798" s="9"/>
      <c r="H2798" s="9"/>
      <c r="I2798" s="9"/>
    </row>
    <row r="2799" spans="2:9" x14ac:dyDescent="0.3">
      <c r="B2799" s="39">
        <v>6474697</v>
      </c>
      <c r="C2799" s="38" t="s">
        <v>980</v>
      </c>
      <c r="D2799" s="38" t="s">
        <v>3561</v>
      </c>
      <c r="E2799" s="39">
        <v>2005</v>
      </c>
      <c r="F2799" s="58">
        <v>22983</v>
      </c>
      <c r="G2799" s="9"/>
      <c r="H2799" s="9"/>
      <c r="I2799" s="9"/>
    </row>
    <row r="2800" spans="2:9" x14ac:dyDescent="0.3">
      <c r="B2800" s="39">
        <v>6474971</v>
      </c>
      <c r="C2800" s="38" t="s">
        <v>1254</v>
      </c>
      <c r="D2800" s="38" t="s">
        <v>3561</v>
      </c>
      <c r="E2800" s="39">
        <v>2006</v>
      </c>
      <c r="F2800" s="58">
        <v>22984</v>
      </c>
      <c r="G2800" s="9"/>
      <c r="H2800" s="9"/>
      <c r="I2800" s="9"/>
    </row>
    <row r="2801" spans="2:9" x14ac:dyDescent="0.3">
      <c r="B2801" s="39">
        <v>6474972</v>
      </c>
      <c r="C2801" s="38" t="s">
        <v>1255</v>
      </c>
      <c r="D2801" s="38" t="s">
        <v>3561</v>
      </c>
      <c r="E2801" s="39">
        <v>2007</v>
      </c>
      <c r="F2801" s="58">
        <v>22985</v>
      </c>
      <c r="G2801" s="9"/>
      <c r="H2801" s="9"/>
      <c r="I2801" s="9"/>
    </row>
    <row r="2802" spans="2:9" x14ac:dyDescent="0.3">
      <c r="B2802" s="39">
        <v>6474973</v>
      </c>
      <c r="C2802" s="38" t="s">
        <v>1256</v>
      </c>
      <c r="D2802" s="38" t="s">
        <v>3561</v>
      </c>
      <c r="E2802" s="39">
        <v>2008</v>
      </c>
      <c r="F2802" s="58">
        <v>22986</v>
      </c>
      <c r="G2802" s="9"/>
      <c r="H2802" s="9"/>
      <c r="I2802" s="9"/>
    </row>
    <row r="2803" spans="2:9" x14ac:dyDescent="0.3">
      <c r="B2803" s="39">
        <v>6474974</v>
      </c>
      <c r="C2803" s="38" t="s">
        <v>1257</v>
      </c>
      <c r="D2803" s="38" t="s">
        <v>3561</v>
      </c>
      <c r="E2803" s="39">
        <v>2009</v>
      </c>
      <c r="F2803" s="58">
        <v>22987</v>
      </c>
      <c r="G2803" s="9"/>
      <c r="H2803" s="9"/>
      <c r="I2803" s="9"/>
    </row>
    <row r="2804" spans="2:9" x14ac:dyDescent="0.3">
      <c r="B2804" s="39">
        <v>6474975</v>
      </c>
      <c r="C2804" s="38" t="s">
        <v>1258</v>
      </c>
      <c r="D2804" s="38" t="s">
        <v>3561</v>
      </c>
      <c r="E2804" s="39">
        <v>2010</v>
      </c>
      <c r="F2804" s="58">
        <v>22988</v>
      </c>
      <c r="G2804" s="9"/>
      <c r="H2804" s="9"/>
      <c r="I2804" s="9"/>
    </row>
    <row r="2805" spans="2:9" x14ac:dyDescent="0.3">
      <c r="B2805" s="39">
        <v>6474976</v>
      </c>
      <c r="C2805" s="38" t="s">
        <v>1259</v>
      </c>
      <c r="D2805" s="38" t="s">
        <v>3561</v>
      </c>
      <c r="E2805" s="39">
        <v>2011</v>
      </c>
      <c r="F2805" s="58">
        <v>22989</v>
      </c>
      <c r="G2805" s="9"/>
      <c r="H2805" s="9"/>
      <c r="I2805" s="9"/>
    </row>
    <row r="2806" spans="2:9" x14ac:dyDescent="0.3">
      <c r="B2806" s="39">
        <v>6475090</v>
      </c>
      <c r="C2806" s="38" t="s">
        <v>1373</v>
      </c>
      <c r="D2806" s="38" t="s">
        <v>3561</v>
      </c>
      <c r="E2806" s="39">
        <v>2012</v>
      </c>
      <c r="F2806" s="58">
        <v>22990</v>
      </c>
      <c r="G2806" s="9"/>
      <c r="H2806" s="9"/>
      <c r="I2806" s="9"/>
    </row>
    <row r="2807" spans="2:9" x14ac:dyDescent="0.3">
      <c r="B2807" s="39">
        <v>6475209</v>
      </c>
      <c r="C2807" s="38" t="s">
        <v>1492</v>
      </c>
      <c r="D2807" s="38" t="s">
        <v>3561</v>
      </c>
      <c r="E2807" s="39">
        <v>2013</v>
      </c>
      <c r="F2807" s="58">
        <v>22991</v>
      </c>
      <c r="G2807" s="9"/>
      <c r="H2807" s="9"/>
      <c r="I2807" s="9"/>
    </row>
    <row r="2808" spans="2:9" x14ac:dyDescent="0.3">
      <c r="B2808" s="39">
        <v>6475210</v>
      </c>
      <c r="C2808" s="38" t="s">
        <v>1493</v>
      </c>
      <c r="D2808" s="38" t="s">
        <v>3561</v>
      </c>
      <c r="E2808" s="39">
        <v>2014</v>
      </c>
      <c r="F2808" s="58">
        <v>22992</v>
      </c>
      <c r="G2808" s="9"/>
      <c r="H2808" s="9"/>
      <c r="I2808" s="9"/>
    </row>
    <row r="2809" spans="2:9" x14ac:dyDescent="0.3">
      <c r="B2809" s="39">
        <v>6475211</v>
      </c>
      <c r="C2809" s="38" t="s">
        <v>1494</v>
      </c>
      <c r="D2809" s="38" t="s">
        <v>3561</v>
      </c>
      <c r="E2809" s="39">
        <v>1999</v>
      </c>
      <c r="F2809" s="58">
        <v>22993</v>
      </c>
      <c r="G2809" s="9"/>
      <c r="H2809" s="9"/>
      <c r="I2809" s="9"/>
    </row>
    <row r="2810" spans="2:9" x14ac:dyDescent="0.3">
      <c r="B2810" s="39">
        <v>6475645</v>
      </c>
      <c r="C2810" s="38" t="s">
        <v>1928</v>
      </c>
      <c r="D2810" s="38" t="s">
        <v>3561</v>
      </c>
      <c r="E2810" s="39">
        <v>2000</v>
      </c>
      <c r="F2810" s="58">
        <v>22994</v>
      </c>
      <c r="G2810" s="9"/>
      <c r="H2810" s="9"/>
      <c r="I2810" s="9"/>
    </row>
    <row r="2811" spans="2:9" x14ac:dyDescent="0.3">
      <c r="B2811" s="39">
        <v>6475646</v>
      </c>
      <c r="C2811" s="38" t="s">
        <v>1929</v>
      </c>
      <c r="D2811" s="38" t="s">
        <v>3561</v>
      </c>
      <c r="E2811" s="39">
        <v>2001</v>
      </c>
      <c r="F2811" s="58">
        <v>22995</v>
      </c>
      <c r="G2811" s="9"/>
      <c r="H2811" s="9"/>
      <c r="I2811" s="9"/>
    </row>
    <row r="2812" spans="2:9" x14ac:dyDescent="0.3">
      <c r="B2812" s="39">
        <v>6475647</v>
      </c>
      <c r="C2812" s="38" t="s">
        <v>1930</v>
      </c>
      <c r="D2812" s="38" t="s">
        <v>3561</v>
      </c>
      <c r="E2812" s="39">
        <v>2002</v>
      </c>
      <c r="F2812" s="58">
        <v>22996</v>
      </c>
      <c r="G2812" s="9"/>
      <c r="H2812" s="9"/>
      <c r="I2812" s="9"/>
    </row>
    <row r="2813" spans="2:9" x14ac:dyDescent="0.3">
      <c r="B2813" s="39">
        <v>6475648</v>
      </c>
      <c r="C2813" s="38" t="s">
        <v>1931</v>
      </c>
      <c r="D2813" s="38" t="s">
        <v>3561</v>
      </c>
      <c r="E2813" s="39">
        <v>2003</v>
      </c>
      <c r="F2813" s="58">
        <v>22997</v>
      </c>
      <c r="G2813" s="9"/>
      <c r="H2813" s="9"/>
      <c r="I2813" s="9"/>
    </row>
    <row r="2814" spans="2:9" x14ac:dyDescent="0.3">
      <c r="B2814" s="39">
        <v>6475649</v>
      </c>
      <c r="C2814" s="38" t="s">
        <v>1932</v>
      </c>
      <c r="D2814" s="38" t="s">
        <v>3561</v>
      </c>
      <c r="E2814" s="39">
        <v>2004</v>
      </c>
      <c r="F2814" s="58">
        <v>22998</v>
      </c>
      <c r="G2814" s="9"/>
      <c r="H2814" s="9"/>
      <c r="I2814" s="9"/>
    </row>
    <row r="2815" spans="2:9" x14ac:dyDescent="0.3">
      <c r="B2815" s="39">
        <v>6475650</v>
      </c>
      <c r="C2815" s="38" t="s">
        <v>1933</v>
      </c>
      <c r="D2815" s="38" t="s">
        <v>3561</v>
      </c>
      <c r="E2815" s="39">
        <v>2005</v>
      </c>
      <c r="F2815" s="58">
        <v>22999</v>
      </c>
      <c r="G2815" s="9"/>
      <c r="H2815" s="9"/>
      <c r="I2815" s="9"/>
    </row>
    <row r="2816" spans="2:9" x14ac:dyDescent="0.3">
      <c r="B2816" s="39">
        <v>6475651</v>
      </c>
      <c r="C2816" s="38" t="s">
        <v>1934</v>
      </c>
      <c r="D2816" s="38" t="s">
        <v>3561</v>
      </c>
      <c r="E2816" s="39">
        <v>2006</v>
      </c>
      <c r="F2816" s="58">
        <v>23000</v>
      </c>
      <c r="G2816" s="9"/>
      <c r="H2816" s="9"/>
      <c r="I2816" s="9"/>
    </row>
    <row r="2817" spans="2:9" x14ac:dyDescent="0.3">
      <c r="B2817" s="39">
        <v>6475652</v>
      </c>
      <c r="C2817" s="38" t="s">
        <v>1935</v>
      </c>
      <c r="D2817" s="38" t="s">
        <v>3561</v>
      </c>
      <c r="E2817" s="39">
        <v>2007</v>
      </c>
      <c r="F2817" s="58">
        <v>23001</v>
      </c>
      <c r="G2817" s="9"/>
      <c r="H2817" s="9"/>
      <c r="I2817" s="9"/>
    </row>
    <row r="2818" spans="2:9" x14ac:dyDescent="0.3">
      <c r="B2818" s="39">
        <v>6475653</v>
      </c>
      <c r="C2818" s="38" t="s">
        <v>1936</v>
      </c>
      <c r="D2818" s="38" t="s">
        <v>3561</v>
      </c>
      <c r="E2818" s="39">
        <v>2008</v>
      </c>
      <c r="F2818" s="58">
        <v>23002</v>
      </c>
      <c r="G2818" s="9"/>
      <c r="H2818" s="9"/>
      <c r="I2818" s="9"/>
    </row>
    <row r="2819" spans="2:9" x14ac:dyDescent="0.3">
      <c r="B2819" s="39">
        <v>6475654</v>
      </c>
      <c r="C2819" s="38" t="s">
        <v>1937</v>
      </c>
      <c r="D2819" s="38" t="s">
        <v>3561</v>
      </c>
      <c r="E2819" s="39">
        <v>2009</v>
      </c>
      <c r="F2819" s="58">
        <v>23003</v>
      </c>
      <c r="G2819" s="9"/>
      <c r="H2819" s="9"/>
      <c r="I2819" s="9"/>
    </row>
    <row r="2820" spans="2:9" x14ac:dyDescent="0.3">
      <c r="B2820" s="39">
        <v>6475655</v>
      </c>
      <c r="C2820" s="38" t="s">
        <v>1938</v>
      </c>
      <c r="D2820" s="38" t="s">
        <v>3561</v>
      </c>
      <c r="E2820" s="39">
        <v>2010</v>
      </c>
      <c r="F2820" s="58">
        <v>23004</v>
      </c>
      <c r="G2820" s="9"/>
      <c r="H2820" s="9"/>
      <c r="I2820" s="9"/>
    </row>
    <row r="2821" spans="2:9" x14ac:dyDescent="0.3">
      <c r="B2821" s="39">
        <v>6475656</v>
      </c>
      <c r="C2821" s="38" t="s">
        <v>1939</v>
      </c>
      <c r="D2821" s="38" t="s">
        <v>3561</v>
      </c>
      <c r="E2821" s="39">
        <v>2011</v>
      </c>
      <c r="F2821" s="58">
        <v>23005</v>
      </c>
      <c r="G2821" s="9"/>
      <c r="H2821" s="9"/>
      <c r="I2821" s="9"/>
    </row>
    <row r="2822" spans="2:9" x14ac:dyDescent="0.3">
      <c r="B2822" s="39">
        <v>6475657</v>
      </c>
      <c r="C2822" s="38" t="s">
        <v>1940</v>
      </c>
      <c r="D2822" s="38" t="s">
        <v>3561</v>
      </c>
      <c r="E2822" s="39">
        <v>2012</v>
      </c>
      <c r="F2822" s="58">
        <v>23006</v>
      </c>
      <c r="G2822" s="9"/>
      <c r="H2822" s="9"/>
      <c r="I2822" s="9"/>
    </row>
    <row r="2823" spans="2:9" x14ac:dyDescent="0.3">
      <c r="B2823" s="39">
        <v>6475658</v>
      </c>
      <c r="C2823" s="38" t="s">
        <v>1941</v>
      </c>
      <c r="D2823" s="38" t="s">
        <v>3561</v>
      </c>
      <c r="E2823" s="39">
        <v>2013</v>
      </c>
      <c r="F2823" s="58">
        <v>23007</v>
      </c>
      <c r="G2823" s="9"/>
      <c r="H2823" s="9"/>
      <c r="I2823" s="9"/>
    </row>
    <row r="2824" spans="2:9" x14ac:dyDescent="0.3">
      <c r="B2824" s="39">
        <v>6475659</v>
      </c>
      <c r="C2824" s="38" t="s">
        <v>1942</v>
      </c>
      <c r="D2824" s="38" t="s">
        <v>3561</v>
      </c>
      <c r="E2824" s="39">
        <v>2014</v>
      </c>
      <c r="F2824" s="58">
        <v>23008</v>
      </c>
      <c r="G2824" s="9"/>
      <c r="H2824" s="9"/>
      <c r="I2824" s="9"/>
    </row>
    <row r="2825" spans="2:9" x14ac:dyDescent="0.3">
      <c r="B2825" s="39">
        <v>6475699</v>
      </c>
      <c r="C2825" s="38" t="s">
        <v>1982</v>
      </c>
      <c r="D2825" s="38" t="s">
        <v>3561</v>
      </c>
      <c r="E2825" s="39">
        <v>1999</v>
      </c>
      <c r="F2825" s="58">
        <v>23009</v>
      </c>
      <c r="G2825" s="9"/>
      <c r="H2825" s="9"/>
      <c r="I2825" s="9"/>
    </row>
    <row r="2826" spans="2:9" x14ac:dyDescent="0.3">
      <c r="B2826" s="39">
        <v>6475700</v>
      </c>
      <c r="C2826" s="38" t="s">
        <v>1983</v>
      </c>
      <c r="D2826" s="38" t="s">
        <v>3561</v>
      </c>
      <c r="E2826" s="39">
        <v>2000</v>
      </c>
      <c r="F2826" s="58">
        <v>23010</v>
      </c>
      <c r="G2826" s="9"/>
      <c r="H2826" s="9"/>
      <c r="I2826" s="9"/>
    </row>
    <row r="2827" spans="2:9" x14ac:dyDescent="0.3">
      <c r="B2827" s="39">
        <v>6475701</v>
      </c>
      <c r="C2827" s="38" t="s">
        <v>1984</v>
      </c>
      <c r="D2827" s="38" t="s">
        <v>3561</v>
      </c>
      <c r="E2827" s="39">
        <v>2001</v>
      </c>
      <c r="F2827" s="58">
        <v>23011</v>
      </c>
      <c r="G2827" s="9"/>
      <c r="H2827" s="9"/>
      <c r="I2827" s="9"/>
    </row>
    <row r="2828" spans="2:9" x14ac:dyDescent="0.3">
      <c r="B2828" s="39">
        <v>6475702</v>
      </c>
      <c r="C2828" s="38" t="s">
        <v>1985</v>
      </c>
      <c r="D2828" s="38" t="s">
        <v>3561</v>
      </c>
      <c r="E2828" s="39">
        <v>2002</v>
      </c>
      <c r="F2828" s="58">
        <v>23012</v>
      </c>
      <c r="G2828" s="9"/>
      <c r="H2828" s="9"/>
      <c r="I2828" s="9"/>
    </row>
    <row r="2829" spans="2:9" x14ac:dyDescent="0.3">
      <c r="B2829" s="39">
        <v>6475703</v>
      </c>
      <c r="C2829" s="38" t="s">
        <v>1986</v>
      </c>
      <c r="D2829" s="38" t="s">
        <v>3561</v>
      </c>
      <c r="E2829" s="39">
        <v>2003</v>
      </c>
      <c r="F2829" s="58">
        <v>23013</v>
      </c>
      <c r="G2829" s="9"/>
      <c r="H2829" s="9"/>
      <c r="I2829" s="9"/>
    </row>
    <row r="2830" spans="2:9" x14ac:dyDescent="0.3">
      <c r="B2830" s="39">
        <v>6475704</v>
      </c>
      <c r="C2830" s="38" t="s">
        <v>1987</v>
      </c>
      <c r="D2830" s="38" t="s">
        <v>3561</v>
      </c>
      <c r="E2830" s="39">
        <v>2004</v>
      </c>
      <c r="F2830" s="58">
        <v>23014</v>
      </c>
      <c r="G2830" s="9"/>
      <c r="H2830" s="9"/>
      <c r="I2830" s="9"/>
    </row>
    <row r="2831" spans="2:9" x14ac:dyDescent="0.3">
      <c r="B2831" s="39">
        <v>6475767</v>
      </c>
      <c r="C2831" s="38" t="s">
        <v>2050</v>
      </c>
      <c r="D2831" s="38" t="s">
        <v>3561</v>
      </c>
      <c r="E2831" s="39">
        <v>2005</v>
      </c>
      <c r="F2831" s="58">
        <v>23015</v>
      </c>
      <c r="G2831" s="9"/>
      <c r="H2831" s="9"/>
      <c r="I2831" s="9"/>
    </row>
    <row r="2832" spans="2:9" x14ac:dyDescent="0.3">
      <c r="B2832" s="39">
        <v>6475768</v>
      </c>
      <c r="C2832" s="38" t="s">
        <v>2051</v>
      </c>
      <c r="D2832" s="38" t="s">
        <v>3561</v>
      </c>
      <c r="E2832" s="39">
        <v>2006</v>
      </c>
      <c r="F2832" s="58">
        <v>23016</v>
      </c>
      <c r="G2832" s="9"/>
      <c r="H2832" s="9"/>
      <c r="I2832" s="9"/>
    </row>
    <row r="2833" spans="2:9" x14ac:dyDescent="0.3">
      <c r="B2833" s="39">
        <v>6475769</v>
      </c>
      <c r="C2833" s="38" t="s">
        <v>2052</v>
      </c>
      <c r="D2833" s="38" t="s">
        <v>3561</v>
      </c>
      <c r="E2833" s="39">
        <v>2007</v>
      </c>
      <c r="F2833" s="58">
        <v>23017</v>
      </c>
      <c r="G2833" s="9"/>
      <c r="H2833" s="9"/>
      <c r="I2833" s="9"/>
    </row>
    <row r="2834" spans="2:9" x14ac:dyDescent="0.3">
      <c r="B2834" s="39">
        <v>6475770</v>
      </c>
      <c r="C2834" s="38" t="s">
        <v>2053</v>
      </c>
      <c r="D2834" s="38" t="s">
        <v>3561</v>
      </c>
      <c r="E2834" s="39">
        <v>2008</v>
      </c>
      <c r="F2834" s="58">
        <v>23018</v>
      </c>
      <c r="G2834" s="9"/>
      <c r="H2834" s="9"/>
      <c r="I2834" s="9"/>
    </row>
    <row r="2835" spans="2:9" x14ac:dyDescent="0.3">
      <c r="B2835" s="39">
        <v>6475771</v>
      </c>
      <c r="C2835" s="38" t="s">
        <v>2054</v>
      </c>
      <c r="D2835" s="38" t="s">
        <v>3561</v>
      </c>
      <c r="E2835" s="39">
        <v>2009</v>
      </c>
      <c r="F2835" s="58">
        <v>23019</v>
      </c>
      <c r="G2835" s="9"/>
      <c r="H2835" s="9"/>
      <c r="I2835" s="9"/>
    </row>
    <row r="2836" spans="2:9" x14ac:dyDescent="0.3">
      <c r="B2836" s="39">
        <v>6475772</v>
      </c>
      <c r="C2836" s="38" t="s">
        <v>2055</v>
      </c>
      <c r="D2836" s="38" t="s">
        <v>3561</v>
      </c>
      <c r="E2836" s="39">
        <v>2010</v>
      </c>
      <c r="F2836" s="58">
        <v>23020</v>
      </c>
      <c r="G2836" s="9"/>
      <c r="H2836" s="9"/>
      <c r="I2836" s="9"/>
    </row>
    <row r="2837" spans="2:9" x14ac:dyDescent="0.3">
      <c r="B2837" s="39">
        <v>6475773</v>
      </c>
      <c r="C2837" s="38" t="s">
        <v>2056</v>
      </c>
      <c r="D2837" s="38" t="s">
        <v>3561</v>
      </c>
      <c r="E2837" s="39">
        <v>2011</v>
      </c>
      <c r="F2837" s="58">
        <v>23021</v>
      </c>
      <c r="G2837" s="9"/>
      <c r="H2837" s="9"/>
      <c r="I2837" s="9"/>
    </row>
    <row r="2838" spans="2:9" x14ac:dyDescent="0.3">
      <c r="B2838" s="39">
        <v>6475774</v>
      </c>
      <c r="C2838" s="38" t="s">
        <v>2057</v>
      </c>
      <c r="D2838" s="38" t="s">
        <v>3561</v>
      </c>
      <c r="E2838" s="39">
        <v>2012</v>
      </c>
      <c r="F2838" s="58">
        <v>23022</v>
      </c>
      <c r="G2838" s="9"/>
      <c r="H2838" s="9"/>
      <c r="I2838" s="9"/>
    </row>
    <row r="2839" spans="2:9" x14ac:dyDescent="0.3">
      <c r="B2839" s="39">
        <v>6475825</v>
      </c>
      <c r="C2839" s="38" t="s">
        <v>2108</v>
      </c>
      <c r="D2839" s="38" t="s">
        <v>3561</v>
      </c>
      <c r="E2839" s="39">
        <v>2013</v>
      </c>
      <c r="F2839" s="58">
        <v>23023</v>
      </c>
      <c r="G2839" s="9"/>
      <c r="H2839" s="9"/>
      <c r="I2839" s="9"/>
    </row>
    <row r="2840" spans="2:9" x14ac:dyDescent="0.3">
      <c r="B2840" s="39">
        <v>6475826</v>
      </c>
      <c r="C2840" s="38" t="s">
        <v>2109</v>
      </c>
      <c r="D2840" s="38" t="s">
        <v>3561</v>
      </c>
      <c r="E2840" s="39">
        <v>2014</v>
      </c>
      <c r="F2840" s="58">
        <v>23024</v>
      </c>
      <c r="G2840" s="9"/>
      <c r="H2840" s="9"/>
      <c r="I2840" s="9"/>
    </row>
    <row r="2841" spans="2:9" x14ac:dyDescent="0.3">
      <c r="B2841" s="39">
        <v>6475827</v>
      </c>
      <c r="C2841" s="38" t="s">
        <v>2110</v>
      </c>
      <c r="D2841" s="38" t="s">
        <v>3561</v>
      </c>
      <c r="E2841" s="39">
        <v>1999</v>
      </c>
      <c r="F2841" s="58">
        <v>23025</v>
      </c>
      <c r="G2841" s="9"/>
      <c r="H2841" s="9"/>
      <c r="I2841" s="9"/>
    </row>
    <row r="2842" spans="2:9" x14ac:dyDescent="0.3">
      <c r="B2842" s="39">
        <v>6475828</v>
      </c>
      <c r="C2842" s="38" t="s">
        <v>2111</v>
      </c>
      <c r="D2842" s="38" t="s">
        <v>3561</v>
      </c>
      <c r="E2842" s="39">
        <v>2000</v>
      </c>
      <c r="F2842" s="58">
        <v>23026</v>
      </c>
      <c r="G2842" s="9"/>
      <c r="H2842" s="9"/>
      <c r="I2842" s="9"/>
    </row>
    <row r="2843" spans="2:9" x14ac:dyDescent="0.3">
      <c r="B2843" s="39">
        <v>6475829</v>
      </c>
      <c r="C2843" s="38" t="s">
        <v>2112</v>
      </c>
      <c r="D2843" s="38" t="s">
        <v>3561</v>
      </c>
      <c r="E2843" s="39">
        <v>2001</v>
      </c>
      <c r="F2843" s="58">
        <v>23027</v>
      </c>
      <c r="G2843" s="9"/>
      <c r="H2843" s="9"/>
      <c r="I2843" s="9"/>
    </row>
    <row r="2844" spans="2:9" x14ac:dyDescent="0.3">
      <c r="B2844" s="39">
        <v>6475830</v>
      </c>
      <c r="C2844" s="38" t="s">
        <v>2113</v>
      </c>
      <c r="D2844" s="38" t="s">
        <v>3561</v>
      </c>
      <c r="E2844" s="39">
        <v>2002</v>
      </c>
      <c r="F2844" s="58">
        <v>23028</v>
      </c>
      <c r="G2844" s="9"/>
      <c r="H2844" s="9"/>
      <c r="I2844" s="9"/>
    </row>
    <row r="2845" spans="2:9" x14ac:dyDescent="0.3">
      <c r="B2845" s="39">
        <v>6475831</v>
      </c>
      <c r="C2845" s="38" t="s">
        <v>2114</v>
      </c>
      <c r="D2845" s="38" t="s">
        <v>3561</v>
      </c>
      <c r="E2845" s="39">
        <v>2003</v>
      </c>
      <c r="F2845" s="58">
        <v>23029</v>
      </c>
      <c r="G2845" s="9"/>
      <c r="H2845" s="9"/>
      <c r="I2845" s="9"/>
    </row>
    <row r="2846" spans="2:9" x14ac:dyDescent="0.3">
      <c r="B2846" s="39">
        <v>6475832</v>
      </c>
      <c r="C2846" s="38" t="s">
        <v>2115</v>
      </c>
      <c r="D2846" s="38" t="s">
        <v>3561</v>
      </c>
      <c r="E2846" s="39">
        <v>2004</v>
      </c>
      <c r="F2846" s="58">
        <v>23030</v>
      </c>
      <c r="G2846" s="9"/>
      <c r="H2846" s="9"/>
      <c r="I2846" s="9"/>
    </row>
    <row r="2847" spans="2:9" x14ac:dyDescent="0.3">
      <c r="B2847" s="39">
        <v>6475833</v>
      </c>
      <c r="C2847" s="38" t="s">
        <v>2116</v>
      </c>
      <c r="D2847" s="38" t="s">
        <v>3561</v>
      </c>
      <c r="E2847" s="39">
        <v>2005</v>
      </c>
      <c r="F2847" s="58">
        <v>23031</v>
      </c>
      <c r="G2847" s="9"/>
      <c r="H2847" s="9"/>
      <c r="I2847" s="9"/>
    </row>
    <row r="2848" spans="2:9" x14ac:dyDescent="0.3">
      <c r="B2848" s="39">
        <v>6475834</v>
      </c>
      <c r="C2848" s="38" t="s">
        <v>2117</v>
      </c>
      <c r="D2848" s="38" t="s">
        <v>3561</v>
      </c>
      <c r="E2848" s="39">
        <v>2006</v>
      </c>
      <c r="F2848" s="58">
        <v>23032</v>
      </c>
      <c r="G2848" s="9"/>
      <c r="H2848" s="9"/>
      <c r="I2848" s="9"/>
    </row>
    <row r="2849" spans="2:9" x14ac:dyDescent="0.3">
      <c r="B2849" s="39">
        <v>6475835</v>
      </c>
      <c r="C2849" s="38" t="s">
        <v>2118</v>
      </c>
      <c r="D2849" s="38" t="s">
        <v>3561</v>
      </c>
      <c r="E2849" s="39">
        <v>2007</v>
      </c>
      <c r="F2849" s="58">
        <v>23033</v>
      </c>
      <c r="G2849" s="9"/>
      <c r="H2849" s="9"/>
      <c r="I2849" s="9"/>
    </row>
    <row r="2850" spans="2:9" x14ac:dyDescent="0.3">
      <c r="B2850" s="39">
        <v>6475836</v>
      </c>
      <c r="C2850" s="38" t="s">
        <v>2119</v>
      </c>
      <c r="D2850" s="38" t="s">
        <v>3561</v>
      </c>
      <c r="E2850" s="39">
        <v>2008</v>
      </c>
      <c r="F2850" s="58">
        <v>23034</v>
      </c>
      <c r="G2850" s="9"/>
      <c r="H2850" s="9"/>
      <c r="I2850" s="9"/>
    </row>
    <row r="2851" spans="2:9" x14ac:dyDescent="0.3">
      <c r="B2851" s="39">
        <v>6475837</v>
      </c>
      <c r="C2851" s="38" t="s">
        <v>2120</v>
      </c>
      <c r="D2851" s="38" t="s">
        <v>3561</v>
      </c>
      <c r="E2851" s="39">
        <v>2009</v>
      </c>
      <c r="F2851" s="58">
        <v>23035</v>
      </c>
      <c r="G2851" s="9"/>
      <c r="H2851" s="9"/>
      <c r="I2851" s="9"/>
    </row>
    <row r="2852" spans="2:9" x14ac:dyDescent="0.3">
      <c r="B2852" s="39">
        <v>6475838</v>
      </c>
      <c r="C2852" s="38" t="s">
        <v>2121</v>
      </c>
      <c r="D2852" s="38" t="s">
        <v>3561</v>
      </c>
      <c r="E2852" s="39">
        <v>2010</v>
      </c>
      <c r="F2852" s="58">
        <v>23036</v>
      </c>
      <c r="G2852" s="9"/>
      <c r="H2852" s="9"/>
      <c r="I2852" s="9"/>
    </row>
    <row r="2853" spans="2:9" x14ac:dyDescent="0.3">
      <c r="B2853" s="39">
        <v>6475847</v>
      </c>
      <c r="C2853" s="38" t="s">
        <v>2130</v>
      </c>
      <c r="D2853" s="38" t="s">
        <v>3561</v>
      </c>
      <c r="E2853" s="39">
        <v>2011</v>
      </c>
      <c r="F2853" s="58">
        <v>23037</v>
      </c>
      <c r="G2853" s="9"/>
      <c r="H2853" s="9"/>
      <c r="I2853" s="9"/>
    </row>
    <row r="2854" spans="2:9" x14ac:dyDescent="0.3">
      <c r="B2854" s="39">
        <v>6475848</v>
      </c>
      <c r="C2854" s="38" t="s">
        <v>2131</v>
      </c>
      <c r="D2854" s="38" t="s">
        <v>3561</v>
      </c>
      <c r="E2854" s="39">
        <v>2012</v>
      </c>
      <c r="F2854" s="58">
        <v>23038</v>
      </c>
      <c r="G2854" s="9"/>
      <c r="H2854" s="9"/>
      <c r="I2854" s="9"/>
    </row>
    <row r="2855" spans="2:9" x14ac:dyDescent="0.3">
      <c r="B2855" s="39">
        <v>6475849</v>
      </c>
      <c r="C2855" s="38" t="s">
        <v>2132</v>
      </c>
      <c r="D2855" s="38" t="s">
        <v>3561</v>
      </c>
      <c r="E2855" s="39">
        <v>2013</v>
      </c>
      <c r="F2855" s="58">
        <v>23039</v>
      </c>
      <c r="G2855" s="9"/>
      <c r="H2855" s="9"/>
      <c r="I2855" s="9"/>
    </row>
    <row r="2856" spans="2:9" x14ac:dyDescent="0.3">
      <c r="B2856" s="39">
        <v>6475850</v>
      </c>
      <c r="C2856" s="38" t="s">
        <v>2133</v>
      </c>
      <c r="D2856" s="38" t="s">
        <v>3561</v>
      </c>
      <c r="E2856" s="39">
        <v>2014</v>
      </c>
      <c r="F2856" s="58">
        <v>23040</v>
      </c>
      <c r="G2856" s="9"/>
      <c r="H2856" s="9"/>
      <c r="I2856" s="9"/>
    </row>
    <row r="2857" spans="2:9" x14ac:dyDescent="0.3">
      <c r="B2857" s="39">
        <v>6475851</v>
      </c>
      <c r="C2857" s="38" t="s">
        <v>2134</v>
      </c>
      <c r="D2857" s="38" t="s">
        <v>3561</v>
      </c>
      <c r="E2857" s="39">
        <v>1999</v>
      </c>
      <c r="F2857" s="58">
        <v>23041</v>
      </c>
      <c r="G2857" s="9"/>
      <c r="H2857" s="9"/>
      <c r="I2857" s="9"/>
    </row>
    <row r="2858" spans="2:9" x14ac:dyDescent="0.3">
      <c r="B2858" s="39">
        <v>6475852</v>
      </c>
      <c r="C2858" s="38" t="s">
        <v>2135</v>
      </c>
      <c r="D2858" s="38" t="s">
        <v>3561</v>
      </c>
      <c r="E2858" s="39">
        <v>2000</v>
      </c>
      <c r="F2858" s="58">
        <v>23042</v>
      </c>
      <c r="G2858" s="9"/>
      <c r="H2858" s="9"/>
      <c r="I2858" s="9"/>
    </row>
    <row r="2859" spans="2:9" x14ac:dyDescent="0.3">
      <c r="B2859" s="39">
        <v>6475853</v>
      </c>
      <c r="C2859" s="38" t="s">
        <v>2136</v>
      </c>
      <c r="D2859" s="38" t="s">
        <v>3561</v>
      </c>
      <c r="E2859" s="39">
        <v>2001</v>
      </c>
      <c r="F2859" s="58">
        <v>23043</v>
      </c>
      <c r="G2859" s="9"/>
      <c r="H2859" s="9"/>
      <c r="I2859" s="9"/>
    </row>
    <row r="2860" spans="2:9" x14ac:dyDescent="0.3">
      <c r="B2860" s="39">
        <v>6475854</v>
      </c>
      <c r="C2860" s="38" t="s">
        <v>2137</v>
      </c>
      <c r="D2860" s="38" t="s">
        <v>3561</v>
      </c>
      <c r="E2860" s="39">
        <v>2002</v>
      </c>
      <c r="F2860" s="58">
        <v>23044</v>
      </c>
      <c r="G2860" s="9"/>
      <c r="H2860" s="9"/>
      <c r="I2860" s="9"/>
    </row>
    <row r="2861" spans="2:9" x14ac:dyDescent="0.3">
      <c r="B2861" s="39">
        <v>6475855</v>
      </c>
      <c r="C2861" s="38" t="s">
        <v>2138</v>
      </c>
      <c r="D2861" s="38" t="s">
        <v>3561</v>
      </c>
      <c r="E2861" s="39">
        <v>2003</v>
      </c>
      <c r="F2861" s="58">
        <v>23045</v>
      </c>
      <c r="G2861" s="9"/>
      <c r="H2861" s="9"/>
      <c r="I2861" s="9"/>
    </row>
    <row r="2862" spans="2:9" x14ac:dyDescent="0.3">
      <c r="B2862" s="39">
        <v>6475856</v>
      </c>
      <c r="C2862" s="38" t="s">
        <v>2139</v>
      </c>
      <c r="D2862" s="38" t="s">
        <v>3561</v>
      </c>
      <c r="E2862" s="39">
        <v>2004</v>
      </c>
      <c r="F2862" s="58">
        <v>23046</v>
      </c>
      <c r="G2862" s="9"/>
      <c r="H2862" s="9"/>
      <c r="I2862" s="9"/>
    </row>
    <row r="2863" spans="2:9" x14ac:dyDescent="0.3">
      <c r="B2863" s="39">
        <v>6475857</v>
      </c>
      <c r="C2863" s="38" t="s">
        <v>2140</v>
      </c>
      <c r="D2863" s="38" t="s">
        <v>3561</v>
      </c>
      <c r="E2863" s="39">
        <v>2005</v>
      </c>
      <c r="F2863" s="58">
        <v>23047</v>
      </c>
      <c r="G2863" s="9"/>
      <c r="H2863" s="9"/>
      <c r="I2863" s="9"/>
    </row>
    <row r="2864" spans="2:9" x14ac:dyDescent="0.3">
      <c r="B2864" s="39">
        <v>6475858</v>
      </c>
      <c r="C2864" s="38" t="s">
        <v>2141</v>
      </c>
      <c r="D2864" s="38" t="s">
        <v>3561</v>
      </c>
      <c r="E2864" s="39">
        <v>2006</v>
      </c>
      <c r="F2864" s="58">
        <v>23048</v>
      </c>
      <c r="G2864" s="9"/>
      <c r="H2864" s="9"/>
      <c r="I2864" s="9"/>
    </row>
    <row r="2865" spans="2:9" x14ac:dyDescent="0.3">
      <c r="B2865" s="39">
        <v>6475859</v>
      </c>
      <c r="C2865" s="38" t="s">
        <v>2142</v>
      </c>
      <c r="D2865" s="38" t="s">
        <v>3561</v>
      </c>
      <c r="E2865" s="39">
        <v>2007</v>
      </c>
      <c r="F2865" s="58">
        <v>23049</v>
      </c>
      <c r="G2865" s="9"/>
      <c r="H2865" s="9"/>
      <c r="I2865" s="9"/>
    </row>
    <row r="2866" spans="2:9" x14ac:dyDescent="0.3">
      <c r="B2866" s="39">
        <v>6475860</v>
      </c>
      <c r="C2866" s="38" t="s">
        <v>2143</v>
      </c>
      <c r="D2866" s="38" t="s">
        <v>3561</v>
      </c>
      <c r="E2866" s="39">
        <v>2008</v>
      </c>
      <c r="F2866" s="58">
        <v>23050</v>
      </c>
      <c r="G2866" s="9"/>
      <c r="H2866" s="9"/>
      <c r="I2866" s="9"/>
    </row>
    <row r="2867" spans="2:9" x14ac:dyDescent="0.3">
      <c r="B2867" s="39">
        <v>6475861</v>
      </c>
      <c r="C2867" s="38" t="s">
        <v>2144</v>
      </c>
      <c r="D2867" s="38" t="s">
        <v>3561</v>
      </c>
      <c r="E2867" s="39">
        <v>2009</v>
      </c>
      <c r="F2867" s="58">
        <v>23051</v>
      </c>
      <c r="G2867" s="9"/>
      <c r="H2867" s="9"/>
      <c r="I2867" s="9"/>
    </row>
    <row r="2868" spans="2:9" x14ac:dyDescent="0.3">
      <c r="B2868" s="39">
        <v>6475862</v>
      </c>
      <c r="C2868" s="38" t="s">
        <v>2145</v>
      </c>
      <c r="D2868" s="38" t="s">
        <v>3561</v>
      </c>
      <c r="E2868" s="39">
        <v>2010</v>
      </c>
      <c r="F2868" s="58">
        <v>23052</v>
      </c>
      <c r="G2868" s="9"/>
      <c r="H2868" s="9"/>
      <c r="I2868" s="9"/>
    </row>
    <row r="2869" spans="2:9" x14ac:dyDescent="0.3">
      <c r="B2869" s="39">
        <v>6475863</v>
      </c>
      <c r="C2869" s="38" t="s">
        <v>2146</v>
      </c>
      <c r="D2869" s="38" t="s">
        <v>3561</v>
      </c>
      <c r="E2869" s="39">
        <v>2011</v>
      </c>
      <c r="F2869" s="58">
        <v>23053</v>
      </c>
      <c r="G2869" s="9"/>
      <c r="H2869" s="9"/>
      <c r="I2869" s="9"/>
    </row>
    <row r="2870" spans="2:9" x14ac:dyDescent="0.3">
      <c r="B2870" s="39">
        <v>6475864</v>
      </c>
      <c r="C2870" s="38" t="s">
        <v>2147</v>
      </c>
      <c r="D2870" s="38" t="s">
        <v>3561</v>
      </c>
      <c r="E2870" s="39">
        <v>2012</v>
      </c>
      <c r="F2870" s="58">
        <v>23054</v>
      </c>
      <c r="G2870" s="9"/>
      <c r="H2870" s="9"/>
      <c r="I2870" s="9"/>
    </row>
    <row r="2871" spans="2:9" x14ac:dyDescent="0.3">
      <c r="B2871" s="39">
        <v>6475865</v>
      </c>
      <c r="C2871" s="38" t="s">
        <v>2148</v>
      </c>
      <c r="D2871" s="38" t="s">
        <v>3561</v>
      </c>
      <c r="E2871" s="39">
        <v>2013</v>
      </c>
      <c r="F2871" s="58">
        <v>23055</v>
      </c>
      <c r="G2871" s="9"/>
      <c r="H2871" s="9"/>
      <c r="I2871" s="9"/>
    </row>
    <row r="2872" spans="2:9" x14ac:dyDescent="0.3">
      <c r="B2872" s="39">
        <v>6475866</v>
      </c>
      <c r="C2872" s="38" t="s">
        <v>2149</v>
      </c>
      <c r="D2872" s="38" t="s">
        <v>3561</v>
      </c>
      <c r="E2872" s="39">
        <v>2014</v>
      </c>
      <c r="F2872" s="58">
        <v>23056</v>
      </c>
      <c r="G2872" s="9"/>
      <c r="H2872" s="9"/>
      <c r="I2872" s="9"/>
    </row>
    <row r="2873" spans="2:9" x14ac:dyDescent="0.3">
      <c r="B2873" s="39">
        <v>6475867</v>
      </c>
      <c r="C2873" s="38" t="s">
        <v>2150</v>
      </c>
      <c r="D2873" s="38" t="s">
        <v>3561</v>
      </c>
      <c r="E2873" s="39">
        <v>1999</v>
      </c>
      <c r="F2873" s="58">
        <v>23057</v>
      </c>
      <c r="G2873" s="9"/>
      <c r="H2873" s="9"/>
      <c r="I2873" s="9"/>
    </row>
    <row r="2874" spans="2:9" x14ac:dyDescent="0.3">
      <c r="B2874" s="39">
        <v>6475868</v>
      </c>
      <c r="C2874" s="38" t="s">
        <v>2151</v>
      </c>
      <c r="D2874" s="38" t="s">
        <v>3561</v>
      </c>
      <c r="E2874" s="39">
        <v>2000</v>
      </c>
      <c r="F2874" s="58">
        <v>23058</v>
      </c>
      <c r="G2874" s="9"/>
      <c r="H2874" s="9"/>
      <c r="I2874" s="9"/>
    </row>
    <row r="2875" spans="2:9" x14ac:dyDescent="0.3">
      <c r="B2875" s="39">
        <v>6475869</v>
      </c>
      <c r="C2875" s="38" t="s">
        <v>2152</v>
      </c>
      <c r="D2875" s="38" t="s">
        <v>3561</v>
      </c>
      <c r="E2875" s="39">
        <v>2001</v>
      </c>
      <c r="F2875" s="58">
        <v>23059</v>
      </c>
      <c r="G2875" s="9"/>
      <c r="H2875" s="9"/>
      <c r="I2875" s="9"/>
    </row>
    <row r="2876" spans="2:9" x14ac:dyDescent="0.3">
      <c r="B2876" s="39">
        <v>6475870</v>
      </c>
      <c r="C2876" s="38" t="s">
        <v>2153</v>
      </c>
      <c r="D2876" s="38" t="s">
        <v>3561</v>
      </c>
      <c r="E2876" s="39">
        <v>2002</v>
      </c>
      <c r="F2876" s="58">
        <v>23060</v>
      </c>
      <c r="G2876" s="9"/>
      <c r="H2876" s="9"/>
      <c r="I2876" s="9"/>
    </row>
    <row r="2877" spans="2:9" x14ac:dyDescent="0.3">
      <c r="B2877" s="39">
        <v>6475871</v>
      </c>
      <c r="C2877" s="38" t="s">
        <v>2154</v>
      </c>
      <c r="D2877" s="38" t="s">
        <v>3561</v>
      </c>
      <c r="E2877" s="39">
        <v>2003</v>
      </c>
      <c r="F2877" s="58">
        <v>23061</v>
      </c>
      <c r="G2877" s="9"/>
      <c r="H2877" s="9"/>
      <c r="I2877" s="9"/>
    </row>
    <row r="2878" spans="2:9" x14ac:dyDescent="0.3">
      <c r="B2878" s="39">
        <v>6475872</v>
      </c>
      <c r="C2878" s="38" t="s">
        <v>2155</v>
      </c>
      <c r="D2878" s="38" t="s">
        <v>3561</v>
      </c>
      <c r="E2878" s="39">
        <v>2004</v>
      </c>
      <c r="F2878" s="58">
        <v>23062</v>
      </c>
      <c r="G2878" s="9"/>
      <c r="H2878" s="9"/>
      <c r="I2878" s="9"/>
    </row>
    <row r="2879" spans="2:9" x14ac:dyDescent="0.3">
      <c r="B2879" s="39">
        <v>6475873</v>
      </c>
      <c r="C2879" s="38" t="s">
        <v>2156</v>
      </c>
      <c r="D2879" s="38" t="s">
        <v>3561</v>
      </c>
      <c r="E2879" s="39">
        <v>2005</v>
      </c>
      <c r="F2879" s="58">
        <v>23063</v>
      </c>
      <c r="G2879" s="9"/>
      <c r="H2879" s="9"/>
      <c r="I2879" s="9"/>
    </row>
    <row r="2880" spans="2:9" x14ac:dyDescent="0.3">
      <c r="B2880" s="39">
        <v>6476547</v>
      </c>
      <c r="C2880" s="38" t="s">
        <v>2830</v>
      </c>
      <c r="D2880" s="38" t="s">
        <v>3561</v>
      </c>
      <c r="E2880" s="39">
        <v>2006</v>
      </c>
      <c r="F2880" s="58">
        <v>23064</v>
      </c>
      <c r="G2880" s="9"/>
      <c r="H2880" s="9"/>
      <c r="I2880" s="9"/>
    </row>
    <row r="2881" spans="2:9" x14ac:dyDescent="0.3">
      <c r="B2881" s="39">
        <v>6476551</v>
      </c>
      <c r="C2881" s="38" t="s">
        <v>2834</v>
      </c>
      <c r="D2881" s="38" t="s">
        <v>3561</v>
      </c>
      <c r="E2881" s="39">
        <v>2007</v>
      </c>
      <c r="F2881" s="58">
        <v>23065</v>
      </c>
      <c r="G2881" s="9"/>
      <c r="H2881" s="9"/>
      <c r="I2881" s="9"/>
    </row>
    <row r="2882" spans="2:9" x14ac:dyDescent="0.3">
      <c r="B2882" s="39">
        <v>6476552</v>
      </c>
      <c r="C2882" s="38" t="s">
        <v>2835</v>
      </c>
      <c r="D2882" s="38" t="s">
        <v>3561</v>
      </c>
      <c r="E2882" s="39">
        <v>2008</v>
      </c>
      <c r="F2882" s="58">
        <v>23066</v>
      </c>
      <c r="G2882" s="9"/>
      <c r="H2882" s="9"/>
      <c r="I2882" s="9"/>
    </row>
    <row r="2883" spans="2:9" x14ac:dyDescent="0.3">
      <c r="B2883" s="39">
        <v>6476553</v>
      </c>
      <c r="C2883" s="38" t="s">
        <v>2836</v>
      </c>
      <c r="D2883" s="38" t="s">
        <v>3561</v>
      </c>
      <c r="E2883" s="39">
        <v>2009</v>
      </c>
      <c r="F2883" s="58">
        <v>23067</v>
      </c>
      <c r="G2883" s="9"/>
      <c r="H2883" s="9"/>
      <c r="I2883" s="9"/>
    </row>
    <row r="2884" spans="2:9" x14ac:dyDescent="0.3">
      <c r="B2884" s="39">
        <v>6476554</v>
      </c>
      <c r="C2884" s="38" t="s">
        <v>2837</v>
      </c>
      <c r="D2884" s="38" t="s">
        <v>3561</v>
      </c>
      <c r="E2884" s="39">
        <v>2010</v>
      </c>
      <c r="F2884" s="58">
        <v>23068</v>
      </c>
      <c r="G2884" s="9"/>
      <c r="H2884" s="9"/>
      <c r="I2884" s="9"/>
    </row>
    <row r="2885" spans="2:9" x14ac:dyDescent="0.3">
      <c r="B2885" s="39">
        <v>6476555</v>
      </c>
      <c r="C2885" s="38" t="s">
        <v>2838</v>
      </c>
      <c r="D2885" s="38" t="s">
        <v>3561</v>
      </c>
      <c r="E2885" s="39">
        <v>2011</v>
      </c>
      <c r="F2885" s="58">
        <v>23069</v>
      </c>
      <c r="G2885" s="9"/>
      <c r="H2885" s="9"/>
      <c r="I2885" s="9"/>
    </row>
    <row r="2886" spans="2:9" x14ac:dyDescent="0.3">
      <c r="B2886" s="39">
        <v>6476556</v>
      </c>
      <c r="C2886" s="38" t="s">
        <v>2839</v>
      </c>
      <c r="D2886" s="38" t="s">
        <v>3561</v>
      </c>
      <c r="E2886" s="39">
        <v>2012</v>
      </c>
      <c r="F2886" s="58">
        <v>23070</v>
      </c>
      <c r="G2886" s="9"/>
      <c r="H2886" s="9"/>
      <c r="I2886" s="9"/>
    </row>
    <row r="2887" spans="2:9" x14ac:dyDescent="0.3">
      <c r="B2887" s="39">
        <v>6476557</v>
      </c>
      <c r="C2887" s="38" t="s">
        <v>2840</v>
      </c>
      <c r="D2887" s="38" t="s">
        <v>3561</v>
      </c>
      <c r="E2887" s="39">
        <v>2013</v>
      </c>
      <c r="F2887" s="58">
        <v>23071</v>
      </c>
      <c r="G2887" s="9"/>
      <c r="H2887" s="9"/>
      <c r="I2887" s="9"/>
    </row>
    <row r="2888" spans="2:9" x14ac:dyDescent="0.3">
      <c r="B2888" s="39">
        <v>6476558</v>
      </c>
      <c r="C2888" s="38" t="s">
        <v>2841</v>
      </c>
      <c r="D2888" s="38" t="s">
        <v>3561</v>
      </c>
      <c r="E2888" s="39">
        <v>2014</v>
      </c>
      <c r="F2888" s="58">
        <v>23072</v>
      </c>
      <c r="G2888" s="9"/>
      <c r="H2888" s="9"/>
      <c r="I2888" s="9"/>
    </row>
    <row r="2889" spans="2:9" x14ac:dyDescent="0.3">
      <c r="B2889" s="39">
        <v>6476559</v>
      </c>
      <c r="C2889" s="38" t="s">
        <v>2842</v>
      </c>
      <c r="D2889" s="38" t="s">
        <v>3561</v>
      </c>
      <c r="E2889" s="39">
        <v>1999</v>
      </c>
      <c r="F2889" s="58">
        <v>23073</v>
      </c>
      <c r="G2889" s="9"/>
      <c r="H2889" s="9"/>
      <c r="I2889" s="9"/>
    </row>
    <row r="2890" spans="2:9" x14ac:dyDescent="0.3">
      <c r="B2890" s="39">
        <v>6476560</v>
      </c>
      <c r="C2890" s="38" t="s">
        <v>2843</v>
      </c>
      <c r="D2890" s="38" t="s">
        <v>3561</v>
      </c>
      <c r="E2890" s="39">
        <v>2000</v>
      </c>
      <c r="F2890" s="58">
        <v>23074</v>
      </c>
      <c r="G2890" s="9"/>
      <c r="H2890" s="9"/>
      <c r="I2890" s="9"/>
    </row>
    <row r="2891" spans="2:9" x14ac:dyDescent="0.3">
      <c r="B2891" s="39">
        <v>6476561</v>
      </c>
      <c r="C2891" s="38" t="s">
        <v>2844</v>
      </c>
      <c r="D2891" s="38" t="s">
        <v>3561</v>
      </c>
      <c r="E2891" s="39">
        <v>2001</v>
      </c>
      <c r="F2891" s="58">
        <v>23075</v>
      </c>
      <c r="G2891" s="9"/>
      <c r="H2891" s="9"/>
      <c r="I2891" s="9"/>
    </row>
    <row r="2892" spans="2:9" x14ac:dyDescent="0.3">
      <c r="B2892" s="39">
        <v>6476562</v>
      </c>
      <c r="C2892" s="38" t="s">
        <v>2845</v>
      </c>
      <c r="D2892" s="38" t="s">
        <v>3561</v>
      </c>
      <c r="E2892" s="39">
        <v>2002</v>
      </c>
      <c r="F2892" s="58">
        <v>23076</v>
      </c>
      <c r="G2892" s="9"/>
      <c r="H2892" s="9"/>
      <c r="I2892" s="9"/>
    </row>
    <row r="2893" spans="2:9" x14ac:dyDescent="0.3">
      <c r="B2893" s="39">
        <v>6476563</v>
      </c>
      <c r="C2893" s="38" t="s">
        <v>2846</v>
      </c>
      <c r="D2893" s="38" t="s">
        <v>3561</v>
      </c>
      <c r="E2893" s="39">
        <v>2003</v>
      </c>
      <c r="F2893" s="58">
        <v>23077</v>
      </c>
      <c r="G2893" s="9"/>
      <c r="H2893" s="9"/>
      <c r="I2893" s="9"/>
    </row>
    <row r="2894" spans="2:9" x14ac:dyDescent="0.3">
      <c r="B2894" s="39">
        <v>6476603</v>
      </c>
      <c r="C2894" s="38" t="s">
        <v>2886</v>
      </c>
      <c r="D2894" s="38" t="s">
        <v>3561</v>
      </c>
      <c r="E2894" s="39">
        <v>2004</v>
      </c>
      <c r="F2894" s="58">
        <v>23078</v>
      </c>
      <c r="G2894" s="9"/>
      <c r="H2894" s="9"/>
      <c r="I2894" s="9"/>
    </row>
    <row r="2895" spans="2:9" x14ac:dyDescent="0.3">
      <c r="B2895" s="39">
        <v>6476604</v>
      </c>
      <c r="C2895" s="38" t="s">
        <v>2887</v>
      </c>
      <c r="D2895" s="38" t="s">
        <v>3561</v>
      </c>
      <c r="E2895" s="39">
        <v>2005</v>
      </c>
      <c r="F2895" s="58">
        <v>23079</v>
      </c>
      <c r="G2895" s="9"/>
      <c r="H2895" s="9"/>
      <c r="I2895" s="9"/>
    </row>
    <row r="2896" spans="2:9" x14ac:dyDescent="0.3">
      <c r="B2896" s="39">
        <v>6476605</v>
      </c>
      <c r="C2896" s="38" t="s">
        <v>2888</v>
      </c>
      <c r="D2896" s="38" t="s">
        <v>3561</v>
      </c>
      <c r="E2896" s="39">
        <v>2006</v>
      </c>
      <c r="F2896" s="58">
        <v>23080</v>
      </c>
      <c r="G2896" s="9"/>
      <c r="H2896" s="9"/>
      <c r="I2896" s="9"/>
    </row>
    <row r="2897" spans="2:9" x14ac:dyDescent="0.3">
      <c r="B2897" s="39">
        <v>6476606</v>
      </c>
      <c r="C2897" s="38" t="s">
        <v>2889</v>
      </c>
      <c r="D2897" s="38" t="s">
        <v>3561</v>
      </c>
      <c r="E2897" s="39">
        <v>2007</v>
      </c>
      <c r="F2897" s="58">
        <v>23081</v>
      </c>
      <c r="G2897" s="9"/>
      <c r="H2897" s="9"/>
      <c r="I2897" s="9"/>
    </row>
    <row r="2898" spans="2:9" x14ac:dyDescent="0.3">
      <c r="B2898" s="39">
        <v>6476607</v>
      </c>
      <c r="C2898" s="38" t="s">
        <v>2890</v>
      </c>
      <c r="D2898" s="38" t="s">
        <v>3561</v>
      </c>
      <c r="E2898" s="39">
        <v>2008</v>
      </c>
      <c r="F2898" s="58">
        <v>23082</v>
      </c>
      <c r="G2898" s="9"/>
      <c r="H2898" s="9"/>
      <c r="I2898" s="9"/>
    </row>
    <row r="2899" spans="2:9" x14ac:dyDescent="0.3">
      <c r="B2899" s="39">
        <v>6476608</v>
      </c>
      <c r="C2899" s="38" t="s">
        <v>2891</v>
      </c>
      <c r="D2899" s="38" t="s">
        <v>3561</v>
      </c>
      <c r="E2899" s="39">
        <v>2009</v>
      </c>
      <c r="F2899" s="58">
        <v>23083</v>
      </c>
      <c r="G2899" s="9"/>
      <c r="H2899" s="9"/>
      <c r="I2899" s="9"/>
    </row>
    <row r="2900" spans="2:9" x14ac:dyDescent="0.3">
      <c r="B2900" s="39">
        <v>6476609</v>
      </c>
      <c r="C2900" s="38" t="s">
        <v>2892</v>
      </c>
      <c r="D2900" s="38" t="s">
        <v>3561</v>
      </c>
      <c r="E2900" s="39">
        <v>2010</v>
      </c>
      <c r="F2900" s="58">
        <v>23084</v>
      </c>
      <c r="G2900" s="9"/>
      <c r="H2900" s="9"/>
      <c r="I2900" s="9"/>
    </row>
    <row r="2901" spans="2:9" x14ac:dyDescent="0.3">
      <c r="B2901" s="39">
        <v>6476610</v>
      </c>
      <c r="C2901" s="38" t="s">
        <v>2893</v>
      </c>
      <c r="D2901" s="38" t="s">
        <v>3561</v>
      </c>
      <c r="E2901" s="39">
        <v>2011</v>
      </c>
      <c r="F2901" s="58">
        <v>23085</v>
      </c>
      <c r="G2901" s="9"/>
      <c r="H2901" s="9"/>
      <c r="I2901" s="9"/>
    </row>
    <row r="2902" spans="2:9" x14ac:dyDescent="0.3">
      <c r="B2902" s="39">
        <v>6476611</v>
      </c>
      <c r="C2902" s="38" t="s">
        <v>2894</v>
      </c>
      <c r="D2902" s="38" t="s">
        <v>3561</v>
      </c>
      <c r="E2902" s="39">
        <v>2012</v>
      </c>
      <c r="F2902" s="58">
        <v>23086</v>
      </c>
      <c r="G2902" s="9"/>
      <c r="H2902" s="9"/>
      <c r="I2902" s="9"/>
    </row>
    <row r="2903" spans="2:9" x14ac:dyDescent="0.3">
      <c r="B2903" s="39">
        <v>6476612</v>
      </c>
      <c r="C2903" s="38" t="s">
        <v>2895</v>
      </c>
      <c r="D2903" s="38" t="s">
        <v>3561</v>
      </c>
      <c r="E2903" s="39">
        <v>2013</v>
      </c>
      <c r="F2903" s="58">
        <v>23087</v>
      </c>
      <c r="G2903" s="9"/>
      <c r="H2903" s="9"/>
      <c r="I2903" s="9"/>
    </row>
    <row r="2904" spans="2:9" x14ac:dyDescent="0.3">
      <c r="B2904" s="39">
        <v>6476613</v>
      </c>
      <c r="C2904" s="38" t="s">
        <v>2896</v>
      </c>
      <c r="D2904" s="38" t="s">
        <v>3561</v>
      </c>
      <c r="E2904" s="39">
        <v>2014</v>
      </c>
      <c r="F2904" s="58">
        <v>23088</v>
      </c>
      <c r="G2904" s="9"/>
      <c r="H2904" s="9"/>
      <c r="I2904" s="9"/>
    </row>
    <row r="2905" spans="2:9" x14ac:dyDescent="0.3">
      <c r="B2905" s="39">
        <v>6476614</v>
      </c>
      <c r="C2905" s="38" t="s">
        <v>2897</v>
      </c>
      <c r="D2905" s="38" t="s">
        <v>3561</v>
      </c>
      <c r="E2905" s="39">
        <v>1999</v>
      </c>
      <c r="F2905" s="58">
        <v>23089</v>
      </c>
      <c r="G2905" s="9"/>
      <c r="H2905" s="9"/>
      <c r="I2905" s="9"/>
    </row>
    <row r="2906" spans="2:9" x14ac:dyDescent="0.3">
      <c r="B2906" s="39">
        <v>6476615</v>
      </c>
      <c r="C2906" s="38" t="s">
        <v>2898</v>
      </c>
      <c r="D2906" s="38" t="s">
        <v>3561</v>
      </c>
      <c r="E2906" s="39">
        <v>2000</v>
      </c>
      <c r="F2906" s="58">
        <v>23090</v>
      </c>
      <c r="G2906" s="9"/>
      <c r="H2906" s="9"/>
      <c r="I2906" s="9"/>
    </row>
    <row r="2907" spans="2:9" x14ac:dyDescent="0.3">
      <c r="B2907" s="39">
        <v>6476616</v>
      </c>
      <c r="C2907" s="38" t="s">
        <v>2899</v>
      </c>
      <c r="D2907" s="38" t="s">
        <v>3561</v>
      </c>
      <c r="E2907" s="39">
        <v>2001</v>
      </c>
      <c r="F2907" s="58">
        <v>23091</v>
      </c>
      <c r="G2907" s="9"/>
      <c r="H2907" s="9"/>
      <c r="I2907" s="9"/>
    </row>
    <row r="2908" spans="2:9" x14ac:dyDescent="0.3">
      <c r="B2908" s="39">
        <v>6476617</v>
      </c>
      <c r="C2908" s="38" t="s">
        <v>2900</v>
      </c>
      <c r="D2908" s="38" t="s">
        <v>3561</v>
      </c>
      <c r="E2908" s="39">
        <v>2002</v>
      </c>
      <c r="F2908" s="58">
        <v>23092</v>
      </c>
      <c r="G2908" s="9"/>
      <c r="H2908" s="9"/>
      <c r="I2908" s="9"/>
    </row>
    <row r="2909" spans="2:9" x14ac:dyDescent="0.3">
      <c r="B2909" s="39">
        <v>6476618</v>
      </c>
      <c r="C2909" s="38" t="s">
        <v>2901</v>
      </c>
      <c r="D2909" s="38" t="s">
        <v>3561</v>
      </c>
      <c r="E2909" s="39">
        <v>2003</v>
      </c>
      <c r="F2909" s="58">
        <v>23093</v>
      </c>
      <c r="G2909" s="9"/>
      <c r="H2909" s="9"/>
      <c r="I2909" s="9"/>
    </row>
    <row r="2910" spans="2:9" x14ac:dyDescent="0.3">
      <c r="B2910" s="39">
        <v>6476619</v>
      </c>
      <c r="C2910" s="38" t="s">
        <v>2902</v>
      </c>
      <c r="D2910" s="38" t="s">
        <v>3561</v>
      </c>
      <c r="E2910" s="39">
        <v>2004</v>
      </c>
      <c r="F2910" s="58">
        <v>23094</v>
      </c>
      <c r="G2910" s="9"/>
      <c r="H2910" s="9"/>
      <c r="I2910" s="9"/>
    </row>
    <row r="2911" spans="2:9" x14ac:dyDescent="0.3">
      <c r="B2911" s="39">
        <v>6476620</v>
      </c>
      <c r="C2911" s="38" t="s">
        <v>2903</v>
      </c>
      <c r="D2911" s="38" t="s">
        <v>3561</v>
      </c>
      <c r="E2911" s="39">
        <v>2005</v>
      </c>
      <c r="F2911" s="58">
        <v>23095</v>
      </c>
      <c r="G2911" s="9"/>
      <c r="H2911" s="9"/>
      <c r="I2911" s="9"/>
    </row>
    <row r="2912" spans="2:9" x14ac:dyDescent="0.3">
      <c r="B2912" s="39">
        <v>6476889</v>
      </c>
      <c r="C2912" s="38" t="s">
        <v>3172</v>
      </c>
      <c r="D2912" s="38" t="s">
        <v>3561</v>
      </c>
      <c r="E2912" s="39">
        <v>2006</v>
      </c>
      <c r="F2912" s="58">
        <v>23096</v>
      </c>
      <c r="G2912" s="9"/>
      <c r="H2912" s="9"/>
      <c r="I2912" s="9"/>
    </row>
    <row r="2913" spans="2:9" x14ac:dyDescent="0.3">
      <c r="B2913" s="39">
        <v>6476890</v>
      </c>
      <c r="C2913" s="38" t="s">
        <v>3173</v>
      </c>
      <c r="D2913" s="38" t="s">
        <v>3561</v>
      </c>
      <c r="E2913" s="39">
        <v>2007</v>
      </c>
      <c r="F2913" s="58">
        <v>23097</v>
      </c>
      <c r="G2913" s="9"/>
      <c r="H2913" s="9"/>
      <c r="I2913" s="9"/>
    </row>
    <row r="2914" spans="2:9" x14ac:dyDescent="0.3">
      <c r="B2914" s="39">
        <v>6476891</v>
      </c>
      <c r="C2914" s="38" t="s">
        <v>3174</v>
      </c>
      <c r="D2914" s="38" t="s">
        <v>3561</v>
      </c>
      <c r="E2914" s="39">
        <v>2008</v>
      </c>
      <c r="F2914" s="58">
        <v>23098</v>
      </c>
      <c r="G2914" s="9"/>
      <c r="H2914" s="9"/>
      <c r="I2914" s="9"/>
    </row>
    <row r="2915" spans="2:9" x14ac:dyDescent="0.3">
      <c r="B2915" s="39">
        <v>6476892</v>
      </c>
      <c r="C2915" s="38" t="s">
        <v>3175</v>
      </c>
      <c r="D2915" s="38" t="s">
        <v>3561</v>
      </c>
      <c r="E2915" s="39">
        <v>2009</v>
      </c>
      <c r="F2915" s="58">
        <v>23099</v>
      </c>
      <c r="G2915" s="9"/>
      <c r="H2915" s="9"/>
      <c r="I2915" s="9"/>
    </row>
    <row r="2916" spans="2:9" x14ac:dyDescent="0.3">
      <c r="B2916" s="39">
        <v>6476956</v>
      </c>
      <c r="C2916" s="38" t="s">
        <v>3239</v>
      </c>
      <c r="D2916" s="38" t="s">
        <v>3561</v>
      </c>
      <c r="E2916" s="39">
        <v>2010</v>
      </c>
      <c r="F2916" s="58">
        <v>23100</v>
      </c>
      <c r="G2916" s="9"/>
      <c r="H2916" s="9"/>
      <c r="I2916" s="9"/>
    </row>
    <row r="2917" spans="2:9" x14ac:dyDescent="0.3">
      <c r="B2917" s="39">
        <v>6476959</v>
      </c>
      <c r="C2917" s="38" t="s">
        <v>3242</v>
      </c>
      <c r="D2917" s="38" t="s">
        <v>3561</v>
      </c>
      <c r="E2917" s="39">
        <v>2011</v>
      </c>
      <c r="F2917" s="58">
        <v>23101</v>
      </c>
      <c r="G2917" s="9"/>
      <c r="H2917" s="9"/>
      <c r="I2917" s="9"/>
    </row>
    <row r="2918" spans="2:9" x14ac:dyDescent="0.3">
      <c r="B2918" s="39">
        <v>6476960</v>
      </c>
      <c r="C2918" s="38" t="s">
        <v>3243</v>
      </c>
      <c r="D2918" s="38" t="s">
        <v>3561</v>
      </c>
      <c r="E2918" s="39">
        <v>2012</v>
      </c>
      <c r="F2918" s="58">
        <v>23102</v>
      </c>
      <c r="G2918" s="9"/>
      <c r="H2918" s="9"/>
      <c r="I2918" s="9"/>
    </row>
    <row r="2919" spans="2:9" x14ac:dyDescent="0.3">
      <c r="B2919" s="39">
        <v>6476963</v>
      </c>
      <c r="C2919" s="38" t="s">
        <v>3246</v>
      </c>
      <c r="D2919" s="38" t="s">
        <v>3561</v>
      </c>
      <c r="E2919" s="39">
        <v>2013</v>
      </c>
      <c r="F2919" s="58">
        <v>23103</v>
      </c>
      <c r="G2919" s="9"/>
      <c r="H2919" s="9"/>
      <c r="I2919" s="9"/>
    </row>
    <row r="2920" spans="2:9" x14ac:dyDescent="0.3">
      <c r="B2920" s="39">
        <v>6476984</v>
      </c>
      <c r="C2920" s="38" t="s">
        <v>3267</v>
      </c>
      <c r="D2920" s="38" t="s">
        <v>3561</v>
      </c>
      <c r="E2920" s="39">
        <v>2014</v>
      </c>
      <c r="F2920" s="58">
        <v>23104</v>
      </c>
      <c r="G2920" s="9"/>
      <c r="H2920" s="9"/>
      <c r="I2920" s="9"/>
    </row>
    <row r="2921" spans="2:9" x14ac:dyDescent="0.3">
      <c r="B2921" s="39">
        <v>6476985</v>
      </c>
      <c r="C2921" s="38" t="s">
        <v>3268</v>
      </c>
      <c r="D2921" s="38" t="s">
        <v>3561</v>
      </c>
      <c r="E2921" s="39">
        <v>1999</v>
      </c>
      <c r="F2921" s="58">
        <v>23105</v>
      </c>
      <c r="G2921" s="9"/>
      <c r="H2921" s="9"/>
      <c r="I2921" s="9"/>
    </row>
    <row r="2922" spans="2:9" x14ac:dyDescent="0.3">
      <c r="B2922" s="39">
        <v>6476986</v>
      </c>
      <c r="C2922" s="38" t="s">
        <v>3269</v>
      </c>
      <c r="D2922" s="38" t="s">
        <v>3561</v>
      </c>
      <c r="E2922" s="39">
        <v>2000</v>
      </c>
      <c r="F2922" s="58">
        <v>23106</v>
      </c>
      <c r="G2922" s="9"/>
      <c r="H2922" s="9"/>
      <c r="I2922" s="9"/>
    </row>
    <row r="2923" spans="2:9" x14ac:dyDescent="0.3">
      <c r="B2923" s="39">
        <v>6476987</v>
      </c>
      <c r="C2923" s="38" t="s">
        <v>3270</v>
      </c>
      <c r="D2923" s="38" t="s">
        <v>3561</v>
      </c>
      <c r="E2923" s="39">
        <v>2001</v>
      </c>
      <c r="F2923" s="58">
        <v>23107</v>
      </c>
      <c r="G2923" s="9"/>
      <c r="H2923" s="9"/>
      <c r="I2923" s="9"/>
    </row>
    <row r="2924" spans="2:9" x14ac:dyDescent="0.3">
      <c r="B2924" s="39">
        <v>6476988</v>
      </c>
      <c r="C2924" s="38" t="s">
        <v>3271</v>
      </c>
      <c r="D2924" s="38" t="s">
        <v>3561</v>
      </c>
      <c r="E2924" s="39">
        <v>2002</v>
      </c>
      <c r="F2924" s="58">
        <v>23108</v>
      </c>
      <c r="G2924" s="9"/>
      <c r="H2924" s="9"/>
      <c r="I2924" s="9"/>
    </row>
    <row r="2925" spans="2:9" x14ac:dyDescent="0.3">
      <c r="B2925" s="39">
        <v>6476989</v>
      </c>
      <c r="C2925" s="38" t="s">
        <v>3272</v>
      </c>
      <c r="D2925" s="38" t="s">
        <v>3561</v>
      </c>
      <c r="E2925" s="39">
        <v>2003</v>
      </c>
      <c r="F2925" s="58">
        <v>23109</v>
      </c>
      <c r="G2925" s="9"/>
      <c r="H2925" s="9"/>
      <c r="I2925" s="9"/>
    </row>
    <row r="2926" spans="2:9" x14ac:dyDescent="0.3">
      <c r="B2926" s="39">
        <v>6475227</v>
      </c>
      <c r="C2926" s="38" t="s">
        <v>1510</v>
      </c>
      <c r="D2926" s="38" t="s">
        <v>3585</v>
      </c>
      <c r="E2926" s="39">
        <v>2004</v>
      </c>
      <c r="F2926" s="58">
        <v>23110</v>
      </c>
      <c r="G2926" s="9"/>
      <c r="H2926" s="9"/>
      <c r="I2926" s="9"/>
    </row>
    <row r="2927" spans="2:9" x14ac:dyDescent="0.3">
      <c r="B2927" s="39">
        <v>6475228</v>
      </c>
      <c r="C2927" s="38" t="s">
        <v>1511</v>
      </c>
      <c r="D2927" s="38" t="s">
        <v>3585</v>
      </c>
      <c r="E2927" s="39">
        <v>2005</v>
      </c>
      <c r="F2927" s="58">
        <v>23111</v>
      </c>
      <c r="G2927" s="9"/>
      <c r="H2927" s="9"/>
      <c r="I2927" s="9"/>
    </row>
    <row r="2928" spans="2:9" x14ac:dyDescent="0.3">
      <c r="B2928" s="39">
        <v>6475229</v>
      </c>
      <c r="C2928" s="38" t="s">
        <v>1512</v>
      </c>
      <c r="D2928" s="38" t="s">
        <v>3585</v>
      </c>
      <c r="E2928" s="39">
        <v>2006</v>
      </c>
      <c r="F2928" s="58">
        <v>23112</v>
      </c>
      <c r="G2928" s="9"/>
      <c r="H2928" s="9"/>
      <c r="I2928" s="9"/>
    </row>
    <row r="2929" spans="2:9" x14ac:dyDescent="0.3">
      <c r="B2929" s="39">
        <v>6475230</v>
      </c>
      <c r="C2929" s="38" t="s">
        <v>1513</v>
      </c>
      <c r="D2929" s="38" t="s">
        <v>3585</v>
      </c>
      <c r="E2929" s="39">
        <v>2007</v>
      </c>
      <c r="F2929" s="58">
        <v>23113</v>
      </c>
      <c r="G2929" s="9"/>
      <c r="H2929" s="9"/>
      <c r="I2929" s="9"/>
    </row>
    <row r="2930" spans="2:9" x14ac:dyDescent="0.3">
      <c r="B2930" s="39">
        <v>6475231</v>
      </c>
      <c r="C2930" s="38" t="s">
        <v>1514</v>
      </c>
      <c r="D2930" s="38" t="s">
        <v>3585</v>
      </c>
      <c r="E2930" s="39">
        <v>2008</v>
      </c>
      <c r="F2930" s="58">
        <v>23114</v>
      </c>
      <c r="G2930" s="9"/>
      <c r="H2930" s="9"/>
      <c r="I2930" s="9"/>
    </row>
    <row r="2931" spans="2:9" x14ac:dyDescent="0.3">
      <c r="B2931" s="39">
        <v>6475232</v>
      </c>
      <c r="C2931" s="38" t="s">
        <v>1515</v>
      </c>
      <c r="D2931" s="38" t="s">
        <v>3585</v>
      </c>
      <c r="E2931" s="39">
        <v>2009</v>
      </c>
      <c r="F2931" s="58">
        <v>23115</v>
      </c>
      <c r="G2931" s="9"/>
      <c r="H2931" s="9"/>
      <c r="I2931" s="9"/>
    </row>
    <row r="2932" spans="2:9" x14ac:dyDescent="0.3">
      <c r="B2932" s="39">
        <v>6475558</v>
      </c>
      <c r="C2932" s="38" t="s">
        <v>1841</v>
      </c>
      <c r="D2932" s="38" t="s">
        <v>3585</v>
      </c>
      <c r="E2932" s="39">
        <v>2010</v>
      </c>
      <c r="F2932" s="58">
        <v>23116</v>
      </c>
      <c r="G2932" s="9"/>
      <c r="H2932" s="9"/>
      <c r="I2932" s="9"/>
    </row>
    <row r="2933" spans="2:9" x14ac:dyDescent="0.3">
      <c r="B2933" s="39">
        <v>6475559</v>
      </c>
      <c r="C2933" s="38" t="s">
        <v>1842</v>
      </c>
      <c r="D2933" s="38" t="s">
        <v>3585</v>
      </c>
      <c r="E2933" s="39">
        <v>2011</v>
      </c>
      <c r="F2933" s="58">
        <v>23117</v>
      </c>
      <c r="G2933" s="9"/>
      <c r="H2933" s="9"/>
      <c r="I2933" s="9"/>
    </row>
    <row r="2934" spans="2:9" x14ac:dyDescent="0.3">
      <c r="B2934" s="39">
        <v>6475560</v>
      </c>
      <c r="C2934" s="38" t="s">
        <v>1843</v>
      </c>
      <c r="D2934" s="38" t="s">
        <v>3585</v>
      </c>
      <c r="E2934" s="39">
        <v>2012</v>
      </c>
      <c r="F2934" s="58">
        <v>23118</v>
      </c>
      <c r="G2934" s="9"/>
      <c r="H2934" s="9"/>
      <c r="I2934" s="9"/>
    </row>
    <row r="2935" spans="2:9" x14ac:dyDescent="0.3">
      <c r="B2935" s="39">
        <v>6475561</v>
      </c>
      <c r="C2935" s="38" t="s">
        <v>1844</v>
      </c>
      <c r="D2935" s="38" t="s">
        <v>3585</v>
      </c>
      <c r="E2935" s="39">
        <v>2013</v>
      </c>
      <c r="F2935" s="58">
        <v>23119</v>
      </c>
      <c r="G2935" s="9"/>
      <c r="H2935" s="9"/>
      <c r="I2935" s="9"/>
    </row>
    <row r="2936" spans="2:9" x14ac:dyDescent="0.3">
      <c r="B2936" s="39">
        <v>6475562</v>
      </c>
      <c r="C2936" s="38" t="s">
        <v>1845</v>
      </c>
      <c r="D2936" s="38" t="s">
        <v>3585</v>
      </c>
      <c r="E2936" s="39">
        <v>2014</v>
      </c>
      <c r="F2936" s="58">
        <v>23120</v>
      </c>
      <c r="G2936" s="9"/>
      <c r="H2936" s="9"/>
      <c r="I2936" s="9"/>
    </row>
    <row r="2937" spans="2:9" x14ac:dyDescent="0.3">
      <c r="B2937" s="39">
        <v>6475563</v>
      </c>
      <c r="C2937" s="38" t="s">
        <v>1846</v>
      </c>
      <c r="D2937" s="38" t="s">
        <v>3585</v>
      </c>
      <c r="E2937" s="39">
        <v>1999</v>
      </c>
      <c r="F2937" s="58">
        <v>23121</v>
      </c>
      <c r="G2937" s="9"/>
      <c r="H2937" s="9"/>
      <c r="I2937" s="9"/>
    </row>
    <row r="2938" spans="2:9" x14ac:dyDescent="0.3">
      <c r="B2938" s="39">
        <v>6475564</v>
      </c>
      <c r="C2938" s="38" t="s">
        <v>1847</v>
      </c>
      <c r="D2938" s="38" t="s">
        <v>3585</v>
      </c>
      <c r="E2938" s="39">
        <v>2000</v>
      </c>
      <c r="F2938" s="58">
        <v>23122</v>
      </c>
      <c r="G2938" s="9"/>
      <c r="H2938" s="9"/>
      <c r="I2938" s="9"/>
    </row>
    <row r="2939" spans="2:9" x14ac:dyDescent="0.3">
      <c r="B2939" s="39">
        <v>6475565</v>
      </c>
      <c r="C2939" s="38" t="s">
        <v>1848</v>
      </c>
      <c r="D2939" s="38" t="s">
        <v>3585</v>
      </c>
      <c r="E2939" s="39">
        <v>2001</v>
      </c>
      <c r="F2939" s="58">
        <v>23123</v>
      </c>
      <c r="G2939" s="9"/>
      <c r="H2939" s="9"/>
      <c r="I2939" s="9"/>
    </row>
    <row r="2940" spans="2:9" x14ac:dyDescent="0.3">
      <c r="B2940" s="39">
        <v>6475566</v>
      </c>
      <c r="C2940" s="38" t="s">
        <v>1849</v>
      </c>
      <c r="D2940" s="38" t="s">
        <v>3585</v>
      </c>
      <c r="E2940" s="39">
        <v>2002</v>
      </c>
      <c r="F2940" s="58">
        <v>23124</v>
      </c>
      <c r="G2940" s="9"/>
      <c r="H2940" s="9"/>
      <c r="I2940" s="9"/>
    </row>
    <row r="2941" spans="2:9" x14ac:dyDescent="0.3">
      <c r="B2941" s="39">
        <v>6475567</v>
      </c>
      <c r="C2941" s="38" t="s">
        <v>1850</v>
      </c>
      <c r="D2941" s="38" t="s">
        <v>3585</v>
      </c>
      <c r="E2941" s="39">
        <v>2003</v>
      </c>
      <c r="F2941" s="58">
        <v>23125</v>
      </c>
      <c r="G2941" s="9"/>
      <c r="H2941" s="9"/>
      <c r="I2941" s="9"/>
    </row>
    <row r="2942" spans="2:9" x14ac:dyDescent="0.3">
      <c r="B2942" s="39">
        <v>6475568</v>
      </c>
      <c r="C2942" s="38" t="s">
        <v>1851</v>
      </c>
      <c r="D2942" s="38" t="s">
        <v>3585</v>
      </c>
      <c r="E2942" s="39">
        <v>2004</v>
      </c>
      <c r="F2942" s="58">
        <v>23126</v>
      </c>
      <c r="G2942" s="9"/>
      <c r="H2942" s="9"/>
      <c r="I2942" s="9"/>
    </row>
    <row r="2943" spans="2:9" x14ac:dyDescent="0.3">
      <c r="B2943" s="39">
        <v>6475569</v>
      </c>
      <c r="C2943" s="38" t="s">
        <v>1852</v>
      </c>
      <c r="D2943" s="38" t="s">
        <v>3585</v>
      </c>
      <c r="E2943" s="39">
        <v>2005</v>
      </c>
      <c r="F2943" s="58">
        <v>23127</v>
      </c>
      <c r="G2943" s="9"/>
      <c r="H2943" s="9"/>
      <c r="I2943" s="9"/>
    </row>
    <row r="2944" spans="2:9" x14ac:dyDescent="0.3">
      <c r="B2944" s="39">
        <v>6475570</v>
      </c>
      <c r="C2944" s="38" t="s">
        <v>1853</v>
      </c>
      <c r="D2944" s="38" t="s">
        <v>3585</v>
      </c>
      <c r="E2944" s="39">
        <v>2006</v>
      </c>
      <c r="F2944" s="58">
        <v>23128</v>
      </c>
      <c r="G2944" s="9"/>
      <c r="H2944" s="9"/>
      <c r="I2944" s="9"/>
    </row>
    <row r="2945" spans="2:9" x14ac:dyDescent="0.3">
      <c r="B2945" s="39">
        <v>6475571</v>
      </c>
      <c r="C2945" s="38" t="s">
        <v>1854</v>
      </c>
      <c r="D2945" s="38" t="s">
        <v>3585</v>
      </c>
      <c r="E2945" s="39">
        <v>2007</v>
      </c>
      <c r="F2945" s="58">
        <v>23129</v>
      </c>
      <c r="G2945" s="9"/>
      <c r="H2945" s="9"/>
      <c r="I2945" s="9"/>
    </row>
    <row r="2946" spans="2:9" x14ac:dyDescent="0.3">
      <c r="B2946" s="39">
        <v>6475572</v>
      </c>
      <c r="C2946" s="38" t="s">
        <v>1855</v>
      </c>
      <c r="D2946" s="38" t="s">
        <v>3585</v>
      </c>
      <c r="E2946" s="39">
        <v>2008</v>
      </c>
      <c r="F2946" s="58">
        <v>23130</v>
      </c>
      <c r="G2946" s="9"/>
      <c r="H2946" s="9"/>
      <c r="I2946" s="9"/>
    </row>
    <row r="2947" spans="2:9" x14ac:dyDescent="0.3">
      <c r="B2947" s="39">
        <v>6475573</v>
      </c>
      <c r="C2947" s="38" t="s">
        <v>1856</v>
      </c>
      <c r="D2947" s="38" t="s">
        <v>3585</v>
      </c>
      <c r="E2947" s="39">
        <v>2009</v>
      </c>
      <c r="F2947" s="58">
        <v>23131</v>
      </c>
      <c r="G2947" s="9"/>
      <c r="H2947" s="9"/>
      <c r="I2947" s="9"/>
    </row>
    <row r="2948" spans="2:9" x14ac:dyDescent="0.3">
      <c r="B2948" s="39">
        <v>6475574</v>
      </c>
      <c r="C2948" s="38" t="s">
        <v>1857</v>
      </c>
      <c r="D2948" s="38" t="s">
        <v>3585</v>
      </c>
      <c r="E2948" s="39">
        <v>2010</v>
      </c>
      <c r="F2948" s="58">
        <v>23132</v>
      </c>
      <c r="G2948" s="9"/>
      <c r="H2948" s="9"/>
      <c r="I2948" s="9"/>
    </row>
    <row r="2949" spans="2:9" x14ac:dyDescent="0.3">
      <c r="B2949" s="39">
        <v>6475575</v>
      </c>
      <c r="C2949" s="38" t="s">
        <v>1858</v>
      </c>
      <c r="D2949" s="38" t="s">
        <v>3585</v>
      </c>
      <c r="E2949" s="39">
        <v>2011</v>
      </c>
      <c r="F2949" s="58">
        <v>23133</v>
      </c>
      <c r="G2949" s="9"/>
      <c r="H2949" s="9"/>
      <c r="I2949" s="9"/>
    </row>
    <row r="2950" spans="2:9" x14ac:dyDescent="0.3">
      <c r="B2950" s="39">
        <v>6475576</v>
      </c>
      <c r="C2950" s="38" t="s">
        <v>1859</v>
      </c>
      <c r="D2950" s="38" t="s">
        <v>3585</v>
      </c>
      <c r="E2950" s="39">
        <v>2012</v>
      </c>
      <c r="F2950" s="58">
        <v>23134</v>
      </c>
      <c r="G2950" s="9"/>
      <c r="H2950" s="9"/>
      <c r="I2950" s="9"/>
    </row>
    <row r="2951" spans="2:9" x14ac:dyDescent="0.3">
      <c r="B2951" s="39">
        <v>6475577</v>
      </c>
      <c r="C2951" s="38" t="s">
        <v>1860</v>
      </c>
      <c r="D2951" s="38" t="s">
        <v>3585</v>
      </c>
      <c r="E2951" s="39">
        <v>2013</v>
      </c>
      <c r="F2951" s="58">
        <v>23135</v>
      </c>
      <c r="G2951" s="9"/>
      <c r="H2951" s="9"/>
      <c r="I2951" s="9"/>
    </row>
    <row r="2952" spans="2:9" x14ac:dyDescent="0.3">
      <c r="B2952" s="39">
        <v>6475578</v>
      </c>
      <c r="C2952" s="38" t="s">
        <v>1861</v>
      </c>
      <c r="D2952" s="38" t="s">
        <v>3585</v>
      </c>
      <c r="E2952" s="39">
        <v>2014</v>
      </c>
      <c r="F2952" s="58">
        <v>23136</v>
      </c>
      <c r="G2952" s="9"/>
      <c r="H2952" s="9"/>
      <c r="I2952" s="9"/>
    </row>
    <row r="2953" spans="2:9" x14ac:dyDescent="0.3">
      <c r="B2953" s="39">
        <v>6475579</v>
      </c>
      <c r="C2953" s="38" t="s">
        <v>1862</v>
      </c>
      <c r="D2953" s="38" t="s">
        <v>3585</v>
      </c>
      <c r="E2953" s="39">
        <v>1999</v>
      </c>
      <c r="F2953" s="58">
        <v>23137</v>
      </c>
      <c r="G2953" s="9"/>
      <c r="H2953" s="9"/>
      <c r="I2953" s="9"/>
    </row>
    <row r="2954" spans="2:9" x14ac:dyDescent="0.3">
      <c r="B2954" s="39">
        <v>6475580</v>
      </c>
      <c r="C2954" s="38" t="s">
        <v>1863</v>
      </c>
      <c r="D2954" s="38" t="s">
        <v>3585</v>
      </c>
      <c r="E2954" s="39">
        <v>2000</v>
      </c>
      <c r="F2954" s="58">
        <v>23138</v>
      </c>
      <c r="G2954" s="9"/>
      <c r="H2954" s="9"/>
      <c r="I2954" s="9"/>
    </row>
    <row r="2955" spans="2:9" x14ac:dyDescent="0.3">
      <c r="B2955" s="39">
        <v>6475581</v>
      </c>
      <c r="C2955" s="38" t="s">
        <v>1864</v>
      </c>
      <c r="D2955" s="38" t="s">
        <v>3585</v>
      </c>
      <c r="E2955" s="39">
        <v>2001</v>
      </c>
      <c r="F2955" s="58">
        <v>23139</v>
      </c>
      <c r="G2955" s="9"/>
      <c r="H2955" s="9"/>
      <c r="I2955" s="9"/>
    </row>
    <row r="2956" spans="2:9" x14ac:dyDescent="0.3">
      <c r="B2956" s="39">
        <v>6475582</v>
      </c>
      <c r="C2956" s="38" t="s">
        <v>1865</v>
      </c>
      <c r="D2956" s="38" t="s">
        <v>3585</v>
      </c>
      <c r="E2956" s="39">
        <v>2002</v>
      </c>
      <c r="F2956" s="58">
        <v>23140</v>
      </c>
      <c r="G2956" s="9"/>
      <c r="H2956" s="9"/>
      <c r="I2956" s="9"/>
    </row>
    <row r="2957" spans="2:9" x14ac:dyDescent="0.3">
      <c r="B2957" s="39">
        <v>6475583</v>
      </c>
      <c r="C2957" s="38" t="s">
        <v>1866</v>
      </c>
      <c r="D2957" s="38" t="s">
        <v>3585</v>
      </c>
      <c r="E2957" s="39">
        <v>2003</v>
      </c>
      <c r="F2957" s="58">
        <v>23141</v>
      </c>
      <c r="G2957" s="9"/>
      <c r="H2957" s="9"/>
      <c r="I2957" s="9"/>
    </row>
    <row r="2958" spans="2:9" x14ac:dyDescent="0.3">
      <c r="B2958" s="39">
        <v>6475584</v>
      </c>
      <c r="C2958" s="38" t="s">
        <v>1867</v>
      </c>
      <c r="D2958" s="38" t="s">
        <v>3585</v>
      </c>
      <c r="E2958" s="39">
        <v>2004</v>
      </c>
      <c r="F2958" s="58">
        <v>23142</v>
      </c>
      <c r="G2958" s="9"/>
      <c r="H2958" s="9"/>
      <c r="I2958" s="9"/>
    </row>
    <row r="2959" spans="2:9" x14ac:dyDescent="0.3">
      <c r="B2959" s="39">
        <v>6475725</v>
      </c>
      <c r="C2959" s="38" t="s">
        <v>2008</v>
      </c>
      <c r="D2959" s="38" t="s">
        <v>3585</v>
      </c>
      <c r="E2959" s="39">
        <v>2005</v>
      </c>
      <c r="F2959" s="58">
        <v>23143</v>
      </c>
      <c r="G2959" s="9"/>
      <c r="H2959" s="9"/>
      <c r="I2959" s="9"/>
    </row>
    <row r="2960" spans="2:9" x14ac:dyDescent="0.3">
      <c r="B2960" s="39">
        <v>6475726</v>
      </c>
      <c r="C2960" s="38" t="s">
        <v>2009</v>
      </c>
      <c r="D2960" s="38" t="s">
        <v>3585</v>
      </c>
      <c r="E2960" s="39">
        <v>2006</v>
      </c>
      <c r="F2960" s="58">
        <v>23144</v>
      </c>
      <c r="G2960" s="9"/>
      <c r="H2960" s="9"/>
      <c r="I2960" s="9"/>
    </row>
    <row r="2961" spans="2:9" x14ac:dyDescent="0.3">
      <c r="B2961" s="39">
        <v>6475727</v>
      </c>
      <c r="C2961" s="38" t="s">
        <v>2010</v>
      </c>
      <c r="D2961" s="38" t="s">
        <v>3585</v>
      </c>
      <c r="E2961" s="39">
        <v>2007</v>
      </c>
      <c r="F2961" s="58">
        <v>23145</v>
      </c>
      <c r="G2961" s="9"/>
      <c r="H2961" s="9"/>
      <c r="I2961" s="9"/>
    </row>
    <row r="2962" spans="2:9" x14ac:dyDescent="0.3">
      <c r="B2962" s="39">
        <v>6475728</v>
      </c>
      <c r="C2962" s="38" t="s">
        <v>2011</v>
      </c>
      <c r="D2962" s="38" t="s">
        <v>3585</v>
      </c>
      <c r="E2962" s="39">
        <v>2008</v>
      </c>
      <c r="F2962" s="58">
        <v>23146</v>
      </c>
      <c r="G2962" s="9"/>
      <c r="H2962" s="9"/>
      <c r="I2962" s="9"/>
    </row>
    <row r="2963" spans="2:9" x14ac:dyDescent="0.3">
      <c r="B2963" s="39">
        <v>6475729</v>
      </c>
      <c r="C2963" s="38" t="s">
        <v>2012</v>
      </c>
      <c r="D2963" s="38" t="s">
        <v>3585</v>
      </c>
      <c r="E2963" s="39">
        <v>2009</v>
      </c>
      <c r="F2963" s="58">
        <v>23147</v>
      </c>
      <c r="G2963" s="9"/>
      <c r="H2963" s="9"/>
      <c r="I2963" s="9"/>
    </row>
    <row r="2964" spans="2:9" x14ac:dyDescent="0.3">
      <c r="B2964" s="39">
        <v>6475730</v>
      </c>
      <c r="C2964" s="38" t="s">
        <v>2013</v>
      </c>
      <c r="D2964" s="38" t="s">
        <v>3585</v>
      </c>
      <c r="E2964" s="39">
        <v>2010</v>
      </c>
      <c r="F2964" s="58">
        <v>23148</v>
      </c>
      <c r="G2964" s="9"/>
      <c r="H2964" s="9"/>
      <c r="I2964" s="9"/>
    </row>
    <row r="2965" spans="2:9" x14ac:dyDescent="0.3">
      <c r="B2965" s="39">
        <v>6475731</v>
      </c>
      <c r="C2965" s="38" t="s">
        <v>2014</v>
      </c>
      <c r="D2965" s="38" t="s">
        <v>3585</v>
      </c>
      <c r="E2965" s="39">
        <v>2011</v>
      </c>
      <c r="F2965" s="58">
        <v>23149</v>
      </c>
      <c r="G2965" s="9"/>
      <c r="H2965" s="9"/>
      <c r="I2965" s="9"/>
    </row>
    <row r="2966" spans="2:9" x14ac:dyDescent="0.3">
      <c r="B2966" s="39">
        <v>6475732</v>
      </c>
      <c r="C2966" s="38" t="s">
        <v>2015</v>
      </c>
      <c r="D2966" s="38" t="s">
        <v>3585</v>
      </c>
      <c r="E2966" s="39">
        <v>2012</v>
      </c>
      <c r="F2966" s="58">
        <v>23150</v>
      </c>
      <c r="G2966" s="9"/>
      <c r="H2966" s="9"/>
      <c r="I2966" s="9"/>
    </row>
    <row r="2967" spans="2:9" x14ac:dyDescent="0.3">
      <c r="B2967" s="39">
        <v>6475733</v>
      </c>
      <c r="C2967" s="38" t="s">
        <v>2016</v>
      </c>
      <c r="D2967" s="38" t="s">
        <v>3585</v>
      </c>
      <c r="E2967" s="39">
        <v>2013</v>
      </c>
      <c r="F2967" s="58">
        <v>23151</v>
      </c>
      <c r="G2967" s="9"/>
      <c r="H2967" s="9"/>
      <c r="I2967" s="9"/>
    </row>
    <row r="2968" spans="2:9" x14ac:dyDescent="0.3">
      <c r="B2968" s="39">
        <v>6475734</v>
      </c>
      <c r="C2968" s="38" t="s">
        <v>2017</v>
      </c>
      <c r="D2968" s="38" t="s">
        <v>3585</v>
      </c>
      <c r="E2968" s="39">
        <v>2014</v>
      </c>
      <c r="F2968" s="58">
        <v>23152</v>
      </c>
      <c r="G2968" s="9"/>
      <c r="H2968" s="9"/>
      <c r="I2968" s="9"/>
    </row>
    <row r="2969" spans="2:9" x14ac:dyDescent="0.3">
      <c r="B2969" s="39">
        <v>6475735</v>
      </c>
      <c r="C2969" s="38" t="s">
        <v>2018</v>
      </c>
      <c r="D2969" s="38" t="s">
        <v>3585</v>
      </c>
      <c r="E2969" s="39">
        <v>2014</v>
      </c>
      <c r="F2969" s="58">
        <v>23153</v>
      </c>
      <c r="G2969" s="9"/>
      <c r="H2969" s="9"/>
      <c r="I2969" s="9"/>
    </row>
    <row r="2970" spans="2:9" x14ac:dyDescent="0.3">
      <c r="B2970" s="39">
        <v>6475736</v>
      </c>
      <c r="C2970" s="38" t="s">
        <v>2019</v>
      </c>
      <c r="D2970" s="38" t="s">
        <v>3585</v>
      </c>
      <c r="E2970" s="39">
        <v>1999</v>
      </c>
      <c r="F2970" s="58">
        <v>23154</v>
      </c>
      <c r="G2970" s="9"/>
      <c r="H2970" s="9"/>
      <c r="I2970" s="9"/>
    </row>
    <row r="2971" spans="2:9" x14ac:dyDescent="0.3">
      <c r="B2971" s="39">
        <v>6475737</v>
      </c>
      <c r="C2971" s="38" t="s">
        <v>2020</v>
      </c>
      <c r="D2971" s="38" t="s">
        <v>3585</v>
      </c>
      <c r="E2971" s="39">
        <v>2000</v>
      </c>
      <c r="F2971" s="58">
        <v>23155</v>
      </c>
      <c r="G2971" s="9"/>
      <c r="H2971" s="9"/>
      <c r="I2971" s="9"/>
    </row>
    <row r="2972" spans="2:9" x14ac:dyDescent="0.3">
      <c r="B2972" s="39">
        <v>6475738</v>
      </c>
      <c r="C2972" s="38" t="s">
        <v>2021</v>
      </c>
      <c r="D2972" s="38" t="s">
        <v>3585</v>
      </c>
      <c r="E2972" s="39">
        <v>2001</v>
      </c>
      <c r="F2972" s="58">
        <v>23156</v>
      </c>
      <c r="G2972" s="9"/>
      <c r="H2972" s="9"/>
      <c r="I2972" s="9"/>
    </row>
    <row r="2973" spans="2:9" x14ac:dyDescent="0.3">
      <c r="B2973" s="39">
        <v>6475739</v>
      </c>
      <c r="C2973" s="38" t="s">
        <v>2022</v>
      </c>
      <c r="D2973" s="38" t="s">
        <v>3585</v>
      </c>
      <c r="E2973" s="39">
        <v>2002</v>
      </c>
      <c r="F2973" s="58">
        <v>23157</v>
      </c>
      <c r="G2973" s="9"/>
      <c r="H2973" s="9"/>
      <c r="I2973" s="9"/>
    </row>
    <row r="2974" spans="2:9" x14ac:dyDescent="0.3">
      <c r="B2974" s="39">
        <v>6475740</v>
      </c>
      <c r="C2974" s="38" t="s">
        <v>2023</v>
      </c>
      <c r="D2974" s="38" t="s">
        <v>3585</v>
      </c>
      <c r="E2974" s="39">
        <v>2003</v>
      </c>
      <c r="F2974" s="58">
        <v>23158</v>
      </c>
      <c r="G2974" s="9"/>
      <c r="H2974" s="9"/>
      <c r="I2974" s="9"/>
    </row>
    <row r="2975" spans="2:9" x14ac:dyDescent="0.3">
      <c r="B2975" s="39">
        <v>6475741</v>
      </c>
      <c r="C2975" s="38" t="s">
        <v>2024</v>
      </c>
      <c r="D2975" s="38" t="s">
        <v>3585</v>
      </c>
      <c r="E2975" s="39">
        <v>2004</v>
      </c>
      <c r="F2975" s="58">
        <v>23159</v>
      </c>
      <c r="G2975" s="9"/>
      <c r="H2975" s="9"/>
      <c r="I2975" s="9"/>
    </row>
    <row r="2976" spans="2:9" x14ac:dyDescent="0.3">
      <c r="B2976" s="39">
        <v>6475965</v>
      </c>
      <c r="C2976" s="38" t="s">
        <v>2248</v>
      </c>
      <c r="D2976" s="38" t="s">
        <v>3585</v>
      </c>
      <c r="E2976" s="39">
        <v>2005</v>
      </c>
      <c r="F2976" s="58">
        <v>23160</v>
      </c>
      <c r="G2976" s="9"/>
      <c r="H2976" s="9"/>
      <c r="I2976" s="9"/>
    </row>
    <row r="2977" spans="2:9" x14ac:dyDescent="0.3">
      <c r="B2977" s="39">
        <v>6475966</v>
      </c>
      <c r="C2977" s="38" t="s">
        <v>2249</v>
      </c>
      <c r="D2977" s="38" t="s">
        <v>3585</v>
      </c>
      <c r="E2977" s="39">
        <v>2006</v>
      </c>
      <c r="F2977" s="58">
        <v>23161</v>
      </c>
      <c r="G2977" s="9"/>
      <c r="H2977" s="9"/>
      <c r="I2977" s="9"/>
    </row>
    <row r="2978" spans="2:9" x14ac:dyDescent="0.3">
      <c r="B2978" s="39">
        <v>6475967</v>
      </c>
      <c r="C2978" s="38" t="s">
        <v>2250</v>
      </c>
      <c r="D2978" s="38" t="s">
        <v>3585</v>
      </c>
      <c r="E2978" s="39">
        <v>2007</v>
      </c>
      <c r="F2978" s="58">
        <v>23162</v>
      </c>
      <c r="G2978" s="9"/>
      <c r="H2978" s="9"/>
      <c r="I2978" s="9"/>
    </row>
    <row r="2979" spans="2:9" x14ac:dyDescent="0.3">
      <c r="B2979" s="39">
        <v>6475968</v>
      </c>
      <c r="C2979" s="38" t="s">
        <v>2251</v>
      </c>
      <c r="D2979" s="38" t="s">
        <v>3585</v>
      </c>
      <c r="E2979" s="39">
        <v>2008</v>
      </c>
      <c r="F2979" s="58">
        <v>23163</v>
      </c>
      <c r="G2979" s="9"/>
      <c r="H2979" s="9"/>
      <c r="I2979" s="9"/>
    </row>
    <row r="2980" spans="2:9" x14ac:dyDescent="0.3">
      <c r="B2980" s="39">
        <v>6476878</v>
      </c>
      <c r="C2980" s="38" t="s">
        <v>3161</v>
      </c>
      <c r="D2980" s="38" t="s">
        <v>3585</v>
      </c>
      <c r="E2980" s="39">
        <v>2009</v>
      </c>
      <c r="F2980" s="58">
        <v>23164</v>
      </c>
      <c r="G2980" s="9"/>
      <c r="H2980" s="9"/>
      <c r="I2980" s="9"/>
    </row>
    <row r="2981" spans="2:9" x14ac:dyDescent="0.3">
      <c r="B2981" s="39">
        <v>6476972</v>
      </c>
      <c r="C2981" s="38" t="s">
        <v>3255</v>
      </c>
      <c r="D2981" s="38" t="s">
        <v>3585</v>
      </c>
      <c r="E2981" s="39">
        <v>2010</v>
      </c>
      <c r="F2981" s="58">
        <v>23165</v>
      </c>
      <c r="G2981" s="9"/>
      <c r="H2981" s="9"/>
      <c r="I2981" s="9"/>
    </row>
    <row r="2982" spans="2:9" x14ac:dyDescent="0.3">
      <c r="B2982" s="39">
        <v>6477108</v>
      </c>
      <c r="C2982" s="38" t="s">
        <v>3391</v>
      </c>
      <c r="D2982" s="38" t="s">
        <v>3585</v>
      </c>
      <c r="E2982" s="39">
        <v>2011</v>
      </c>
      <c r="F2982" s="58">
        <v>23166</v>
      </c>
      <c r="G2982" s="9"/>
      <c r="H2982" s="9"/>
      <c r="I2982" s="9"/>
    </row>
    <row r="2983" spans="2:9" x14ac:dyDescent="0.3">
      <c r="B2983" s="39">
        <v>6474325</v>
      </c>
      <c r="C2983" s="38" t="s">
        <v>608</v>
      </c>
      <c r="D2983" s="38" t="s">
        <v>3577</v>
      </c>
      <c r="E2983" s="39">
        <v>2012</v>
      </c>
      <c r="F2983" s="58">
        <v>23167</v>
      </c>
      <c r="G2983" s="9"/>
      <c r="H2983" s="9"/>
      <c r="I2983" s="9"/>
    </row>
    <row r="2984" spans="2:9" x14ac:dyDescent="0.3">
      <c r="B2984" s="39">
        <v>6474326</v>
      </c>
      <c r="C2984" s="38" t="s">
        <v>609</v>
      </c>
      <c r="D2984" s="38" t="s">
        <v>3577</v>
      </c>
      <c r="E2984" s="39">
        <v>2013</v>
      </c>
      <c r="F2984" s="58">
        <v>23168</v>
      </c>
      <c r="G2984" s="9"/>
      <c r="H2984" s="9"/>
      <c r="I2984" s="9"/>
    </row>
    <row r="2985" spans="2:9" x14ac:dyDescent="0.3">
      <c r="B2985" s="39">
        <v>6474327</v>
      </c>
      <c r="C2985" s="38" t="s">
        <v>610</v>
      </c>
      <c r="D2985" s="38" t="s">
        <v>3577</v>
      </c>
      <c r="E2985" s="39">
        <v>2014</v>
      </c>
      <c r="F2985" s="58">
        <v>23169</v>
      </c>
      <c r="G2985" s="9"/>
      <c r="H2985" s="9"/>
      <c r="I2985" s="9"/>
    </row>
    <row r="2986" spans="2:9" x14ac:dyDescent="0.3">
      <c r="B2986" s="39">
        <v>6475448</v>
      </c>
      <c r="C2986" s="38" t="s">
        <v>1731</v>
      </c>
      <c r="D2986" s="38" t="s">
        <v>3577</v>
      </c>
      <c r="E2986" s="39">
        <v>1999</v>
      </c>
      <c r="F2986" s="58">
        <v>23170</v>
      </c>
      <c r="G2986" s="9"/>
      <c r="H2986" s="9"/>
      <c r="I2986" s="9"/>
    </row>
    <row r="2987" spans="2:9" x14ac:dyDescent="0.3">
      <c r="B2987" s="39">
        <v>6475449</v>
      </c>
      <c r="C2987" s="38" t="s">
        <v>1732</v>
      </c>
      <c r="D2987" s="38" t="s">
        <v>3577</v>
      </c>
      <c r="E2987" s="39">
        <v>2000</v>
      </c>
      <c r="F2987" s="58">
        <v>23171</v>
      </c>
      <c r="G2987" s="9"/>
      <c r="H2987" s="9"/>
      <c r="I2987" s="9"/>
    </row>
    <row r="2988" spans="2:9" x14ac:dyDescent="0.3">
      <c r="B2988" s="39">
        <v>6475450</v>
      </c>
      <c r="C2988" s="38" t="s">
        <v>1733</v>
      </c>
      <c r="D2988" s="38" t="s">
        <v>3577</v>
      </c>
      <c r="E2988" s="39">
        <v>2001</v>
      </c>
      <c r="F2988" s="58">
        <v>23172</v>
      </c>
      <c r="G2988" s="9"/>
      <c r="H2988" s="9"/>
      <c r="I2988" s="9"/>
    </row>
    <row r="2989" spans="2:9" x14ac:dyDescent="0.3">
      <c r="B2989" s="39">
        <v>6475451</v>
      </c>
      <c r="C2989" s="38" t="s">
        <v>1734</v>
      </c>
      <c r="D2989" s="38" t="s">
        <v>3577</v>
      </c>
      <c r="E2989" s="39">
        <v>2002</v>
      </c>
      <c r="F2989" s="58">
        <v>23173</v>
      </c>
      <c r="G2989" s="9"/>
      <c r="H2989" s="9"/>
      <c r="I2989" s="9"/>
    </row>
    <row r="2990" spans="2:9" x14ac:dyDescent="0.3">
      <c r="B2990" s="39">
        <v>6475452</v>
      </c>
      <c r="C2990" s="38" t="s">
        <v>1735</v>
      </c>
      <c r="D2990" s="38" t="s">
        <v>3577</v>
      </c>
      <c r="E2990" s="39">
        <v>2003</v>
      </c>
      <c r="F2990" s="58">
        <v>23174</v>
      </c>
      <c r="G2990" s="9"/>
      <c r="H2990" s="9"/>
      <c r="I2990" s="9"/>
    </row>
    <row r="2991" spans="2:9" x14ac:dyDescent="0.3">
      <c r="B2991" s="39">
        <v>6475453</v>
      </c>
      <c r="C2991" s="38" t="s">
        <v>1736</v>
      </c>
      <c r="D2991" s="38" t="s">
        <v>3577</v>
      </c>
      <c r="E2991" s="39">
        <v>2004</v>
      </c>
      <c r="F2991" s="58">
        <v>23175</v>
      </c>
      <c r="G2991" s="9"/>
      <c r="H2991" s="9"/>
      <c r="I2991" s="9"/>
    </row>
    <row r="2992" spans="2:9" x14ac:dyDescent="0.3">
      <c r="B2992" s="39">
        <v>6475454</v>
      </c>
      <c r="C2992" s="38" t="s">
        <v>1737</v>
      </c>
      <c r="D2992" s="38" t="s">
        <v>3577</v>
      </c>
      <c r="E2992" s="39">
        <v>2005</v>
      </c>
      <c r="F2992" s="58">
        <v>23176</v>
      </c>
      <c r="G2992" s="9"/>
      <c r="H2992" s="9"/>
      <c r="I2992" s="9"/>
    </row>
    <row r="2993" spans="2:9" x14ac:dyDescent="0.3">
      <c r="B2993" s="39">
        <v>6475455</v>
      </c>
      <c r="C2993" s="38" t="s">
        <v>1738</v>
      </c>
      <c r="D2993" s="38" t="s">
        <v>3577</v>
      </c>
      <c r="E2993" s="39">
        <v>2006</v>
      </c>
      <c r="F2993" s="58">
        <v>23177</v>
      </c>
      <c r="G2993" s="9"/>
      <c r="H2993" s="9"/>
      <c r="I2993" s="9"/>
    </row>
    <row r="2994" spans="2:9" x14ac:dyDescent="0.3">
      <c r="B2994" s="39">
        <v>6475456</v>
      </c>
      <c r="C2994" s="38" t="s">
        <v>1739</v>
      </c>
      <c r="D2994" s="38" t="s">
        <v>3577</v>
      </c>
      <c r="E2994" s="39">
        <v>2007</v>
      </c>
      <c r="F2994" s="58">
        <v>23178</v>
      </c>
      <c r="G2994" s="9"/>
      <c r="H2994" s="9"/>
      <c r="I2994" s="9"/>
    </row>
    <row r="2995" spans="2:9" x14ac:dyDescent="0.3">
      <c r="B2995" s="39">
        <v>6475457</v>
      </c>
      <c r="C2995" s="38" t="s">
        <v>1740</v>
      </c>
      <c r="D2995" s="38" t="s">
        <v>3577</v>
      </c>
      <c r="E2995" s="39">
        <v>2008</v>
      </c>
      <c r="F2995" s="58">
        <v>23179</v>
      </c>
      <c r="G2995" s="9"/>
      <c r="H2995" s="9"/>
      <c r="I2995" s="9"/>
    </row>
    <row r="2996" spans="2:9" x14ac:dyDescent="0.3">
      <c r="B2996" s="39">
        <v>6475458</v>
      </c>
      <c r="C2996" s="38" t="s">
        <v>1741</v>
      </c>
      <c r="D2996" s="38" t="s">
        <v>3577</v>
      </c>
      <c r="E2996" s="39">
        <v>2009</v>
      </c>
      <c r="F2996" s="58">
        <v>23180</v>
      </c>
      <c r="G2996" s="9"/>
      <c r="H2996" s="9"/>
      <c r="I2996" s="9"/>
    </row>
    <row r="2997" spans="2:9" x14ac:dyDescent="0.3">
      <c r="B2997" s="39">
        <v>6475459</v>
      </c>
      <c r="C2997" s="38" t="s">
        <v>1742</v>
      </c>
      <c r="D2997" s="38" t="s">
        <v>3577</v>
      </c>
      <c r="E2997" s="39">
        <v>2010</v>
      </c>
      <c r="F2997" s="58">
        <v>23181</v>
      </c>
      <c r="G2997" s="9"/>
      <c r="H2997" s="9"/>
      <c r="I2997" s="9"/>
    </row>
    <row r="2998" spans="2:9" x14ac:dyDescent="0.3">
      <c r="B2998" s="39">
        <v>6475460</v>
      </c>
      <c r="C2998" s="38" t="s">
        <v>1743</v>
      </c>
      <c r="D2998" s="38" t="s">
        <v>3577</v>
      </c>
      <c r="E2998" s="39">
        <v>2011</v>
      </c>
      <c r="F2998" s="58">
        <v>23182</v>
      </c>
      <c r="G2998" s="9"/>
      <c r="H2998" s="9"/>
      <c r="I2998" s="9"/>
    </row>
    <row r="2999" spans="2:9" x14ac:dyDescent="0.3">
      <c r="B2999" s="39">
        <v>6475461</v>
      </c>
      <c r="C2999" s="38" t="s">
        <v>1744</v>
      </c>
      <c r="D2999" s="38" t="s">
        <v>3577</v>
      </c>
      <c r="E2999" s="39">
        <v>2012</v>
      </c>
      <c r="F2999" s="58">
        <v>23183</v>
      </c>
      <c r="G2999" s="9"/>
      <c r="H2999" s="9"/>
      <c r="I2999" s="9"/>
    </row>
    <row r="3000" spans="2:9" x14ac:dyDescent="0.3">
      <c r="B3000" s="39">
        <v>6475462</v>
      </c>
      <c r="C3000" s="38" t="s">
        <v>1745</v>
      </c>
      <c r="D3000" s="38" t="s">
        <v>3577</v>
      </c>
      <c r="E3000" s="39">
        <v>2013</v>
      </c>
      <c r="F3000" s="58">
        <v>23184</v>
      </c>
      <c r="G3000" s="9"/>
      <c r="H3000" s="9"/>
      <c r="I3000" s="9"/>
    </row>
    <row r="3001" spans="2:9" x14ac:dyDescent="0.3">
      <c r="B3001" s="39">
        <v>6475463</v>
      </c>
      <c r="C3001" s="38" t="s">
        <v>1746</v>
      </c>
      <c r="D3001" s="38" t="s">
        <v>3577</v>
      </c>
      <c r="E3001" s="39">
        <v>2014</v>
      </c>
      <c r="F3001" s="58">
        <v>23185</v>
      </c>
      <c r="G3001" s="9"/>
      <c r="H3001" s="9"/>
      <c r="I3001" s="9"/>
    </row>
    <row r="3002" spans="2:9" x14ac:dyDescent="0.3">
      <c r="B3002" s="39">
        <v>6475464</v>
      </c>
      <c r="C3002" s="38" t="s">
        <v>1747</v>
      </c>
      <c r="D3002" s="38" t="s">
        <v>3577</v>
      </c>
      <c r="E3002" s="39">
        <v>1999</v>
      </c>
      <c r="F3002" s="58">
        <v>23186</v>
      </c>
      <c r="G3002" s="9"/>
      <c r="H3002" s="9"/>
      <c r="I3002" s="9"/>
    </row>
    <row r="3003" spans="2:9" x14ac:dyDescent="0.3">
      <c r="B3003" s="39">
        <v>6475555</v>
      </c>
      <c r="C3003" s="38" t="s">
        <v>1838</v>
      </c>
      <c r="D3003" s="38" t="s">
        <v>3577</v>
      </c>
      <c r="E3003" s="39">
        <v>2000</v>
      </c>
      <c r="F3003" s="58">
        <v>23187</v>
      </c>
      <c r="G3003" s="9"/>
      <c r="H3003" s="9"/>
      <c r="I3003" s="9"/>
    </row>
    <row r="3004" spans="2:9" x14ac:dyDescent="0.3">
      <c r="B3004" s="39">
        <v>6475556</v>
      </c>
      <c r="C3004" s="38" t="s">
        <v>1839</v>
      </c>
      <c r="D3004" s="38" t="s">
        <v>3577</v>
      </c>
      <c r="E3004" s="39">
        <v>2001</v>
      </c>
      <c r="F3004" s="58">
        <v>23188</v>
      </c>
      <c r="G3004" s="9"/>
      <c r="H3004" s="9"/>
      <c r="I3004" s="9"/>
    </row>
    <row r="3005" spans="2:9" x14ac:dyDescent="0.3">
      <c r="B3005" s="39">
        <v>6475557</v>
      </c>
      <c r="C3005" s="38" t="s">
        <v>1840</v>
      </c>
      <c r="D3005" s="38" t="s">
        <v>3577</v>
      </c>
      <c r="E3005" s="39">
        <v>2002</v>
      </c>
      <c r="F3005" s="58">
        <v>23189</v>
      </c>
      <c r="G3005" s="9"/>
      <c r="H3005" s="9"/>
      <c r="I3005" s="9"/>
    </row>
    <row r="3006" spans="2:9" x14ac:dyDescent="0.3">
      <c r="B3006" s="39">
        <v>6475605</v>
      </c>
      <c r="C3006" s="38" t="s">
        <v>1888</v>
      </c>
      <c r="D3006" s="38" t="s">
        <v>3577</v>
      </c>
      <c r="E3006" s="39">
        <v>2003</v>
      </c>
      <c r="F3006" s="58">
        <v>23190</v>
      </c>
      <c r="G3006" s="9"/>
      <c r="H3006" s="9"/>
      <c r="I3006" s="9"/>
    </row>
    <row r="3007" spans="2:9" x14ac:dyDescent="0.3">
      <c r="B3007" s="39">
        <v>6476549</v>
      </c>
      <c r="C3007" s="38" t="s">
        <v>2832</v>
      </c>
      <c r="D3007" s="38" t="s">
        <v>3577</v>
      </c>
      <c r="E3007" s="39">
        <v>2004</v>
      </c>
      <c r="F3007" s="58">
        <v>23191</v>
      </c>
      <c r="G3007" s="9"/>
      <c r="H3007" s="9"/>
      <c r="I3007" s="9"/>
    </row>
    <row r="3008" spans="2:9" x14ac:dyDescent="0.3">
      <c r="B3008" s="39">
        <v>6476550</v>
      </c>
      <c r="C3008" s="38" t="s">
        <v>2833</v>
      </c>
      <c r="D3008" s="38" t="s">
        <v>3577</v>
      </c>
      <c r="E3008" s="39">
        <v>2005</v>
      </c>
      <c r="F3008" s="58">
        <v>23192</v>
      </c>
      <c r="G3008" s="9"/>
      <c r="H3008" s="9"/>
      <c r="I3008" s="9"/>
    </row>
    <row r="3009" spans="2:9" x14ac:dyDescent="0.3">
      <c r="B3009" s="39">
        <v>6476642</v>
      </c>
      <c r="C3009" s="38" t="s">
        <v>2925</v>
      </c>
      <c r="D3009" s="38" t="s">
        <v>3577</v>
      </c>
      <c r="E3009" s="39">
        <v>2006</v>
      </c>
      <c r="F3009" s="58">
        <v>23193</v>
      </c>
      <c r="G3009" s="9"/>
      <c r="H3009" s="9"/>
      <c r="I3009" s="9"/>
    </row>
    <row r="3010" spans="2:9" x14ac:dyDescent="0.3">
      <c r="B3010" s="39">
        <v>6476643</v>
      </c>
      <c r="C3010" s="38" t="s">
        <v>2926</v>
      </c>
      <c r="D3010" s="38" t="s">
        <v>3577</v>
      </c>
      <c r="E3010" s="39">
        <v>2007</v>
      </c>
      <c r="F3010" s="58">
        <v>23194</v>
      </c>
      <c r="G3010" s="9"/>
      <c r="H3010" s="9"/>
      <c r="I3010" s="9"/>
    </row>
    <row r="3011" spans="2:9" x14ac:dyDescent="0.3">
      <c r="B3011" s="39">
        <v>6476871</v>
      </c>
      <c r="C3011" s="38" t="s">
        <v>3154</v>
      </c>
      <c r="D3011" s="38" t="s">
        <v>3577</v>
      </c>
      <c r="E3011" s="39">
        <v>2008</v>
      </c>
      <c r="F3011" s="58">
        <v>23195</v>
      </c>
      <c r="G3011" s="9"/>
      <c r="H3011" s="9"/>
      <c r="I3011" s="9"/>
    </row>
    <row r="3012" spans="2:9" x14ac:dyDescent="0.3">
      <c r="B3012" s="39">
        <v>6476879</v>
      </c>
      <c r="C3012" s="38" t="s">
        <v>3162</v>
      </c>
      <c r="D3012" s="38" t="s">
        <v>3577</v>
      </c>
      <c r="E3012" s="39">
        <v>2009</v>
      </c>
      <c r="F3012" s="58">
        <v>23196</v>
      </c>
      <c r="G3012" s="9"/>
      <c r="H3012" s="9"/>
      <c r="I3012" s="9"/>
    </row>
    <row r="3013" spans="2:9" x14ac:dyDescent="0.3">
      <c r="B3013" s="39">
        <v>6476880</v>
      </c>
      <c r="C3013" s="38" t="s">
        <v>3163</v>
      </c>
      <c r="D3013" s="38" t="s">
        <v>3577</v>
      </c>
      <c r="E3013" s="39">
        <v>2010</v>
      </c>
      <c r="F3013" s="58">
        <v>23197</v>
      </c>
      <c r="G3013" s="9"/>
      <c r="H3013" s="9"/>
      <c r="I3013" s="9"/>
    </row>
    <row r="3014" spans="2:9" x14ac:dyDescent="0.3">
      <c r="B3014" s="39">
        <v>6476881</v>
      </c>
      <c r="C3014" s="38" t="s">
        <v>3164</v>
      </c>
      <c r="D3014" s="38" t="s">
        <v>3577</v>
      </c>
      <c r="E3014" s="39">
        <v>2011</v>
      </c>
      <c r="F3014" s="58">
        <v>23198</v>
      </c>
      <c r="G3014" s="9"/>
      <c r="H3014" s="9"/>
      <c r="I3014" s="9"/>
    </row>
    <row r="3015" spans="2:9" x14ac:dyDescent="0.3">
      <c r="B3015" s="39">
        <v>6476882</v>
      </c>
      <c r="C3015" s="38" t="s">
        <v>3165</v>
      </c>
      <c r="D3015" s="38" t="s">
        <v>3577</v>
      </c>
      <c r="E3015" s="39">
        <v>2012</v>
      </c>
      <c r="F3015" s="58">
        <v>23199</v>
      </c>
      <c r="G3015" s="9"/>
      <c r="H3015" s="9"/>
      <c r="I3015" s="9"/>
    </row>
    <row r="3016" spans="2:9" x14ac:dyDescent="0.3">
      <c r="B3016" s="39">
        <v>6476883</v>
      </c>
      <c r="C3016" s="38" t="s">
        <v>3166</v>
      </c>
      <c r="D3016" s="38" t="s">
        <v>3577</v>
      </c>
      <c r="E3016" s="39">
        <v>2013</v>
      </c>
      <c r="F3016" s="58">
        <v>23200</v>
      </c>
      <c r="G3016" s="9"/>
      <c r="H3016" s="9"/>
      <c r="I3016" s="9"/>
    </row>
    <row r="3017" spans="2:9" x14ac:dyDescent="0.3">
      <c r="B3017" s="39">
        <v>6476884</v>
      </c>
      <c r="C3017" s="38" t="s">
        <v>3167</v>
      </c>
      <c r="D3017" s="38" t="s">
        <v>3577</v>
      </c>
      <c r="E3017" s="39">
        <v>2014</v>
      </c>
      <c r="F3017" s="58">
        <v>23201</v>
      </c>
      <c r="G3017" s="9"/>
      <c r="H3017" s="9"/>
      <c r="I3017" s="9"/>
    </row>
    <row r="3018" spans="2:9" x14ac:dyDescent="0.3">
      <c r="B3018" s="39">
        <v>6476886</v>
      </c>
      <c r="C3018" s="38" t="s">
        <v>3169</v>
      </c>
      <c r="D3018" s="38" t="s">
        <v>3577</v>
      </c>
      <c r="E3018" s="39">
        <v>1996</v>
      </c>
      <c r="F3018" s="58">
        <v>23202</v>
      </c>
      <c r="G3018" s="9"/>
      <c r="H3018" s="9"/>
      <c r="I3018" s="9"/>
    </row>
    <row r="3019" spans="2:9" x14ac:dyDescent="0.3">
      <c r="B3019" s="39">
        <v>6476887</v>
      </c>
      <c r="C3019" s="38" t="s">
        <v>3170</v>
      </c>
      <c r="D3019" s="38" t="s">
        <v>3577</v>
      </c>
      <c r="E3019" s="39">
        <v>1997</v>
      </c>
      <c r="F3019" s="58">
        <v>23203</v>
      </c>
      <c r="G3019" s="9"/>
      <c r="H3019" s="9"/>
      <c r="I3019" s="9"/>
    </row>
    <row r="3020" spans="2:9" x14ac:dyDescent="0.3">
      <c r="B3020" s="39">
        <v>6477103</v>
      </c>
      <c r="C3020" s="38" t="s">
        <v>3386</v>
      </c>
      <c r="D3020" s="38" t="s">
        <v>3577</v>
      </c>
      <c r="E3020" s="39">
        <v>1998</v>
      </c>
      <c r="F3020" s="58">
        <v>23204</v>
      </c>
      <c r="G3020" s="9"/>
      <c r="H3020" s="9"/>
      <c r="I3020" s="9"/>
    </row>
    <row r="3021" spans="2:9" x14ac:dyDescent="0.3">
      <c r="B3021" s="39">
        <v>6477104</v>
      </c>
      <c r="C3021" s="38" t="s">
        <v>3387</v>
      </c>
      <c r="D3021" s="38" t="s">
        <v>3577</v>
      </c>
      <c r="E3021" s="39">
        <v>1999</v>
      </c>
      <c r="F3021" s="58">
        <v>23205</v>
      </c>
      <c r="G3021" s="9"/>
      <c r="H3021" s="9"/>
      <c r="I3021" s="9"/>
    </row>
    <row r="3022" spans="2:9" x14ac:dyDescent="0.3">
      <c r="B3022" s="39">
        <v>6477105</v>
      </c>
      <c r="C3022" s="38" t="s">
        <v>3388</v>
      </c>
      <c r="D3022" s="38" t="s">
        <v>3577</v>
      </c>
      <c r="E3022" s="39">
        <v>2000</v>
      </c>
      <c r="F3022" s="58">
        <v>23206</v>
      </c>
      <c r="G3022" s="9"/>
      <c r="H3022" s="9"/>
      <c r="I3022" s="9"/>
    </row>
    <row r="3023" spans="2:9" x14ac:dyDescent="0.3">
      <c r="B3023" s="39">
        <v>6477106</v>
      </c>
      <c r="C3023" s="38" t="s">
        <v>3389</v>
      </c>
      <c r="D3023" s="38" t="s">
        <v>3577</v>
      </c>
      <c r="E3023" s="39">
        <v>2001</v>
      </c>
      <c r="F3023" s="58">
        <v>23207</v>
      </c>
      <c r="G3023" s="9"/>
      <c r="H3023" s="9"/>
      <c r="I3023" s="9"/>
    </row>
    <row r="3024" spans="2:9" x14ac:dyDescent="0.3">
      <c r="B3024" s="39">
        <v>6477107</v>
      </c>
      <c r="C3024" s="38" t="s">
        <v>3390</v>
      </c>
      <c r="D3024" s="38" t="s">
        <v>3577</v>
      </c>
      <c r="E3024" s="39">
        <v>2002</v>
      </c>
      <c r="F3024" s="58">
        <v>23208</v>
      </c>
      <c r="G3024" s="9"/>
      <c r="H3024" s="9"/>
      <c r="I3024" s="9"/>
    </row>
    <row r="3025" spans="2:9" x14ac:dyDescent="0.3">
      <c r="B3025" s="39">
        <v>6477121</v>
      </c>
      <c r="C3025" s="38" t="s">
        <v>3404</v>
      </c>
      <c r="D3025" s="38" t="s">
        <v>3577</v>
      </c>
      <c r="E3025" s="39">
        <v>2003</v>
      </c>
      <c r="F3025" s="58">
        <v>23209</v>
      </c>
      <c r="G3025" s="9"/>
      <c r="H3025" s="9"/>
      <c r="I3025" s="9"/>
    </row>
    <row r="3026" spans="2:9" x14ac:dyDescent="0.3">
      <c r="B3026" s="39">
        <v>6474318</v>
      </c>
      <c r="C3026" s="38" t="s">
        <v>601</v>
      </c>
      <c r="D3026" s="38" t="s">
        <v>3575</v>
      </c>
      <c r="E3026" s="39">
        <v>2004</v>
      </c>
      <c r="F3026" s="58">
        <v>23210</v>
      </c>
      <c r="G3026" s="9"/>
      <c r="H3026" s="9"/>
      <c r="I3026" s="9"/>
    </row>
    <row r="3027" spans="2:9" x14ac:dyDescent="0.3">
      <c r="B3027" s="39">
        <v>6474328</v>
      </c>
      <c r="C3027" s="38" t="s">
        <v>611</v>
      </c>
      <c r="D3027" s="38" t="s">
        <v>3575</v>
      </c>
      <c r="E3027" s="39">
        <v>2005</v>
      </c>
      <c r="F3027" s="58">
        <v>23211</v>
      </c>
      <c r="G3027" s="9"/>
      <c r="H3027" s="9"/>
      <c r="I3027" s="9"/>
    </row>
    <row r="3028" spans="2:9" x14ac:dyDescent="0.3">
      <c r="B3028" s="39">
        <v>6474329</v>
      </c>
      <c r="C3028" s="38" t="s">
        <v>612</v>
      </c>
      <c r="D3028" s="38" t="s">
        <v>3575</v>
      </c>
      <c r="E3028" s="39">
        <v>2006</v>
      </c>
      <c r="F3028" s="58">
        <v>23212</v>
      </c>
      <c r="G3028" s="9"/>
      <c r="H3028" s="9"/>
      <c r="I3028" s="9"/>
    </row>
    <row r="3029" spans="2:9" x14ac:dyDescent="0.3">
      <c r="B3029" s="39">
        <v>6474330</v>
      </c>
      <c r="C3029" s="38" t="s">
        <v>613</v>
      </c>
      <c r="D3029" s="38" t="s">
        <v>3575</v>
      </c>
      <c r="E3029" s="39">
        <v>2007</v>
      </c>
      <c r="F3029" s="58">
        <v>23213</v>
      </c>
      <c r="G3029" s="9"/>
      <c r="H3029" s="9"/>
      <c r="I3029" s="9"/>
    </row>
    <row r="3030" spans="2:9" x14ac:dyDescent="0.3">
      <c r="B3030" s="39">
        <v>6474331</v>
      </c>
      <c r="C3030" s="38" t="s">
        <v>614</v>
      </c>
      <c r="D3030" s="38" t="s">
        <v>3575</v>
      </c>
      <c r="E3030" s="39">
        <v>2008</v>
      </c>
      <c r="F3030" s="58">
        <v>23214</v>
      </c>
      <c r="G3030" s="9"/>
      <c r="H3030" s="9"/>
      <c r="I3030" s="9"/>
    </row>
    <row r="3031" spans="2:9" x14ac:dyDescent="0.3">
      <c r="B3031" s="39">
        <v>6474332</v>
      </c>
      <c r="C3031" s="38" t="s">
        <v>615</v>
      </c>
      <c r="D3031" s="38" t="s">
        <v>3575</v>
      </c>
      <c r="E3031" s="39">
        <v>2009</v>
      </c>
      <c r="F3031" s="58">
        <v>23215</v>
      </c>
      <c r="G3031" s="9"/>
      <c r="H3031" s="9"/>
      <c r="I3031" s="9"/>
    </row>
    <row r="3032" spans="2:9" x14ac:dyDescent="0.3">
      <c r="B3032" s="39">
        <v>6474333</v>
      </c>
      <c r="C3032" s="38" t="s">
        <v>616</v>
      </c>
      <c r="D3032" s="38" t="s">
        <v>3575</v>
      </c>
      <c r="E3032" s="39">
        <v>2010</v>
      </c>
      <c r="F3032" s="58">
        <v>23216</v>
      </c>
      <c r="G3032" s="9"/>
      <c r="H3032" s="9"/>
      <c r="I3032" s="9"/>
    </row>
    <row r="3033" spans="2:9" x14ac:dyDescent="0.3">
      <c r="B3033" s="39">
        <v>6474334</v>
      </c>
      <c r="C3033" s="38" t="s">
        <v>617</v>
      </c>
      <c r="D3033" s="38" t="s">
        <v>3575</v>
      </c>
      <c r="E3033" s="39">
        <v>2011</v>
      </c>
      <c r="F3033" s="58">
        <v>23217</v>
      </c>
      <c r="G3033" s="9"/>
      <c r="H3033" s="9"/>
      <c r="I3033" s="9"/>
    </row>
    <row r="3034" spans="2:9" x14ac:dyDescent="0.3">
      <c r="B3034" s="39">
        <v>6474335</v>
      </c>
      <c r="C3034" s="38" t="s">
        <v>618</v>
      </c>
      <c r="D3034" s="38" t="s">
        <v>3575</v>
      </c>
      <c r="E3034" s="39">
        <v>2012</v>
      </c>
      <c r="F3034" s="58">
        <v>23218</v>
      </c>
      <c r="G3034" s="9"/>
      <c r="H3034" s="9"/>
      <c r="I3034" s="9"/>
    </row>
    <row r="3035" spans="2:9" x14ac:dyDescent="0.3">
      <c r="B3035" s="39">
        <v>6474503</v>
      </c>
      <c r="C3035" s="38" t="s">
        <v>786</v>
      </c>
      <c r="D3035" s="38" t="s">
        <v>3575</v>
      </c>
      <c r="E3035" s="39">
        <v>2013</v>
      </c>
      <c r="F3035" s="58">
        <v>23219</v>
      </c>
      <c r="G3035" s="9"/>
      <c r="H3035" s="9"/>
      <c r="I3035" s="9"/>
    </row>
    <row r="3036" spans="2:9" x14ac:dyDescent="0.3">
      <c r="B3036" s="39">
        <v>6474504</v>
      </c>
      <c r="C3036" s="38" t="s">
        <v>787</v>
      </c>
      <c r="D3036" s="38" t="s">
        <v>3575</v>
      </c>
      <c r="E3036" s="39">
        <v>2014</v>
      </c>
      <c r="F3036" s="58">
        <v>23220</v>
      </c>
      <c r="G3036" s="9"/>
      <c r="H3036" s="9"/>
      <c r="I3036" s="9"/>
    </row>
    <row r="3037" spans="2:9" x14ac:dyDescent="0.3">
      <c r="B3037" s="39">
        <v>6474505</v>
      </c>
      <c r="C3037" s="38" t="s">
        <v>788</v>
      </c>
      <c r="D3037" s="38" t="s">
        <v>3575</v>
      </c>
      <c r="E3037" s="39">
        <v>2015</v>
      </c>
      <c r="F3037" s="58">
        <v>23221</v>
      </c>
      <c r="G3037" s="9"/>
      <c r="H3037" s="9"/>
      <c r="I3037" s="9"/>
    </row>
    <row r="3038" spans="2:9" x14ac:dyDescent="0.3">
      <c r="B3038" s="39">
        <v>6474506</v>
      </c>
      <c r="C3038" s="38" t="s">
        <v>789</v>
      </c>
      <c r="D3038" s="38" t="s">
        <v>3575</v>
      </c>
      <c r="E3038" s="39">
        <v>1999</v>
      </c>
      <c r="F3038" s="58">
        <v>23222</v>
      </c>
      <c r="G3038" s="9"/>
      <c r="H3038" s="9"/>
      <c r="I3038" s="9"/>
    </row>
    <row r="3039" spans="2:9" x14ac:dyDescent="0.3">
      <c r="B3039" s="39">
        <v>6474507</v>
      </c>
      <c r="C3039" s="38" t="s">
        <v>790</v>
      </c>
      <c r="D3039" s="38" t="s">
        <v>3575</v>
      </c>
      <c r="E3039" s="39">
        <v>2000</v>
      </c>
      <c r="F3039" s="58">
        <v>23223</v>
      </c>
      <c r="G3039" s="9"/>
      <c r="H3039" s="9"/>
      <c r="I3039" s="9"/>
    </row>
    <row r="3040" spans="2:9" x14ac:dyDescent="0.3">
      <c r="B3040" s="39">
        <v>6474541</v>
      </c>
      <c r="C3040" s="38" t="s">
        <v>824</v>
      </c>
      <c r="D3040" s="38" t="s">
        <v>3575</v>
      </c>
      <c r="E3040" s="39">
        <v>2001</v>
      </c>
      <c r="F3040" s="58">
        <v>23224</v>
      </c>
      <c r="G3040" s="9"/>
      <c r="H3040" s="9"/>
      <c r="I3040" s="9"/>
    </row>
    <row r="3041" spans="2:9" x14ac:dyDescent="0.3">
      <c r="B3041" s="39">
        <v>6474542</v>
      </c>
      <c r="C3041" s="38" t="s">
        <v>825</v>
      </c>
      <c r="D3041" s="38" t="s">
        <v>3575</v>
      </c>
      <c r="E3041" s="39">
        <v>2002</v>
      </c>
      <c r="F3041" s="58">
        <v>23225</v>
      </c>
      <c r="G3041" s="9"/>
      <c r="H3041" s="9"/>
      <c r="I3041" s="9"/>
    </row>
    <row r="3042" spans="2:9" x14ac:dyDescent="0.3">
      <c r="B3042" s="39">
        <v>6474736</v>
      </c>
      <c r="C3042" s="38" t="s">
        <v>1019</v>
      </c>
      <c r="D3042" s="38" t="s">
        <v>3575</v>
      </c>
      <c r="E3042" s="39">
        <v>2003</v>
      </c>
      <c r="F3042" s="58">
        <v>23226</v>
      </c>
      <c r="G3042" s="9"/>
      <c r="H3042" s="9"/>
      <c r="I3042" s="9"/>
    </row>
    <row r="3043" spans="2:9" x14ac:dyDescent="0.3">
      <c r="B3043" s="39">
        <v>6474737</v>
      </c>
      <c r="C3043" s="38" t="s">
        <v>1020</v>
      </c>
      <c r="D3043" s="38" t="s">
        <v>3575</v>
      </c>
      <c r="E3043" s="39">
        <v>2004</v>
      </c>
      <c r="F3043" s="58">
        <v>23227</v>
      </c>
      <c r="G3043" s="9"/>
      <c r="H3043" s="9"/>
      <c r="I3043" s="9"/>
    </row>
    <row r="3044" spans="2:9" x14ac:dyDescent="0.3">
      <c r="B3044" s="39">
        <v>6474738</v>
      </c>
      <c r="C3044" s="38" t="s">
        <v>1021</v>
      </c>
      <c r="D3044" s="38" t="s">
        <v>3575</v>
      </c>
      <c r="E3044" s="39">
        <v>2005</v>
      </c>
      <c r="F3044" s="58">
        <v>23228</v>
      </c>
      <c r="G3044" s="9"/>
      <c r="H3044" s="9"/>
      <c r="I3044" s="9"/>
    </row>
    <row r="3045" spans="2:9" x14ac:dyDescent="0.3">
      <c r="B3045" s="39">
        <v>6474739</v>
      </c>
      <c r="C3045" s="38" t="s">
        <v>1022</v>
      </c>
      <c r="D3045" s="38" t="s">
        <v>3575</v>
      </c>
      <c r="E3045" s="39">
        <v>2006</v>
      </c>
      <c r="F3045" s="58">
        <v>23229</v>
      </c>
      <c r="G3045" s="9"/>
      <c r="H3045" s="9"/>
      <c r="I3045" s="9"/>
    </row>
    <row r="3046" spans="2:9" x14ac:dyDescent="0.3">
      <c r="B3046" s="39">
        <v>6474740</v>
      </c>
      <c r="C3046" s="38" t="s">
        <v>1023</v>
      </c>
      <c r="D3046" s="38" t="s">
        <v>3575</v>
      </c>
      <c r="E3046" s="39">
        <v>2007</v>
      </c>
      <c r="F3046" s="58">
        <v>23230</v>
      </c>
      <c r="G3046" s="9"/>
      <c r="H3046" s="9"/>
      <c r="I3046" s="9"/>
    </row>
    <row r="3047" spans="2:9" x14ac:dyDescent="0.3">
      <c r="B3047" s="39">
        <v>6474741</v>
      </c>
      <c r="C3047" s="38" t="s">
        <v>1024</v>
      </c>
      <c r="D3047" s="38" t="s">
        <v>3575</v>
      </c>
      <c r="E3047" s="39">
        <v>2008</v>
      </c>
      <c r="F3047" s="58">
        <v>23231</v>
      </c>
      <c r="G3047" s="9"/>
      <c r="H3047" s="9"/>
      <c r="I3047" s="9"/>
    </row>
    <row r="3048" spans="2:9" x14ac:dyDescent="0.3">
      <c r="B3048" s="39">
        <v>6474742</v>
      </c>
      <c r="C3048" s="38" t="s">
        <v>1025</v>
      </c>
      <c r="D3048" s="38" t="s">
        <v>3575</v>
      </c>
      <c r="E3048" s="39">
        <v>2009</v>
      </c>
      <c r="F3048" s="58">
        <v>23232</v>
      </c>
      <c r="G3048" s="9"/>
      <c r="H3048" s="9"/>
      <c r="I3048" s="9"/>
    </row>
    <row r="3049" spans="2:9" x14ac:dyDescent="0.3">
      <c r="B3049" s="39">
        <v>6474743</v>
      </c>
      <c r="C3049" s="38" t="s">
        <v>1026</v>
      </c>
      <c r="D3049" s="38" t="s">
        <v>3575</v>
      </c>
      <c r="E3049" s="39">
        <v>2010</v>
      </c>
      <c r="F3049" s="58">
        <v>23233</v>
      </c>
      <c r="G3049" s="9"/>
      <c r="H3049" s="9"/>
      <c r="I3049" s="9"/>
    </row>
    <row r="3050" spans="2:9" x14ac:dyDescent="0.3">
      <c r="B3050" s="39">
        <v>6474744</v>
      </c>
      <c r="C3050" s="38" t="s">
        <v>1027</v>
      </c>
      <c r="D3050" s="38" t="s">
        <v>3575</v>
      </c>
      <c r="E3050" s="39">
        <v>2011</v>
      </c>
      <c r="F3050" s="58">
        <v>23234</v>
      </c>
      <c r="G3050" s="9"/>
      <c r="H3050" s="9"/>
      <c r="I3050" s="9"/>
    </row>
    <row r="3051" spans="2:9" x14ac:dyDescent="0.3">
      <c r="B3051" s="39">
        <v>6474745</v>
      </c>
      <c r="C3051" s="38" t="s">
        <v>1028</v>
      </c>
      <c r="D3051" s="38" t="s">
        <v>3575</v>
      </c>
      <c r="E3051" s="39">
        <v>2012</v>
      </c>
      <c r="F3051" s="58">
        <v>23235</v>
      </c>
      <c r="G3051" s="9"/>
      <c r="H3051" s="9"/>
      <c r="I3051" s="9"/>
    </row>
    <row r="3052" spans="2:9" x14ac:dyDescent="0.3">
      <c r="B3052" s="39">
        <v>6474746</v>
      </c>
      <c r="C3052" s="38" t="s">
        <v>1029</v>
      </c>
      <c r="D3052" s="38" t="s">
        <v>3575</v>
      </c>
      <c r="E3052" s="39">
        <v>2013</v>
      </c>
      <c r="F3052" s="58">
        <v>23236</v>
      </c>
      <c r="G3052" s="9"/>
      <c r="H3052" s="9"/>
      <c r="I3052" s="9"/>
    </row>
    <row r="3053" spans="2:9" x14ac:dyDescent="0.3">
      <c r="B3053" s="39">
        <v>6474747</v>
      </c>
      <c r="C3053" s="38" t="s">
        <v>1030</v>
      </c>
      <c r="D3053" s="38" t="s">
        <v>3575</v>
      </c>
      <c r="E3053" s="39">
        <v>2014</v>
      </c>
      <c r="F3053" s="58">
        <v>23237</v>
      </c>
      <c r="G3053" s="9"/>
      <c r="H3053" s="9"/>
      <c r="I3053" s="9"/>
    </row>
    <row r="3054" spans="2:9" x14ac:dyDescent="0.3">
      <c r="B3054" s="39">
        <v>6474748</v>
      </c>
      <c r="C3054" s="38" t="s">
        <v>1031</v>
      </c>
      <c r="D3054" s="38" t="s">
        <v>3575</v>
      </c>
      <c r="E3054" s="39">
        <v>1999</v>
      </c>
      <c r="F3054" s="58">
        <v>23238</v>
      </c>
      <c r="G3054" s="9"/>
      <c r="H3054" s="9"/>
      <c r="I3054" s="9"/>
    </row>
    <row r="3055" spans="2:9" x14ac:dyDescent="0.3">
      <c r="B3055" s="39">
        <v>6474749</v>
      </c>
      <c r="C3055" s="38" t="s">
        <v>1032</v>
      </c>
      <c r="D3055" s="38" t="s">
        <v>3575</v>
      </c>
      <c r="E3055" s="39">
        <v>2000</v>
      </c>
      <c r="F3055" s="58">
        <v>23239</v>
      </c>
      <c r="G3055" s="9"/>
      <c r="H3055" s="9"/>
      <c r="I3055" s="9"/>
    </row>
    <row r="3056" spans="2:9" x14ac:dyDescent="0.3">
      <c r="B3056" s="39">
        <v>6474750</v>
      </c>
      <c r="C3056" s="38" t="s">
        <v>1033</v>
      </c>
      <c r="D3056" s="38" t="s">
        <v>3575</v>
      </c>
      <c r="E3056" s="39">
        <v>2001</v>
      </c>
      <c r="F3056" s="58">
        <v>23240</v>
      </c>
      <c r="G3056" s="9"/>
      <c r="H3056" s="9"/>
      <c r="I3056" s="9"/>
    </row>
    <row r="3057" spans="2:9" x14ac:dyDescent="0.3">
      <c r="B3057" s="39">
        <v>6474751</v>
      </c>
      <c r="C3057" s="38" t="s">
        <v>1034</v>
      </c>
      <c r="D3057" s="38" t="s">
        <v>3575</v>
      </c>
      <c r="E3057" s="39">
        <v>2002</v>
      </c>
      <c r="F3057" s="58">
        <v>23241</v>
      </c>
      <c r="G3057" s="9"/>
      <c r="H3057" s="9"/>
      <c r="I3057" s="9"/>
    </row>
    <row r="3058" spans="2:9" x14ac:dyDescent="0.3">
      <c r="B3058" s="39">
        <v>6474752</v>
      </c>
      <c r="C3058" s="38" t="s">
        <v>1035</v>
      </c>
      <c r="D3058" s="38" t="s">
        <v>3575</v>
      </c>
      <c r="E3058" s="39">
        <v>2003</v>
      </c>
      <c r="F3058" s="58">
        <v>23242</v>
      </c>
      <c r="G3058" s="9"/>
      <c r="H3058" s="9"/>
      <c r="I3058" s="9"/>
    </row>
    <row r="3059" spans="2:9" x14ac:dyDescent="0.3">
      <c r="B3059" s="39">
        <v>6474753</v>
      </c>
      <c r="C3059" s="38" t="s">
        <v>1036</v>
      </c>
      <c r="D3059" s="38" t="s">
        <v>3575</v>
      </c>
      <c r="E3059" s="39">
        <v>2004</v>
      </c>
      <c r="F3059" s="58">
        <v>23243</v>
      </c>
      <c r="G3059" s="9"/>
      <c r="H3059" s="9"/>
      <c r="I3059" s="9"/>
    </row>
    <row r="3060" spans="2:9" x14ac:dyDescent="0.3">
      <c r="B3060" s="39">
        <v>6474754</v>
      </c>
      <c r="C3060" s="38" t="s">
        <v>1037</v>
      </c>
      <c r="D3060" s="38" t="s">
        <v>3575</v>
      </c>
      <c r="E3060" s="39">
        <v>2005</v>
      </c>
      <c r="F3060" s="58">
        <v>23244</v>
      </c>
      <c r="G3060" s="9"/>
      <c r="H3060" s="9"/>
      <c r="I3060" s="9"/>
    </row>
    <row r="3061" spans="2:9" x14ac:dyDescent="0.3">
      <c r="B3061" s="39">
        <v>6474755</v>
      </c>
      <c r="C3061" s="38" t="s">
        <v>1038</v>
      </c>
      <c r="D3061" s="38" t="s">
        <v>3575</v>
      </c>
      <c r="E3061" s="39">
        <v>2006</v>
      </c>
      <c r="F3061" s="58">
        <v>23245</v>
      </c>
      <c r="G3061" s="9"/>
      <c r="H3061" s="9"/>
      <c r="I3061" s="9"/>
    </row>
    <row r="3062" spans="2:9" x14ac:dyDescent="0.3">
      <c r="B3062" s="39">
        <v>6474756</v>
      </c>
      <c r="C3062" s="38" t="s">
        <v>1039</v>
      </c>
      <c r="D3062" s="38" t="s">
        <v>3575</v>
      </c>
      <c r="E3062" s="39">
        <v>2007</v>
      </c>
      <c r="F3062" s="58">
        <v>23246</v>
      </c>
      <c r="G3062" s="9"/>
      <c r="H3062" s="9"/>
      <c r="I3062" s="9"/>
    </row>
    <row r="3063" spans="2:9" x14ac:dyDescent="0.3">
      <c r="B3063" s="39">
        <v>6474757</v>
      </c>
      <c r="C3063" s="38" t="s">
        <v>1040</v>
      </c>
      <c r="D3063" s="38" t="s">
        <v>3575</v>
      </c>
      <c r="E3063" s="39">
        <v>2008</v>
      </c>
      <c r="F3063" s="58">
        <v>23247</v>
      </c>
      <c r="G3063" s="9"/>
      <c r="H3063" s="9"/>
      <c r="I3063" s="9"/>
    </row>
    <row r="3064" spans="2:9" x14ac:dyDescent="0.3">
      <c r="B3064" s="39">
        <v>6474758</v>
      </c>
      <c r="C3064" s="38" t="s">
        <v>1041</v>
      </c>
      <c r="D3064" s="38" t="s">
        <v>3575</v>
      </c>
      <c r="E3064" s="39">
        <v>2009</v>
      </c>
      <c r="F3064" s="58">
        <v>23248</v>
      </c>
      <c r="G3064" s="9"/>
      <c r="H3064" s="9"/>
      <c r="I3064" s="9"/>
    </row>
    <row r="3065" spans="2:9" x14ac:dyDescent="0.3">
      <c r="B3065" s="39">
        <v>6474759</v>
      </c>
      <c r="C3065" s="38" t="s">
        <v>1042</v>
      </c>
      <c r="D3065" s="38" t="s">
        <v>3575</v>
      </c>
      <c r="E3065" s="39">
        <v>2010</v>
      </c>
      <c r="F3065" s="58">
        <v>45678</v>
      </c>
      <c r="G3065" s="9"/>
      <c r="H3065" s="9"/>
      <c r="I3065" s="9"/>
    </row>
    <row r="3066" spans="2:9" x14ac:dyDescent="0.3">
      <c r="B3066" s="39">
        <v>6474760</v>
      </c>
      <c r="C3066" s="38" t="s">
        <v>1043</v>
      </c>
      <c r="D3066" s="38" t="s">
        <v>3575</v>
      </c>
      <c r="E3066" s="39">
        <v>2011</v>
      </c>
      <c r="F3066" s="58">
        <v>45679</v>
      </c>
      <c r="G3066" s="9"/>
      <c r="H3066" s="9"/>
      <c r="I3066" s="9"/>
    </row>
    <row r="3067" spans="2:9" x14ac:dyDescent="0.3">
      <c r="B3067" s="39">
        <v>6474761</v>
      </c>
      <c r="C3067" s="38" t="s">
        <v>1044</v>
      </c>
      <c r="D3067" s="38" t="s">
        <v>3575</v>
      </c>
      <c r="E3067" s="39">
        <v>2012</v>
      </c>
      <c r="F3067" s="58">
        <v>45680</v>
      </c>
      <c r="G3067" s="9"/>
      <c r="H3067" s="9"/>
      <c r="I3067" s="9"/>
    </row>
    <row r="3068" spans="2:9" x14ac:dyDescent="0.3">
      <c r="B3068" s="39">
        <v>6474762</v>
      </c>
      <c r="C3068" s="38" t="s">
        <v>1045</v>
      </c>
      <c r="D3068" s="38" t="s">
        <v>3575</v>
      </c>
      <c r="E3068" s="39">
        <v>2013</v>
      </c>
      <c r="F3068" s="58">
        <v>45681</v>
      </c>
      <c r="G3068" s="9"/>
      <c r="H3068" s="9"/>
      <c r="I3068" s="9"/>
    </row>
    <row r="3069" spans="2:9" x14ac:dyDescent="0.3">
      <c r="B3069" s="39">
        <v>6474763</v>
      </c>
      <c r="C3069" s="38" t="s">
        <v>1046</v>
      </c>
      <c r="D3069" s="38" t="s">
        <v>3575</v>
      </c>
      <c r="E3069" s="39">
        <v>2014</v>
      </c>
      <c r="F3069" s="58">
        <v>45682</v>
      </c>
      <c r="G3069" s="9"/>
      <c r="H3069" s="9"/>
      <c r="I3069" s="9"/>
    </row>
    <row r="3070" spans="2:9" x14ac:dyDescent="0.3">
      <c r="B3070" s="39">
        <v>6474764</v>
      </c>
      <c r="C3070" s="38" t="s">
        <v>1047</v>
      </c>
      <c r="D3070" s="38" t="s">
        <v>3575</v>
      </c>
      <c r="E3070" s="39">
        <v>1999</v>
      </c>
      <c r="F3070" s="58">
        <v>45683</v>
      </c>
      <c r="G3070" s="9"/>
      <c r="H3070" s="9"/>
      <c r="I3070" s="9"/>
    </row>
    <row r="3071" spans="2:9" x14ac:dyDescent="0.3">
      <c r="B3071" s="39">
        <v>6475481</v>
      </c>
      <c r="C3071" s="38" t="s">
        <v>1764</v>
      </c>
      <c r="D3071" s="38" t="s">
        <v>3575</v>
      </c>
      <c r="E3071" s="39">
        <v>2000</v>
      </c>
      <c r="F3071" s="58">
        <v>45684</v>
      </c>
      <c r="G3071" s="9"/>
      <c r="H3071" s="9"/>
      <c r="I3071" s="9"/>
    </row>
    <row r="3072" spans="2:9" x14ac:dyDescent="0.3">
      <c r="B3072" s="39">
        <v>6475482</v>
      </c>
      <c r="C3072" s="38" t="s">
        <v>1765</v>
      </c>
      <c r="D3072" s="38" t="s">
        <v>3575</v>
      </c>
      <c r="E3072" s="39">
        <v>2001</v>
      </c>
      <c r="F3072" s="58">
        <v>45685</v>
      </c>
      <c r="G3072" s="9"/>
      <c r="H3072" s="9"/>
      <c r="I3072" s="9"/>
    </row>
    <row r="3073" spans="2:9" x14ac:dyDescent="0.3">
      <c r="B3073" s="39">
        <v>6475483</v>
      </c>
      <c r="C3073" s="38" t="s">
        <v>1766</v>
      </c>
      <c r="D3073" s="38" t="s">
        <v>3575</v>
      </c>
      <c r="E3073" s="39">
        <v>2002</v>
      </c>
      <c r="F3073" s="58">
        <v>45686</v>
      </c>
      <c r="G3073" s="9"/>
      <c r="H3073" s="9"/>
      <c r="I3073" s="9"/>
    </row>
    <row r="3074" spans="2:9" x14ac:dyDescent="0.3">
      <c r="B3074" s="39">
        <v>6475484</v>
      </c>
      <c r="C3074" s="38" t="s">
        <v>1767</v>
      </c>
      <c r="D3074" s="38" t="s">
        <v>3575</v>
      </c>
      <c r="E3074" s="39">
        <v>2003</v>
      </c>
      <c r="F3074" s="58">
        <v>45687</v>
      </c>
      <c r="G3074" s="9"/>
      <c r="H3074" s="9"/>
      <c r="I3074" s="9"/>
    </row>
    <row r="3075" spans="2:9" x14ac:dyDescent="0.3">
      <c r="B3075" s="39">
        <v>6475485</v>
      </c>
      <c r="C3075" s="38" t="s">
        <v>1768</v>
      </c>
      <c r="D3075" s="38" t="s">
        <v>3575</v>
      </c>
      <c r="E3075" s="39">
        <v>2004</v>
      </c>
      <c r="F3075" s="58">
        <v>45688</v>
      </c>
      <c r="G3075" s="9"/>
      <c r="H3075" s="9"/>
      <c r="I3075" s="9"/>
    </row>
    <row r="3076" spans="2:9" x14ac:dyDescent="0.3">
      <c r="B3076" s="39">
        <v>6475486</v>
      </c>
      <c r="C3076" s="38" t="s">
        <v>1769</v>
      </c>
      <c r="D3076" s="38" t="s">
        <v>3575</v>
      </c>
      <c r="E3076" s="39">
        <v>2005</v>
      </c>
      <c r="F3076" s="58">
        <v>45689</v>
      </c>
      <c r="G3076" s="9"/>
      <c r="H3076" s="9"/>
      <c r="I3076" s="9"/>
    </row>
    <row r="3077" spans="2:9" x14ac:dyDescent="0.3">
      <c r="B3077" s="39">
        <v>6475487</v>
      </c>
      <c r="C3077" s="38" t="s">
        <v>1770</v>
      </c>
      <c r="D3077" s="38" t="s">
        <v>3575</v>
      </c>
      <c r="E3077" s="39">
        <v>2006</v>
      </c>
      <c r="F3077" s="58">
        <v>45690</v>
      </c>
      <c r="G3077" s="9"/>
      <c r="H3077" s="9"/>
      <c r="I3077" s="9"/>
    </row>
    <row r="3078" spans="2:9" x14ac:dyDescent="0.3">
      <c r="B3078" s="39">
        <v>6475488</v>
      </c>
      <c r="C3078" s="38" t="s">
        <v>1771</v>
      </c>
      <c r="D3078" s="38" t="s">
        <v>3575</v>
      </c>
      <c r="E3078" s="39">
        <v>2007</v>
      </c>
      <c r="F3078" s="58">
        <v>45691</v>
      </c>
      <c r="G3078" s="9"/>
      <c r="H3078" s="9"/>
      <c r="I3078" s="9"/>
    </row>
    <row r="3079" spans="2:9" x14ac:dyDescent="0.3">
      <c r="B3079" s="39">
        <v>6475489</v>
      </c>
      <c r="C3079" s="38" t="s">
        <v>1772</v>
      </c>
      <c r="D3079" s="38" t="s">
        <v>3575</v>
      </c>
      <c r="E3079" s="39">
        <v>2008</v>
      </c>
      <c r="F3079" s="58">
        <v>45692</v>
      </c>
      <c r="G3079" s="9"/>
      <c r="H3079" s="9"/>
      <c r="I3079" s="9"/>
    </row>
    <row r="3080" spans="2:9" x14ac:dyDescent="0.3">
      <c r="B3080" s="39">
        <v>6475490</v>
      </c>
      <c r="C3080" s="38" t="s">
        <v>1773</v>
      </c>
      <c r="D3080" s="38" t="s">
        <v>3575</v>
      </c>
      <c r="E3080" s="39">
        <v>2009</v>
      </c>
      <c r="F3080" s="58">
        <v>45693</v>
      </c>
      <c r="G3080" s="9"/>
      <c r="H3080" s="9"/>
      <c r="I3080" s="9"/>
    </row>
    <row r="3081" spans="2:9" x14ac:dyDescent="0.3">
      <c r="B3081" s="39">
        <v>6475491</v>
      </c>
      <c r="C3081" s="38" t="s">
        <v>1774</v>
      </c>
      <c r="D3081" s="38" t="s">
        <v>3575</v>
      </c>
      <c r="E3081" s="39">
        <v>2010</v>
      </c>
      <c r="F3081" s="58">
        <v>45694</v>
      </c>
      <c r="G3081" s="9"/>
      <c r="H3081" s="9"/>
      <c r="I3081" s="9"/>
    </row>
    <row r="3082" spans="2:9" x14ac:dyDescent="0.3">
      <c r="B3082" s="39">
        <v>6475492</v>
      </c>
      <c r="C3082" s="38" t="s">
        <v>1775</v>
      </c>
      <c r="D3082" s="38" t="s">
        <v>3575</v>
      </c>
      <c r="E3082" s="39">
        <v>2011</v>
      </c>
      <c r="F3082" s="58">
        <v>45695</v>
      </c>
      <c r="G3082" s="9"/>
      <c r="H3082" s="9"/>
      <c r="I3082" s="9"/>
    </row>
    <row r="3083" spans="2:9" x14ac:dyDescent="0.3">
      <c r="B3083" s="39">
        <v>6475493</v>
      </c>
      <c r="C3083" s="38" t="s">
        <v>1776</v>
      </c>
      <c r="D3083" s="38" t="s">
        <v>3575</v>
      </c>
      <c r="E3083" s="39">
        <v>2012</v>
      </c>
      <c r="F3083" s="58">
        <v>45696</v>
      </c>
      <c r="G3083" s="9"/>
      <c r="H3083" s="9"/>
      <c r="I3083" s="9"/>
    </row>
    <row r="3084" spans="2:9" x14ac:dyDescent="0.3">
      <c r="B3084" s="39">
        <v>6475494</v>
      </c>
      <c r="C3084" s="38" t="s">
        <v>1777</v>
      </c>
      <c r="D3084" s="38" t="s">
        <v>3575</v>
      </c>
      <c r="E3084" s="39">
        <v>2013</v>
      </c>
      <c r="F3084" s="58">
        <v>45697</v>
      </c>
      <c r="G3084" s="9"/>
      <c r="H3084" s="9"/>
      <c r="I3084" s="9"/>
    </row>
    <row r="3085" spans="2:9" x14ac:dyDescent="0.3">
      <c r="B3085" s="39">
        <v>6475495</v>
      </c>
      <c r="C3085" s="38" t="s">
        <v>1778</v>
      </c>
      <c r="D3085" s="38" t="s">
        <v>3575</v>
      </c>
      <c r="E3085" s="39">
        <v>2014</v>
      </c>
      <c r="F3085" s="58">
        <v>45698</v>
      </c>
      <c r="G3085" s="9"/>
      <c r="H3085" s="9"/>
      <c r="I3085" s="9"/>
    </row>
    <row r="3086" spans="2:9" x14ac:dyDescent="0.3">
      <c r="B3086" s="39">
        <v>6475496</v>
      </c>
      <c r="C3086" s="38" t="s">
        <v>1779</v>
      </c>
      <c r="D3086" s="38" t="s">
        <v>3575</v>
      </c>
      <c r="E3086" s="39">
        <v>1999</v>
      </c>
      <c r="F3086" s="58">
        <v>45699</v>
      </c>
      <c r="G3086" s="9"/>
      <c r="H3086" s="9"/>
      <c r="I3086" s="9"/>
    </row>
    <row r="3087" spans="2:9" x14ac:dyDescent="0.3">
      <c r="B3087" s="39">
        <v>6475497</v>
      </c>
      <c r="C3087" s="38" t="s">
        <v>1780</v>
      </c>
      <c r="D3087" s="38" t="s">
        <v>3575</v>
      </c>
      <c r="E3087" s="39">
        <v>2000</v>
      </c>
      <c r="F3087" s="58">
        <v>45700</v>
      </c>
      <c r="G3087" s="9"/>
      <c r="H3087" s="9"/>
      <c r="I3087" s="9"/>
    </row>
    <row r="3088" spans="2:9" x14ac:dyDescent="0.3">
      <c r="B3088" s="39">
        <v>6475498</v>
      </c>
      <c r="C3088" s="38" t="s">
        <v>1781</v>
      </c>
      <c r="D3088" s="38" t="s">
        <v>3575</v>
      </c>
      <c r="E3088" s="39">
        <v>2001</v>
      </c>
      <c r="F3088" s="58">
        <v>45701</v>
      </c>
      <c r="G3088" s="9"/>
      <c r="H3088" s="9"/>
      <c r="I3088" s="9"/>
    </row>
    <row r="3089" spans="2:9" x14ac:dyDescent="0.3">
      <c r="B3089" s="39">
        <v>6475499</v>
      </c>
      <c r="C3089" s="38" t="s">
        <v>1782</v>
      </c>
      <c r="D3089" s="38" t="s">
        <v>3575</v>
      </c>
      <c r="E3089" s="39">
        <v>2002</v>
      </c>
      <c r="F3089" s="58">
        <v>45702</v>
      </c>
      <c r="G3089" s="9"/>
      <c r="H3089" s="9"/>
      <c r="I3089" s="9"/>
    </row>
    <row r="3090" spans="2:9" x14ac:dyDescent="0.3">
      <c r="B3090" s="39">
        <v>6475500</v>
      </c>
      <c r="C3090" s="38" t="s">
        <v>1783</v>
      </c>
      <c r="D3090" s="38" t="s">
        <v>3575</v>
      </c>
      <c r="E3090" s="39">
        <v>2003</v>
      </c>
      <c r="F3090" s="58">
        <v>45703</v>
      </c>
      <c r="G3090" s="9"/>
      <c r="H3090" s="9"/>
      <c r="I3090" s="9"/>
    </row>
    <row r="3091" spans="2:9" x14ac:dyDescent="0.3">
      <c r="B3091" s="39">
        <v>6475501</v>
      </c>
      <c r="C3091" s="38" t="s">
        <v>1784</v>
      </c>
      <c r="D3091" s="38" t="s">
        <v>3575</v>
      </c>
      <c r="E3091" s="39">
        <v>2004</v>
      </c>
      <c r="F3091" s="58">
        <v>45704</v>
      </c>
      <c r="G3091" s="9"/>
      <c r="H3091" s="9"/>
      <c r="I3091" s="9"/>
    </row>
    <row r="3092" spans="2:9" x14ac:dyDescent="0.3">
      <c r="B3092" s="39">
        <v>6475502</v>
      </c>
      <c r="C3092" s="38" t="s">
        <v>1785</v>
      </c>
      <c r="D3092" s="38" t="s">
        <v>3575</v>
      </c>
      <c r="E3092" s="39">
        <v>2005</v>
      </c>
      <c r="F3092" s="58">
        <v>45705</v>
      </c>
      <c r="G3092" s="9"/>
      <c r="H3092" s="9"/>
      <c r="I3092" s="9"/>
    </row>
    <row r="3093" spans="2:9" x14ac:dyDescent="0.3">
      <c r="B3093" s="39">
        <v>6475503</v>
      </c>
      <c r="C3093" s="38" t="s">
        <v>1786</v>
      </c>
      <c r="D3093" s="38" t="s">
        <v>3575</v>
      </c>
      <c r="E3093" s="39">
        <v>2006</v>
      </c>
      <c r="F3093" s="58">
        <v>45706</v>
      </c>
      <c r="G3093" s="9"/>
      <c r="H3093" s="9"/>
      <c r="I3093" s="9"/>
    </row>
    <row r="3094" spans="2:9" x14ac:dyDescent="0.3">
      <c r="B3094" s="39">
        <v>6475504</v>
      </c>
      <c r="C3094" s="38" t="s">
        <v>1787</v>
      </c>
      <c r="D3094" s="38" t="s">
        <v>3575</v>
      </c>
      <c r="E3094" s="39">
        <v>2007</v>
      </c>
      <c r="F3094" s="58">
        <v>45707</v>
      </c>
      <c r="G3094" s="9"/>
      <c r="H3094" s="9"/>
      <c r="I3094" s="9"/>
    </row>
    <row r="3095" spans="2:9" x14ac:dyDescent="0.3">
      <c r="B3095" s="39">
        <v>6475505</v>
      </c>
      <c r="C3095" s="38" t="s">
        <v>1788</v>
      </c>
      <c r="D3095" s="38" t="s">
        <v>3575</v>
      </c>
      <c r="E3095" s="39">
        <v>2008</v>
      </c>
      <c r="F3095" s="58">
        <v>45708</v>
      </c>
      <c r="G3095" s="9"/>
      <c r="H3095" s="9"/>
      <c r="I3095" s="9"/>
    </row>
    <row r="3096" spans="2:9" x14ac:dyDescent="0.3">
      <c r="B3096" s="39">
        <v>6475506</v>
      </c>
      <c r="C3096" s="38" t="s">
        <v>1789</v>
      </c>
      <c r="D3096" s="38" t="s">
        <v>3575</v>
      </c>
      <c r="E3096" s="39">
        <v>2009</v>
      </c>
      <c r="F3096" s="58">
        <v>45709</v>
      </c>
      <c r="G3096" s="9"/>
      <c r="H3096" s="9"/>
      <c r="I3096" s="9"/>
    </row>
    <row r="3097" spans="2:9" x14ac:dyDescent="0.3">
      <c r="B3097" s="39">
        <v>6475507</v>
      </c>
      <c r="C3097" s="38" t="s">
        <v>1790</v>
      </c>
      <c r="D3097" s="38" t="s">
        <v>3575</v>
      </c>
      <c r="E3097" s="39">
        <v>2010</v>
      </c>
      <c r="F3097" s="58">
        <v>45710</v>
      </c>
      <c r="G3097" s="9"/>
      <c r="H3097" s="9"/>
      <c r="I3097" s="9"/>
    </row>
    <row r="3098" spans="2:9" x14ac:dyDescent="0.3">
      <c r="B3098" s="39">
        <v>6475508</v>
      </c>
      <c r="C3098" s="38" t="s">
        <v>1791</v>
      </c>
      <c r="D3098" s="38" t="s">
        <v>3575</v>
      </c>
      <c r="E3098" s="39">
        <v>2011</v>
      </c>
      <c r="F3098" s="58">
        <v>45711</v>
      </c>
      <c r="G3098" s="9"/>
      <c r="H3098" s="9"/>
      <c r="I3098" s="9"/>
    </row>
    <row r="3099" spans="2:9" x14ac:dyDescent="0.3">
      <c r="B3099" s="39">
        <v>6475509</v>
      </c>
      <c r="C3099" s="38" t="s">
        <v>1792</v>
      </c>
      <c r="D3099" s="38" t="s">
        <v>3575</v>
      </c>
      <c r="E3099" s="39">
        <v>2012</v>
      </c>
      <c r="F3099" s="58">
        <v>45712</v>
      </c>
      <c r="G3099" s="9"/>
      <c r="H3099" s="9"/>
      <c r="I3099" s="9"/>
    </row>
    <row r="3100" spans="2:9" x14ac:dyDescent="0.3">
      <c r="B3100" s="39">
        <v>6475510</v>
      </c>
      <c r="C3100" s="38" t="s">
        <v>1793</v>
      </c>
      <c r="D3100" s="38" t="s">
        <v>3575</v>
      </c>
      <c r="E3100" s="39">
        <v>2013</v>
      </c>
      <c r="F3100" s="58">
        <v>45713</v>
      </c>
      <c r="G3100" s="9"/>
      <c r="H3100" s="9"/>
      <c r="I3100" s="9"/>
    </row>
    <row r="3101" spans="2:9" x14ac:dyDescent="0.3">
      <c r="B3101" s="39">
        <v>6475511</v>
      </c>
      <c r="C3101" s="38" t="s">
        <v>1794</v>
      </c>
      <c r="D3101" s="38" t="s">
        <v>3575</v>
      </c>
      <c r="E3101" s="39">
        <v>2014</v>
      </c>
      <c r="F3101" s="58">
        <v>45714</v>
      </c>
      <c r="G3101" s="9"/>
      <c r="H3101" s="9"/>
      <c r="I3101" s="9"/>
    </row>
    <row r="3102" spans="2:9" x14ac:dyDescent="0.3">
      <c r="B3102" s="39">
        <v>6475512</v>
      </c>
      <c r="C3102" s="38" t="s">
        <v>1795</v>
      </c>
      <c r="D3102" s="38" t="s">
        <v>3575</v>
      </c>
      <c r="E3102" s="39">
        <v>1999</v>
      </c>
      <c r="F3102" s="58">
        <v>45715</v>
      </c>
      <c r="G3102" s="9"/>
      <c r="H3102" s="9"/>
      <c r="I3102" s="9"/>
    </row>
    <row r="3103" spans="2:9" x14ac:dyDescent="0.3">
      <c r="B3103" s="39">
        <v>6475513</v>
      </c>
      <c r="C3103" s="38" t="s">
        <v>1796</v>
      </c>
      <c r="D3103" s="38" t="s">
        <v>3575</v>
      </c>
      <c r="E3103" s="39">
        <v>2000</v>
      </c>
      <c r="F3103" s="58">
        <v>45716</v>
      </c>
      <c r="G3103" s="9"/>
      <c r="H3103" s="9"/>
      <c r="I3103" s="9"/>
    </row>
    <row r="3104" spans="2:9" x14ac:dyDescent="0.3">
      <c r="B3104" s="39">
        <v>6475514</v>
      </c>
      <c r="C3104" s="38" t="s">
        <v>1797</v>
      </c>
      <c r="D3104" s="38" t="s">
        <v>3575</v>
      </c>
      <c r="E3104" s="39">
        <v>2001</v>
      </c>
      <c r="F3104" s="58">
        <v>45717</v>
      </c>
      <c r="G3104" s="9"/>
      <c r="H3104" s="9"/>
      <c r="I3104" s="9"/>
    </row>
    <row r="3105" spans="2:9" x14ac:dyDescent="0.3">
      <c r="B3105" s="39">
        <v>6475515</v>
      </c>
      <c r="C3105" s="38" t="s">
        <v>1798</v>
      </c>
      <c r="D3105" s="38" t="s">
        <v>3575</v>
      </c>
      <c r="E3105" s="39">
        <v>2002</v>
      </c>
      <c r="F3105" s="58">
        <v>45718</v>
      </c>
      <c r="G3105" s="9"/>
      <c r="H3105" s="9"/>
      <c r="I3105" s="9"/>
    </row>
    <row r="3106" spans="2:9" x14ac:dyDescent="0.3">
      <c r="B3106" s="39">
        <v>6475516</v>
      </c>
      <c r="C3106" s="38" t="s">
        <v>1799</v>
      </c>
      <c r="D3106" s="38" t="s">
        <v>3575</v>
      </c>
      <c r="E3106" s="39">
        <v>2003</v>
      </c>
      <c r="F3106" s="58">
        <v>45719</v>
      </c>
      <c r="G3106" s="9"/>
      <c r="H3106" s="9"/>
      <c r="I3106" s="9"/>
    </row>
    <row r="3107" spans="2:9" x14ac:dyDescent="0.3">
      <c r="B3107" s="39">
        <v>6475517</v>
      </c>
      <c r="C3107" s="38" t="s">
        <v>1800</v>
      </c>
      <c r="D3107" s="38" t="s">
        <v>3575</v>
      </c>
      <c r="E3107" s="39">
        <v>2004</v>
      </c>
      <c r="F3107" s="58">
        <v>45720</v>
      </c>
      <c r="G3107" s="9"/>
      <c r="H3107" s="9"/>
      <c r="I3107" s="9"/>
    </row>
    <row r="3108" spans="2:9" x14ac:dyDescent="0.3">
      <c r="B3108" s="39">
        <v>6475518</v>
      </c>
      <c r="C3108" s="38" t="s">
        <v>1801</v>
      </c>
      <c r="D3108" s="38" t="s">
        <v>3575</v>
      </c>
      <c r="E3108" s="39">
        <v>2005</v>
      </c>
      <c r="F3108" s="58">
        <v>45721</v>
      </c>
      <c r="G3108" s="9"/>
      <c r="H3108" s="9"/>
      <c r="I3108" s="9"/>
    </row>
    <row r="3109" spans="2:9" x14ac:dyDescent="0.3">
      <c r="B3109" s="39">
        <v>6475519</v>
      </c>
      <c r="C3109" s="38" t="s">
        <v>1802</v>
      </c>
      <c r="D3109" s="38" t="s">
        <v>3575</v>
      </c>
      <c r="E3109" s="39">
        <v>2006</v>
      </c>
      <c r="F3109" s="58">
        <v>45722</v>
      </c>
      <c r="G3109" s="9"/>
      <c r="H3109" s="9"/>
      <c r="I3109" s="9"/>
    </row>
    <row r="3110" spans="2:9" x14ac:dyDescent="0.3">
      <c r="B3110" s="39">
        <v>6475520</v>
      </c>
      <c r="C3110" s="38" t="s">
        <v>1803</v>
      </c>
      <c r="D3110" s="38" t="s">
        <v>3575</v>
      </c>
      <c r="E3110" s="39">
        <v>2007</v>
      </c>
      <c r="F3110" s="58">
        <v>45723</v>
      </c>
      <c r="G3110" s="9"/>
      <c r="H3110" s="9"/>
      <c r="I3110" s="9"/>
    </row>
    <row r="3111" spans="2:9" x14ac:dyDescent="0.3">
      <c r="B3111" s="39">
        <v>6475521</v>
      </c>
      <c r="C3111" s="38" t="s">
        <v>1804</v>
      </c>
      <c r="D3111" s="38" t="s">
        <v>3575</v>
      </c>
      <c r="E3111" s="39">
        <v>2008</v>
      </c>
      <c r="F3111" s="58">
        <v>45724</v>
      </c>
      <c r="G3111" s="9"/>
      <c r="H3111" s="9"/>
      <c r="I3111" s="9"/>
    </row>
    <row r="3112" spans="2:9" x14ac:dyDescent="0.3">
      <c r="B3112" s="39">
        <v>6475522</v>
      </c>
      <c r="C3112" s="38" t="s">
        <v>1805</v>
      </c>
      <c r="D3112" s="38" t="s">
        <v>3575</v>
      </c>
      <c r="E3112" s="39">
        <v>2009</v>
      </c>
      <c r="F3112" s="58">
        <v>45725</v>
      </c>
      <c r="G3112" s="9"/>
      <c r="H3112" s="9"/>
      <c r="I3112" s="9"/>
    </row>
    <row r="3113" spans="2:9" x14ac:dyDescent="0.3">
      <c r="B3113" s="39">
        <v>6475523</v>
      </c>
      <c r="C3113" s="38" t="s">
        <v>1806</v>
      </c>
      <c r="D3113" s="38" t="s">
        <v>3575</v>
      </c>
      <c r="E3113" s="39">
        <v>2010</v>
      </c>
      <c r="F3113" s="58">
        <v>45726</v>
      </c>
      <c r="G3113" s="9"/>
      <c r="H3113" s="9"/>
      <c r="I3113" s="9"/>
    </row>
    <row r="3114" spans="2:9" x14ac:dyDescent="0.3">
      <c r="B3114" s="39">
        <v>6475524</v>
      </c>
      <c r="C3114" s="38" t="s">
        <v>1807</v>
      </c>
      <c r="D3114" s="38" t="s">
        <v>3575</v>
      </c>
      <c r="E3114" s="39">
        <v>2011</v>
      </c>
      <c r="F3114" s="58">
        <v>45727</v>
      </c>
      <c r="G3114" s="9"/>
      <c r="H3114" s="9"/>
      <c r="I3114" s="9"/>
    </row>
    <row r="3115" spans="2:9" x14ac:dyDescent="0.3">
      <c r="B3115" s="39">
        <v>6475525</v>
      </c>
      <c r="C3115" s="38" t="s">
        <v>1808</v>
      </c>
      <c r="D3115" s="38" t="s">
        <v>3575</v>
      </c>
      <c r="E3115" s="39">
        <v>2012</v>
      </c>
      <c r="F3115" s="58">
        <v>45728</v>
      </c>
      <c r="G3115" s="9"/>
      <c r="H3115" s="9"/>
      <c r="I3115" s="9"/>
    </row>
    <row r="3116" spans="2:9" x14ac:dyDescent="0.3">
      <c r="B3116" s="39">
        <v>6475526</v>
      </c>
      <c r="C3116" s="38" t="s">
        <v>1809</v>
      </c>
      <c r="D3116" s="38" t="s">
        <v>3575</v>
      </c>
      <c r="E3116" s="39">
        <v>2013</v>
      </c>
      <c r="F3116" s="58">
        <v>45729</v>
      </c>
      <c r="G3116" s="9"/>
      <c r="H3116" s="9"/>
      <c r="I3116" s="9"/>
    </row>
    <row r="3117" spans="2:9" x14ac:dyDescent="0.3">
      <c r="B3117" s="39">
        <v>6475527</v>
      </c>
      <c r="C3117" s="38" t="s">
        <v>1810</v>
      </c>
      <c r="D3117" s="38" t="s">
        <v>3575</v>
      </c>
      <c r="E3117" s="39">
        <v>2014</v>
      </c>
      <c r="F3117" s="58">
        <v>45730</v>
      </c>
      <c r="G3117" s="9"/>
      <c r="H3117" s="9"/>
      <c r="I3117" s="9"/>
    </row>
    <row r="3118" spans="2:9" x14ac:dyDescent="0.3">
      <c r="B3118" s="39">
        <v>6475528</v>
      </c>
      <c r="C3118" s="38" t="s">
        <v>1811</v>
      </c>
      <c r="D3118" s="38" t="s">
        <v>3575</v>
      </c>
      <c r="E3118" s="39">
        <v>1999</v>
      </c>
      <c r="F3118" s="58">
        <v>45731</v>
      </c>
      <c r="G3118" s="9"/>
      <c r="H3118" s="9"/>
      <c r="I3118" s="9"/>
    </row>
    <row r="3119" spans="2:9" x14ac:dyDescent="0.3">
      <c r="B3119" s="39">
        <v>6475720</v>
      </c>
      <c r="C3119" s="38" t="s">
        <v>2003</v>
      </c>
      <c r="D3119" s="38" t="s">
        <v>3575</v>
      </c>
      <c r="E3119" s="39">
        <v>2000</v>
      </c>
      <c r="F3119" s="58">
        <v>45732</v>
      </c>
      <c r="G3119" s="9"/>
      <c r="H3119" s="9"/>
      <c r="I3119" s="9"/>
    </row>
    <row r="3120" spans="2:9" x14ac:dyDescent="0.3">
      <c r="B3120" s="39">
        <v>6475721</v>
      </c>
      <c r="C3120" s="38" t="s">
        <v>2004</v>
      </c>
      <c r="D3120" s="38" t="s">
        <v>3575</v>
      </c>
      <c r="E3120" s="39">
        <v>2001</v>
      </c>
      <c r="F3120" s="58">
        <v>45733</v>
      </c>
      <c r="G3120" s="9"/>
      <c r="H3120" s="9"/>
      <c r="I3120" s="9"/>
    </row>
    <row r="3121" spans="2:9" x14ac:dyDescent="0.3">
      <c r="B3121" s="39">
        <v>6475722</v>
      </c>
      <c r="C3121" s="38" t="s">
        <v>2005</v>
      </c>
      <c r="D3121" s="38" t="s">
        <v>3575</v>
      </c>
      <c r="E3121" s="39">
        <v>2002</v>
      </c>
      <c r="F3121" s="58">
        <v>45734</v>
      </c>
      <c r="G3121" s="9"/>
      <c r="H3121" s="9"/>
      <c r="I3121" s="9"/>
    </row>
    <row r="3122" spans="2:9" x14ac:dyDescent="0.3">
      <c r="B3122" s="39">
        <v>6475932</v>
      </c>
      <c r="C3122" s="38" t="s">
        <v>2215</v>
      </c>
      <c r="D3122" s="38" t="s">
        <v>3575</v>
      </c>
      <c r="E3122" s="39">
        <v>2003</v>
      </c>
      <c r="F3122" s="58">
        <v>45735</v>
      </c>
      <c r="G3122" s="9"/>
      <c r="H3122" s="9"/>
      <c r="I3122" s="9"/>
    </row>
    <row r="3123" spans="2:9" x14ac:dyDescent="0.3">
      <c r="B3123" s="39">
        <v>6476163</v>
      </c>
      <c r="C3123" s="38" t="s">
        <v>2446</v>
      </c>
      <c r="D3123" s="38" t="s">
        <v>3575</v>
      </c>
      <c r="E3123" s="39">
        <v>2004</v>
      </c>
      <c r="F3123" s="58">
        <v>45736</v>
      </c>
      <c r="G3123" s="9"/>
      <c r="H3123" s="9"/>
      <c r="I3123" s="9"/>
    </row>
    <row r="3124" spans="2:9" x14ac:dyDescent="0.3">
      <c r="B3124" s="39">
        <v>6476246</v>
      </c>
      <c r="C3124" s="38" t="s">
        <v>2529</v>
      </c>
      <c r="D3124" s="38" t="s">
        <v>3575</v>
      </c>
      <c r="E3124" s="39">
        <v>2005</v>
      </c>
      <c r="F3124" s="58">
        <v>45737</v>
      </c>
      <c r="G3124" s="9"/>
      <c r="H3124" s="9"/>
      <c r="I3124" s="9"/>
    </row>
    <row r="3125" spans="2:9" x14ac:dyDescent="0.3">
      <c r="B3125" s="39">
        <v>6476247</v>
      </c>
      <c r="C3125" s="38" t="s">
        <v>2530</v>
      </c>
      <c r="D3125" s="38" t="s">
        <v>3575</v>
      </c>
      <c r="E3125" s="39">
        <v>2006</v>
      </c>
      <c r="F3125" s="58">
        <v>45738</v>
      </c>
      <c r="G3125" s="9"/>
      <c r="H3125" s="9"/>
      <c r="I3125" s="9"/>
    </row>
    <row r="3126" spans="2:9" x14ac:dyDescent="0.3">
      <c r="B3126" s="39">
        <v>6476390</v>
      </c>
      <c r="C3126" s="38" t="s">
        <v>2673</v>
      </c>
      <c r="D3126" s="38" t="s">
        <v>3575</v>
      </c>
      <c r="E3126" s="39">
        <v>2007</v>
      </c>
      <c r="F3126" s="58">
        <v>45739</v>
      </c>
      <c r="G3126" s="9"/>
      <c r="H3126" s="9"/>
      <c r="I3126" s="9"/>
    </row>
    <row r="3127" spans="2:9" x14ac:dyDescent="0.3">
      <c r="B3127" s="39">
        <v>6476391</v>
      </c>
      <c r="C3127" s="38" t="s">
        <v>2674</v>
      </c>
      <c r="D3127" s="38" t="s">
        <v>3575</v>
      </c>
      <c r="E3127" s="39">
        <v>2008</v>
      </c>
      <c r="F3127" s="58">
        <v>45740</v>
      </c>
      <c r="G3127" s="9"/>
      <c r="H3127" s="9"/>
      <c r="I3127" s="9"/>
    </row>
    <row r="3128" spans="2:9" x14ac:dyDescent="0.3">
      <c r="B3128" s="39">
        <v>6476392</v>
      </c>
      <c r="C3128" s="38" t="s">
        <v>2675</v>
      </c>
      <c r="D3128" s="38" t="s">
        <v>3575</v>
      </c>
      <c r="E3128" s="39">
        <v>2009</v>
      </c>
      <c r="F3128" s="58">
        <v>45741</v>
      </c>
      <c r="G3128" s="9"/>
      <c r="H3128" s="9"/>
      <c r="I3128" s="9"/>
    </row>
    <row r="3129" spans="2:9" x14ac:dyDescent="0.3">
      <c r="B3129" s="39">
        <v>6476393</v>
      </c>
      <c r="C3129" s="38" t="s">
        <v>2676</v>
      </c>
      <c r="D3129" s="38" t="s">
        <v>3575</v>
      </c>
      <c r="E3129" s="39">
        <v>2010</v>
      </c>
      <c r="F3129" s="58">
        <v>45742</v>
      </c>
      <c r="G3129" s="9"/>
      <c r="H3129" s="9"/>
      <c r="I3129" s="9"/>
    </row>
    <row r="3130" spans="2:9" x14ac:dyDescent="0.3">
      <c r="B3130" s="39">
        <v>6476872</v>
      </c>
      <c r="C3130" s="38" t="s">
        <v>3155</v>
      </c>
      <c r="D3130" s="38" t="s">
        <v>3575</v>
      </c>
      <c r="E3130" s="39">
        <v>2011</v>
      </c>
      <c r="F3130" s="58">
        <v>45743</v>
      </c>
      <c r="G3130" s="9"/>
      <c r="H3130" s="9"/>
      <c r="I3130" s="9"/>
    </row>
    <row r="3131" spans="2:9" x14ac:dyDescent="0.3">
      <c r="B3131" s="39">
        <v>6476893</v>
      </c>
      <c r="C3131" s="38" t="s">
        <v>3176</v>
      </c>
      <c r="D3131" s="38" t="s">
        <v>3575</v>
      </c>
      <c r="E3131" s="39">
        <v>2012</v>
      </c>
      <c r="F3131" s="58">
        <v>45744</v>
      </c>
      <c r="G3131" s="9"/>
      <c r="H3131" s="9"/>
      <c r="I3131" s="9"/>
    </row>
    <row r="3132" spans="2:9" x14ac:dyDescent="0.3">
      <c r="B3132" s="39">
        <v>6476121</v>
      </c>
      <c r="C3132" s="38" t="s">
        <v>2404</v>
      </c>
      <c r="D3132" s="38" t="s">
        <v>3590</v>
      </c>
      <c r="E3132" s="39">
        <v>2013</v>
      </c>
      <c r="F3132" s="58">
        <v>45745</v>
      </c>
      <c r="G3132" s="9"/>
      <c r="H3132" s="9"/>
      <c r="I3132" s="9"/>
    </row>
    <row r="3133" spans="2:9" x14ac:dyDescent="0.3">
      <c r="B3133" s="39">
        <v>6476122</v>
      </c>
      <c r="C3133" s="38" t="s">
        <v>2405</v>
      </c>
      <c r="D3133" s="38" t="s">
        <v>3590</v>
      </c>
      <c r="E3133" s="39">
        <v>2014</v>
      </c>
      <c r="F3133" s="58">
        <v>45746</v>
      </c>
      <c r="G3133" s="9"/>
      <c r="H3133" s="9"/>
      <c r="I3133" s="9"/>
    </row>
    <row r="3134" spans="2:9" x14ac:dyDescent="0.3">
      <c r="B3134" s="39">
        <v>6476395</v>
      </c>
      <c r="C3134" s="38" t="s">
        <v>2678</v>
      </c>
      <c r="D3134" s="38" t="s">
        <v>3590</v>
      </c>
      <c r="E3134" s="39">
        <v>1999</v>
      </c>
      <c r="F3134" s="58">
        <v>45747</v>
      </c>
      <c r="G3134" s="9"/>
      <c r="H3134" s="9"/>
      <c r="I3134" s="9"/>
    </row>
    <row r="3135" spans="2:9" x14ac:dyDescent="0.3">
      <c r="B3135" s="39">
        <v>6476396</v>
      </c>
      <c r="C3135" s="38" t="s">
        <v>2679</v>
      </c>
      <c r="D3135" s="38" t="s">
        <v>3590</v>
      </c>
      <c r="E3135" s="39">
        <v>2000</v>
      </c>
      <c r="F3135" s="58">
        <v>45748</v>
      </c>
      <c r="G3135" s="9"/>
      <c r="H3135" s="9"/>
      <c r="I3135" s="9"/>
    </row>
    <row r="3136" spans="2:9" x14ac:dyDescent="0.3">
      <c r="B3136" s="39">
        <v>6476397</v>
      </c>
      <c r="C3136" s="38" t="s">
        <v>2680</v>
      </c>
      <c r="D3136" s="38" t="s">
        <v>3590</v>
      </c>
      <c r="E3136" s="39">
        <v>2001</v>
      </c>
      <c r="F3136" s="58">
        <v>45749</v>
      </c>
      <c r="G3136" s="9"/>
      <c r="H3136" s="9"/>
      <c r="I3136" s="9"/>
    </row>
    <row r="3137" spans="2:9" x14ac:dyDescent="0.3">
      <c r="B3137" s="39">
        <v>6476894</v>
      </c>
      <c r="C3137" s="38" t="s">
        <v>3177</v>
      </c>
      <c r="D3137" s="38" t="s">
        <v>3590</v>
      </c>
      <c r="E3137" s="39">
        <v>2002</v>
      </c>
      <c r="F3137" s="58">
        <v>45750</v>
      </c>
      <c r="G3137" s="9"/>
      <c r="H3137" s="9"/>
      <c r="I3137" s="9"/>
    </row>
    <row r="3138" spans="2:9" x14ac:dyDescent="0.3">
      <c r="B3138" s="39">
        <v>6476895</v>
      </c>
      <c r="C3138" s="38" t="s">
        <v>3178</v>
      </c>
      <c r="D3138" s="38" t="s">
        <v>3590</v>
      </c>
      <c r="E3138" s="39">
        <v>2003</v>
      </c>
      <c r="F3138" s="58">
        <v>45751</v>
      </c>
      <c r="G3138" s="9"/>
      <c r="H3138" s="9"/>
      <c r="I3138" s="9"/>
    </row>
    <row r="3139" spans="2:9" x14ac:dyDescent="0.3">
      <c r="B3139" s="39">
        <v>6476896</v>
      </c>
      <c r="C3139" s="38" t="s">
        <v>3179</v>
      </c>
      <c r="D3139" s="38" t="s">
        <v>3590</v>
      </c>
      <c r="E3139" s="39">
        <v>2004</v>
      </c>
      <c r="F3139" s="58">
        <v>45752</v>
      </c>
      <c r="G3139" s="9"/>
      <c r="H3139" s="9"/>
      <c r="I3139" s="9"/>
    </row>
    <row r="3140" spans="2:9" x14ac:dyDescent="0.3">
      <c r="B3140" s="39">
        <v>6476897</v>
      </c>
      <c r="C3140" s="38" t="s">
        <v>3180</v>
      </c>
      <c r="D3140" s="38" t="s">
        <v>3590</v>
      </c>
      <c r="E3140" s="39">
        <v>2005</v>
      </c>
      <c r="F3140" s="58">
        <v>45753</v>
      </c>
      <c r="G3140" s="9"/>
      <c r="H3140" s="9"/>
      <c r="I3140" s="9"/>
    </row>
    <row r="3141" spans="2:9" x14ac:dyDescent="0.3">
      <c r="B3141" s="39">
        <v>6476898</v>
      </c>
      <c r="C3141" s="38" t="s">
        <v>3181</v>
      </c>
      <c r="D3141" s="38" t="s">
        <v>3590</v>
      </c>
      <c r="E3141" s="39">
        <v>2006</v>
      </c>
      <c r="F3141" s="58">
        <v>45754</v>
      </c>
      <c r="G3141" s="9"/>
      <c r="H3141" s="9"/>
      <c r="I3141" s="9"/>
    </row>
    <row r="3142" spans="2:9" x14ac:dyDescent="0.3">
      <c r="B3142" s="39">
        <v>6474263</v>
      </c>
      <c r="C3142" s="38" t="s">
        <v>546</v>
      </c>
      <c r="D3142" s="38" t="s">
        <v>3574</v>
      </c>
      <c r="E3142" s="39">
        <v>2007</v>
      </c>
      <c r="F3142" s="58">
        <v>45755</v>
      </c>
      <c r="G3142" s="9"/>
      <c r="H3142" s="9"/>
      <c r="I3142" s="9"/>
    </row>
    <row r="3143" spans="2:9" x14ac:dyDescent="0.3">
      <c r="B3143" s="39">
        <v>6474264</v>
      </c>
      <c r="C3143" s="38" t="s">
        <v>547</v>
      </c>
      <c r="D3143" s="38" t="s">
        <v>3574</v>
      </c>
      <c r="E3143" s="39">
        <v>2008</v>
      </c>
      <c r="F3143" s="58">
        <v>45756</v>
      </c>
      <c r="G3143" s="9"/>
      <c r="H3143" s="9"/>
      <c r="I3143" s="9"/>
    </row>
    <row r="3144" spans="2:9" x14ac:dyDescent="0.3">
      <c r="B3144" s="39">
        <v>6474265</v>
      </c>
      <c r="C3144" s="38" t="s">
        <v>548</v>
      </c>
      <c r="D3144" s="38" t="s">
        <v>3574</v>
      </c>
      <c r="E3144" s="39">
        <v>2009</v>
      </c>
      <c r="F3144" s="58">
        <v>45757</v>
      </c>
      <c r="G3144" s="9"/>
      <c r="H3144" s="9"/>
      <c r="I3144" s="9"/>
    </row>
    <row r="3145" spans="2:9" x14ac:dyDescent="0.3">
      <c r="B3145" s="39">
        <v>6474266</v>
      </c>
      <c r="C3145" s="38" t="s">
        <v>549</v>
      </c>
      <c r="D3145" s="38" t="s">
        <v>3574</v>
      </c>
      <c r="E3145" s="39">
        <v>2010</v>
      </c>
      <c r="F3145" s="58">
        <v>45758</v>
      </c>
      <c r="G3145" s="9"/>
      <c r="H3145" s="9"/>
      <c r="I3145" s="9"/>
    </row>
    <row r="3146" spans="2:9" x14ac:dyDescent="0.3">
      <c r="B3146" s="39">
        <v>6474267</v>
      </c>
      <c r="C3146" s="38" t="s">
        <v>550</v>
      </c>
      <c r="D3146" s="38" t="s">
        <v>3574</v>
      </c>
      <c r="E3146" s="39">
        <v>2011</v>
      </c>
      <c r="F3146" s="58">
        <v>45759</v>
      </c>
      <c r="G3146" s="9"/>
      <c r="H3146" s="9"/>
      <c r="I3146" s="9"/>
    </row>
    <row r="3147" spans="2:9" x14ac:dyDescent="0.3">
      <c r="B3147" s="39">
        <v>6474268</v>
      </c>
      <c r="C3147" s="38" t="s">
        <v>551</v>
      </c>
      <c r="D3147" s="38" t="s">
        <v>3574</v>
      </c>
      <c r="E3147" s="39">
        <v>2012</v>
      </c>
      <c r="F3147" s="58">
        <v>45760</v>
      </c>
      <c r="G3147" s="9"/>
      <c r="H3147" s="9"/>
      <c r="I3147" s="9"/>
    </row>
    <row r="3148" spans="2:9" x14ac:dyDescent="0.3">
      <c r="B3148" s="39">
        <v>6474269</v>
      </c>
      <c r="C3148" s="38" t="s">
        <v>552</v>
      </c>
      <c r="D3148" s="38" t="s">
        <v>3574</v>
      </c>
      <c r="E3148" s="39">
        <v>2013</v>
      </c>
      <c r="F3148" s="58">
        <v>45761</v>
      </c>
      <c r="G3148" s="9"/>
      <c r="H3148" s="9"/>
      <c r="I3148" s="9"/>
    </row>
    <row r="3149" spans="2:9" x14ac:dyDescent="0.3">
      <c r="B3149" s="39">
        <v>6474270</v>
      </c>
      <c r="C3149" s="38" t="s">
        <v>553</v>
      </c>
      <c r="D3149" s="38" t="s">
        <v>3574</v>
      </c>
      <c r="E3149" s="39">
        <v>2014</v>
      </c>
      <c r="F3149" s="58">
        <v>45762</v>
      </c>
      <c r="G3149" s="9"/>
      <c r="H3149" s="9"/>
      <c r="I3149" s="9"/>
    </row>
    <row r="3150" spans="2:9" x14ac:dyDescent="0.3">
      <c r="B3150" s="39">
        <v>6474271</v>
      </c>
      <c r="C3150" s="38" t="s">
        <v>554</v>
      </c>
      <c r="D3150" s="38" t="s">
        <v>3574</v>
      </c>
      <c r="E3150" s="39">
        <v>1999</v>
      </c>
      <c r="F3150" s="58">
        <v>45763</v>
      </c>
      <c r="G3150" s="9"/>
      <c r="H3150" s="9"/>
      <c r="I3150" s="9"/>
    </row>
    <row r="3151" spans="2:9" x14ac:dyDescent="0.3">
      <c r="B3151" s="39">
        <v>6474272</v>
      </c>
      <c r="C3151" s="38" t="s">
        <v>555</v>
      </c>
      <c r="D3151" s="38" t="s">
        <v>3574</v>
      </c>
      <c r="E3151" s="39">
        <v>2000</v>
      </c>
      <c r="F3151" s="58">
        <v>45764</v>
      </c>
      <c r="G3151" s="9"/>
      <c r="H3151" s="9"/>
      <c r="I3151" s="9"/>
    </row>
    <row r="3152" spans="2:9" x14ac:dyDescent="0.3">
      <c r="B3152" s="39">
        <v>6474361</v>
      </c>
      <c r="C3152" s="38" t="s">
        <v>644</v>
      </c>
      <c r="D3152" s="38" t="s">
        <v>3574</v>
      </c>
      <c r="E3152" s="39">
        <v>2001</v>
      </c>
      <c r="F3152" s="58">
        <v>45765</v>
      </c>
      <c r="G3152" s="9"/>
      <c r="H3152" s="9"/>
      <c r="I3152" s="9"/>
    </row>
    <row r="3153" spans="2:9" x14ac:dyDescent="0.3">
      <c r="B3153" s="39">
        <v>6474362</v>
      </c>
      <c r="C3153" s="38" t="s">
        <v>645</v>
      </c>
      <c r="D3153" s="38" t="s">
        <v>3574</v>
      </c>
      <c r="E3153" s="39">
        <v>2002</v>
      </c>
      <c r="F3153" s="58">
        <v>45766</v>
      </c>
      <c r="G3153" s="9"/>
      <c r="H3153" s="9"/>
      <c r="I3153" s="9"/>
    </row>
    <row r="3154" spans="2:9" x14ac:dyDescent="0.3">
      <c r="B3154" s="39">
        <v>6474363</v>
      </c>
      <c r="C3154" s="38" t="s">
        <v>646</v>
      </c>
      <c r="D3154" s="38" t="s">
        <v>3574</v>
      </c>
      <c r="E3154" s="39">
        <v>2003</v>
      </c>
      <c r="F3154" s="58">
        <v>45767</v>
      </c>
      <c r="G3154" s="9"/>
      <c r="H3154" s="9"/>
      <c r="I3154" s="9"/>
    </row>
    <row r="3155" spans="2:9" x14ac:dyDescent="0.3">
      <c r="B3155" s="39">
        <v>6474364</v>
      </c>
      <c r="C3155" s="38" t="s">
        <v>647</v>
      </c>
      <c r="D3155" s="38" t="s">
        <v>3574</v>
      </c>
      <c r="E3155" s="39">
        <v>2004</v>
      </c>
      <c r="F3155" s="58">
        <v>45768</v>
      </c>
      <c r="G3155" s="9"/>
      <c r="H3155" s="9"/>
      <c r="I3155" s="9"/>
    </row>
    <row r="3156" spans="2:9" x14ac:dyDescent="0.3">
      <c r="B3156" s="39">
        <v>6474523</v>
      </c>
      <c r="C3156" s="38" t="s">
        <v>806</v>
      </c>
      <c r="D3156" s="38" t="s">
        <v>3574</v>
      </c>
      <c r="E3156" s="39">
        <v>2005</v>
      </c>
      <c r="F3156" s="58">
        <v>45769</v>
      </c>
      <c r="G3156" s="9"/>
      <c r="H3156" s="9"/>
      <c r="I3156" s="9"/>
    </row>
    <row r="3157" spans="2:9" x14ac:dyDescent="0.3">
      <c r="B3157" s="39">
        <v>6474765</v>
      </c>
      <c r="C3157" s="38" t="s">
        <v>1048</v>
      </c>
      <c r="D3157" s="38" t="s">
        <v>3574</v>
      </c>
      <c r="E3157" s="39">
        <v>2006</v>
      </c>
      <c r="F3157" s="58">
        <v>45770</v>
      </c>
      <c r="G3157" s="9"/>
      <c r="H3157" s="9"/>
      <c r="I3157" s="9"/>
    </row>
    <row r="3158" spans="2:9" x14ac:dyDescent="0.3">
      <c r="B3158" s="39">
        <v>6474766</v>
      </c>
      <c r="C3158" s="38" t="s">
        <v>1049</v>
      </c>
      <c r="D3158" s="38" t="s">
        <v>3574</v>
      </c>
      <c r="E3158" s="39">
        <v>2007</v>
      </c>
      <c r="F3158" s="58">
        <v>45771</v>
      </c>
      <c r="G3158" s="9"/>
      <c r="H3158" s="9"/>
      <c r="I3158" s="9"/>
    </row>
    <row r="3159" spans="2:9" x14ac:dyDescent="0.3">
      <c r="B3159" s="39">
        <v>6474841</v>
      </c>
      <c r="C3159" s="38" t="s">
        <v>1124</v>
      </c>
      <c r="D3159" s="38" t="s">
        <v>3574</v>
      </c>
      <c r="E3159" s="39">
        <v>2008</v>
      </c>
      <c r="F3159" s="58">
        <v>45772</v>
      </c>
      <c r="G3159" s="9"/>
      <c r="H3159" s="9"/>
      <c r="I3159" s="9"/>
    </row>
    <row r="3160" spans="2:9" x14ac:dyDescent="0.3">
      <c r="B3160" s="39">
        <v>6475047</v>
      </c>
      <c r="C3160" s="38" t="s">
        <v>1330</v>
      </c>
      <c r="D3160" s="38" t="s">
        <v>3574</v>
      </c>
      <c r="E3160" s="39">
        <v>2009</v>
      </c>
      <c r="F3160" s="58">
        <v>45773</v>
      </c>
      <c r="G3160" s="9"/>
      <c r="H3160" s="9"/>
      <c r="I3160" s="9"/>
    </row>
    <row r="3161" spans="2:9" x14ac:dyDescent="0.3">
      <c r="B3161" s="39">
        <v>6475073</v>
      </c>
      <c r="C3161" s="38" t="s">
        <v>1356</v>
      </c>
      <c r="D3161" s="38" t="s">
        <v>3574</v>
      </c>
      <c r="E3161" s="39">
        <v>2010</v>
      </c>
      <c r="F3161" s="58">
        <v>45774</v>
      </c>
      <c r="G3161" s="9"/>
      <c r="H3161" s="9"/>
      <c r="I3161" s="9"/>
    </row>
    <row r="3162" spans="2:9" x14ac:dyDescent="0.3">
      <c r="B3162" s="39">
        <v>6475233</v>
      </c>
      <c r="C3162" s="38" t="s">
        <v>1516</v>
      </c>
      <c r="D3162" s="38" t="s">
        <v>3574</v>
      </c>
      <c r="E3162" s="39">
        <v>2011</v>
      </c>
      <c r="F3162" s="58">
        <v>45775</v>
      </c>
      <c r="G3162" s="9"/>
      <c r="H3162" s="9"/>
      <c r="I3162" s="9"/>
    </row>
    <row r="3163" spans="2:9" x14ac:dyDescent="0.3">
      <c r="B3163" s="39">
        <v>6475234</v>
      </c>
      <c r="C3163" s="38" t="s">
        <v>1517</v>
      </c>
      <c r="D3163" s="38" t="s">
        <v>3574</v>
      </c>
      <c r="E3163" s="39">
        <v>2012</v>
      </c>
      <c r="F3163" s="58">
        <v>45776</v>
      </c>
      <c r="G3163" s="9"/>
      <c r="H3163" s="9"/>
      <c r="I3163" s="9"/>
    </row>
    <row r="3164" spans="2:9" x14ac:dyDescent="0.3">
      <c r="B3164" s="39">
        <v>6475235</v>
      </c>
      <c r="C3164" s="38" t="s">
        <v>1518</v>
      </c>
      <c r="D3164" s="38" t="s">
        <v>3574</v>
      </c>
      <c r="E3164" s="39">
        <v>2013</v>
      </c>
      <c r="F3164" s="58">
        <v>45777</v>
      </c>
      <c r="G3164" s="9"/>
      <c r="H3164" s="9"/>
      <c r="I3164" s="9"/>
    </row>
    <row r="3165" spans="2:9" x14ac:dyDescent="0.3">
      <c r="B3165" s="39">
        <v>6475236</v>
      </c>
      <c r="C3165" s="38" t="s">
        <v>1519</v>
      </c>
      <c r="D3165" s="38" t="s">
        <v>3574</v>
      </c>
      <c r="E3165" s="39">
        <v>2014</v>
      </c>
      <c r="F3165" s="58">
        <v>45778</v>
      </c>
      <c r="G3165" s="9"/>
      <c r="H3165" s="9"/>
      <c r="I3165" s="9"/>
    </row>
    <row r="3166" spans="2:9" x14ac:dyDescent="0.3">
      <c r="B3166" s="39">
        <v>6475237</v>
      </c>
      <c r="C3166" s="38" t="s">
        <v>1520</v>
      </c>
      <c r="D3166" s="38" t="s">
        <v>3574</v>
      </c>
      <c r="E3166" s="39">
        <v>1999</v>
      </c>
      <c r="F3166" s="58">
        <v>45779</v>
      </c>
      <c r="G3166" s="9"/>
      <c r="H3166" s="9"/>
      <c r="I3166" s="9"/>
    </row>
    <row r="3167" spans="2:9" x14ac:dyDescent="0.3">
      <c r="B3167" s="39">
        <v>6475238</v>
      </c>
      <c r="C3167" s="38" t="s">
        <v>1521</v>
      </c>
      <c r="D3167" s="38" t="s">
        <v>3574</v>
      </c>
      <c r="E3167" s="39">
        <v>2000</v>
      </c>
      <c r="F3167" s="58">
        <v>45780</v>
      </c>
      <c r="G3167" s="9"/>
      <c r="H3167" s="9"/>
      <c r="I3167" s="9"/>
    </row>
    <row r="3168" spans="2:9" x14ac:dyDescent="0.3">
      <c r="B3168" s="39">
        <v>6475239</v>
      </c>
      <c r="C3168" s="38" t="s">
        <v>1522</v>
      </c>
      <c r="D3168" s="38" t="s">
        <v>3574</v>
      </c>
      <c r="E3168" s="39">
        <v>2001</v>
      </c>
      <c r="F3168" s="58">
        <v>45781</v>
      </c>
      <c r="G3168" s="9"/>
      <c r="H3168" s="9"/>
      <c r="I3168" s="9"/>
    </row>
    <row r="3169" spans="2:9" x14ac:dyDescent="0.3">
      <c r="B3169" s="39">
        <v>6475240</v>
      </c>
      <c r="C3169" s="38" t="s">
        <v>1523</v>
      </c>
      <c r="D3169" s="38" t="s">
        <v>3574</v>
      </c>
      <c r="E3169" s="39">
        <v>2002</v>
      </c>
      <c r="F3169" s="58">
        <v>45782</v>
      </c>
      <c r="G3169" s="9"/>
      <c r="H3169" s="9"/>
      <c r="I3169" s="9"/>
    </row>
    <row r="3170" spans="2:9" x14ac:dyDescent="0.3">
      <c r="B3170" s="39">
        <v>6475241</v>
      </c>
      <c r="C3170" s="38" t="s">
        <v>1524</v>
      </c>
      <c r="D3170" s="38" t="s">
        <v>3574</v>
      </c>
      <c r="E3170" s="39">
        <v>2003</v>
      </c>
      <c r="F3170" s="58">
        <v>45783</v>
      </c>
      <c r="G3170" s="9"/>
      <c r="H3170" s="9"/>
      <c r="I3170" s="9"/>
    </row>
    <row r="3171" spans="2:9" x14ac:dyDescent="0.3">
      <c r="B3171" s="39">
        <v>6475242</v>
      </c>
      <c r="C3171" s="38" t="s">
        <v>1525</v>
      </c>
      <c r="D3171" s="38" t="s">
        <v>3574</v>
      </c>
      <c r="E3171" s="39">
        <v>2004</v>
      </c>
      <c r="F3171" s="58">
        <v>45784</v>
      </c>
      <c r="G3171" s="9"/>
      <c r="H3171" s="9"/>
      <c r="I3171" s="9"/>
    </row>
    <row r="3172" spans="2:9" x14ac:dyDescent="0.3">
      <c r="B3172" s="39">
        <v>6475243</v>
      </c>
      <c r="C3172" s="38" t="s">
        <v>1526</v>
      </c>
      <c r="D3172" s="38" t="s">
        <v>3574</v>
      </c>
      <c r="E3172" s="39">
        <v>2005</v>
      </c>
      <c r="F3172" s="58">
        <v>45785</v>
      </c>
      <c r="G3172" s="9"/>
      <c r="H3172" s="9"/>
      <c r="I3172" s="9"/>
    </row>
    <row r="3173" spans="2:9" x14ac:dyDescent="0.3">
      <c r="B3173" s="39">
        <v>6475244</v>
      </c>
      <c r="C3173" s="38" t="s">
        <v>1527</v>
      </c>
      <c r="D3173" s="38" t="s">
        <v>3574</v>
      </c>
      <c r="E3173" s="39">
        <v>2006</v>
      </c>
      <c r="F3173" s="58">
        <v>45786</v>
      </c>
      <c r="G3173" s="9"/>
      <c r="H3173" s="9"/>
      <c r="I3173" s="9"/>
    </row>
    <row r="3174" spans="2:9" x14ac:dyDescent="0.3">
      <c r="B3174" s="39">
        <v>6475245</v>
      </c>
      <c r="C3174" s="38" t="s">
        <v>1528</v>
      </c>
      <c r="D3174" s="38" t="s">
        <v>3574</v>
      </c>
      <c r="E3174" s="39">
        <v>2007</v>
      </c>
      <c r="F3174" s="58">
        <v>45787</v>
      </c>
      <c r="G3174" s="9"/>
      <c r="H3174" s="9"/>
      <c r="I3174" s="9"/>
    </row>
    <row r="3175" spans="2:9" x14ac:dyDescent="0.3">
      <c r="B3175" s="39">
        <v>6475246</v>
      </c>
      <c r="C3175" s="38" t="s">
        <v>1529</v>
      </c>
      <c r="D3175" s="38" t="s">
        <v>3574</v>
      </c>
      <c r="E3175" s="39">
        <v>2008</v>
      </c>
      <c r="F3175" s="58">
        <v>45788</v>
      </c>
      <c r="G3175" s="9"/>
      <c r="H3175" s="9"/>
      <c r="I3175" s="9"/>
    </row>
    <row r="3176" spans="2:9" x14ac:dyDescent="0.3">
      <c r="B3176" s="39">
        <v>6475247</v>
      </c>
      <c r="C3176" s="38" t="s">
        <v>1530</v>
      </c>
      <c r="D3176" s="38" t="s">
        <v>3574</v>
      </c>
      <c r="E3176" s="39">
        <v>2009</v>
      </c>
      <c r="F3176" s="58">
        <v>45789</v>
      </c>
      <c r="G3176" s="9"/>
      <c r="H3176" s="9"/>
      <c r="I3176" s="9"/>
    </row>
    <row r="3177" spans="2:9" x14ac:dyDescent="0.3">
      <c r="B3177" s="39">
        <v>6475248</v>
      </c>
      <c r="C3177" s="38" t="s">
        <v>1531</v>
      </c>
      <c r="D3177" s="38" t="s">
        <v>3574</v>
      </c>
      <c r="E3177" s="39">
        <v>2010</v>
      </c>
      <c r="F3177" s="58">
        <v>45790</v>
      </c>
      <c r="G3177" s="9"/>
      <c r="H3177" s="9"/>
      <c r="I3177" s="9"/>
    </row>
    <row r="3178" spans="2:9" x14ac:dyDescent="0.3">
      <c r="B3178" s="39">
        <v>6475249</v>
      </c>
      <c r="C3178" s="38" t="s">
        <v>1532</v>
      </c>
      <c r="D3178" s="38" t="s">
        <v>3574</v>
      </c>
      <c r="E3178" s="39">
        <v>2011</v>
      </c>
      <c r="F3178" s="58">
        <v>45791</v>
      </c>
      <c r="G3178" s="9"/>
      <c r="H3178" s="9"/>
      <c r="I3178" s="9"/>
    </row>
    <row r="3179" spans="2:9" x14ac:dyDescent="0.3">
      <c r="B3179" s="39">
        <v>6475250</v>
      </c>
      <c r="C3179" s="38" t="s">
        <v>1533</v>
      </c>
      <c r="D3179" s="38" t="s">
        <v>3574</v>
      </c>
      <c r="E3179" s="39">
        <v>2012</v>
      </c>
      <c r="F3179" s="58">
        <v>45792</v>
      </c>
      <c r="G3179" s="9"/>
      <c r="H3179" s="9"/>
      <c r="I3179" s="9"/>
    </row>
    <row r="3180" spans="2:9" x14ac:dyDescent="0.3">
      <c r="B3180" s="39">
        <v>6475251</v>
      </c>
      <c r="C3180" s="38" t="s">
        <v>1534</v>
      </c>
      <c r="D3180" s="38" t="s">
        <v>3574</v>
      </c>
      <c r="E3180" s="39">
        <v>2013</v>
      </c>
      <c r="F3180" s="58">
        <v>45793</v>
      </c>
      <c r="G3180" s="9"/>
      <c r="H3180" s="9"/>
      <c r="I3180" s="9"/>
    </row>
    <row r="3181" spans="2:9" x14ac:dyDescent="0.3">
      <c r="B3181" s="39">
        <v>6475252</v>
      </c>
      <c r="C3181" s="38" t="s">
        <v>1535</v>
      </c>
      <c r="D3181" s="38" t="s">
        <v>3574</v>
      </c>
      <c r="E3181" s="39">
        <v>2014</v>
      </c>
      <c r="F3181" s="58">
        <v>45794</v>
      </c>
      <c r="G3181" s="9"/>
      <c r="H3181" s="9"/>
      <c r="I3181" s="9"/>
    </row>
    <row r="3182" spans="2:9" x14ac:dyDescent="0.3">
      <c r="B3182" s="39">
        <v>6475253</v>
      </c>
      <c r="C3182" s="38" t="s">
        <v>1536</v>
      </c>
      <c r="D3182" s="38" t="s">
        <v>3574</v>
      </c>
      <c r="E3182" s="39">
        <v>1999</v>
      </c>
      <c r="F3182" s="58">
        <v>45795</v>
      </c>
      <c r="G3182" s="9"/>
      <c r="H3182" s="9"/>
      <c r="I3182" s="9"/>
    </row>
    <row r="3183" spans="2:9" x14ac:dyDescent="0.3">
      <c r="B3183" s="39">
        <v>6475254</v>
      </c>
      <c r="C3183" s="38" t="s">
        <v>1537</v>
      </c>
      <c r="D3183" s="38" t="s">
        <v>3574</v>
      </c>
      <c r="E3183" s="39">
        <v>2000</v>
      </c>
      <c r="F3183" s="58">
        <v>45796</v>
      </c>
      <c r="G3183" s="9"/>
      <c r="H3183" s="9"/>
      <c r="I3183" s="9"/>
    </row>
    <row r="3184" spans="2:9" x14ac:dyDescent="0.3">
      <c r="B3184" s="39">
        <v>6475255</v>
      </c>
      <c r="C3184" s="38" t="s">
        <v>1538</v>
      </c>
      <c r="D3184" s="38" t="s">
        <v>3574</v>
      </c>
      <c r="E3184" s="39">
        <v>2001</v>
      </c>
      <c r="F3184" s="58">
        <v>45797</v>
      </c>
      <c r="G3184" s="9"/>
      <c r="H3184" s="9"/>
      <c r="I3184" s="9"/>
    </row>
    <row r="3185" spans="2:9" x14ac:dyDescent="0.3">
      <c r="B3185" s="39">
        <v>6475296</v>
      </c>
      <c r="C3185" s="38" t="s">
        <v>1579</v>
      </c>
      <c r="D3185" s="38" t="s">
        <v>3574</v>
      </c>
      <c r="E3185" s="39">
        <v>2002</v>
      </c>
      <c r="F3185" s="58">
        <v>45798</v>
      </c>
      <c r="G3185" s="9"/>
      <c r="H3185" s="9"/>
      <c r="I3185" s="9"/>
    </row>
    <row r="3186" spans="2:9" x14ac:dyDescent="0.3">
      <c r="B3186" s="39">
        <v>6475321</v>
      </c>
      <c r="C3186" s="38" t="s">
        <v>1604</v>
      </c>
      <c r="D3186" s="38" t="s">
        <v>3574</v>
      </c>
      <c r="E3186" s="39">
        <v>2003</v>
      </c>
      <c r="F3186" s="58">
        <v>45799</v>
      </c>
      <c r="G3186" s="9"/>
      <c r="H3186" s="9"/>
      <c r="I3186" s="9"/>
    </row>
    <row r="3187" spans="2:9" x14ac:dyDescent="0.3">
      <c r="B3187" s="39">
        <v>6475322</v>
      </c>
      <c r="C3187" s="38" t="s">
        <v>1605</v>
      </c>
      <c r="D3187" s="38" t="s">
        <v>3574</v>
      </c>
      <c r="E3187" s="39">
        <v>2004</v>
      </c>
      <c r="F3187" s="58">
        <v>45800</v>
      </c>
      <c r="G3187" s="9"/>
      <c r="H3187" s="9"/>
      <c r="I3187" s="9"/>
    </row>
    <row r="3188" spans="2:9" x14ac:dyDescent="0.3">
      <c r="B3188" s="39">
        <v>6475323</v>
      </c>
      <c r="C3188" s="38" t="s">
        <v>1606</v>
      </c>
      <c r="D3188" s="38" t="s">
        <v>3574</v>
      </c>
      <c r="E3188" s="39">
        <v>2005</v>
      </c>
      <c r="F3188" s="58">
        <v>45801</v>
      </c>
      <c r="G3188" s="9"/>
      <c r="H3188" s="9"/>
      <c r="I3188" s="9"/>
    </row>
    <row r="3189" spans="2:9" x14ac:dyDescent="0.3">
      <c r="B3189" s="39">
        <v>6475324</v>
      </c>
      <c r="C3189" s="38" t="s">
        <v>1607</v>
      </c>
      <c r="D3189" s="38" t="s">
        <v>3574</v>
      </c>
      <c r="E3189" s="39">
        <v>2006</v>
      </c>
      <c r="F3189" s="58">
        <v>45802</v>
      </c>
      <c r="G3189" s="9"/>
      <c r="H3189" s="9"/>
      <c r="I3189" s="9"/>
    </row>
    <row r="3190" spans="2:9" x14ac:dyDescent="0.3">
      <c r="B3190" s="39">
        <v>6475325</v>
      </c>
      <c r="C3190" s="38" t="s">
        <v>1608</v>
      </c>
      <c r="D3190" s="38" t="s">
        <v>3574</v>
      </c>
      <c r="E3190" s="39">
        <v>2007</v>
      </c>
      <c r="F3190" s="58">
        <v>45803</v>
      </c>
      <c r="G3190" s="9"/>
      <c r="H3190" s="9"/>
      <c r="I3190" s="9"/>
    </row>
    <row r="3191" spans="2:9" x14ac:dyDescent="0.3">
      <c r="B3191" s="39">
        <v>6475326</v>
      </c>
      <c r="C3191" s="38" t="s">
        <v>1609</v>
      </c>
      <c r="D3191" s="38" t="s">
        <v>3574</v>
      </c>
      <c r="E3191" s="39">
        <v>2008</v>
      </c>
      <c r="F3191" s="58">
        <v>45804</v>
      </c>
      <c r="G3191" s="9"/>
      <c r="H3191" s="9"/>
      <c r="I3191" s="9"/>
    </row>
    <row r="3192" spans="2:9" x14ac:dyDescent="0.3">
      <c r="B3192" s="39">
        <v>6475327</v>
      </c>
      <c r="C3192" s="38" t="s">
        <v>1610</v>
      </c>
      <c r="D3192" s="38" t="s">
        <v>3574</v>
      </c>
      <c r="E3192" s="39">
        <v>2009</v>
      </c>
      <c r="F3192" s="58">
        <v>45805</v>
      </c>
      <c r="G3192" s="9"/>
      <c r="H3192" s="9"/>
      <c r="I3192" s="9"/>
    </row>
    <row r="3193" spans="2:9" x14ac:dyDescent="0.3">
      <c r="B3193" s="39">
        <v>6475328</v>
      </c>
      <c r="C3193" s="38" t="s">
        <v>1611</v>
      </c>
      <c r="D3193" s="38" t="s">
        <v>3574</v>
      </c>
      <c r="E3193" s="39">
        <v>2010</v>
      </c>
      <c r="F3193" s="58">
        <v>45806</v>
      </c>
      <c r="G3193" s="9"/>
      <c r="H3193" s="9"/>
      <c r="I3193" s="9"/>
    </row>
    <row r="3194" spans="2:9" x14ac:dyDescent="0.3">
      <c r="B3194" s="39">
        <v>6475329</v>
      </c>
      <c r="C3194" s="38" t="s">
        <v>1612</v>
      </c>
      <c r="D3194" s="38" t="s">
        <v>3574</v>
      </c>
      <c r="E3194" s="39">
        <v>2011</v>
      </c>
      <c r="F3194" s="58">
        <v>45807</v>
      </c>
      <c r="G3194" s="9"/>
      <c r="H3194" s="9"/>
      <c r="I3194" s="9"/>
    </row>
    <row r="3195" spans="2:9" x14ac:dyDescent="0.3">
      <c r="B3195" s="39">
        <v>6475330</v>
      </c>
      <c r="C3195" s="38" t="s">
        <v>1613</v>
      </c>
      <c r="D3195" s="38" t="s">
        <v>3574</v>
      </c>
      <c r="E3195" s="39">
        <v>2012</v>
      </c>
      <c r="F3195" s="58">
        <v>45808</v>
      </c>
      <c r="G3195" s="9"/>
      <c r="H3195" s="9"/>
      <c r="I3195" s="9"/>
    </row>
    <row r="3196" spans="2:9" x14ac:dyDescent="0.3">
      <c r="B3196" s="39">
        <v>6475331</v>
      </c>
      <c r="C3196" s="38" t="s">
        <v>1614</v>
      </c>
      <c r="D3196" s="38" t="s">
        <v>3574</v>
      </c>
      <c r="E3196" s="39">
        <v>2013</v>
      </c>
      <c r="F3196" s="58">
        <v>45809</v>
      </c>
      <c r="G3196" s="9"/>
      <c r="H3196" s="9"/>
      <c r="I3196" s="9"/>
    </row>
    <row r="3197" spans="2:9" x14ac:dyDescent="0.3">
      <c r="B3197" s="39">
        <v>6475332</v>
      </c>
      <c r="C3197" s="38" t="s">
        <v>1615</v>
      </c>
      <c r="D3197" s="38" t="s">
        <v>3574</v>
      </c>
      <c r="E3197" s="39">
        <v>2014</v>
      </c>
      <c r="F3197" s="58">
        <v>45810</v>
      </c>
      <c r="G3197" s="9"/>
      <c r="H3197" s="9"/>
      <c r="I3197" s="9"/>
    </row>
    <row r="3198" spans="2:9" x14ac:dyDescent="0.3">
      <c r="B3198" s="39">
        <v>6475333</v>
      </c>
      <c r="C3198" s="38" t="s">
        <v>1616</v>
      </c>
      <c r="D3198" s="38" t="s">
        <v>3574</v>
      </c>
      <c r="E3198" s="39">
        <v>1999</v>
      </c>
      <c r="F3198" s="58">
        <v>45811</v>
      </c>
      <c r="G3198" s="9"/>
      <c r="H3198" s="9"/>
      <c r="I3198" s="9"/>
    </row>
    <row r="3199" spans="2:9" x14ac:dyDescent="0.3">
      <c r="B3199" s="39">
        <v>6475334</v>
      </c>
      <c r="C3199" s="38" t="s">
        <v>1617</v>
      </c>
      <c r="D3199" s="38" t="s">
        <v>3574</v>
      </c>
      <c r="E3199" s="39">
        <v>2000</v>
      </c>
      <c r="F3199" s="58">
        <v>45812</v>
      </c>
      <c r="G3199" s="9"/>
      <c r="H3199" s="9"/>
      <c r="I3199" s="9"/>
    </row>
    <row r="3200" spans="2:9" x14ac:dyDescent="0.3">
      <c r="B3200" s="39">
        <v>6475335</v>
      </c>
      <c r="C3200" s="38" t="s">
        <v>1618</v>
      </c>
      <c r="D3200" s="38" t="s">
        <v>3574</v>
      </c>
      <c r="E3200" s="39">
        <v>2001</v>
      </c>
      <c r="F3200" s="58">
        <v>45813</v>
      </c>
      <c r="G3200" s="9"/>
      <c r="H3200" s="9"/>
      <c r="I3200" s="9"/>
    </row>
    <row r="3201" spans="2:9" x14ac:dyDescent="0.3">
      <c r="B3201" s="39">
        <v>6475336</v>
      </c>
      <c r="C3201" s="38" t="s">
        <v>1619</v>
      </c>
      <c r="D3201" s="38" t="s">
        <v>3574</v>
      </c>
      <c r="E3201" s="39">
        <v>2002</v>
      </c>
      <c r="F3201" s="58">
        <v>45814</v>
      </c>
      <c r="G3201" s="9"/>
      <c r="H3201" s="9"/>
      <c r="I3201" s="9"/>
    </row>
    <row r="3202" spans="2:9" x14ac:dyDescent="0.3">
      <c r="B3202" s="39">
        <v>6475337</v>
      </c>
      <c r="C3202" s="38" t="s">
        <v>1620</v>
      </c>
      <c r="D3202" s="38" t="s">
        <v>3574</v>
      </c>
      <c r="E3202" s="39">
        <v>2003</v>
      </c>
      <c r="F3202" s="58">
        <v>45815</v>
      </c>
      <c r="G3202" s="9"/>
      <c r="H3202" s="9"/>
      <c r="I3202" s="9"/>
    </row>
    <row r="3203" spans="2:9" x14ac:dyDescent="0.3">
      <c r="B3203" s="39">
        <v>6475338</v>
      </c>
      <c r="C3203" s="38" t="s">
        <v>1621</v>
      </c>
      <c r="D3203" s="38" t="s">
        <v>3574</v>
      </c>
      <c r="E3203" s="39">
        <v>2004</v>
      </c>
      <c r="F3203" s="58">
        <v>45816</v>
      </c>
      <c r="G3203" s="9"/>
      <c r="H3203" s="9"/>
      <c r="I3203" s="9"/>
    </row>
    <row r="3204" spans="2:9" x14ac:dyDescent="0.3">
      <c r="B3204" s="39">
        <v>6475339</v>
      </c>
      <c r="C3204" s="38" t="s">
        <v>1622</v>
      </c>
      <c r="D3204" s="38" t="s">
        <v>3574</v>
      </c>
      <c r="E3204" s="39">
        <v>2005</v>
      </c>
      <c r="F3204" s="58">
        <v>45817</v>
      </c>
      <c r="G3204" s="9"/>
      <c r="H3204" s="9"/>
      <c r="I3204" s="9"/>
    </row>
    <row r="3205" spans="2:9" x14ac:dyDescent="0.3">
      <c r="B3205" s="39">
        <v>6475340</v>
      </c>
      <c r="C3205" s="38" t="s">
        <v>1623</v>
      </c>
      <c r="D3205" s="38" t="s">
        <v>3574</v>
      </c>
      <c r="E3205" s="39">
        <v>2006</v>
      </c>
      <c r="F3205" s="58">
        <v>45818</v>
      </c>
      <c r="G3205" s="9"/>
      <c r="H3205" s="9"/>
      <c r="I3205" s="9"/>
    </row>
    <row r="3206" spans="2:9" x14ac:dyDescent="0.3">
      <c r="B3206" s="39">
        <v>6475341</v>
      </c>
      <c r="C3206" s="38" t="s">
        <v>1624</v>
      </c>
      <c r="D3206" s="38" t="s">
        <v>3574</v>
      </c>
      <c r="E3206" s="39">
        <v>2007</v>
      </c>
      <c r="F3206" s="58">
        <v>45819</v>
      </c>
      <c r="G3206" s="9"/>
      <c r="H3206" s="9"/>
      <c r="I3206" s="9"/>
    </row>
    <row r="3207" spans="2:9" x14ac:dyDescent="0.3">
      <c r="B3207" s="39">
        <v>6475342</v>
      </c>
      <c r="C3207" s="38" t="s">
        <v>1625</v>
      </c>
      <c r="D3207" s="38" t="s">
        <v>3574</v>
      </c>
      <c r="E3207" s="39">
        <v>2008</v>
      </c>
      <c r="F3207" s="58">
        <v>45820</v>
      </c>
      <c r="G3207" s="9"/>
      <c r="H3207" s="9"/>
      <c r="I3207" s="9"/>
    </row>
    <row r="3208" spans="2:9" x14ac:dyDescent="0.3">
      <c r="B3208" s="39">
        <v>6475343</v>
      </c>
      <c r="C3208" s="38" t="s">
        <v>1626</v>
      </c>
      <c r="D3208" s="38" t="s">
        <v>3574</v>
      </c>
      <c r="E3208" s="39">
        <v>2009</v>
      </c>
      <c r="F3208" s="58">
        <v>45821</v>
      </c>
      <c r="G3208" s="9"/>
      <c r="H3208" s="9"/>
      <c r="I3208" s="9"/>
    </row>
    <row r="3209" spans="2:9" x14ac:dyDescent="0.3">
      <c r="B3209" s="39">
        <v>6475344</v>
      </c>
      <c r="C3209" s="38" t="s">
        <v>1627</v>
      </c>
      <c r="D3209" s="38" t="s">
        <v>3574</v>
      </c>
      <c r="E3209" s="39">
        <v>2010</v>
      </c>
      <c r="F3209" s="58">
        <v>45822</v>
      </c>
      <c r="G3209" s="9"/>
      <c r="H3209" s="9"/>
      <c r="I3209" s="9"/>
    </row>
    <row r="3210" spans="2:9" x14ac:dyDescent="0.3">
      <c r="B3210" s="39">
        <v>6475345</v>
      </c>
      <c r="C3210" s="38" t="s">
        <v>1628</v>
      </c>
      <c r="D3210" s="38" t="s">
        <v>3574</v>
      </c>
      <c r="E3210" s="39">
        <v>2011</v>
      </c>
      <c r="F3210" s="58">
        <v>45823</v>
      </c>
      <c r="G3210" s="9"/>
      <c r="H3210" s="9"/>
      <c r="I3210" s="9"/>
    </row>
    <row r="3211" spans="2:9" x14ac:dyDescent="0.3">
      <c r="B3211" s="39">
        <v>6475346</v>
      </c>
      <c r="C3211" s="38" t="s">
        <v>1629</v>
      </c>
      <c r="D3211" s="38" t="s">
        <v>3574</v>
      </c>
      <c r="E3211" s="39">
        <v>2012</v>
      </c>
      <c r="F3211" s="58">
        <v>45824</v>
      </c>
      <c r="G3211" s="9"/>
      <c r="H3211" s="9"/>
      <c r="I3211" s="9"/>
    </row>
    <row r="3212" spans="2:9" x14ac:dyDescent="0.3">
      <c r="B3212" s="39">
        <v>6475347</v>
      </c>
      <c r="C3212" s="38" t="s">
        <v>1630</v>
      </c>
      <c r="D3212" s="38" t="s">
        <v>3574</v>
      </c>
      <c r="E3212" s="39">
        <v>2013</v>
      </c>
      <c r="F3212" s="58">
        <v>45825</v>
      </c>
      <c r="G3212" s="9"/>
      <c r="H3212" s="9"/>
      <c r="I3212" s="9"/>
    </row>
    <row r="3213" spans="2:9" x14ac:dyDescent="0.3">
      <c r="B3213" s="39">
        <v>6475348</v>
      </c>
      <c r="C3213" s="38" t="s">
        <v>1631</v>
      </c>
      <c r="D3213" s="38" t="s">
        <v>3574</v>
      </c>
      <c r="E3213" s="39">
        <v>2014</v>
      </c>
      <c r="F3213" s="58">
        <v>45826</v>
      </c>
      <c r="G3213" s="9"/>
      <c r="H3213" s="9"/>
      <c r="I3213" s="9"/>
    </row>
    <row r="3214" spans="2:9" x14ac:dyDescent="0.3">
      <c r="B3214" s="39">
        <v>6475349</v>
      </c>
      <c r="C3214" s="38" t="s">
        <v>1632</v>
      </c>
      <c r="D3214" s="38" t="s">
        <v>3574</v>
      </c>
      <c r="E3214" s="39">
        <v>1999</v>
      </c>
      <c r="F3214" s="58">
        <v>45827</v>
      </c>
      <c r="G3214" s="9"/>
      <c r="H3214" s="9"/>
      <c r="I3214" s="9"/>
    </row>
    <row r="3215" spans="2:9" x14ac:dyDescent="0.3">
      <c r="B3215" s="39">
        <v>6475350</v>
      </c>
      <c r="C3215" s="38" t="s">
        <v>1633</v>
      </c>
      <c r="D3215" s="38" t="s">
        <v>3574</v>
      </c>
      <c r="E3215" s="39">
        <v>2000</v>
      </c>
      <c r="F3215" s="58">
        <v>45828</v>
      </c>
      <c r="G3215" s="9"/>
      <c r="H3215" s="9"/>
      <c r="I3215" s="9"/>
    </row>
    <row r="3216" spans="2:9" x14ac:dyDescent="0.3">
      <c r="B3216" s="39">
        <v>6475351</v>
      </c>
      <c r="C3216" s="38" t="s">
        <v>1634</v>
      </c>
      <c r="D3216" s="38" t="s">
        <v>3574</v>
      </c>
      <c r="E3216" s="39">
        <v>2001</v>
      </c>
      <c r="F3216" s="58">
        <v>45829</v>
      </c>
      <c r="G3216" s="9"/>
      <c r="H3216" s="9"/>
      <c r="I3216" s="9"/>
    </row>
    <row r="3217" spans="2:9" x14ac:dyDescent="0.3">
      <c r="B3217" s="39">
        <v>6475352</v>
      </c>
      <c r="C3217" s="38" t="s">
        <v>1635</v>
      </c>
      <c r="D3217" s="38" t="s">
        <v>3574</v>
      </c>
      <c r="E3217" s="39">
        <v>2002</v>
      </c>
      <c r="F3217" s="58">
        <v>45830</v>
      </c>
      <c r="G3217" s="9"/>
      <c r="H3217" s="9"/>
      <c r="I3217" s="9"/>
    </row>
    <row r="3218" spans="2:9" x14ac:dyDescent="0.3">
      <c r="B3218" s="39">
        <v>6475353</v>
      </c>
      <c r="C3218" s="38" t="s">
        <v>1636</v>
      </c>
      <c r="D3218" s="38" t="s">
        <v>3574</v>
      </c>
      <c r="E3218" s="39">
        <v>2003</v>
      </c>
      <c r="F3218" s="58">
        <v>45831</v>
      </c>
      <c r="G3218" s="9"/>
      <c r="H3218" s="9"/>
      <c r="I3218" s="9"/>
    </row>
    <row r="3219" spans="2:9" x14ac:dyDescent="0.3">
      <c r="B3219" s="39">
        <v>6475354</v>
      </c>
      <c r="C3219" s="38" t="s">
        <v>1637</v>
      </c>
      <c r="D3219" s="38" t="s">
        <v>3574</v>
      </c>
      <c r="E3219" s="39">
        <v>2004</v>
      </c>
      <c r="F3219" s="58">
        <v>45832</v>
      </c>
      <c r="G3219" s="9"/>
      <c r="H3219" s="9"/>
      <c r="I3219" s="9"/>
    </row>
    <row r="3220" spans="2:9" x14ac:dyDescent="0.3">
      <c r="B3220" s="39">
        <v>6475355</v>
      </c>
      <c r="C3220" s="38" t="s">
        <v>1638</v>
      </c>
      <c r="D3220" s="38" t="s">
        <v>3574</v>
      </c>
      <c r="E3220" s="39">
        <v>2005</v>
      </c>
      <c r="F3220" s="58">
        <v>45833</v>
      </c>
      <c r="G3220" s="9"/>
      <c r="H3220" s="9"/>
      <c r="I3220" s="9"/>
    </row>
    <row r="3221" spans="2:9" x14ac:dyDescent="0.3">
      <c r="B3221" s="39">
        <v>6475356</v>
      </c>
      <c r="C3221" s="38" t="s">
        <v>1639</v>
      </c>
      <c r="D3221" s="38" t="s">
        <v>3574</v>
      </c>
      <c r="E3221" s="39">
        <v>2006</v>
      </c>
      <c r="F3221" s="58">
        <v>45834</v>
      </c>
      <c r="G3221" s="9"/>
      <c r="H3221" s="9"/>
      <c r="I3221" s="9"/>
    </row>
    <row r="3222" spans="2:9" x14ac:dyDescent="0.3">
      <c r="B3222" s="39">
        <v>6475357</v>
      </c>
      <c r="C3222" s="38" t="s">
        <v>1640</v>
      </c>
      <c r="D3222" s="38" t="s">
        <v>3574</v>
      </c>
      <c r="E3222" s="39">
        <v>2007</v>
      </c>
      <c r="F3222" s="58">
        <v>45835</v>
      </c>
      <c r="G3222" s="9"/>
      <c r="H3222" s="9"/>
      <c r="I3222" s="9"/>
    </row>
    <row r="3223" spans="2:9" x14ac:dyDescent="0.3">
      <c r="B3223" s="39">
        <v>6475358</v>
      </c>
      <c r="C3223" s="38" t="s">
        <v>1641</v>
      </c>
      <c r="D3223" s="38" t="s">
        <v>3574</v>
      </c>
      <c r="E3223" s="39">
        <v>2008</v>
      </c>
      <c r="F3223" s="58">
        <v>45836</v>
      </c>
      <c r="G3223" s="9"/>
      <c r="H3223" s="9"/>
      <c r="I3223" s="9"/>
    </row>
    <row r="3224" spans="2:9" x14ac:dyDescent="0.3">
      <c r="B3224" s="39">
        <v>6475359</v>
      </c>
      <c r="C3224" s="38" t="s">
        <v>1642</v>
      </c>
      <c r="D3224" s="38" t="s">
        <v>3574</v>
      </c>
      <c r="E3224" s="39">
        <v>2009</v>
      </c>
      <c r="F3224" s="58">
        <v>45837</v>
      </c>
      <c r="G3224" s="9"/>
      <c r="H3224" s="9"/>
      <c r="I3224" s="9"/>
    </row>
    <row r="3225" spans="2:9" x14ac:dyDescent="0.3">
      <c r="B3225" s="39">
        <v>6475360</v>
      </c>
      <c r="C3225" s="38" t="s">
        <v>1643</v>
      </c>
      <c r="D3225" s="38" t="s">
        <v>3574</v>
      </c>
      <c r="E3225" s="39">
        <v>2010</v>
      </c>
      <c r="F3225" s="58">
        <v>45838</v>
      </c>
      <c r="G3225" s="9"/>
      <c r="H3225" s="9"/>
      <c r="I3225" s="9"/>
    </row>
    <row r="3226" spans="2:9" x14ac:dyDescent="0.3">
      <c r="B3226" s="39">
        <v>6475361</v>
      </c>
      <c r="C3226" s="38" t="s">
        <v>1644</v>
      </c>
      <c r="D3226" s="38" t="s">
        <v>3574</v>
      </c>
      <c r="E3226" s="39">
        <v>2011</v>
      </c>
      <c r="F3226" s="58">
        <v>45839</v>
      </c>
      <c r="G3226" s="9"/>
      <c r="H3226" s="9"/>
      <c r="I3226" s="9"/>
    </row>
    <row r="3227" spans="2:9" x14ac:dyDescent="0.3">
      <c r="B3227" s="39">
        <v>6475362</v>
      </c>
      <c r="C3227" s="38" t="s">
        <v>1645</v>
      </c>
      <c r="D3227" s="38" t="s">
        <v>3574</v>
      </c>
      <c r="E3227" s="39">
        <v>2012</v>
      </c>
      <c r="F3227" s="58">
        <v>45840</v>
      </c>
      <c r="G3227" s="9"/>
      <c r="H3227" s="9"/>
      <c r="I3227" s="9"/>
    </row>
    <row r="3228" spans="2:9" x14ac:dyDescent="0.3">
      <c r="B3228" s="39">
        <v>6475363</v>
      </c>
      <c r="C3228" s="38" t="s">
        <v>1646</v>
      </c>
      <c r="D3228" s="38" t="s">
        <v>3574</v>
      </c>
      <c r="E3228" s="39">
        <v>2013</v>
      </c>
      <c r="F3228" s="58">
        <v>45841</v>
      </c>
      <c r="G3228" s="9"/>
      <c r="H3228" s="9"/>
      <c r="I3228" s="9"/>
    </row>
    <row r="3229" spans="2:9" x14ac:dyDescent="0.3">
      <c r="B3229" s="39">
        <v>6475364</v>
      </c>
      <c r="C3229" s="38" t="s">
        <v>1647</v>
      </c>
      <c r="D3229" s="38" t="s">
        <v>3574</v>
      </c>
      <c r="E3229" s="39">
        <v>2014</v>
      </c>
      <c r="F3229" s="58">
        <v>45842</v>
      </c>
      <c r="G3229" s="9"/>
      <c r="H3229" s="9"/>
      <c r="I3229" s="9"/>
    </row>
    <row r="3230" spans="2:9" x14ac:dyDescent="0.3">
      <c r="B3230" s="39">
        <v>6475365</v>
      </c>
      <c r="C3230" s="38" t="s">
        <v>1648</v>
      </c>
      <c r="D3230" s="38" t="s">
        <v>3574</v>
      </c>
      <c r="E3230" s="39">
        <v>1999</v>
      </c>
      <c r="F3230" s="58">
        <v>45843</v>
      </c>
      <c r="G3230" s="9"/>
      <c r="H3230" s="9"/>
      <c r="I3230" s="9"/>
    </row>
    <row r="3231" spans="2:9" x14ac:dyDescent="0.3">
      <c r="B3231" s="39">
        <v>6475366</v>
      </c>
      <c r="C3231" s="38" t="s">
        <v>1649</v>
      </c>
      <c r="D3231" s="38" t="s">
        <v>3574</v>
      </c>
      <c r="E3231" s="39">
        <v>2000</v>
      </c>
      <c r="F3231" s="58">
        <v>45844</v>
      </c>
      <c r="G3231" s="9"/>
      <c r="H3231" s="9"/>
      <c r="I3231" s="9"/>
    </row>
    <row r="3232" spans="2:9" x14ac:dyDescent="0.3">
      <c r="B3232" s="39">
        <v>6475367</v>
      </c>
      <c r="C3232" s="38" t="s">
        <v>1650</v>
      </c>
      <c r="D3232" s="38" t="s">
        <v>3574</v>
      </c>
      <c r="E3232" s="39">
        <v>2001</v>
      </c>
      <c r="F3232" s="58">
        <v>45845</v>
      </c>
      <c r="G3232" s="9"/>
      <c r="H3232" s="9"/>
      <c r="I3232" s="9"/>
    </row>
    <row r="3233" spans="2:9" x14ac:dyDescent="0.3">
      <c r="B3233" s="39">
        <v>6475368</v>
      </c>
      <c r="C3233" s="38" t="s">
        <v>1651</v>
      </c>
      <c r="D3233" s="38" t="s">
        <v>3574</v>
      </c>
      <c r="E3233" s="39">
        <v>2002</v>
      </c>
      <c r="F3233" s="58">
        <v>45846</v>
      </c>
      <c r="G3233" s="9"/>
      <c r="H3233" s="9"/>
      <c r="I3233" s="9"/>
    </row>
    <row r="3234" spans="2:9" x14ac:dyDescent="0.3">
      <c r="B3234" s="39">
        <v>6475369</v>
      </c>
      <c r="C3234" s="38" t="s">
        <v>1652</v>
      </c>
      <c r="D3234" s="38" t="s">
        <v>3574</v>
      </c>
      <c r="E3234" s="39">
        <v>2003</v>
      </c>
      <c r="F3234" s="58">
        <v>45847</v>
      </c>
      <c r="G3234" s="9"/>
      <c r="H3234" s="9"/>
      <c r="I3234" s="9"/>
    </row>
    <row r="3235" spans="2:9" x14ac:dyDescent="0.3">
      <c r="B3235" s="39">
        <v>6475370</v>
      </c>
      <c r="C3235" s="38" t="s">
        <v>1653</v>
      </c>
      <c r="D3235" s="38" t="s">
        <v>3574</v>
      </c>
      <c r="E3235" s="39">
        <v>2004</v>
      </c>
      <c r="F3235" s="58">
        <v>45848</v>
      </c>
      <c r="G3235" s="9"/>
      <c r="H3235" s="9"/>
      <c r="I3235" s="9"/>
    </row>
    <row r="3236" spans="2:9" x14ac:dyDescent="0.3">
      <c r="B3236" s="39">
        <v>6475371</v>
      </c>
      <c r="C3236" s="38" t="s">
        <v>1654</v>
      </c>
      <c r="D3236" s="38" t="s">
        <v>3574</v>
      </c>
      <c r="E3236" s="39">
        <v>2005</v>
      </c>
      <c r="F3236" s="58">
        <v>45849</v>
      </c>
      <c r="G3236" s="9"/>
      <c r="H3236" s="9"/>
      <c r="I3236" s="9"/>
    </row>
    <row r="3237" spans="2:9" x14ac:dyDescent="0.3">
      <c r="B3237" s="39">
        <v>6475372</v>
      </c>
      <c r="C3237" s="38" t="s">
        <v>1655</v>
      </c>
      <c r="D3237" s="38" t="s">
        <v>3574</v>
      </c>
      <c r="E3237" s="39">
        <v>2006</v>
      </c>
      <c r="F3237" s="58">
        <v>45850</v>
      </c>
      <c r="G3237" s="9"/>
      <c r="H3237" s="9"/>
      <c r="I3237" s="9"/>
    </row>
    <row r="3238" spans="2:9" x14ac:dyDescent="0.3">
      <c r="B3238" s="39">
        <v>6475373</v>
      </c>
      <c r="C3238" s="38" t="s">
        <v>1656</v>
      </c>
      <c r="D3238" s="38" t="s">
        <v>3574</v>
      </c>
      <c r="E3238" s="39">
        <v>2007</v>
      </c>
      <c r="F3238" s="58">
        <v>45851</v>
      </c>
      <c r="G3238" s="9"/>
      <c r="H3238" s="9"/>
      <c r="I3238" s="9"/>
    </row>
    <row r="3239" spans="2:9" x14ac:dyDescent="0.3">
      <c r="B3239" s="39">
        <v>6475374</v>
      </c>
      <c r="C3239" s="38" t="s">
        <v>1657</v>
      </c>
      <c r="D3239" s="38" t="s">
        <v>3574</v>
      </c>
      <c r="E3239" s="39">
        <v>2008</v>
      </c>
      <c r="F3239" s="58">
        <v>45852</v>
      </c>
      <c r="G3239" s="9"/>
      <c r="H3239" s="9"/>
      <c r="I3239" s="9"/>
    </row>
    <row r="3240" spans="2:9" x14ac:dyDescent="0.3">
      <c r="B3240" s="39">
        <v>6475375</v>
      </c>
      <c r="C3240" s="38" t="s">
        <v>1658</v>
      </c>
      <c r="D3240" s="38" t="s">
        <v>3574</v>
      </c>
      <c r="E3240" s="39">
        <v>2009</v>
      </c>
      <c r="F3240" s="58">
        <v>45853</v>
      </c>
      <c r="G3240" s="9"/>
      <c r="H3240" s="9"/>
      <c r="I3240" s="9"/>
    </row>
    <row r="3241" spans="2:9" x14ac:dyDescent="0.3">
      <c r="B3241" s="39">
        <v>6475376</v>
      </c>
      <c r="C3241" s="38" t="s">
        <v>1659</v>
      </c>
      <c r="D3241" s="38" t="s">
        <v>3574</v>
      </c>
      <c r="E3241" s="39">
        <v>2010</v>
      </c>
      <c r="F3241" s="58">
        <v>45854</v>
      </c>
      <c r="G3241" s="9"/>
      <c r="H3241" s="9"/>
      <c r="I3241" s="9"/>
    </row>
    <row r="3242" spans="2:9" x14ac:dyDescent="0.3">
      <c r="B3242" s="39">
        <v>6475377</v>
      </c>
      <c r="C3242" s="38" t="s">
        <v>1660</v>
      </c>
      <c r="D3242" s="38" t="s">
        <v>3574</v>
      </c>
      <c r="E3242" s="39">
        <v>2011</v>
      </c>
      <c r="F3242" s="58">
        <v>45855</v>
      </c>
      <c r="G3242" s="9"/>
      <c r="H3242" s="9"/>
      <c r="I3242" s="9"/>
    </row>
    <row r="3243" spans="2:9" x14ac:dyDescent="0.3">
      <c r="B3243" s="39">
        <v>6475378</v>
      </c>
      <c r="C3243" s="38" t="s">
        <v>1661</v>
      </c>
      <c r="D3243" s="38" t="s">
        <v>3574</v>
      </c>
      <c r="E3243" s="39">
        <v>2012</v>
      </c>
      <c r="F3243" s="58">
        <v>45856</v>
      </c>
      <c r="G3243" s="9"/>
      <c r="H3243" s="9"/>
      <c r="I3243" s="9"/>
    </row>
    <row r="3244" spans="2:9" x14ac:dyDescent="0.3">
      <c r="B3244" s="39">
        <v>6475379</v>
      </c>
      <c r="C3244" s="38" t="s">
        <v>1662</v>
      </c>
      <c r="D3244" s="38" t="s">
        <v>3574</v>
      </c>
      <c r="E3244" s="39">
        <v>2013</v>
      </c>
      <c r="F3244" s="58">
        <v>45857</v>
      </c>
      <c r="G3244" s="9"/>
      <c r="H3244" s="9"/>
      <c r="I3244" s="9"/>
    </row>
    <row r="3245" spans="2:9" x14ac:dyDescent="0.3">
      <c r="B3245" s="39">
        <v>6475380</v>
      </c>
      <c r="C3245" s="38" t="s">
        <v>1663</v>
      </c>
      <c r="D3245" s="38" t="s">
        <v>3574</v>
      </c>
      <c r="E3245" s="39">
        <v>2014</v>
      </c>
      <c r="F3245" s="58">
        <v>45858</v>
      </c>
      <c r="G3245" s="9"/>
      <c r="H3245" s="9"/>
      <c r="I3245" s="9"/>
    </row>
    <row r="3246" spans="2:9" x14ac:dyDescent="0.3">
      <c r="B3246" s="39">
        <v>6475381</v>
      </c>
      <c r="C3246" s="38" t="s">
        <v>1664</v>
      </c>
      <c r="D3246" s="38" t="s">
        <v>3574</v>
      </c>
      <c r="E3246" s="39">
        <v>1999</v>
      </c>
      <c r="F3246" s="58">
        <v>45859</v>
      </c>
      <c r="G3246" s="9"/>
      <c r="H3246" s="9"/>
      <c r="I3246" s="9"/>
    </row>
    <row r="3247" spans="2:9" x14ac:dyDescent="0.3">
      <c r="B3247" s="39">
        <v>6475382</v>
      </c>
      <c r="C3247" s="38" t="s">
        <v>1665</v>
      </c>
      <c r="D3247" s="38" t="s">
        <v>3574</v>
      </c>
      <c r="E3247" s="39">
        <v>2000</v>
      </c>
      <c r="F3247" s="58">
        <v>45860</v>
      </c>
      <c r="G3247" s="9"/>
      <c r="H3247" s="9"/>
      <c r="I3247" s="9"/>
    </row>
    <row r="3248" spans="2:9" x14ac:dyDescent="0.3">
      <c r="B3248" s="39">
        <v>6475383</v>
      </c>
      <c r="C3248" s="38" t="s">
        <v>1666</v>
      </c>
      <c r="D3248" s="38" t="s">
        <v>3574</v>
      </c>
      <c r="E3248" s="39">
        <v>2001</v>
      </c>
      <c r="F3248" s="58">
        <v>45861</v>
      </c>
      <c r="G3248" s="9"/>
      <c r="H3248" s="9"/>
      <c r="I3248" s="9"/>
    </row>
    <row r="3249" spans="2:9" x14ac:dyDescent="0.3">
      <c r="B3249" s="39">
        <v>6475384</v>
      </c>
      <c r="C3249" s="38" t="s">
        <v>1667</v>
      </c>
      <c r="D3249" s="38" t="s">
        <v>3574</v>
      </c>
      <c r="E3249" s="39">
        <v>2002</v>
      </c>
      <c r="F3249" s="58">
        <v>45862</v>
      </c>
      <c r="G3249" s="9"/>
      <c r="H3249" s="9"/>
      <c r="I3249" s="9"/>
    </row>
    <row r="3250" spans="2:9" x14ac:dyDescent="0.3">
      <c r="B3250" s="39">
        <v>6475385</v>
      </c>
      <c r="C3250" s="38" t="s">
        <v>1668</v>
      </c>
      <c r="D3250" s="38" t="s">
        <v>3574</v>
      </c>
      <c r="E3250" s="39">
        <v>2003</v>
      </c>
      <c r="F3250" s="58">
        <v>45863</v>
      </c>
      <c r="G3250" s="9"/>
      <c r="H3250" s="9"/>
      <c r="I3250" s="9"/>
    </row>
    <row r="3251" spans="2:9" x14ac:dyDescent="0.3">
      <c r="B3251" s="39">
        <v>6475386</v>
      </c>
      <c r="C3251" s="38" t="s">
        <v>1669</v>
      </c>
      <c r="D3251" s="38" t="s">
        <v>3574</v>
      </c>
      <c r="E3251" s="39">
        <v>2004</v>
      </c>
      <c r="F3251" s="58">
        <v>45864</v>
      </c>
      <c r="G3251" s="9"/>
      <c r="H3251" s="9"/>
      <c r="I3251" s="9"/>
    </row>
    <row r="3252" spans="2:9" x14ac:dyDescent="0.3">
      <c r="B3252" s="39">
        <v>6475387</v>
      </c>
      <c r="C3252" s="38" t="s">
        <v>1670</v>
      </c>
      <c r="D3252" s="38" t="s">
        <v>3574</v>
      </c>
      <c r="E3252" s="39">
        <v>2005</v>
      </c>
      <c r="F3252" s="58">
        <v>45865</v>
      </c>
      <c r="G3252" s="9"/>
      <c r="H3252" s="9"/>
      <c r="I3252" s="9"/>
    </row>
    <row r="3253" spans="2:9" x14ac:dyDescent="0.3">
      <c r="B3253" s="39">
        <v>6475388</v>
      </c>
      <c r="C3253" s="38" t="s">
        <v>1671</v>
      </c>
      <c r="D3253" s="38" t="s">
        <v>3574</v>
      </c>
      <c r="E3253" s="39">
        <v>2006</v>
      </c>
      <c r="F3253" s="58">
        <v>33456</v>
      </c>
      <c r="G3253" s="9"/>
      <c r="H3253" s="9"/>
      <c r="I3253" s="9"/>
    </row>
    <row r="3254" spans="2:9" x14ac:dyDescent="0.3">
      <c r="B3254" s="39">
        <v>6475389</v>
      </c>
      <c r="C3254" s="38" t="s">
        <v>1672</v>
      </c>
      <c r="D3254" s="38" t="s">
        <v>3574</v>
      </c>
      <c r="E3254" s="39">
        <v>2007</v>
      </c>
      <c r="F3254" s="58">
        <v>33457</v>
      </c>
      <c r="G3254" s="9"/>
      <c r="H3254" s="9"/>
      <c r="I3254" s="9"/>
    </row>
    <row r="3255" spans="2:9" x14ac:dyDescent="0.3">
      <c r="B3255" s="39">
        <v>6475390</v>
      </c>
      <c r="C3255" s="38" t="s">
        <v>1673</v>
      </c>
      <c r="D3255" s="38" t="s">
        <v>3574</v>
      </c>
      <c r="E3255" s="39">
        <v>2008</v>
      </c>
      <c r="F3255" s="58">
        <v>33458</v>
      </c>
      <c r="G3255" s="9"/>
      <c r="H3255" s="9"/>
      <c r="I3255" s="9"/>
    </row>
    <row r="3256" spans="2:9" x14ac:dyDescent="0.3">
      <c r="B3256" s="39">
        <v>6475391</v>
      </c>
      <c r="C3256" s="38" t="s">
        <v>1674</v>
      </c>
      <c r="D3256" s="38" t="s">
        <v>3574</v>
      </c>
      <c r="E3256" s="39">
        <v>2009</v>
      </c>
      <c r="F3256" s="58">
        <v>33459</v>
      </c>
      <c r="G3256" s="9"/>
      <c r="H3256" s="9"/>
      <c r="I3256" s="9"/>
    </row>
    <row r="3257" spans="2:9" x14ac:dyDescent="0.3">
      <c r="B3257" s="39">
        <v>6475392</v>
      </c>
      <c r="C3257" s="38" t="s">
        <v>1675</v>
      </c>
      <c r="D3257" s="38" t="s">
        <v>3574</v>
      </c>
      <c r="E3257" s="39">
        <v>2010</v>
      </c>
      <c r="F3257" s="58">
        <v>33460</v>
      </c>
      <c r="G3257" s="9"/>
      <c r="H3257" s="9"/>
      <c r="I3257" s="9"/>
    </row>
    <row r="3258" spans="2:9" x14ac:dyDescent="0.3">
      <c r="B3258" s="39">
        <v>6475393</v>
      </c>
      <c r="C3258" s="38" t="s">
        <v>1676</v>
      </c>
      <c r="D3258" s="38" t="s">
        <v>3574</v>
      </c>
      <c r="E3258" s="39">
        <v>2011</v>
      </c>
      <c r="F3258" s="58">
        <v>33461</v>
      </c>
      <c r="G3258" s="9"/>
      <c r="H3258" s="9"/>
      <c r="I3258" s="9"/>
    </row>
    <row r="3259" spans="2:9" x14ac:dyDescent="0.3">
      <c r="B3259" s="39">
        <v>6475394</v>
      </c>
      <c r="C3259" s="38" t="s">
        <v>1677</v>
      </c>
      <c r="D3259" s="38" t="s">
        <v>3574</v>
      </c>
      <c r="E3259" s="39">
        <v>2012</v>
      </c>
      <c r="F3259" s="58">
        <v>33462</v>
      </c>
      <c r="G3259" s="9"/>
      <c r="H3259" s="9"/>
      <c r="I3259" s="9"/>
    </row>
    <row r="3260" spans="2:9" x14ac:dyDescent="0.3">
      <c r="B3260" s="39">
        <v>6475395</v>
      </c>
      <c r="C3260" s="38" t="s">
        <v>1678</v>
      </c>
      <c r="D3260" s="38" t="s">
        <v>3574</v>
      </c>
      <c r="E3260" s="39">
        <v>2013</v>
      </c>
      <c r="F3260" s="58">
        <v>33463</v>
      </c>
      <c r="G3260" s="9"/>
      <c r="H3260" s="9"/>
      <c r="I3260" s="9"/>
    </row>
    <row r="3261" spans="2:9" x14ac:dyDescent="0.3">
      <c r="B3261" s="39">
        <v>6475396</v>
      </c>
      <c r="C3261" s="38" t="s">
        <v>1679</v>
      </c>
      <c r="D3261" s="38" t="s">
        <v>3574</v>
      </c>
      <c r="E3261" s="39">
        <v>2014</v>
      </c>
      <c r="F3261" s="58">
        <v>33464</v>
      </c>
      <c r="G3261" s="9"/>
      <c r="H3261" s="9"/>
      <c r="I3261" s="9"/>
    </row>
    <row r="3262" spans="2:9" x14ac:dyDescent="0.3">
      <c r="B3262" s="39">
        <v>6475397</v>
      </c>
      <c r="C3262" s="38" t="s">
        <v>1680</v>
      </c>
      <c r="D3262" s="38" t="s">
        <v>3574</v>
      </c>
      <c r="E3262" s="39">
        <v>1999</v>
      </c>
      <c r="F3262" s="58">
        <v>33465</v>
      </c>
      <c r="G3262" s="9"/>
      <c r="H3262" s="9"/>
      <c r="I3262" s="9"/>
    </row>
    <row r="3263" spans="2:9" x14ac:dyDescent="0.3">
      <c r="B3263" s="39">
        <v>6475398</v>
      </c>
      <c r="C3263" s="38" t="s">
        <v>1681</v>
      </c>
      <c r="D3263" s="38" t="s">
        <v>3574</v>
      </c>
      <c r="E3263" s="39">
        <v>2000</v>
      </c>
      <c r="F3263" s="58">
        <v>33466</v>
      </c>
      <c r="G3263" s="9"/>
      <c r="H3263" s="9"/>
      <c r="I3263" s="9"/>
    </row>
    <row r="3264" spans="2:9" x14ac:dyDescent="0.3">
      <c r="B3264" s="39">
        <v>6475399</v>
      </c>
      <c r="C3264" s="38" t="s">
        <v>1682</v>
      </c>
      <c r="D3264" s="38" t="s">
        <v>3574</v>
      </c>
      <c r="E3264" s="39">
        <v>2001</v>
      </c>
      <c r="F3264" s="58">
        <v>33467</v>
      </c>
      <c r="G3264" s="9"/>
      <c r="H3264" s="9"/>
      <c r="I3264" s="9"/>
    </row>
    <row r="3265" spans="2:9" x14ac:dyDescent="0.3">
      <c r="B3265" s="39">
        <v>6475400</v>
      </c>
      <c r="C3265" s="38" t="s">
        <v>1683</v>
      </c>
      <c r="D3265" s="38" t="s">
        <v>3574</v>
      </c>
      <c r="E3265" s="39">
        <v>2002</v>
      </c>
      <c r="F3265" s="58">
        <v>33468</v>
      </c>
      <c r="G3265" s="9"/>
      <c r="H3265" s="9"/>
      <c r="I3265" s="9"/>
    </row>
    <row r="3266" spans="2:9" x14ac:dyDescent="0.3">
      <c r="B3266" s="39">
        <v>6475401</v>
      </c>
      <c r="C3266" s="38" t="s">
        <v>1684</v>
      </c>
      <c r="D3266" s="38" t="s">
        <v>3574</v>
      </c>
      <c r="E3266" s="39">
        <v>2003</v>
      </c>
      <c r="F3266" s="58">
        <v>33469</v>
      </c>
      <c r="G3266" s="9"/>
      <c r="H3266" s="9"/>
      <c r="I3266" s="9"/>
    </row>
    <row r="3267" spans="2:9" x14ac:dyDescent="0.3">
      <c r="B3267" s="39">
        <v>6475402</v>
      </c>
      <c r="C3267" s="38" t="s">
        <v>1685</v>
      </c>
      <c r="D3267" s="38" t="s">
        <v>3574</v>
      </c>
      <c r="E3267" s="39">
        <v>2004</v>
      </c>
      <c r="F3267" s="58">
        <v>33470</v>
      </c>
      <c r="G3267" s="9"/>
      <c r="H3267" s="9"/>
      <c r="I3267" s="9"/>
    </row>
    <row r="3268" spans="2:9" x14ac:dyDescent="0.3">
      <c r="B3268" s="39">
        <v>6475403</v>
      </c>
      <c r="C3268" s="38" t="s">
        <v>1686</v>
      </c>
      <c r="D3268" s="38" t="s">
        <v>3574</v>
      </c>
      <c r="E3268" s="39">
        <v>2005</v>
      </c>
      <c r="F3268" s="58">
        <v>33471</v>
      </c>
      <c r="G3268" s="9"/>
      <c r="H3268" s="9"/>
      <c r="I3268" s="9"/>
    </row>
    <row r="3269" spans="2:9" x14ac:dyDescent="0.3">
      <c r="B3269" s="39">
        <v>6475404</v>
      </c>
      <c r="C3269" s="38" t="s">
        <v>1687</v>
      </c>
      <c r="D3269" s="38" t="s">
        <v>3574</v>
      </c>
      <c r="E3269" s="39">
        <v>2006</v>
      </c>
      <c r="F3269" s="58">
        <v>33472</v>
      </c>
      <c r="G3269" s="9"/>
      <c r="H3269" s="9"/>
      <c r="I3269" s="9"/>
    </row>
    <row r="3270" spans="2:9" x14ac:dyDescent="0.3">
      <c r="B3270" s="39">
        <v>6475405</v>
      </c>
      <c r="C3270" s="38" t="s">
        <v>1688</v>
      </c>
      <c r="D3270" s="38" t="s">
        <v>3574</v>
      </c>
      <c r="E3270" s="39">
        <v>2007</v>
      </c>
      <c r="F3270" s="58">
        <v>33473</v>
      </c>
      <c r="G3270" s="9"/>
      <c r="H3270" s="9"/>
      <c r="I3270" s="9"/>
    </row>
    <row r="3271" spans="2:9" x14ac:dyDescent="0.3">
      <c r="B3271" s="39">
        <v>6475406</v>
      </c>
      <c r="C3271" s="38" t="s">
        <v>1689</v>
      </c>
      <c r="D3271" s="38" t="s">
        <v>3574</v>
      </c>
      <c r="E3271" s="39">
        <v>2008</v>
      </c>
      <c r="F3271" s="58">
        <v>33474</v>
      </c>
      <c r="G3271" s="9"/>
      <c r="H3271" s="9"/>
      <c r="I3271" s="9"/>
    </row>
    <row r="3272" spans="2:9" x14ac:dyDescent="0.3">
      <c r="B3272" s="39">
        <v>6475407</v>
      </c>
      <c r="C3272" s="38" t="s">
        <v>1690</v>
      </c>
      <c r="D3272" s="38" t="s">
        <v>3574</v>
      </c>
      <c r="E3272" s="39">
        <v>2009</v>
      </c>
      <c r="F3272" s="58">
        <v>33475</v>
      </c>
      <c r="G3272" s="9"/>
      <c r="H3272" s="9"/>
      <c r="I3272" s="9"/>
    </row>
    <row r="3273" spans="2:9" x14ac:dyDescent="0.3">
      <c r="B3273" s="39">
        <v>6475408</v>
      </c>
      <c r="C3273" s="38" t="s">
        <v>1691</v>
      </c>
      <c r="D3273" s="38" t="s">
        <v>3574</v>
      </c>
      <c r="E3273" s="39">
        <v>2010</v>
      </c>
      <c r="F3273" s="58">
        <v>33476</v>
      </c>
      <c r="G3273" s="9"/>
      <c r="H3273" s="9"/>
      <c r="I3273" s="9"/>
    </row>
    <row r="3274" spans="2:9" x14ac:dyDescent="0.3">
      <c r="B3274" s="39">
        <v>6475409</v>
      </c>
      <c r="C3274" s="38" t="s">
        <v>1692</v>
      </c>
      <c r="D3274" s="38" t="s">
        <v>3574</v>
      </c>
      <c r="E3274" s="39">
        <v>2011</v>
      </c>
      <c r="F3274" s="58">
        <v>33477</v>
      </c>
      <c r="G3274" s="9"/>
      <c r="H3274" s="9"/>
      <c r="I3274" s="9"/>
    </row>
    <row r="3275" spans="2:9" x14ac:dyDescent="0.3">
      <c r="B3275" s="39">
        <v>6475410</v>
      </c>
      <c r="C3275" s="38" t="s">
        <v>1693</v>
      </c>
      <c r="D3275" s="38" t="s">
        <v>3574</v>
      </c>
      <c r="E3275" s="39">
        <v>2012</v>
      </c>
      <c r="F3275" s="58">
        <v>33478</v>
      </c>
      <c r="G3275" s="9"/>
      <c r="H3275" s="9"/>
      <c r="I3275" s="9"/>
    </row>
    <row r="3276" spans="2:9" x14ac:dyDescent="0.3">
      <c r="B3276" s="39">
        <v>6475411</v>
      </c>
      <c r="C3276" s="38" t="s">
        <v>1694</v>
      </c>
      <c r="D3276" s="38" t="s">
        <v>3574</v>
      </c>
      <c r="E3276" s="39">
        <v>2013</v>
      </c>
      <c r="F3276" s="58">
        <v>33479</v>
      </c>
      <c r="G3276" s="9"/>
      <c r="H3276" s="9"/>
      <c r="I3276" s="9"/>
    </row>
    <row r="3277" spans="2:9" x14ac:dyDescent="0.3">
      <c r="B3277" s="39">
        <v>6475412</v>
      </c>
      <c r="C3277" s="38" t="s">
        <v>1695</v>
      </c>
      <c r="D3277" s="38" t="s">
        <v>3574</v>
      </c>
      <c r="E3277" s="39">
        <v>2014</v>
      </c>
      <c r="F3277" s="58">
        <v>33480</v>
      </c>
      <c r="G3277" s="9"/>
      <c r="H3277" s="9"/>
      <c r="I3277" s="9"/>
    </row>
    <row r="3278" spans="2:9" x14ac:dyDescent="0.3">
      <c r="B3278" s="39">
        <v>6475413</v>
      </c>
      <c r="C3278" s="38" t="s">
        <v>1696</v>
      </c>
      <c r="D3278" s="38" t="s">
        <v>3574</v>
      </c>
      <c r="E3278" s="39">
        <v>1999</v>
      </c>
      <c r="F3278" s="58">
        <v>33481</v>
      </c>
      <c r="G3278" s="9"/>
      <c r="H3278" s="9"/>
      <c r="I3278" s="9"/>
    </row>
    <row r="3279" spans="2:9" x14ac:dyDescent="0.3">
      <c r="B3279" s="39">
        <v>6475414</v>
      </c>
      <c r="C3279" s="38" t="s">
        <v>1697</v>
      </c>
      <c r="D3279" s="38" t="s">
        <v>3574</v>
      </c>
      <c r="E3279" s="39">
        <v>2000</v>
      </c>
      <c r="F3279" s="58">
        <v>33482</v>
      </c>
      <c r="G3279" s="9"/>
      <c r="H3279" s="9"/>
      <c r="I3279" s="9"/>
    </row>
    <row r="3280" spans="2:9" x14ac:dyDescent="0.3">
      <c r="B3280" s="39">
        <v>6475415</v>
      </c>
      <c r="C3280" s="38" t="s">
        <v>1698</v>
      </c>
      <c r="D3280" s="38" t="s">
        <v>3574</v>
      </c>
      <c r="E3280" s="39">
        <v>2001</v>
      </c>
      <c r="F3280" s="58">
        <v>33483</v>
      </c>
      <c r="G3280" s="9"/>
      <c r="H3280" s="9"/>
      <c r="I3280" s="9"/>
    </row>
    <row r="3281" spans="2:9" x14ac:dyDescent="0.3">
      <c r="B3281" s="39">
        <v>6475416</v>
      </c>
      <c r="C3281" s="38" t="s">
        <v>1699</v>
      </c>
      <c r="D3281" s="38" t="s">
        <v>3574</v>
      </c>
      <c r="E3281" s="39">
        <v>2002</v>
      </c>
      <c r="F3281" s="58">
        <v>33484</v>
      </c>
      <c r="G3281" s="9"/>
      <c r="H3281" s="9"/>
      <c r="I3281" s="9"/>
    </row>
    <row r="3282" spans="2:9" x14ac:dyDescent="0.3">
      <c r="B3282" s="39">
        <v>6475417</v>
      </c>
      <c r="C3282" s="38" t="s">
        <v>1700</v>
      </c>
      <c r="D3282" s="38" t="s">
        <v>3574</v>
      </c>
      <c r="E3282" s="39">
        <v>2003</v>
      </c>
      <c r="F3282" s="58">
        <v>33485</v>
      </c>
      <c r="G3282" s="9"/>
      <c r="H3282" s="9"/>
      <c r="I3282" s="9"/>
    </row>
    <row r="3283" spans="2:9" x14ac:dyDescent="0.3">
      <c r="B3283" s="39">
        <v>6475418</v>
      </c>
      <c r="C3283" s="38" t="s">
        <v>1701</v>
      </c>
      <c r="D3283" s="38" t="s">
        <v>3574</v>
      </c>
      <c r="E3283" s="39">
        <v>2004</v>
      </c>
      <c r="F3283" s="58">
        <v>33486</v>
      </c>
      <c r="G3283" s="9"/>
      <c r="H3283" s="9"/>
      <c r="I3283" s="9"/>
    </row>
    <row r="3284" spans="2:9" x14ac:dyDescent="0.3">
      <c r="B3284" s="39">
        <v>6475419</v>
      </c>
      <c r="C3284" s="38" t="s">
        <v>1702</v>
      </c>
      <c r="D3284" s="38" t="s">
        <v>3574</v>
      </c>
      <c r="E3284" s="39">
        <v>2005</v>
      </c>
      <c r="F3284" s="58">
        <v>33487</v>
      </c>
      <c r="G3284" s="9"/>
      <c r="H3284" s="9"/>
      <c r="I3284" s="9"/>
    </row>
    <row r="3285" spans="2:9" x14ac:dyDescent="0.3">
      <c r="B3285" s="39">
        <v>6475420</v>
      </c>
      <c r="C3285" s="38" t="s">
        <v>1703</v>
      </c>
      <c r="D3285" s="38" t="s">
        <v>3574</v>
      </c>
      <c r="E3285" s="39">
        <v>2006</v>
      </c>
      <c r="F3285" s="58">
        <v>33488</v>
      </c>
      <c r="G3285" s="9"/>
      <c r="H3285" s="9"/>
      <c r="I3285" s="9"/>
    </row>
    <row r="3286" spans="2:9" x14ac:dyDescent="0.3">
      <c r="B3286" s="39">
        <v>6475421</v>
      </c>
      <c r="C3286" s="38" t="s">
        <v>1704</v>
      </c>
      <c r="D3286" s="38" t="s">
        <v>3574</v>
      </c>
      <c r="E3286" s="39">
        <v>2007</v>
      </c>
      <c r="F3286" s="58">
        <v>33489</v>
      </c>
      <c r="G3286" s="9"/>
      <c r="H3286" s="9"/>
      <c r="I3286" s="9"/>
    </row>
    <row r="3287" spans="2:9" x14ac:dyDescent="0.3">
      <c r="B3287" s="39">
        <v>6475422</v>
      </c>
      <c r="C3287" s="38" t="s">
        <v>1705</v>
      </c>
      <c r="D3287" s="38" t="s">
        <v>3574</v>
      </c>
      <c r="E3287" s="39">
        <v>2008</v>
      </c>
      <c r="F3287" s="58">
        <v>33490</v>
      </c>
      <c r="G3287" s="9"/>
      <c r="H3287" s="9"/>
      <c r="I3287" s="9"/>
    </row>
    <row r="3288" spans="2:9" x14ac:dyDescent="0.3">
      <c r="B3288" s="39">
        <v>6475423</v>
      </c>
      <c r="C3288" s="38" t="s">
        <v>1706</v>
      </c>
      <c r="D3288" s="38" t="s">
        <v>3574</v>
      </c>
      <c r="E3288" s="39">
        <v>2009</v>
      </c>
      <c r="F3288" s="58">
        <v>33491</v>
      </c>
      <c r="G3288" s="9"/>
      <c r="H3288" s="9"/>
      <c r="I3288" s="9"/>
    </row>
    <row r="3289" spans="2:9" x14ac:dyDescent="0.3">
      <c r="B3289" s="39">
        <v>6475424</v>
      </c>
      <c r="C3289" s="38" t="s">
        <v>1707</v>
      </c>
      <c r="D3289" s="38" t="s">
        <v>3574</v>
      </c>
      <c r="E3289" s="39">
        <v>2010</v>
      </c>
      <c r="F3289" s="58">
        <v>33492</v>
      </c>
      <c r="G3289" s="9"/>
      <c r="H3289" s="9"/>
      <c r="I3289" s="9"/>
    </row>
    <row r="3290" spans="2:9" x14ac:dyDescent="0.3">
      <c r="B3290" s="39">
        <v>6475443</v>
      </c>
      <c r="C3290" s="38" t="s">
        <v>1726</v>
      </c>
      <c r="D3290" s="38" t="s">
        <v>3574</v>
      </c>
      <c r="E3290" s="39">
        <v>2011</v>
      </c>
      <c r="F3290" s="58">
        <v>33493</v>
      </c>
      <c r="G3290" s="9"/>
      <c r="H3290" s="9"/>
      <c r="I3290" s="9"/>
    </row>
    <row r="3291" spans="2:9" x14ac:dyDescent="0.3">
      <c r="B3291" s="39">
        <v>6475599</v>
      </c>
      <c r="C3291" s="38" t="s">
        <v>1882</v>
      </c>
      <c r="D3291" s="38" t="s">
        <v>3574</v>
      </c>
      <c r="E3291" s="39">
        <v>2012</v>
      </c>
      <c r="F3291" s="58">
        <v>33494</v>
      </c>
      <c r="G3291" s="9"/>
      <c r="H3291" s="9"/>
      <c r="I3291" s="9"/>
    </row>
    <row r="3292" spans="2:9" x14ac:dyDescent="0.3">
      <c r="B3292" s="39">
        <v>6475600</v>
      </c>
      <c r="C3292" s="38" t="s">
        <v>1883</v>
      </c>
      <c r="D3292" s="38" t="s">
        <v>3574</v>
      </c>
      <c r="E3292" s="39">
        <v>2013</v>
      </c>
      <c r="F3292" s="58">
        <v>33495</v>
      </c>
      <c r="G3292" s="9"/>
      <c r="H3292" s="9"/>
      <c r="I3292" s="9"/>
    </row>
    <row r="3293" spans="2:9" x14ac:dyDescent="0.3">
      <c r="B3293" s="39">
        <v>6475601</v>
      </c>
      <c r="C3293" s="38" t="s">
        <v>1884</v>
      </c>
      <c r="D3293" s="38" t="s">
        <v>3574</v>
      </c>
      <c r="E3293" s="39">
        <v>2014</v>
      </c>
      <c r="F3293" s="58">
        <v>33496</v>
      </c>
      <c r="G3293" s="9"/>
      <c r="H3293" s="9"/>
      <c r="I3293" s="9"/>
    </row>
    <row r="3294" spans="2:9" x14ac:dyDescent="0.3">
      <c r="B3294" s="39">
        <v>6475602</v>
      </c>
      <c r="C3294" s="38" t="s">
        <v>1885</v>
      </c>
      <c r="D3294" s="38" t="s">
        <v>3574</v>
      </c>
      <c r="E3294" s="39">
        <v>2014</v>
      </c>
      <c r="F3294" s="58">
        <v>33497</v>
      </c>
      <c r="G3294" s="9"/>
      <c r="H3294" s="9"/>
      <c r="I3294" s="9"/>
    </row>
    <row r="3295" spans="2:9" x14ac:dyDescent="0.3">
      <c r="B3295" s="39">
        <v>6475603</v>
      </c>
      <c r="C3295" s="38" t="s">
        <v>1886</v>
      </c>
      <c r="D3295" s="38" t="s">
        <v>3574</v>
      </c>
      <c r="E3295" s="39">
        <v>1999</v>
      </c>
      <c r="F3295" s="58">
        <v>33498</v>
      </c>
      <c r="G3295" s="9"/>
      <c r="H3295" s="9"/>
      <c r="I3295" s="9"/>
    </row>
    <row r="3296" spans="2:9" x14ac:dyDescent="0.3">
      <c r="B3296" s="39">
        <v>6475604</v>
      </c>
      <c r="C3296" s="38" t="s">
        <v>1887</v>
      </c>
      <c r="D3296" s="38" t="s">
        <v>3574</v>
      </c>
      <c r="E3296" s="39">
        <v>2000</v>
      </c>
      <c r="F3296" s="58">
        <v>33499</v>
      </c>
      <c r="G3296" s="9"/>
      <c r="H3296" s="9"/>
      <c r="I3296" s="9"/>
    </row>
    <row r="3297" spans="2:9" x14ac:dyDescent="0.3">
      <c r="B3297" s="39">
        <v>6475661</v>
      </c>
      <c r="C3297" s="38" t="s">
        <v>1944</v>
      </c>
      <c r="D3297" s="38" t="s">
        <v>3574</v>
      </c>
      <c r="E3297" s="39">
        <v>2001</v>
      </c>
      <c r="F3297" s="58">
        <v>33500</v>
      </c>
      <c r="G3297" s="9"/>
      <c r="H3297" s="9"/>
      <c r="I3297" s="9"/>
    </row>
    <row r="3298" spans="2:9" x14ac:dyDescent="0.3">
      <c r="B3298" s="39">
        <v>6475662</v>
      </c>
      <c r="C3298" s="38" t="s">
        <v>1945</v>
      </c>
      <c r="D3298" s="38" t="s">
        <v>3574</v>
      </c>
      <c r="E3298" s="39">
        <v>2002</v>
      </c>
      <c r="F3298" s="58">
        <v>33501</v>
      </c>
      <c r="G3298" s="9"/>
      <c r="H3298" s="9"/>
      <c r="I3298" s="9"/>
    </row>
    <row r="3299" spans="2:9" x14ac:dyDescent="0.3">
      <c r="B3299" s="39">
        <v>6475663</v>
      </c>
      <c r="C3299" s="38" t="s">
        <v>1946</v>
      </c>
      <c r="D3299" s="38" t="s">
        <v>3574</v>
      </c>
      <c r="E3299" s="39">
        <v>2003</v>
      </c>
      <c r="F3299" s="58">
        <v>33502</v>
      </c>
      <c r="G3299" s="9"/>
      <c r="H3299" s="9"/>
      <c r="I3299" s="9"/>
    </row>
    <row r="3300" spans="2:9" x14ac:dyDescent="0.3">
      <c r="B3300" s="39">
        <v>6475664</v>
      </c>
      <c r="C3300" s="38" t="s">
        <v>1947</v>
      </c>
      <c r="D3300" s="38" t="s">
        <v>3574</v>
      </c>
      <c r="E3300" s="39">
        <v>2004</v>
      </c>
      <c r="F3300" s="58">
        <v>33503</v>
      </c>
      <c r="G3300" s="9"/>
      <c r="H3300" s="9"/>
      <c r="I3300" s="9"/>
    </row>
    <row r="3301" spans="2:9" x14ac:dyDescent="0.3">
      <c r="B3301" s="39">
        <v>6475665</v>
      </c>
      <c r="C3301" s="38" t="s">
        <v>1948</v>
      </c>
      <c r="D3301" s="38" t="s">
        <v>3574</v>
      </c>
      <c r="E3301" s="39">
        <v>2005</v>
      </c>
      <c r="F3301" s="58">
        <v>33504</v>
      </c>
      <c r="G3301" s="9"/>
      <c r="H3301" s="9"/>
      <c r="I3301" s="9"/>
    </row>
    <row r="3302" spans="2:9" x14ac:dyDescent="0.3">
      <c r="B3302" s="39">
        <v>6475666</v>
      </c>
      <c r="C3302" s="38" t="s">
        <v>1949</v>
      </c>
      <c r="D3302" s="38" t="s">
        <v>3574</v>
      </c>
      <c r="E3302" s="39">
        <v>2006</v>
      </c>
      <c r="F3302" s="58">
        <v>33505</v>
      </c>
      <c r="G3302" s="9"/>
      <c r="H3302" s="9"/>
      <c r="I3302" s="9"/>
    </row>
    <row r="3303" spans="2:9" x14ac:dyDescent="0.3">
      <c r="B3303" s="39">
        <v>6475667</v>
      </c>
      <c r="C3303" s="38" t="s">
        <v>1950</v>
      </c>
      <c r="D3303" s="38" t="s">
        <v>3574</v>
      </c>
      <c r="E3303" s="39">
        <v>2007</v>
      </c>
      <c r="F3303" s="58">
        <v>33506</v>
      </c>
      <c r="G3303" s="9"/>
      <c r="H3303" s="9"/>
      <c r="I3303" s="9"/>
    </row>
    <row r="3304" spans="2:9" x14ac:dyDescent="0.3">
      <c r="B3304" s="39">
        <v>6475668</v>
      </c>
      <c r="C3304" s="38" t="s">
        <v>1951</v>
      </c>
      <c r="D3304" s="38" t="s">
        <v>3574</v>
      </c>
      <c r="E3304" s="39">
        <v>2008</v>
      </c>
      <c r="F3304" s="58">
        <v>33507</v>
      </c>
      <c r="G3304" s="9"/>
      <c r="H3304" s="9"/>
      <c r="I3304" s="9"/>
    </row>
    <row r="3305" spans="2:9" x14ac:dyDescent="0.3">
      <c r="B3305" s="39">
        <v>6475669</v>
      </c>
      <c r="C3305" s="38" t="s">
        <v>1952</v>
      </c>
      <c r="D3305" s="38" t="s">
        <v>3574</v>
      </c>
      <c r="E3305" s="39">
        <v>2009</v>
      </c>
      <c r="F3305" s="58">
        <v>33508</v>
      </c>
      <c r="G3305" s="9"/>
      <c r="H3305" s="9"/>
      <c r="I3305" s="9"/>
    </row>
    <row r="3306" spans="2:9" x14ac:dyDescent="0.3">
      <c r="B3306" s="39">
        <v>6475670</v>
      </c>
      <c r="C3306" s="38" t="s">
        <v>1953</v>
      </c>
      <c r="D3306" s="38" t="s">
        <v>3574</v>
      </c>
      <c r="E3306" s="39">
        <v>2010</v>
      </c>
      <c r="F3306" s="58">
        <v>33509</v>
      </c>
      <c r="G3306" s="9"/>
      <c r="H3306" s="9"/>
      <c r="I3306" s="9"/>
    </row>
    <row r="3307" spans="2:9" x14ac:dyDescent="0.3">
      <c r="B3307" s="39">
        <v>6475671</v>
      </c>
      <c r="C3307" s="38" t="s">
        <v>1954</v>
      </c>
      <c r="D3307" s="38" t="s">
        <v>3574</v>
      </c>
      <c r="E3307" s="39">
        <v>2011</v>
      </c>
      <c r="F3307" s="58">
        <v>33510</v>
      </c>
      <c r="G3307" s="9"/>
      <c r="H3307" s="9"/>
      <c r="I3307" s="9"/>
    </row>
    <row r="3308" spans="2:9" x14ac:dyDescent="0.3">
      <c r="B3308" s="39">
        <v>6475672</v>
      </c>
      <c r="C3308" s="38" t="s">
        <v>1955</v>
      </c>
      <c r="D3308" s="38" t="s">
        <v>3574</v>
      </c>
      <c r="E3308" s="39">
        <v>2012</v>
      </c>
      <c r="F3308" s="58">
        <v>33511</v>
      </c>
      <c r="G3308" s="9"/>
      <c r="H3308" s="9"/>
      <c r="I3308" s="9"/>
    </row>
    <row r="3309" spans="2:9" x14ac:dyDescent="0.3">
      <c r="B3309" s="39">
        <v>6475775</v>
      </c>
      <c r="C3309" s="38" t="s">
        <v>2058</v>
      </c>
      <c r="D3309" s="38" t="s">
        <v>3574</v>
      </c>
      <c r="E3309" s="39">
        <v>2013</v>
      </c>
      <c r="F3309" s="58">
        <v>33512</v>
      </c>
      <c r="G3309" s="9"/>
      <c r="H3309" s="9"/>
      <c r="I3309" s="9"/>
    </row>
    <row r="3310" spans="2:9" x14ac:dyDescent="0.3">
      <c r="B3310" s="39">
        <v>6475776</v>
      </c>
      <c r="C3310" s="38" t="s">
        <v>2059</v>
      </c>
      <c r="D3310" s="38" t="s">
        <v>3574</v>
      </c>
      <c r="E3310" s="39">
        <v>2014</v>
      </c>
      <c r="F3310" s="58">
        <v>33513</v>
      </c>
      <c r="G3310" s="9"/>
      <c r="H3310" s="9"/>
      <c r="I3310" s="9"/>
    </row>
    <row r="3311" spans="2:9" x14ac:dyDescent="0.3">
      <c r="B3311" s="39">
        <v>6475777</v>
      </c>
      <c r="C3311" s="38" t="s">
        <v>2060</v>
      </c>
      <c r="D3311" s="38" t="s">
        <v>3574</v>
      </c>
      <c r="E3311" s="39">
        <v>1999</v>
      </c>
      <c r="F3311" s="58">
        <v>33514</v>
      </c>
      <c r="G3311" s="9"/>
      <c r="H3311" s="9"/>
      <c r="I3311" s="9"/>
    </row>
    <row r="3312" spans="2:9" x14ac:dyDescent="0.3">
      <c r="B3312" s="39">
        <v>6475778</v>
      </c>
      <c r="C3312" s="38" t="s">
        <v>2061</v>
      </c>
      <c r="D3312" s="38" t="s">
        <v>3574</v>
      </c>
      <c r="E3312" s="39">
        <v>2000</v>
      </c>
      <c r="F3312" s="58">
        <v>33515</v>
      </c>
      <c r="G3312" s="9"/>
      <c r="H3312" s="9"/>
      <c r="I3312" s="9"/>
    </row>
    <row r="3313" spans="2:9" x14ac:dyDescent="0.3">
      <c r="B3313" s="39">
        <v>6475779</v>
      </c>
      <c r="C3313" s="38" t="s">
        <v>2062</v>
      </c>
      <c r="D3313" s="38" t="s">
        <v>3574</v>
      </c>
      <c r="E3313" s="39">
        <v>2001</v>
      </c>
      <c r="F3313" s="58">
        <v>33516</v>
      </c>
      <c r="G3313" s="9"/>
      <c r="H3313" s="9"/>
      <c r="I3313" s="9"/>
    </row>
    <row r="3314" spans="2:9" x14ac:dyDescent="0.3">
      <c r="B3314" s="39">
        <v>6475780</v>
      </c>
      <c r="C3314" s="38" t="s">
        <v>2063</v>
      </c>
      <c r="D3314" s="38" t="s">
        <v>3574</v>
      </c>
      <c r="E3314" s="39">
        <v>2002</v>
      </c>
      <c r="F3314" s="58">
        <v>33517</v>
      </c>
      <c r="G3314" s="9"/>
      <c r="H3314" s="9"/>
      <c r="I3314" s="9"/>
    </row>
    <row r="3315" spans="2:9" x14ac:dyDescent="0.3">
      <c r="B3315" s="39">
        <v>6475942</v>
      </c>
      <c r="C3315" s="38" t="s">
        <v>2225</v>
      </c>
      <c r="D3315" s="38" t="s">
        <v>3574</v>
      </c>
      <c r="E3315" s="39">
        <v>2003</v>
      </c>
      <c r="F3315" s="58">
        <v>33518</v>
      </c>
      <c r="G3315" s="9"/>
      <c r="H3315" s="9"/>
      <c r="I3315" s="9"/>
    </row>
    <row r="3316" spans="2:9" x14ac:dyDescent="0.3">
      <c r="B3316" s="39">
        <v>6476123</v>
      </c>
      <c r="C3316" s="38" t="s">
        <v>2406</v>
      </c>
      <c r="D3316" s="38" t="s">
        <v>3574</v>
      </c>
      <c r="E3316" s="39">
        <v>2004</v>
      </c>
      <c r="F3316" s="58">
        <v>33519</v>
      </c>
      <c r="G3316" s="9"/>
      <c r="H3316" s="9"/>
      <c r="I3316" s="9"/>
    </row>
    <row r="3317" spans="2:9" x14ac:dyDescent="0.3">
      <c r="B3317" s="39">
        <v>6476124</v>
      </c>
      <c r="C3317" s="38" t="s">
        <v>2407</v>
      </c>
      <c r="D3317" s="38" t="s">
        <v>3574</v>
      </c>
      <c r="E3317" s="39">
        <v>2005</v>
      </c>
      <c r="F3317" s="58">
        <v>33520</v>
      </c>
      <c r="G3317" s="9"/>
      <c r="H3317" s="9"/>
      <c r="I3317" s="9"/>
    </row>
    <row r="3318" spans="2:9" x14ac:dyDescent="0.3">
      <c r="B3318" s="39">
        <v>6476125</v>
      </c>
      <c r="C3318" s="38" t="s">
        <v>2408</v>
      </c>
      <c r="D3318" s="38" t="s">
        <v>3574</v>
      </c>
      <c r="E3318" s="39">
        <v>2006</v>
      </c>
      <c r="F3318" s="58">
        <v>33521</v>
      </c>
      <c r="G3318" s="9"/>
      <c r="H3318" s="9"/>
      <c r="I3318" s="9"/>
    </row>
    <row r="3319" spans="2:9" x14ac:dyDescent="0.3">
      <c r="B3319" s="39">
        <v>6476126</v>
      </c>
      <c r="C3319" s="38" t="s">
        <v>2409</v>
      </c>
      <c r="D3319" s="38" t="s">
        <v>3574</v>
      </c>
      <c r="E3319" s="39">
        <v>2007</v>
      </c>
      <c r="F3319" s="58">
        <v>33522</v>
      </c>
      <c r="G3319" s="9"/>
      <c r="H3319" s="9"/>
      <c r="I3319" s="9"/>
    </row>
    <row r="3320" spans="2:9" x14ac:dyDescent="0.3">
      <c r="B3320" s="39">
        <v>6476127</v>
      </c>
      <c r="C3320" s="38" t="s">
        <v>2410</v>
      </c>
      <c r="D3320" s="38" t="s">
        <v>3574</v>
      </c>
      <c r="E3320" s="39">
        <v>2008</v>
      </c>
      <c r="F3320" s="58">
        <v>33523</v>
      </c>
      <c r="G3320" s="9"/>
      <c r="H3320" s="9"/>
      <c r="I3320" s="9"/>
    </row>
    <row r="3321" spans="2:9" x14ac:dyDescent="0.3">
      <c r="B3321" s="39">
        <v>6476128</v>
      </c>
      <c r="C3321" s="38" t="s">
        <v>2411</v>
      </c>
      <c r="D3321" s="38" t="s">
        <v>3574</v>
      </c>
      <c r="E3321" s="39">
        <v>2009</v>
      </c>
      <c r="F3321" s="58">
        <v>33524</v>
      </c>
      <c r="G3321" s="9"/>
      <c r="H3321" s="9"/>
      <c r="I3321" s="9"/>
    </row>
    <row r="3322" spans="2:9" x14ac:dyDescent="0.3">
      <c r="B3322" s="39">
        <v>6476129</v>
      </c>
      <c r="C3322" s="38" t="s">
        <v>2412</v>
      </c>
      <c r="D3322" s="38" t="s">
        <v>3574</v>
      </c>
      <c r="E3322" s="39">
        <v>2010</v>
      </c>
      <c r="F3322" s="58">
        <v>33525</v>
      </c>
      <c r="G3322" s="9"/>
      <c r="H3322" s="9"/>
      <c r="I3322" s="9"/>
    </row>
    <row r="3323" spans="2:9" x14ac:dyDescent="0.3">
      <c r="B3323" s="39">
        <v>6476130</v>
      </c>
      <c r="C3323" s="38" t="s">
        <v>2413</v>
      </c>
      <c r="D3323" s="38" t="s">
        <v>3574</v>
      </c>
      <c r="E3323" s="39">
        <v>2011</v>
      </c>
      <c r="F3323" s="58">
        <v>33526</v>
      </c>
      <c r="G3323" s="9"/>
      <c r="H3323" s="9"/>
      <c r="I3323" s="9"/>
    </row>
    <row r="3324" spans="2:9" x14ac:dyDescent="0.3">
      <c r="B3324" s="39">
        <v>6476131</v>
      </c>
      <c r="C3324" s="38" t="s">
        <v>2414</v>
      </c>
      <c r="D3324" s="38" t="s">
        <v>3574</v>
      </c>
      <c r="E3324" s="39">
        <v>2012</v>
      </c>
      <c r="F3324" s="58">
        <v>33527</v>
      </c>
      <c r="G3324" s="9"/>
      <c r="H3324" s="9"/>
      <c r="I3324" s="9"/>
    </row>
    <row r="3325" spans="2:9" x14ac:dyDescent="0.3">
      <c r="B3325" s="39">
        <v>6476132</v>
      </c>
      <c r="C3325" s="38" t="s">
        <v>2415</v>
      </c>
      <c r="D3325" s="38" t="s">
        <v>3574</v>
      </c>
      <c r="E3325" s="39">
        <v>2013</v>
      </c>
      <c r="F3325" s="58">
        <v>65900</v>
      </c>
      <c r="G3325" s="9"/>
      <c r="H3325" s="9"/>
      <c r="I3325" s="9"/>
    </row>
    <row r="3326" spans="2:9" x14ac:dyDescent="0.3">
      <c r="B3326" s="39">
        <v>6476133</v>
      </c>
      <c r="C3326" s="38" t="s">
        <v>2416</v>
      </c>
      <c r="D3326" s="38" t="s">
        <v>3574</v>
      </c>
      <c r="E3326" s="39">
        <v>2014</v>
      </c>
      <c r="F3326" s="58">
        <v>65901</v>
      </c>
      <c r="G3326" s="9"/>
      <c r="H3326" s="9"/>
      <c r="I3326" s="9"/>
    </row>
    <row r="3327" spans="2:9" x14ac:dyDescent="0.3">
      <c r="B3327" s="39">
        <v>6476134</v>
      </c>
      <c r="C3327" s="38" t="s">
        <v>2417</v>
      </c>
      <c r="D3327" s="38" t="s">
        <v>3574</v>
      </c>
      <c r="E3327" s="39">
        <v>1999</v>
      </c>
      <c r="F3327" s="58">
        <v>65902</v>
      </c>
      <c r="G3327" s="9"/>
      <c r="H3327" s="9"/>
      <c r="I3327" s="9"/>
    </row>
    <row r="3328" spans="2:9" x14ac:dyDescent="0.3">
      <c r="B3328" s="39">
        <v>6476135</v>
      </c>
      <c r="C3328" s="38" t="s">
        <v>2418</v>
      </c>
      <c r="D3328" s="38" t="s">
        <v>3574</v>
      </c>
      <c r="E3328" s="39">
        <v>2000</v>
      </c>
      <c r="F3328" s="58">
        <v>65903</v>
      </c>
      <c r="G3328" s="9"/>
      <c r="H3328" s="9"/>
      <c r="I3328" s="9"/>
    </row>
    <row r="3329" spans="2:9" x14ac:dyDescent="0.3">
      <c r="B3329" s="39">
        <v>6476136</v>
      </c>
      <c r="C3329" s="38" t="s">
        <v>2419</v>
      </c>
      <c r="D3329" s="38" t="s">
        <v>3574</v>
      </c>
      <c r="E3329" s="39">
        <v>2001</v>
      </c>
      <c r="F3329" s="58">
        <v>65904</v>
      </c>
      <c r="G3329" s="9"/>
      <c r="H3329" s="9"/>
      <c r="I3329" s="9"/>
    </row>
    <row r="3330" spans="2:9" x14ac:dyDescent="0.3">
      <c r="B3330" s="39">
        <v>6476137</v>
      </c>
      <c r="C3330" s="38" t="s">
        <v>2420</v>
      </c>
      <c r="D3330" s="38" t="s">
        <v>3574</v>
      </c>
      <c r="E3330" s="39">
        <v>2002</v>
      </c>
      <c r="F3330" s="58">
        <v>65905</v>
      </c>
      <c r="G3330" s="9"/>
      <c r="H3330" s="9"/>
      <c r="I3330" s="9"/>
    </row>
    <row r="3331" spans="2:9" x14ac:dyDescent="0.3">
      <c r="B3331" s="39">
        <v>6476138</v>
      </c>
      <c r="C3331" s="38" t="s">
        <v>2421</v>
      </c>
      <c r="D3331" s="38" t="s">
        <v>3574</v>
      </c>
      <c r="E3331" s="39">
        <v>2003</v>
      </c>
      <c r="F3331" s="58">
        <v>65906</v>
      </c>
      <c r="G3331" s="9"/>
      <c r="H3331" s="9"/>
      <c r="I3331" s="9"/>
    </row>
    <row r="3332" spans="2:9" x14ac:dyDescent="0.3">
      <c r="B3332" s="39">
        <v>6476139</v>
      </c>
      <c r="C3332" s="38" t="s">
        <v>2422</v>
      </c>
      <c r="D3332" s="38" t="s">
        <v>3574</v>
      </c>
      <c r="E3332" s="39">
        <v>2004</v>
      </c>
      <c r="F3332" s="58">
        <v>65907</v>
      </c>
      <c r="G3332" s="9"/>
      <c r="H3332" s="9"/>
      <c r="I3332" s="9"/>
    </row>
    <row r="3333" spans="2:9" x14ac:dyDescent="0.3">
      <c r="B3333" s="39">
        <v>6476140</v>
      </c>
      <c r="C3333" s="38" t="s">
        <v>2423</v>
      </c>
      <c r="D3333" s="38" t="s">
        <v>3574</v>
      </c>
      <c r="E3333" s="39">
        <v>2005</v>
      </c>
      <c r="F3333" s="58">
        <v>65908</v>
      </c>
      <c r="G3333" s="9"/>
      <c r="H3333" s="9"/>
      <c r="I3333" s="9"/>
    </row>
    <row r="3334" spans="2:9" x14ac:dyDescent="0.3">
      <c r="B3334" s="39">
        <v>6476141</v>
      </c>
      <c r="C3334" s="38" t="s">
        <v>2424</v>
      </c>
      <c r="D3334" s="38" t="s">
        <v>3574</v>
      </c>
      <c r="E3334" s="39">
        <v>2006</v>
      </c>
      <c r="F3334" s="58">
        <v>65909</v>
      </c>
      <c r="G3334" s="9"/>
      <c r="H3334" s="9"/>
      <c r="I3334" s="9"/>
    </row>
    <row r="3335" spans="2:9" x14ac:dyDescent="0.3">
      <c r="B3335" s="39">
        <v>6476142</v>
      </c>
      <c r="C3335" s="38" t="s">
        <v>2425</v>
      </c>
      <c r="D3335" s="38" t="s">
        <v>3574</v>
      </c>
      <c r="E3335" s="39">
        <v>2007</v>
      </c>
      <c r="F3335" s="58">
        <v>65910</v>
      </c>
      <c r="G3335" s="9"/>
      <c r="H3335" s="9"/>
      <c r="I3335" s="9"/>
    </row>
    <row r="3336" spans="2:9" x14ac:dyDescent="0.3">
      <c r="B3336" s="39">
        <v>6476143</v>
      </c>
      <c r="C3336" s="38" t="s">
        <v>2426</v>
      </c>
      <c r="D3336" s="38" t="s">
        <v>3574</v>
      </c>
      <c r="E3336" s="39">
        <v>2008</v>
      </c>
      <c r="F3336" s="58">
        <v>65911</v>
      </c>
      <c r="G3336" s="9"/>
      <c r="H3336" s="9"/>
      <c r="I3336" s="9"/>
    </row>
    <row r="3337" spans="2:9" x14ac:dyDescent="0.3">
      <c r="B3337" s="39">
        <v>6476144</v>
      </c>
      <c r="C3337" s="38" t="s">
        <v>2427</v>
      </c>
      <c r="D3337" s="38" t="s">
        <v>3574</v>
      </c>
      <c r="E3337" s="39">
        <v>2009</v>
      </c>
      <c r="F3337" s="58">
        <v>65912</v>
      </c>
      <c r="G3337" s="9"/>
      <c r="H3337" s="9"/>
      <c r="I3337" s="9"/>
    </row>
    <row r="3338" spans="2:9" x14ac:dyDescent="0.3">
      <c r="B3338" s="39">
        <v>6476145</v>
      </c>
      <c r="C3338" s="38" t="s">
        <v>2428</v>
      </c>
      <c r="D3338" s="38" t="s">
        <v>3574</v>
      </c>
      <c r="E3338" s="39">
        <v>2010</v>
      </c>
      <c r="F3338" s="58">
        <v>65913</v>
      </c>
      <c r="G3338" s="9"/>
      <c r="H3338" s="9"/>
      <c r="I3338" s="9"/>
    </row>
    <row r="3339" spans="2:9" x14ac:dyDescent="0.3">
      <c r="B3339" s="39">
        <v>6476146</v>
      </c>
      <c r="C3339" s="38" t="s">
        <v>2429</v>
      </c>
      <c r="D3339" s="38" t="s">
        <v>3574</v>
      </c>
      <c r="E3339" s="39">
        <v>2011</v>
      </c>
      <c r="F3339" s="58">
        <v>65914</v>
      </c>
      <c r="G3339" s="9"/>
      <c r="H3339" s="9"/>
      <c r="I3339" s="9"/>
    </row>
    <row r="3340" spans="2:9" x14ac:dyDescent="0.3">
      <c r="B3340" s="39">
        <v>6476147</v>
      </c>
      <c r="C3340" s="38" t="s">
        <v>2430</v>
      </c>
      <c r="D3340" s="38" t="s">
        <v>3574</v>
      </c>
      <c r="E3340" s="39">
        <v>2012</v>
      </c>
      <c r="F3340" s="58">
        <v>65915</v>
      </c>
      <c r="G3340" s="9"/>
      <c r="H3340" s="9"/>
      <c r="I3340" s="9"/>
    </row>
    <row r="3341" spans="2:9" x14ac:dyDescent="0.3">
      <c r="B3341" s="39">
        <v>6476148</v>
      </c>
      <c r="C3341" s="38" t="s">
        <v>2431</v>
      </c>
      <c r="D3341" s="38" t="s">
        <v>3574</v>
      </c>
      <c r="E3341" s="39">
        <v>2013</v>
      </c>
      <c r="F3341" s="58">
        <v>65916</v>
      </c>
      <c r="G3341" s="9"/>
      <c r="H3341" s="9"/>
      <c r="I3341" s="9"/>
    </row>
    <row r="3342" spans="2:9" x14ac:dyDescent="0.3">
      <c r="B3342" s="39">
        <v>6476149</v>
      </c>
      <c r="C3342" s="38" t="s">
        <v>2432</v>
      </c>
      <c r="D3342" s="38" t="s">
        <v>3574</v>
      </c>
      <c r="E3342" s="39">
        <v>2014</v>
      </c>
      <c r="F3342" s="58">
        <v>65917</v>
      </c>
      <c r="G3342" s="9"/>
      <c r="H3342" s="9"/>
      <c r="I3342" s="9"/>
    </row>
    <row r="3343" spans="2:9" x14ac:dyDescent="0.3">
      <c r="B3343" s="39">
        <v>6476150</v>
      </c>
      <c r="C3343" s="38" t="s">
        <v>2433</v>
      </c>
      <c r="D3343" s="38" t="s">
        <v>3574</v>
      </c>
      <c r="E3343" s="39">
        <v>1996</v>
      </c>
      <c r="F3343" s="58">
        <v>65918</v>
      </c>
      <c r="G3343" s="9"/>
      <c r="H3343" s="9"/>
      <c r="I3343" s="9"/>
    </row>
    <row r="3344" spans="2:9" x14ac:dyDescent="0.3">
      <c r="B3344" s="39">
        <v>6476151</v>
      </c>
      <c r="C3344" s="38" t="s">
        <v>2434</v>
      </c>
      <c r="D3344" s="38" t="s">
        <v>3574</v>
      </c>
      <c r="E3344" s="39">
        <v>1997</v>
      </c>
      <c r="F3344" s="58">
        <v>65919</v>
      </c>
      <c r="G3344" s="9"/>
      <c r="H3344" s="9"/>
      <c r="I3344" s="9"/>
    </row>
    <row r="3345" spans="2:9" x14ac:dyDescent="0.3">
      <c r="B3345" s="39">
        <v>6476152</v>
      </c>
      <c r="C3345" s="38" t="s">
        <v>2435</v>
      </c>
      <c r="D3345" s="38" t="s">
        <v>3574</v>
      </c>
      <c r="E3345" s="39">
        <v>1998</v>
      </c>
      <c r="F3345" s="58">
        <v>65920</v>
      </c>
      <c r="G3345" s="9"/>
      <c r="H3345" s="9"/>
      <c r="I3345" s="9"/>
    </row>
    <row r="3346" spans="2:9" x14ac:dyDescent="0.3">
      <c r="B3346" s="39">
        <v>6476153</v>
      </c>
      <c r="C3346" s="38" t="s">
        <v>2436</v>
      </c>
      <c r="D3346" s="38" t="s">
        <v>3574</v>
      </c>
      <c r="E3346" s="39">
        <v>1999</v>
      </c>
      <c r="F3346" s="58">
        <v>65921</v>
      </c>
      <c r="G3346" s="9"/>
      <c r="H3346" s="9"/>
      <c r="I3346" s="9"/>
    </row>
    <row r="3347" spans="2:9" x14ac:dyDescent="0.3">
      <c r="B3347" s="39">
        <v>6476154</v>
      </c>
      <c r="C3347" s="38" t="s">
        <v>2437</v>
      </c>
      <c r="D3347" s="38" t="s">
        <v>3574</v>
      </c>
      <c r="E3347" s="39">
        <v>2000</v>
      </c>
      <c r="F3347" s="58">
        <v>65922</v>
      </c>
      <c r="G3347" s="9"/>
      <c r="H3347" s="9"/>
      <c r="I3347" s="9"/>
    </row>
    <row r="3348" spans="2:9" x14ac:dyDescent="0.3">
      <c r="B3348" s="39">
        <v>6476155</v>
      </c>
      <c r="C3348" s="38" t="s">
        <v>2438</v>
      </c>
      <c r="D3348" s="38" t="s">
        <v>3574</v>
      </c>
      <c r="E3348" s="39">
        <v>2001</v>
      </c>
      <c r="F3348" s="58">
        <v>65923</v>
      </c>
      <c r="G3348" s="9"/>
      <c r="H3348" s="9"/>
      <c r="I3348" s="9"/>
    </row>
    <row r="3349" spans="2:9" x14ac:dyDescent="0.3">
      <c r="B3349" s="39">
        <v>6476156</v>
      </c>
      <c r="C3349" s="38" t="s">
        <v>2439</v>
      </c>
      <c r="D3349" s="38" t="s">
        <v>3574</v>
      </c>
      <c r="E3349" s="39">
        <v>2002</v>
      </c>
      <c r="F3349" s="58">
        <v>65924</v>
      </c>
      <c r="G3349" s="9"/>
      <c r="H3349" s="9"/>
      <c r="I3349" s="9"/>
    </row>
    <row r="3350" spans="2:9" x14ac:dyDescent="0.3">
      <c r="B3350" s="39">
        <v>6476157</v>
      </c>
      <c r="C3350" s="38" t="s">
        <v>2440</v>
      </c>
      <c r="D3350" s="38" t="s">
        <v>3574</v>
      </c>
      <c r="E3350" s="39">
        <v>2003</v>
      </c>
      <c r="F3350" s="58">
        <v>65925</v>
      </c>
      <c r="G3350" s="9"/>
      <c r="H3350" s="9"/>
      <c r="I3350" s="9"/>
    </row>
    <row r="3351" spans="2:9" x14ac:dyDescent="0.3">
      <c r="B3351" s="39">
        <v>6476158</v>
      </c>
      <c r="C3351" s="38" t="s">
        <v>2441</v>
      </c>
      <c r="D3351" s="38" t="s">
        <v>3574</v>
      </c>
      <c r="E3351" s="39">
        <v>2004</v>
      </c>
      <c r="F3351" s="58">
        <v>65926</v>
      </c>
      <c r="G3351" s="9"/>
      <c r="H3351" s="9"/>
      <c r="I3351" s="9"/>
    </row>
    <row r="3352" spans="2:9" x14ac:dyDescent="0.3">
      <c r="B3352" s="39">
        <v>6476164</v>
      </c>
      <c r="C3352" s="38" t="s">
        <v>2447</v>
      </c>
      <c r="D3352" s="38" t="s">
        <v>3574</v>
      </c>
      <c r="E3352" s="39">
        <v>2005</v>
      </c>
      <c r="F3352" s="58">
        <v>65927</v>
      </c>
      <c r="G3352" s="9"/>
      <c r="H3352" s="9"/>
      <c r="I3352" s="9"/>
    </row>
    <row r="3353" spans="2:9" x14ac:dyDescent="0.3">
      <c r="B3353" s="39">
        <v>6476165</v>
      </c>
      <c r="C3353" s="38" t="s">
        <v>2448</v>
      </c>
      <c r="D3353" s="38" t="s">
        <v>3574</v>
      </c>
      <c r="E3353" s="39">
        <v>2006</v>
      </c>
      <c r="F3353" s="58">
        <v>65928</v>
      </c>
      <c r="G3353" s="9"/>
      <c r="H3353" s="9"/>
      <c r="I3353" s="9"/>
    </row>
    <row r="3354" spans="2:9" x14ac:dyDescent="0.3">
      <c r="B3354" s="39">
        <v>6476166</v>
      </c>
      <c r="C3354" s="38" t="s">
        <v>2449</v>
      </c>
      <c r="D3354" s="38" t="s">
        <v>3574</v>
      </c>
      <c r="E3354" s="39">
        <v>2007</v>
      </c>
      <c r="F3354" s="58">
        <v>65929</v>
      </c>
      <c r="G3354" s="9"/>
      <c r="H3354" s="9"/>
      <c r="I3354" s="9"/>
    </row>
    <row r="3355" spans="2:9" x14ac:dyDescent="0.3">
      <c r="B3355" s="39">
        <v>6476167</v>
      </c>
      <c r="C3355" s="38" t="s">
        <v>2450</v>
      </c>
      <c r="D3355" s="38" t="s">
        <v>3574</v>
      </c>
      <c r="E3355" s="39">
        <v>2008</v>
      </c>
      <c r="F3355" s="58">
        <v>65930</v>
      </c>
      <c r="G3355" s="9"/>
      <c r="H3355" s="9"/>
      <c r="I3355" s="9"/>
    </row>
    <row r="3356" spans="2:9" x14ac:dyDescent="0.3">
      <c r="B3356" s="39">
        <v>6476168</v>
      </c>
      <c r="C3356" s="38" t="s">
        <v>2451</v>
      </c>
      <c r="D3356" s="38" t="s">
        <v>3574</v>
      </c>
      <c r="E3356" s="39">
        <v>2009</v>
      </c>
      <c r="F3356" s="58">
        <v>65931</v>
      </c>
      <c r="G3356" s="9"/>
      <c r="H3356" s="9"/>
      <c r="I3356" s="9"/>
    </row>
    <row r="3357" spans="2:9" x14ac:dyDescent="0.3">
      <c r="B3357" s="39">
        <v>6476169</v>
      </c>
      <c r="C3357" s="38" t="s">
        <v>2452</v>
      </c>
      <c r="D3357" s="38" t="s">
        <v>3574</v>
      </c>
      <c r="E3357" s="39">
        <v>2010</v>
      </c>
      <c r="F3357" s="58">
        <v>65932</v>
      </c>
      <c r="G3357" s="9"/>
      <c r="H3357" s="9"/>
      <c r="I3357" s="9"/>
    </row>
    <row r="3358" spans="2:9" x14ac:dyDescent="0.3">
      <c r="B3358" s="39">
        <v>6476170</v>
      </c>
      <c r="C3358" s="38" t="s">
        <v>2453</v>
      </c>
      <c r="D3358" s="38" t="s">
        <v>3574</v>
      </c>
      <c r="E3358" s="39">
        <v>2011</v>
      </c>
      <c r="F3358" s="58">
        <v>65933</v>
      </c>
      <c r="G3358" s="9"/>
      <c r="H3358" s="9"/>
      <c r="I3358" s="9"/>
    </row>
    <row r="3359" spans="2:9" x14ac:dyDescent="0.3">
      <c r="B3359" s="39">
        <v>6476171</v>
      </c>
      <c r="C3359" s="38" t="s">
        <v>2454</v>
      </c>
      <c r="D3359" s="38" t="s">
        <v>3574</v>
      </c>
      <c r="E3359" s="39">
        <v>2012</v>
      </c>
      <c r="F3359" s="58">
        <v>65934</v>
      </c>
      <c r="G3359" s="9"/>
      <c r="H3359" s="9"/>
      <c r="I3359" s="9"/>
    </row>
    <row r="3360" spans="2:9" x14ac:dyDescent="0.3">
      <c r="B3360" s="39">
        <v>6476172</v>
      </c>
      <c r="C3360" s="38" t="s">
        <v>2455</v>
      </c>
      <c r="D3360" s="38" t="s">
        <v>3574</v>
      </c>
      <c r="E3360" s="39">
        <v>2013</v>
      </c>
      <c r="F3360" s="58">
        <v>65935</v>
      </c>
      <c r="G3360" s="9"/>
      <c r="H3360" s="9"/>
      <c r="I3360" s="9"/>
    </row>
    <row r="3361" spans="2:9" x14ac:dyDescent="0.3">
      <c r="B3361" s="39">
        <v>6476173</v>
      </c>
      <c r="C3361" s="38" t="s">
        <v>2456</v>
      </c>
      <c r="D3361" s="38" t="s">
        <v>3574</v>
      </c>
      <c r="E3361" s="39">
        <v>2014</v>
      </c>
      <c r="F3361" s="58">
        <v>65936</v>
      </c>
      <c r="G3361" s="9"/>
      <c r="H3361" s="9"/>
      <c r="I3361" s="9"/>
    </row>
    <row r="3362" spans="2:9" x14ac:dyDescent="0.3">
      <c r="B3362" s="39">
        <v>6476174</v>
      </c>
      <c r="C3362" s="38" t="s">
        <v>2457</v>
      </c>
      <c r="D3362" s="38" t="s">
        <v>3574</v>
      </c>
      <c r="E3362" s="39">
        <v>2015</v>
      </c>
      <c r="F3362" s="58">
        <v>65937</v>
      </c>
      <c r="G3362" s="9"/>
      <c r="H3362" s="9"/>
      <c r="I3362" s="9"/>
    </row>
    <row r="3363" spans="2:9" x14ac:dyDescent="0.3">
      <c r="B3363" s="39">
        <v>6476175</v>
      </c>
      <c r="C3363" s="38" t="s">
        <v>2458</v>
      </c>
      <c r="D3363" s="38" t="s">
        <v>3574</v>
      </c>
      <c r="E3363" s="39">
        <v>1992</v>
      </c>
      <c r="F3363" s="58">
        <v>65938</v>
      </c>
      <c r="G3363" s="9"/>
      <c r="H3363" s="9"/>
      <c r="I3363" s="9"/>
    </row>
    <row r="3364" spans="2:9" x14ac:dyDescent="0.3">
      <c r="B3364" s="39">
        <v>6476176</v>
      </c>
      <c r="C3364" s="38" t="s">
        <v>2459</v>
      </c>
      <c r="D3364" s="38" t="s">
        <v>3574</v>
      </c>
      <c r="E3364" s="39">
        <v>1993</v>
      </c>
      <c r="F3364" s="58">
        <v>65939</v>
      </c>
      <c r="G3364" s="9"/>
      <c r="H3364" s="9"/>
      <c r="I3364" s="9"/>
    </row>
    <row r="3365" spans="2:9" x14ac:dyDescent="0.3">
      <c r="B3365" s="39">
        <v>6476177</v>
      </c>
      <c r="C3365" s="38" t="s">
        <v>2460</v>
      </c>
      <c r="D3365" s="38" t="s">
        <v>3574</v>
      </c>
      <c r="E3365" s="39">
        <v>1994</v>
      </c>
      <c r="F3365" s="58">
        <v>65940</v>
      </c>
      <c r="G3365" s="9"/>
      <c r="H3365" s="9"/>
      <c r="I3365" s="9"/>
    </row>
    <row r="3366" spans="2:9" x14ac:dyDescent="0.3">
      <c r="B3366" s="39">
        <v>6476178</v>
      </c>
      <c r="C3366" s="38" t="s">
        <v>2461</v>
      </c>
      <c r="D3366" s="38" t="s">
        <v>3574</v>
      </c>
      <c r="E3366" s="39">
        <v>1995</v>
      </c>
      <c r="F3366" s="58">
        <v>65941</v>
      </c>
      <c r="G3366" s="9"/>
      <c r="H3366" s="9"/>
      <c r="I3366" s="9"/>
    </row>
    <row r="3367" spans="2:9" x14ac:dyDescent="0.3">
      <c r="B3367" s="39">
        <v>6476179</v>
      </c>
      <c r="C3367" s="38" t="s">
        <v>2462</v>
      </c>
      <c r="D3367" s="38" t="s">
        <v>3574</v>
      </c>
      <c r="E3367" s="39">
        <v>1996</v>
      </c>
      <c r="F3367" s="58">
        <v>65942</v>
      </c>
      <c r="G3367" s="9"/>
      <c r="H3367" s="9"/>
      <c r="I3367" s="9"/>
    </row>
    <row r="3368" spans="2:9" x14ac:dyDescent="0.3">
      <c r="B3368" s="39">
        <v>6476180</v>
      </c>
      <c r="C3368" s="38" t="s">
        <v>2463</v>
      </c>
      <c r="D3368" s="38" t="s">
        <v>3574</v>
      </c>
      <c r="E3368" s="39">
        <v>1997</v>
      </c>
      <c r="F3368" s="58">
        <v>65943</v>
      </c>
      <c r="G3368" s="9"/>
      <c r="H3368" s="9"/>
      <c r="I3368" s="9"/>
    </row>
    <row r="3369" spans="2:9" x14ac:dyDescent="0.3">
      <c r="B3369" s="39">
        <v>6476181</v>
      </c>
      <c r="C3369" s="38" t="s">
        <v>2464</v>
      </c>
      <c r="D3369" s="38" t="s">
        <v>3574</v>
      </c>
      <c r="E3369" s="39">
        <v>1998</v>
      </c>
      <c r="F3369" s="58">
        <v>65944</v>
      </c>
      <c r="G3369" s="9"/>
      <c r="H3369" s="9"/>
      <c r="I3369" s="9"/>
    </row>
    <row r="3370" spans="2:9" x14ac:dyDescent="0.3">
      <c r="B3370" s="39">
        <v>6476182</v>
      </c>
      <c r="C3370" s="38" t="s">
        <v>2465</v>
      </c>
      <c r="D3370" s="38" t="s">
        <v>3574</v>
      </c>
      <c r="E3370" s="39">
        <v>1999</v>
      </c>
      <c r="F3370" s="58">
        <v>65945</v>
      </c>
      <c r="G3370" s="9"/>
      <c r="H3370" s="9"/>
      <c r="I3370" s="9"/>
    </row>
    <row r="3371" spans="2:9" x14ac:dyDescent="0.3">
      <c r="B3371" s="39">
        <v>6476183</v>
      </c>
      <c r="C3371" s="38" t="s">
        <v>2466</v>
      </c>
      <c r="D3371" s="38" t="s">
        <v>3574</v>
      </c>
      <c r="E3371" s="39">
        <v>2000</v>
      </c>
      <c r="F3371" s="58">
        <v>65946</v>
      </c>
      <c r="G3371" s="9"/>
      <c r="H3371" s="9"/>
      <c r="I3371" s="9"/>
    </row>
    <row r="3372" spans="2:9" x14ac:dyDescent="0.3">
      <c r="B3372" s="39">
        <v>6476184</v>
      </c>
      <c r="C3372" s="38" t="s">
        <v>2467</v>
      </c>
      <c r="D3372" s="38" t="s">
        <v>3574</v>
      </c>
      <c r="E3372" s="39">
        <v>2001</v>
      </c>
      <c r="F3372" s="58">
        <v>65947</v>
      </c>
      <c r="G3372" s="9"/>
      <c r="H3372" s="9"/>
      <c r="I3372" s="9"/>
    </row>
    <row r="3373" spans="2:9" x14ac:dyDescent="0.3">
      <c r="B3373" s="39">
        <v>6476185</v>
      </c>
      <c r="C3373" s="38" t="s">
        <v>2468</v>
      </c>
      <c r="D3373" s="38" t="s">
        <v>3574</v>
      </c>
      <c r="E3373" s="39">
        <v>2002</v>
      </c>
      <c r="F3373" s="58">
        <v>65948</v>
      </c>
      <c r="G3373" s="9"/>
      <c r="H3373" s="9"/>
      <c r="I3373" s="9"/>
    </row>
    <row r="3374" spans="2:9" x14ac:dyDescent="0.3">
      <c r="B3374" s="39">
        <v>6476186</v>
      </c>
      <c r="C3374" s="38" t="s">
        <v>2469</v>
      </c>
      <c r="D3374" s="38" t="s">
        <v>3574</v>
      </c>
      <c r="E3374" s="39">
        <v>2003</v>
      </c>
      <c r="F3374" s="58">
        <v>65949</v>
      </c>
      <c r="G3374" s="9"/>
      <c r="H3374" s="9"/>
      <c r="I3374" s="9"/>
    </row>
    <row r="3375" spans="2:9" x14ac:dyDescent="0.3">
      <c r="B3375" s="39">
        <v>6476187</v>
      </c>
      <c r="C3375" s="38" t="s">
        <v>2470</v>
      </c>
      <c r="D3375" s="38" t="s">
        <v>3574</v>
      </c>
      <c r="E3375" s="39">
        <v>2004</v>
      </c>
      <c r="F3375" s="58">
        <v>65950</v>
      </c>
      <c r="G3375" s="9"/>
      <c r="H3375" s="9"/>
      <c r="I3375" s="9"/>
    </row>
    <row r="3376" spans="2:9" x14ac:dyDescent="0.3">
      <c r="B3376" s="39">
        <v>6476188</v>
      </c>
      <c r="C3376" s="38" t="s">
        <v>2471</v>
      </c>
      <c r="D3376" s="38" t="s">
        <v>3574</v>
      </c>
      <c r="E3376" s="39">
        <v>2005</v>
      </c>
      <c r="F3376" s="58">
        <v>65951</v>
      </c>
      <c r="G3376" s="9"/>
      <c r="H3376" s="9"/>
      <c r="I3376" s="9"/>
    </row>
    <row r="3377" spans="2:9" x14ac:dyDescent="0.3">
      <c r="B3377" s="39">
        <v>6476189</v>
      </c>
      <c r="C3377" s="38" t="s">
        <v>2472</v>
      </c>
      <c r="D3377" s="38" t="s">
        <v>3574</v>
      </c>
      <c r="E3377" s="39">
        <v>2006</v>
      </c>
      <c r="F3377" s="58">
        <v>65952</v>
      </c>
      <c r="G3377" s="9"/>
      <c r="H3377" s="9"/>
      <c r="I3377" s="9"/>
    </row>
    <row r="3378" spans="2:9" x14ac:dyDescent="0.3">
      <c r="B3378" s="39">
        <v>6476190</v>
      </c>
      <c r="C3378" s="38" t="s">
        <v>2473</v>
      </c>
      <c r="D3378" s="38" t="s">
        <v>3574</v>
      </c>
      <c r="E3378" s="39">
        <v>2007</v>
      </c>
      <c r="F3378" s="58">
        <v>65953</v>
      </c>
      <c r="G3378" s="9"/>
      <c r="H3378" s="9"/>
      <c r="I3378" s="9"/>
    </row>
    <row r="3379" spans="2:9" x14ac:dyDescent="0.3">
      <c r="B3379" s="39">
        <v>6476211</v>
      </c>
      <c r="C3379" s="38" t="s">
        <v>2494</v>
      </c>
      <c r="D3379" s="38" t="s">
        <v>3574</v>
      </c>
      <c r="E3379" s="39">
        <v>2008</v>
      </c>
      <c r="F3379" s="58">
        <v>65954</v>
      </c>
      <c r="G3379" s="9"/>
      <c r="H3379" s="9"/>
      <c r="I3379" s="9"/>
    </row>
    <row r="3380" spans="2:9" x14ac:dyDescent="0.3">
      <c r="B3380" s="39">
        <v>6476212</v>
      </c>
      <c r="C3380" s="38" t="s">
        <v>2495</v>
      </c>
      <c r="D3380" s="38" t="s">
        <v>3574</v>
      </c>
      <c r="E3380" s="39">
        <v>2009</v>
      </c>
      <c r="F3380" s="58">
        <v>65955</v>
      </c>
      <c r="G3380" s="9"/>
      <c r="H3380" s="9"/>
      <c r="I3380" s="9"/>
    </row>
    <row r="3381" spans="2:9" x14ac:dyDescent="0.3">
      <c r="B3381" s="39">
        <v>6476213</v>
      </c>
      <c r="C3381" s="38" t="s">
        <v>2496</v>
      </c>
      <c r="D3381" s="38" t="s">
        <v>3574</v>
      </c>
      <c r="E3381" s="39">
        <v>2010</v>
      </c>
      <c r="F3381" s="58">
        <v>65956</v>
      </c>
      <c r="G3381" s="9"/>
      <c r="H3381" s="9"/>
      <c r="I3381" s="9"/>
    </row>
    <row r="3382" spans="2:9" x14ac:dyDescent="0.3">
      <c r="B3382" s="39">
        <v>6476214</v>
      </c>
      <c r="C3382" s="38" t="s">
        <v>2497</v>
      </c>
      <c r="D3382" s="38" t="s">
        <v>3574</v>
      </c>
      <c r="E3382" s="39">
        <v>2011</v>
      </c>
      <c r="F3382" s="58">
        <v>65957</v>
      </c>
      <c r="G3382" s="9"/>
      <c r="H3382" s="9"/>
      <c r="I3382" s="9"/>
    </row>
    <row r="3383" spans="2:9" x14ac:dyDescent="0.3">
      <c r="B3383" s="39">
        <v>6476215</v>
      </c>
      <c r="C3383" s="38" t="s">
        <v>2498</v>
      </c>
      <c r="D3383" s="38" t="s">
        <v>3574</v>
      </c>
      <c r="E3383" s="39">
        <v>2012</v>
      </c>
      <c r="F3383" s="58">
        <v>65958</v>
      </c>
      <c r="G3383" s="9"/>
      <c r="H3383" s="9"/>
      <c r="I3383" s="9"/>
    </row>
    <row r="3384" spans="2:9" x14ac:dyDescent="0.3">
      <c r="B3384" s="39">
        <v>6476216</v>
      </c>
      <c r="C3384" s="38" t="s">
        <v>2499</v>
      </c>
      <c r="D3384" s="38" t="s">
        <v>3574</v>
      </c>
      <c r="E3384" s="39">
        <v>2013</v>
      </c>
      <c r="F3384" s="58">
        <v>65959</v>
      </c>
      <c r="G3384" s="9"/>
      <c r="H3384" s="9"/>
      <c r="I3384" s="9"/>
    </row>
    <row r="3385" spans="2:9" x14ac:dyDescent="0.3">
      <c r="B3385" s="39">
        <v>6476217</v>
      </c>
      <c r="C3385" s="38" t="s">
        <v>2500</v>
      </c>
      <c r="D3385" s="38" t="s">
        <v>3574</v>
      </c>
      <c r="E3385" s="39">
        <v>2014</v>
      </c>
      <c r="F3385" s="58">
        <v>65960</v>
      </c>
      <c r="G3385" s="9"/>
      <c r="H3385" s="9"/>
      <c r="I3385" s="9"/>
    </row>
    <row r="3386" spans="2:9" x14ac:dyDescent="0.3">
      <c r="B3386" s="39">
        <v>6476218</v>
      </c>
      <c r="C3386" s="38" t="s">
        <v>2501</v>
      </c>
      <c r="D3386" s="38" t="s">
        <v>3574</v>
      </c>
      <c r="E3386" s="39">
        <v>2015</v>
      </c>
      <c r="F3386" s="58">
        <v>65961</v>
      </c>
      <c r="G3386" s="9"/>
      <c r="H3386" s="9"/>
      <c r="I3386" s="9"/>
    </row>
    <row r="3387" spans="2:9" x14ac:dyDescent="0.3">
      <c r="B3387" s="39">
        <v>6476219</v>
      </c>
      <c r="C3387" s="38" t="s">
        <v>2502</v>
      </c>
      <c r="D3387" s="38" t="s">
        <v>3574</v>
      </c>
      <c r="E3387" s="39">
        <v>2009</v>
      </c>
      <c r="F3387" s="58">
        <v>65962</v>
      </c>
      <c r="G3387" s="9"/>
      <c r="H3387" s="9"/>
      <c r="I3387" s="9"/>
    </row>
    <row r="3388" spans="2:9" x14ac:dyDescent="0.3">
      <c r="B3388" s="39">
        <v>6476220</v>
      </c>
      <c r="C3388" s="38" t="s">
        <v>2503</v>
      </c>
      <c r="D3388" s="38" t="s">
        <v>3574</v>
      </c>
      <c r="E3388" s="39">
        <v>2010</v>
      </c>
      <c r="F3388" s="58">
        <v>65963</v>
      </c>
      <c r="G3388" s="9"/>
      <c r="H3388" s="9"/>
      <c r="I3388" s="9"/>
    </row>
    <row r="3389" spans="2:9" x14ac:dyDescent="0.3">
      <c r="B3389" s="39">
        <v>6476221</v>
      </c>
      <c r="C3389" s="38" t="s">
        <v>2504</v>
      </c>
      <c r="D3389" s="38" t="s">
        <v>3574</v>
      </c>
      <c r="E3389" s="39">
        <v>2011</v>
      </c>
      <c r="F3389" s="58">
        <v>65964</v>
      </c>
      <c r="G3389" s="9"/>
      <c r="H3389" s="9"/>
      <c r="I3389" s="9"/>
    </row>
    <row r="3390" spans="2:9" x14ac:dyDescent="0.3">
      <c r="B3390" s="39">
        <v>6476222</v>
      </c>
      <c r="C3390" s="38" t="s">
        <v>2505</v>
      </c>
      <c r="D3390" s="38" t="s">
        <v>3574</v>
      </c>
      <c r="E3390" s="39">
        <v>2012</v>
      </c>
      <c r="F3390" s="58">
        <v>65965</v>
      </c>
      <c r="G3390" s="9"/>
      <c r="H3390" s="9"/>
      <c r="I3390" s="9"/>
    </row>
    <row r="3391" spans="2:9" x14ac:dyDescent="0.3">
      <c r="B3391" s="39">
        <v>6476223</v>
      </c>
      <c r="C3391" s="38" t="s">
        <v>2506</v>
      </c>
      <c r="D3391" s="38" t="s">
        <v>3574</v>
      </c>
      <c r="E3391" s="39">
        <v>2013</v>
      </c>
      <c r="F3391" s="58">
        <v>65966</v>
      </c>
      <c r="G3391" s="9"/>
      <c r="H3391" s="9"/>
      <c r="I3391" s="9"/>
    </row>
    <row r="3392" spans="2:9" x14ac:dyDescent="0.3">
      <c r="B3392" s="39">
        <v>6476224</v>
      </c>
      <c r="C3392" s="38" t="s">
        <v>2507</v>
      </c>
      <c r="D3392" s="38" t="s">
        <v>3574</v>
      </c>
      <c r="E3392" s="39">
        <v>2014</v>
      </c>
      <c r="F3392" s="58">
        <v>65967</v>
      </c>
      <c r="G3392" s="9"/>
      <c r="H3392" s="9"/>
      <c r="I3392" s="9"/>
    </row>
    <row r="3393" spans="2:9" x14ac:dyDescent="0.3">
      <c r="B3393" s="39">
        <v>6476225</v>
      </c>
      <c r="C3393" s="38" t="s">
        <v>2508</v>
      </c>
      <c r="D3393" s="38" t="s">
        <v>3574</v>
      </c>
      <c r="E3393" s="39">
        <v>1999</v>
      </c>
      <c r="F3393" s="58">
        <v>65968</v>
      </c>
      <c r="G3393" s="9"/>
      <c r="H3393" s="9"/>
      <c r="I3393" s="9"/>
    </row>
    <row r="3394" spans="2:9" x14ac:dyDescent="0.3">
      <c r="B3394" s="39">
        <v>6476226</v>
      </c>
      <c r="C3394" s="38" t="s">
        <v>2509</v>
      </c>
      <c r="D3394" s="38" t="s">
        <v>3574</v>
      </c>
      <c r="E3394" s="39">
        <v>2000</v>
      </c>
      <c r="F3394" s="58">
        <v>65969</v>
      </c>
      <c r="G3394" s="9"/>
      <c r="H3394" s="9"/>
      <c r="I3394" s="9"/>
    </row>
    <row r="3395" spans="2:9" x14ac:dyDescent="0.3">
      <c r="B3395" s="39">
        <v>6476227</v>
      </c>
      <c r="C3395" s="38" t="s">
        <v>2510</v>
      </c>
      <c r="D3395" s="38" t="s">
        <v>3574</v>
      </c>
      <c r="E3395" s="39">
        <v>2001</v>
      </c>
      <c r="F3395" s="58">
        <v>65970</v>
      </c>
      <c r="G3395" s="9"/>
      <c r="H3395" s="9"/>
      <c r="I3395" s="9"/>
    </row>
    <row r="3396" spans="2:9" x14ac:dyDescent="0.3">
      <c r="B3396" s="39">
        <v>6476228</v>
      </c>
      <c r="C3396" s="38" t="s">
        <v>2511</v>
      </c>
      <c r="D3396" s="38" t="s">
        <v>3574</v>
      </c>
      <c r="E3396" s="39">
        <v>2002</v>
      </c>
      <c r="F3396" s="58">
        <v>65971</v>
      </c>
      <c r="G3396" s="9"/>
      <c r="H3396" s="9"/>
      <c r="I3396" s="9"/>
    </row>
    <row r="3397" spans="2:9" x14ac:dyDescent="0.3">
      <c r="B3397" s="39">
        <v>6476229</v>
      </c>
      <c r="C3397" s="38" t="s">
        <v>2512</v>
      </c>
      <c r="D3397" s="38" t="s">
        <v>3574</v>
      </c>
      <c r="E3397" s="39">
        <v>2003</v>
      </c>
      <c r="F3397" s="58">
        <v>65972</v>
      </c>
      <c r="G3397" s="9"/>
      <c r="H3397" s="9"/>
      <c r="I3397" s="9"/>
    </row>
    <row r="3398" spans="2:9" x14ac:dyDescent="0.3">
      <c r="B3398" s="39">
        <v>6476230</v>
      </c>
      <c r="C3398" s="38" t="s">
        <v>2513</v>
      </c>
      <c r="D3398" s="38" t="s">
        <v>3574</v>
      </c>
      <c r="E3398" s="39">
        <v>2004</v>
      </c>
      <c r="F3398" s="58">
        <v>65973</v>
      </c>
      <c r="G3398" s="9"/>
      <c r="H3398" s="9"/>
      <c r="I3398" s="9"/>
    </row>
    <row r="3399" spans="2:9" x14ac:dyDescent="0.3">
      <c r="B3399" s="39">
        <v>6476231</v>
      </c>
      <c r="C3399" s="38" t="s">
        <v>2514</v>
      </c>
      <c r="D3399" s="38" t="s">
        <v>3574</v>
      </c>
      <c r="E3399" s="39">
        <v>2005</v>
      </c>
      <c r="F3399" s="58">
        <v>65974</v>
      </c>
      <c r="G3399" s="9"/>
      <c r="H3399" s="9"/>
      <c r="I3399" s="9"/>
    </row>
    <row r="3400" spans="2:9" x14ac:dyDescent="0.3">
      <c r="B3400" s="39">
        <v>6476232</v>
      </c>
      <c r="C3400" s="38" t="s">
        <v>2515</v>
      </c>
      <c r="D3400" s="38" t="s">
        <v>3574</v>
      </c>
      <c r="E3400" s="39">
        <v>2006</v>
      </c>
      <c r="F3400" s="58">
        <v>65975</v>
      </c>
      <c r="G3400" s="9"/>
      <c r="H3400" s="9"/>
      <c r="I3400" s="9"/>
    </row>
    <row r="3401" spans="2:9" x14ac:dyDescent="0.3">
      <c r="B3401" s="39">
        <v>6476233</v>
      </c>
      <c r="C3401" s="38" t="s">
        <v>2516</v>
      </c>
      <c r="D3401" s="38" t="s">
        <v>3574</v>
      </c>
      <c r="E3401" s="39">
        <v>2007</v>
      </c>
      <c r="F3401" s="58">
        <v>65976</v>
      </c>
      <c r="G3401" s="9"/>
      <c r="H3401" s="9"/>
      <c r="I3401" s="9"/>
    </row>
    <row r="3402" spans="2:9" x14ac:dyDescent="0.3">
      <c r="B3402" s="39">
        <v>6476234</v>
      </c>
      <c r="C3402" s="38" t="s">
        <v>2517</v>
      </c>
      <c r="D3402" s="38" t="s">
        <v>3574</v>
      </c>
      <c r="E3402" s="39">
        <v>2008</v>
      </c>
      <c r="F3402" s="58">
        <v>65977</v>
      </c>
      <c r="G3402" s="9"/>
      <c r="H3402" s="9"/>
      <c r="I3402" s="9"/>
    </row>
    <row r="3403" spans="2:9" x14ac:dyDescent="0.3">
      <c r="B3403" s="39">
        <v>6476235</v>
      </c>
      <c r="C3403" s="38" t="s">
        <v>2518</v>
      </c>
      <c r="D3403" s="38" t="s">
        <v>3574</v>
      </c>
      <c r="E3403" s="39">
        <v>2009</v>
      </c>
      <c r="F3403" s="58">
        <v>65978</v>
      </c>
      <c r="G3403" s="9"/>
      <c r="H3403" s="9"/>
      <c r="I3403" s="9"/>
    </row>
    <row r="3404" spans="2:9" x14ac:dyDescent="0.3">
      <c r="B3404" s="39">
        <v>6476236</v>
      </c>
      <c r="C3404" s="38" t="s">
        <v>2519</v>
      </c>
      <c r="D3404" s="38" t="s">
        <v>3574</v>
      </c>
      <c r="E3404" s="39">
        <v>2010</v>
      </c>
      <c r="F3404" s="58">
        <v>65979</v>
      </c>
      <c r="G3404" s="9"/>
      <c r="H3404" s="9"/>
      <c r="I3404" s="9"/>
    </row>
    <row r="3405" spans="2:9" x14ac:dyDescent="0.3">
      <c r="B3405" s="39">
        <v>6476282</v>
      </c>
      <c r="C3405" s="38" t="s">
        <v>2565</v>
      </c>
      <c r="D3405" s="38" t="s">
        <v>3574</v>
      </c>
      <c r="E3405" s="39">
        <v>2011</v>
      </c>
      <c r="F3405" s="58">
        <v>65980</v>
      </c>
      <c r="G3405" s="9"/>
      <c r="H3405" s="9"/>
      <c r="I3405" s="9"/>
    </row>
    <row r="3406" spans="2:9" x14ac:dyDescent="0.3">
      <c r="B3406" s="39">
        <v>6476283</v>
      </c>
      <c r="C3406" s="38" t="s">
        <v>2566</v>
      </c>
      <c r="D3406" s="38" t="s">
        <v>3574</v>
      </c>
      <c r="E3406" s="39">
        <v>2012</v>
      </c>
      <c r="F3406" s="58">
        <v>65981</v>
      </c>
      <c r="G3406" s="9"/>
      <c r="H3406" s="9"/>
      <c r="I3406" s="9"/>
    </row>
    <row r="3407" spans="2:9" x14ac:dyDescent="0.3">
      <c r="B3407" s="39">
        <v>6476284</v>
      </c>
      <c r="C3407" s="38" t="s">
        <v>2567</v>
      </c>
      <c r="D3407" s="38" t="s">
        <v>3574</v>
      </c>
      <c r="E3407" s="39">
        <v>2013</v>
      </c>
      <c r="F3407" s="58">
        <v>65982</v>
      </c>
      <c r="G3407" s="9"/>
      <c r="H3407" s="9"/>
      <c r="I3407" s="9"/>
    </row>
    <row r="3408" spans="2:9" x14ac:dyDescent="0.3">
      <c r="B3408" s="39">
        <v>6476285</v>
      </c>
      <c r="C3408" s="38" t="s">
        <v>2568</v>
      </c>
      <c r="D3408" s="38" t="s">
        <v>3574</v>
      </c>
      <c r="E3408" s="39">
        <v>2014</v>
      </c>
      <c r="F3408" s="58">
        <v>65983</v>
      </c>
      <c r="G3408" s="9"/>
      <c r="H3408" s="9"/>
      <c r="I3408" s="9"/>
    </row>
    <row r="3409" spans="2:9" x14ac:dyDescent="0.3">
      <c r="B3409" s="39">
        <v>6476286</v>
      </c>
      <c r="C3409" s="38" t="s">
        <v>2569</v>
      </c>
      <c r="D3409" s="38" t="s">
        <v>3574</v>
      </c>
      <c r="E3409" s="39">
        <v>1999</v>
      </c>
      <c r="F3409" s="58">
        <v>65984</v>
      </c>
      <c r="G3409" s="9"/>
      <c r="H3409" s="9"/>
      <c r="I3409" s="9"/>
    </row>
    <row r="3410" spans="2:9" x14ac:dyDescent="0.3">
      <c r="B3410" s="39">
        <v>6476287</v>
      </c>
      <c r="C3410" s="38" t="s">
        <v>2570</v>
      </c>
      <c r="D3410" s="38" t="s">
        <v>3574</v>
      </c>
      <c r="E3410" s="39">
        <v>2000</v>
      </c>
      <c r="F3410" s="58">
        <v>65985</v>
      </c>
      <c r="G3410" s="9"/>
      <c r="H3410" s="9"/>
      <c r="I3410" s="9"/>
    </row>
    <row r="3411" spans="2:9" x14ac:dyDescent="0.3">
      <c r="B3411" s="39">
        <v>6476288</v>
      </c>
      <c r="C3411" s="38" t="s">
        <v>2571</v>
      </c>
      <c r="D3411" s="38" t="s">
        <v>3574</v>
      </c>
      <c r="E3411" s="39">
        <v>2001</v>
      </c>
      <c r="F3411" s="58">
        <v>65986</v>
      </c>
      <c r="G3411" s="9"/>
      <c r="H3411" s="9"/>
      <c r="I3411" s="9"/>
    </row>
    <row r="3412" spans="2:9" x14ac:dyDescent="0.3">
      <c r="B3412" s="39">
        <v>6476567</v>
      </c>
      <c r="C3412" s="38" t="s">
        <v>2850</v>
      </c>
      <c r="D3412" s="38" t="s">
        <v>3574</v>
      </c>
      <c r="E3412" s="39">
        <v>2002</v>
      </c>
      <c r="F3412" s="58">
        <v>65987</v>
      </c>
      <c r="G3412" s="9"/>
      <c r="H3412" s="9"/>
      <c r="I3412" s="9"/>
    </row>
    <row r="3413" spans="2:9" x14ac:dyDescent="0.3">
      <c r="B3413" s="39">
        <v>6476568</v>
      </c>
      <c r="C3413" s="38" t="s">
        <v>2851</v>
      </c>
      <c r="D3413" s="38" t="s">
        <v>3574</v>
      </c>
      <c r="E3413" s="39">
        <v>2003</v>
      </c>
      <c r="F3413" s="58">
        <v>65988</v>
      </c>
      <c r="G3413" s="9"/>
      <c r="H3413" s="9"/>
      <c r="I3413" s="9"/>
    </row>
    <row r="3414" spans="2:9" x14ac:dyDescent="0.3">
      <c r="B3414" s="39">
        <v>6476569</v>
      </c>
      <c r="C3414" s="38" t="s">
        <v>2852</v>
      </c>
      <c r="D3414" s="38" t="s">
        <v>3574</v>
      </c>
      <c r="E3414" s="39">
        <v>2004</v>
      </c>
      <c r="F3414" s="58">
        <v>65989</v>
      </c>
      <c r="G3414" s="9"/>
      <c r="H3414" s="9"/>
      <c r="I3414" s="9"/>
    </row>
    <row r="3415" spans="2:9" x14ac:dyDescent="0.3">
      <c r="B3415" s="39">
        <v>6476570</v>
      </c>
      <c r="C3415" s="38" t="s">
        <v>2853</v>
      </c>
      <c r="D3415" s="38" t="s">
        <v>3574</v>
      </c>
      <c r="E3415" s="39">
        <v>2005</v>
      </c>
      <c r="F3415" s="58">
        <v>65990</v>
      </c>
      <c r="G3415" s="9"/>
      <c r="H3415" s="9"/>
      <c r="I3415" s="9"/>
    </row>
    <row r="3416" spans="2:9" x14ac:dyDescent="0.3">
      <c r="B3416" s="39">
        <v>6476571</v>
      </c>
      <c r="C3416" s="38" t="s">
        <v>2854</v>
      </c>
      <c r="D3416" s="38" t="s">
        <v>3574</v>
      </c>
      <c r="E3416" s="39">
        <v>2006</v>
      </c>
      <c r="F3416" s="58">
        <v>65991</v>
      </c>
      <c r="G3416" s="9"/>
      <c r="H3416" s="9"/>
      <c r="I3416" s="9"/>
    </row>
    <row r="3417" spans="2:9" x14ac:dyDescent="0.3">
      <c r="B3417" s="39">
        <v>6476572</v>
      </c>
      <c r="C3417" s="38" t="s">
        <v>2855</v>
      </c>
      <c r="D3417" s="38" t="s">
        <v>3574</v>
      </c>
      <c r="E3417" s="39">
        <v>2007</v>
      </c>
      <c r="F3417" s="58">
        <v>65992</v>
      </c>
      <c r="G3417" s="9"/>
      <c r="H3417" s="9"/>
      <c r="I3417" s="9"/>
    </row>
    <row r="3418" spans="2:9" x14ac:dyDescent="0.3">
      <c r="B3418" s="39">
        <v>6476573</v>
      </c>
      <c r="C3418" s="38" t="s">
        <v>2856</v>
      </c>
      <c r="D3418" s="38" t="s">
        <v>3574</v>
      </c>
      <c r="E3418" s="39">
        <v>2008</v>
      </c>
      <c r="F3418" s="58">
        <v>65993</v>
      </c>
      <c r="G3418" s="9"/>
      <c r="H3418" s="9"/>
      <c r="I3418" s="9"/>
    </row>
    <row r="3419" spans="2:9" x14ac:dyDescent="0.3">
      <c r="B3419" s="39">
        <v>6476574</v>
      </c>
      <c r="C3419" s="38" t="s">
        <v>2857</v>
      </c>
      <c r="D3419" s="38" t="s">
        <v>3574</v>
      </c>
      <c r="E3419" s="39">
        <v>2009</v>
      </c>
      <c r="F3419" s="58">
        <v>65994</v>
      </c>
      <c r="G3419" s="9"/>
      <c r="H3419" s="9"/>
      <c r="I3419" s="9"/>
    </row>
    <row r="3420" spans="2:9" x14ac:dyDescent="0.3">
      <c r="B3420" s="39">
        <v>6476575</v>
      </c>
      <c r="C3420" s="38" t="s">
        <v>2858</v>
      </c>
      <c r="D3420" s="38" t="s">
        <v>3574</v>
      </c>
      <c r="E3420" s="39">
        <v>2010</v>
      </c>
      <c r="F3420" s="58">
        <v>65995</v>
      </c>
      <c r="G3420" s="9"/>
      <c r="H3420" s="9"/>
      <c r="I3420" s="9"/>
    </row>
    <row r="3421" spans="2:9" x14ac:dyDescent="0.3">
      <c r="B3421" s="39">
        <v>6476577</v>
      </c>
      <c r="C3421" s="38" t="s">
        <v>2860</v>
      </c>
      <c r="D3421" s="38" t="s">
        <v>3574</v>
      </c>
      <c r="E3421" s="39">
        <v>2011</v>
      </c>
      <c r="F3421" s="58">
        <v>65996</v>
      </c>
      <c r="G3421" s="9"/>
      <c r="H3421" s="9"/>
      <c r="I3421" s="9"/>
    </row>
    <row r="3422" spans="2:9" x14ac:dyDescent="0.3">
      <c r="B3422" s="39">
        <v>6476578</v>
      </c>
      <c r="C3422" s="38" t="s">
        <v>2861</v>
      </c>
      <c r="D3422" s="38" t="s">
        <v>3574</v>
      </c>
      <c r="E3422" s="39">
        <v>2012</v>
      </c>
      <c r="F3422" s="58">
        <v>65997</v>
      </c>
      <c r="G3422" s="9"/>
      <c r="H3422" s="9"/>
      <c r="I3422" s="9"/>
    </row>
    <row r="3423" spans="2:9" x14ac:dyDescent="0.3">
      <c r="B3423" s="39">
        <v>6476579</v>
      </c>
      <c r="C3423" s="38" t="s">
        <v>2862</v>
      </c>
      <c r="D3423" s="38" t="s">
        <v>3574</v>
      </c>
      <c r="E3423" s="39">
        <v>2013</v>
      </c>
      <c r="F3423" s="58">
        <v>65998</v>
      </c>
      <c r="G3423" s="9"/>
      <c r="H3423" s="9"/>
      <c r="I3423" s="9"/>
    </row>
    <row r="3424" spans="2:9" x14ac:dyDescent="0.3">
      <c r="B3424" s="39">
        <v>6476580</v>
      </c>
      <c r="C3424" s="38" t="s">
        <v>2863</v>
      </c>
      <c r="D3424" s="38" t="s">
        <v>3574</v>
      </c>
      <c r="E3424" s="39">
        <v>2014</v>
      </c>
      <c r="F3424" s="58">
        <v>65999</v>
      </c>
      <c r="G3424" s="9"/>
      <c r="H3424" s="9"/>
      <c r="I3424" s="9"/>
    </row>
    <row r="3425" spans="2:9" x14ac:dyDescent="0.3">
      <c r="B3425" s="39">
        <v>6476581</v>
      </c>
      <c r="C3425" s="38" t="s">
        <v>2864</v>
      </c>
      <c r="D3425" s="38" t="s">
        <v>3574</v>
      </c>
      <c r="E3425" s="39">
        <v>1999</v>
      </c>
      <c r="F3425" s="58">
        <v>66000</v>
      </c>
      <c r="G3425" s="9"/>
      <c r="H3425" s="9"/>
      <c r="I3425" s="9"/>
    </row>
    <row r="3426" spans="2:9" x14ac:dyDescent="0.3">
      <c r="B3426" s="39">
        <v>6476582</v>
      </c>
      <c r="C3426" s="38" t="s">
        <v>2865</v>
      </c>
      <c r="D3426" s="38" t="s">
        <v>3574</v>
      </c>
      <c r="E3426" s="39">
        <v>2000</v>
      </c>
      <c r="F3426" s="58">
        <v>66001</v>
      </c>
      <c r="G3426" s="9"/>
      <c r="H3426" s="9"/>
      <c r="I3426" s="9"/>
    </row>
    <row r="3427" spans="2:9" x14ac:dyDescent="0.3">
      <c r="B3427" s="39">
        <v>6476583</v>
      </c>
      <c r="C3427" s="38" t="s">
        <v>2866</v>
      </c>
      <c r="D3427" s="38" t="s">
        <v>3574</v>
      </c>
      <c r="E3427" s="39">
        <v>2001</v>
      </c>
      <c r="F3427" s="58">
        <v>66002</v>
      </c>
      <c r="G3427" s="9"/>
      <c r="H3427" s="9"/>
      <c r="I3427" s="9"/>
    </row>
    <row r="3428" spans="2:9" x14ac:dyDescent="0.3">
      <c r="B3428" s="39">
        <v>6476584</v>
      </c>
      <c r="C3428" s="38" t="s">
        <v>2867</v>
      </c>
      <c r="D3428" s="38" t="s">
        <v>3574</v>
      </c>
      <c r="E3428" s="39">
        <v>2002</v>
      </c>
      <c r="F3428" s="58">
        <v>56790</v>
      </c>
      <c r="G3428" s="9"/>
      <c r="H3428" s="9"/>
      <c r="I3428" s="9"/>
    </row>
    <row r="3429" spans="2:9" x14ac:dyDescent="0.3">
      <c r="B3429" s="39">
        <v>6476585</v>
      </c>
      <c r="C3429" s="38" t="s">
        <v>2868</v>
      </c>
      <c r="D3429" s="38" t="s">
        <v>3574</v>
      </c>
      <c r="E3429" s="39">
        <v>2003</v>
      </c>
      <c r="F3429" s="58">
        <v>56791</v>
      </c>
      <c r="G3429" s="9"/>
      <c r="H3429" s="9"/>
      <c r="I3429" s="9"/>
    </row>
    <row r="3430" spans="2:9" x14ac:dyDescent="0.3">
      <c r="B3430" s="39">
        <v>6476586</v>
      </c>
      <c r="C3430" s="38" t="s">
        <v>2869</v>
      </c>
      <c r="D3430" s="38" t="s">
        <v>3574</v>
      </c>
      <c r="E3430" s="39">
        <v>2004</v>
      </c>
      <c r="F3430" s="58">
        <v>56792</v>
      </c>
      <c r="G3430" s="9"/>
      <c r="H3430" s="9"/>
      <c r="I3430" s="9"/>
    </row>
    <row r="3431" spans="2:9" x14ac:dyDescent="0.3">
      <c r="B3431" s="39">
        <v>6476587</v>
      </c>
      <c r="C3431" s="38" t="s">
        <v>2870</v>
      </c>
      <c r="D3431" s="38" t="s">
        <v>3574</v>
      </c>
      <c r="E3431" s="39">
        <v>2005</v>
      </c>
      <c r="F3431" s="58">
        <v>56793</v>
      </c>
      <c r="G3431" s="9"/>
      <c r="H3431" s="9"/>
      <c r="I3431" s="9"/>
    </row>
    <row r="3432" spans="2:9" x14ac:dyDescent="0.3">
      <c r="B3432" s="39">
        <v>6476588</v>
      </c>
      <c r="C3432" s="38" t="s">
        <v>2871</v>
      </c>
      <c r="D3432" s="38" t="s">
        <v>3574</v>
      </c>
      <c r="E3432" s="39">
        <v>2006</v>
      </c>
      <c r="F3432" s="58">
        <v>56794</v>
      </c>
      <c r="G3432" s="9"/>
      <c r="H3432" s="9"/>
      <c r="I3432" s="9"/>
    </row>
    <row r="3433" spans="2:9" x14ac:dyDescent="0.3">
      <c r="B3433" s="39">
        <v>6476589</v>
      </c>
      <c r="C3433" s="38" t="s">
        <v>2872</v>
      </c>
      <c r="D3433" s="38" t="s">
        <v>3574</v>
      </c>
      <c r="E3433" s="39">
        <v>2007</v>
      </c>
      <c r="F3433" s="58">
        <v>56795</v>
      </c>
      <c r="G3433" s="9"/>
      <c r="H3433" s="9"/>
      <c r="I3433" s="9"/>
    </row>
    <row r="3434" spans="2:9" x14ac:dyDescent="0.3">
      <c r="B3434" s="39">
        <v>6476590</v>
      </c>
      <c r="C3434" s="38" t="s">
        <v>2873</v>
      </c>
      <c r="D3434" s="38" t="s">
        <v>3574</v>
      </c>
      <c r="E3434" s="39">
        <v>2008</v>
      </c>
      <c r="F3434" s="58">
        <v>56796</v>
      </c>
      <c r="G3434" s="9"/>
      <c r="H3434" s="9"/>
      <c r="I3434" s="9"/>
    </row>
    <row r="3435" spans="2:9" x14ac:dyDescent="0.3">
      <c r="B3435" s="39">
        <v>6476591</v>
      </c>
      <c r="C3435" s="38" t="s">
        <v>2874</v>
      </c>
      <c r="D3435" s="38" t="s">
        <v>3574</v>
      </c>
      <c r="E3435" s="39">
        <v>2009</v>
      </c>
      <c r="F3435" s="58">
        <v>56797</v>
      </c>
      <c r="G3435" s="9"/>
      <c r="H3435" s="9"/>
      <c r="I3435" s="9"/>
    </row>
    <row r="3436" spans="2:9" x14ac:dyDescent="0.3">
      <c r="B3436" s="39">
        <v>6476592</v>
      </c>
      <c r="C3436" s="38" t="s">
        <v>2875</v>
      </c>
      <c r="D3436" s="38" t="s">
        <v>3574</v>
      </c>
      <c r="E3436" s="39">
        <v>2010</v>
      </c>
      <c r="F3436" s="58">
        <v>56798</v>
      </c>
      <c r="G3436" s="9"/>
      <c r="H3436" s="9"/>
      <c r="I3436" s="9"/>
    </row>
    <row r="3437" spans="2:9" x14ac:dyDescent="0.3">
      <c r="B3437" s="39">
        <v>6476593</v>
      </c>
      <c r="C3437" s="38" t="s">
        <v>2876</v>
      </c>
      <c r="D3437" s="38" t="s">
        <v>3574</v>
      </c>
      <c r="E3437" s="39">
        <v>2011</v>
      </c>
      <c r="F3437" s="58">
        <v>56799</v>
      </c>
      <c r="G3437" s="9"/>
      <c r="H3437" s="9"/>
      <c r="I3437" s="9"/>
    </row>
    <row r="3438" spans="2:9" x14ac:dyDescent="0.3">
      <c r="B3438" s="39">
        <v>6476594</v>
      </c>
      <c r="C3438" s="38" t="s">
        <v>2877</v>
      </c>
      <c r="D3438" s="38" t="s">
        <v>3574</v>
      </c>
      <c r="E3438" s="39">
        <v>2012</v>
      </c>
      <c r="F3438" s="58">
        <v>56800</v>
      </c>
      <c r="G3438" s="9"/>
      <c r="H3438" s="9"/>
      <c r="I3438" s="9"/>
    </row>
    <row r="3439" spans="2:9" x14ac:dyDescent="0.3">
      <c r="B3439" s="39">
        <v>6476595</v>
      </c>
      <c r="C3439" s="38" t="s">
        <v>2878</v>
      </c>
      <c r="D3439" s="38" t="s">
        <v>3574</v>
      </c>
      <c r="E3439" s="39">
        <v>2013</v>
      </c>
      <c r="F3439" s="58">
        <v>56801</v>
      </c>
      <c r="G3439" s="9"/>
      <c r="H3439" s="9"/>
      <c r="I3439" s="9"/>
    </row>
    <row r="3440" spans="2:9" x14ac:dyDescent="0.3">
      <c r="B3440" s="39">
        <v>6476596</v>
      </c>
      <c r="C3440" s="38" t="s">
        <v>2879</v>
      </c>
      <c r="D3440" s="38" t="s">
        <v>3574</v>
      </c>
      <c r="E3440" s="39">
        <v>2014</v>
      </c>
      <c r="F3440" s="58">
        <v>56802</v>
      </c>
      <c r="G3440" s="9"/>
      <c r="H3440" s="9"/>
      <c r="I3440" s="9"/>
    </row>
    <row r="3441" spans="2:9" x14ac:dyDescent="0.3">
      <c r="B3441" s="39">
        <v>6476597</v>
      </c>
      <c r="C3441" s="38" t="s">
        <v>2880</v>
      </c>
      <c r="D3441" s="38" t="s">
        <v>3574</v>
      </c>
      <c r="E3441" s="39">
        <v>1999</v>
      </c>
      <c r="F3441" s="58">
        <v>56803</v>
      </c>
      <c r="G3441" s="9"/>
      <c r="H3441" s="9"/>
      <c r="I3441" s="9"/>
    </row>
    <row r="3442" spans="2:9" x14ac:dyDescent="0.3">
      <c r="B3442" s="39">
        <v>6476598</v>
      </c>
      <c r="C3442" s="38" t="s">
        <v>2881</v>
      </c>
      <c r="D3442" s="38" t="s">
        <v>3574</v>
      </c>
      <c r="E3442" s="39">
        <v>2000</v>
      </c>
      <c r="F3442" s="58">
        <v>56804</v>
      </c>
      <c r="G3442" s="9"/>
      <c r="H3442" s="9"/>
      <c r="I3442" s="9"/>
    </row>
    <row r="3443" spans="2:9" x14ac:dyDescent="0.3">
      <c r="B3443" s="39">
        <v>6476599</v>
      </c>
      <c r="C3443" s="38" t="s">
        <v>2882</v>
      </c>
      <c r="D3443" s="38" t="s">
        <v>3574</v>
      </c>
      <c r="E3443" s="39">
        <v>2001</v>
      </c>
      <c r="F3443" s="58">
        <v>56805</v>
      </c>
      <c r="G3443" s="9"/>
      <c r="H3443" s="9"/>
      <c r="I3443" s="9"/>
    </row>
    <row r="3444" spans="2:9" x14ac:dyDescent="0.3">
      <c r="B3444" s="39">
        <v>6476600</v>
      </c>
      <c r="C3444" s="38" t="s">
        <v>2883</v>
      </c>
      <c r="D3444" s="38" t="s">
        <v>3574</v>
      </c>
      <c r="E3444" s="39">
        <v>2002</v>
      </c>
      <c r="F3444" s="58">
        <v>56806</v>
      </c>
      <c r="G3444" s="9"/>
      <c r="H3444" s="9"/>
      <c r="I3444" s="9"/>
    </row>
    <row r="3445" spans="2:9" x14ac:dyDescent="0.3">
      <c r="B3445" s="39">
        <v>6476601</v>
      </c>
      <c r="C3445" s="38" t="s">
        <v>2884</v>
      </c>
      <c r="D3445" s="38" t="s">
        <v>3574</v>
      </c>
      <c r="E3445" s="39">
        <v>2003</v>
      </c>
      <c r="F3445" s="58">
        <v>56807</v>
      </c>
      <c r="G3445" s="9"/>
      <c r="H3445" s="9"/>
      <c r="I3445" s="9"/>
    </row>
    <row r="3446" spans="2:9" x14ac:dyDescent="0.3">
      <c r="B3446" s="39">
        <v>6476602</v>
      </c>
      <c r="C3446" s="38" t="s">
        <v>2885</v>
      </c>
      <c r="D3446" s="38" t="s">
        <v>3574</v>
      </c>
      <c r="E3446" s="39">
        <v>2004</v>
      </c>
      <c r="F3446" s="58">
        <v>56808</v>
      </c>
      <c r="G3446" s="9"/>
      <c r="H3446" s="9"/>
      <c r="I3446" s="9"/>
    </row>
    <row r="3447" spans="2:9" x14ac:dyDescent="0.3">
      <c r="B3447" s="39">
        <v>6476739</v>
      </c>
      <c r="C3447" s="38" t="s">
        <v>3022</v>
      </c>
      <c r="D3447" s="38" t="s">
        <v>3574</v>
      </c>
      <c r="E3447" s="39">
        <v>2005</v>
      </c>
      <c r="F3447" s="58">
        <v>56809</v>
      </c>
      <c r="G3447" s="9"/>
      <c r="H3447" s="9"/>
      <c r="I3447" s="9"/>
    </row>
    <row r="3448" spans="2:9" x14ac:dyDescent="0.3">
      <c r="B3448" s="39">
        <v>6476740</v>
      </c>
      <c r="C3448" s="38" t="s">
        <v>3023</v>
      </c>
      <c r="D3448" s="38" t="s">
        <v>3574</v>
      </c>
      <c r="E3448" s="39">
        <v>2006</v>
      </c>
      <c r="F3448" s="58">
        <v>56810</v>
      </c>
      <c r="G3448" s="9"/>
      <c r="H3448" s="9"/>
      <c r="I3448" s="9"/>
    </row>
    <row r="3449" spans="2:9" x14ac:dyDescent="0.3">
      <c r="B3449" s="39">
        <v>6476741</v>
      </c>
      <c r="C3449" s="38" t="s">
        <v>3024</v>
      </c>
      <c r="D3449" s="38" t="s">
        <v>3574</v>
      </c>
      <c r="E3449" s="39">
        <v>2007</v>
      </c>
      <c r="F3449" s="58">
        <v>56811</v>
      </c>
      <c r="G3449" s="9"/>
      <c r="H3449" s="9"/>
      <c r="I3449" s="9"/>
    </row>
    <row r="3450" spans="2:9" x14ac:dyDescent="0.3">
      <c r="B3450" s="39">
        <v>6476742</v>
      </c>
      <c r="C3450" s="38" t="s">
        <v>3025</v>
      </c>
      <c r="D3450" s="38" t="s">
        <v>3574</v>
      </c>
      <c r="E3450" s="39">
        <v>2008</v>
      </c>
      <c r="F3450" s="58">
        <v>56812</v>
      </c>
      <c r="G3450" s="9"/>
      <c r="H3450" s="9"/>
      <c r="I3450" s="9"/>
    </row>
    <row r="3451" spans="2:9" x14ac:dyDescent="0.3">
      <c r="B3451" s="39">
        <v>6476743</v>
      </c>
      <c r="C3451" s="38" t="s">
        <v>3026</v>
      </c>
      <c r="D3451" s="38" t="s">
        <v>3574</v>
      </c>
      <c r="E3451" s="39">
        <v>2009</v>
      </c>
      <c r="F3451" s="58">
        <v>56813</v>
      </c>
      <c r="G3451" s="9"/>
      <c r="H3451" s="9"/>
      <c r="I3451" s="9"/>
    </row>
    <row r="3452" spans="2:9" x14ac:dyDescent="0.3">
      <c r="B3452" s="39">
        <v>6476744</v>
      </c>
      <c r="C3452" s="38" t="s">
        <v>3027</v>
      </c>
      <c r="D3452" s="38" t="s">
        <v>3574</v>
      </c>
      <c r="E3452" s="39">
        <v>2010</v>
      </c>
      <c r="F3452" s="58">
        <v>56814</v>
      </c>
      <c r="G3452" s="9"/>
      <c r="H3452" s="9"/>
      <c r="I3452" s="9"/>
    </row>
    <row r="3453" spans="2:9" x14ac:dyDescent="0.3">
      <c r="B3453" s="39">
        <v>6476745</v>
      </c>
      <c r="C3453" s="38" t="s">
        <v>3028</v>
      </c>
      <c r="D3453" s="38" t="s">
        <v>3574</v>
      </c>
      <c r="E3453" s="39">
        <v>2011</v>
      </c>
      <c r="F3453" s="58">
        <v>56815</v>
      </c>
      <c r="G3453" s="9"/>
      <c r="H3453" s="9"/>
      <c r="I3453" s="9"/>
    </row>
    <row r="3454" spans="2:9" x14ac:dyDescent="0.3">
      <c r="B3454" s="39">
        <v>6476746</v>
      </c>
      <c r="C3454" s="38" t="s">
        <v>3029</v>
      </c>
      <c r="D3454" s="38" t="s">
        <v>3574</v>
      </c>
      <c r="E3454" s="39">
        <v>2012</v>
      </c>
      <c r="F3454" s="58">
        <v>56816</v>
      </c>
      <c r="G3454" s="9"/>
      <c r="H3454" s="9"/>
      <c r="I3454" s="9"/>
    </row>
    <row r="3455" spans="2:9" x14ac:dyDescent="0.3">
      <c r="B3455" s="39">
        <v>6476925</v>
      </c>
      <c r="C3455" s="38" t="s">
        <v>3208</v>
      </c>
      <c r="D3455" s="38" t="s">
        <v>3574</v>
      </c>
      <c r="E3455" s="39">
        <v>2013</v>
      </c>
      <c r="F3455" s="58">
        <v>56817</v>
      </c>
      <c r="G3455" s="9"/>
      <c r="H3455" s="9"/>
      <c r="I3455" s="9"/>
    </row>
    <row r="3456" spans="2:9" x14ac:dyDescent="0.3">
      <c r="B3456" s="39">
        <v>6476938</v>
      </c>
      <c r="C3456" s="38" t="s">
        <v>3221</v>
      </c>
      <c r="D3456" s="38" t="s">
        <v>3574</v>
      </c>
      <c r="E3456" s="39">
        <v>2014</v>
      </c>
      <c r="F3456" s="58">
        <v>56818</v>
      </c>
      <c r="G3456" s="9"/>
      <c r="H3456" s="9"/>
      <c r="I3456" s="9"/>
    </row>
    <row r="3457" spans="2:9" x14ac:dyDescent="0.3">
      <c r="B3457" s="39">
        <v>6476939</v>
      </c>
      <c r="C3457" s="38" t="s">
        <v>3222</v>
      </c>
      <c r="D3457" s="38" t="s">
        <v>3574</v>
      </c>
      <c r="E3457" s="39">
        <v>1999</v>
      </c>
      <c r="F3457" s="58">
        <v>56819</v>
      </c>
      <c r="G3457" s="9"/>
      <c r="H3457" s="9"/>
      <c r="I3457" s="9"/>
    </row>
    <row r="3458" spans="2:9" x14ac:dyDescent="0.3">
      <c r="B3458" s="39">
        <v>6476940</v>
      </c>
      <c r="C3458" s="38" t="s">
        <v>3223</v>
      </c>
      <c r="D3458" s="38" t="s">
        <v>3574</v>
      </c>
      <c r="E3458" s="39">
        <v>2000</v>
      </c>
      <c r="F3458" s="58">
        <v>56820</v>
      </c>
      <c r="G3458" s="9"/>
      <c r="H3458" s="9"/>
      <c r="I3458" s="9"/>
    </row>
    <row r="3459" spans="2:9" x14ac:dyDescent="0.3">
      <c r="B3459" s="39">
        <v>6477059</v>
      </c>
      <c r="C3459" s="38" t="s">
        <v>3342</v>
      </c>
      <c r="D3459" s="38" t="s">
        <v>3574</v>
      </c>
      <c r="E3459" s="39">
        <v>2001</v>
      </c>
      <c r="F3459" s="58">
        <v>56821</v>
      </c>
      <c r="G3459" s="9"/>
      <c r="H3459" s="9"/>
      <c r="I3459" s="9"/>
    </row>
    <row r="3460" spans="2:9" x14ac:dyDescent="0.3">
      <c r="B3460" s="39">
        <v>6477109</v>
      </c>
      <c r="C3460" s="38" t="s">
        <v>3392</v>
      </c>
      <c r="D3460" s="38" t="s">
        <v>3574</v>
      </c>
      <c r="E3460" s="39">
        <v>2002</v>
      </c>
      <c r="F3460" s="58">
        <v>56822</v>
      </c>
      <c r="G3460" s="9"/>
      <c r="H3460" s="9"/>
      <c r="I3460" s="9"/>
    </row>
    <row r="3461" spans="2:9" x14ac:dyDescent="0.3">
      <c r="B3461" s="39">
        <v>6477110</v>
      </c>
      <c r="C3461" s="38" t="s">
        <v>3393</v>
      </c>
      <c r="D3461" s="38" t="s">
        <v>3574</v>
      </c>
      <c r="E3461" s="39">
        <v>2003</v>
      </c>
      <c r="F3461" s="58">
        <v>56823</v>
      </c>
      <c r="G3461" s="9"/>
      <c r="H3461" s="9"/>
      <c r="I3461" s="9"/>
    </row>
    <row r="3462" spans="2:9" x14ac:dyDescent="0.3">
      <c r="B3462" s="39">
        <v>6477111</v>
      </c>
      <c r="C3462" s="38" t="s">
        <v>3394</v>
      </c>
      <c r="D3462" s="38" t="s">
        <v>3574</v>
      </c>
      <c r="E3462" s="39">
        <v>2004</v>
      </c>
      <c r="F3462" s="58">
        <v>56824</v>
      </c>
      <c r="G3462" s="9"/>
      <c r="H3462" s="9"/>
      <c r="I3462" s="9"/>
    </row>
    <row r="3463" spans="2:9" x14ac:dyDescent="0.3">
      <c r="B3463" s="39">
        <v>6477112</v>
      </c>
      <c r="C3463" s="38" t="s">
        <v>3395</v>
      </c>
      <c r="D3463" s="38" t="s">
        <v>3574</v>
      </c>
      <c r="E3463" s="39">
        <v>2005</v>
      </c>
      <c r="F3463" s="58">
        <v>56825</v>
      </c>
      <c r="G3463" s="9"/>
      <c r="H3463" s="9"/>
      <c r="I3463" s="9"/>
    </row>
    <row r="3464" spans="2:9" x14ac:dyDescent="0.3">
      <c r="B3464" s="39">
        <v>6477113</v>
      </c>
      <c r="C3464" s="38" t="s">
        <v>3396</v>
      </c>
      <c r="D3464" s="38" t="s">
        <v>3574</v>
      </c>
      <c r="E3464" s="39">
        <v>2006</v>
      </c>
      <c r="F3464" s="58">
        <v>56826</v>
      </c>
      <c r="G3464" s="9"/>
      <c r="H3464" s="9"/>
      <c r="I3464" s="9"/>
    </row>
    <row r="3465" spans="2:9" x14ac:dyDescent="0.3">
      <c r="B3465" s="39">
        <v>6477114</v>
      </c>
      <c r="C3465" s="38" t="s">
        <v>3397</v>
      </c>
      <c r="D3465" s="38" t="s">
        <v>3574</v>
      </c>
      <c r="E3465" s="39">
        <v>2007</v>
      </c>
      <c r="F3465" s="58">
        <v>56827</v>
      </c>
      <c r="G3465" s="9"/>
      <c r="H3465" s="9"/>
      <c r="I3465" s="9"/>
    </row>
    <row r="3466" spans="2:9" x14ac:dyDescent="0.3">
      <c r="B3466" s="39">
        <v>6477115</v>
      </c>
      <c r="C3466" s="38" t="s">
        <v>3398</v>
      </c>
      <c r="D3466" s="38" t="s">
        <v>3574</v>
      </c>
      <c r="E3466" s="39">
        <v>2008</v>
      </c>
      <c r="F3466" s="58">
        <v>56828</v>
      </c>
      <c r="G3466" s="9"/>
      <c r="H3466" s="9"/>
      <c r="I3466" s="9"/>
    </row>
    <row r="3467" spans="2:9" x14ac:dyDescent="0.3">
      <c r="B3467" s="39">
        <v>6477116</v>
      </c>
      <c r="C3467" s="38" t="s">
        <v>3399</v>
      </c>
      <c r="D3467" s="38" t="s">
        <v>3574</v>
      </c>
      <c r="E3467" s="39">
        <v>2009</v>
      </c>
      <c r="F3467" s="58">
        <v>56829</v>
      </c>
      <c r="G3467" s="9"/>
      <c r="H3467" s="9"/>
      <c r="I3467" s="9"/>
    </row>
    <row r="3468" spans="2:9" x14ac:dyDescent="0.3">
      <c r="B3468" s="39">
        <v>6477117</v>
      </c>
      <c r="C3468" s="38" t="s">
        <v>3400</v>
      </c>
      <c r="D3468" s="38" t="s">
        <v>3574</v>
      </c>
      <c r="E3468" s="39">
        <v>2010</v>
      </c>
      <c r="F3468" s="58">
        <v>56830</v>
      </c>
      <c r="G3468" s="9"/>
      <c r="H3468" s="9"/>
      <c r="I3468" s="9"/>
    </row>
    <row r="3469" spans="2:9" x14ac:dyDescent="0.3">
      <c r="B3469" s="39">
        <v>6477118</v>
      </c>
      <c r="C3469" s="38" t="s">
        <v>3401</v>
      </c>
      <c r="D3469" s="38" t="s">
        <v>3574</v>
      </c>
      <c r="E3469" s="39">
        <v>2011</v>
      </c>
      <c r="F3469" s="58">
        <v>56831</v>
      </c>
      <c r="G3469" s="9"/>
      <c r="H3469" s="9"/>
      <c r="I3469" s="9"/>
    </row>
    <row r="3470" spans="2:9" x14ac:dyDescent="0.3">
      <c r="B3470" s="39">
        <v>6477119</v>
      </c>
      <c r="C3470" s="38" t="s">
        <v>3402</v>
      </c>
      <c r="D3470" s="38" t="s">
        <v>3574</v>
      </c>
      <c r="E3470" s="39">
        <v>2012</v>
      </c>
      <c r="F3470" s="58">
        <v>56832</v>
      </c>
      <c r="G3470" s="9"/>
      <c r="H3470" s="9"/>
      <c r="I3470" s="9"/>
    </row>
    <row r="3471" spans="2:9" x14ac:dyDescent="0.3">
      <c r="B3471" s="39">
        <v>6477120</v>
      </c>
      <c r="C3471" s="38" t="s">
        <v>3403</v>
      </c>
      <c r="D3471" s="38" t="s">
        <v>3574</v>
      </c>
      <c r="E3471" s="39">
        <v>2013</v>
      </c>
      <c r="F3471" s="58">
        <v>56833</v>
      </c>
      <c r="G3471" s="9"/>
      <c r="H3471" s="9"/>
      <c r="I3471" s="9"/>
    </row>
    <row r="3472" spans="2:9" x14ac:dyDescent="0.3">
      <c r="B3472" s="39">
        <v>6474004</v>
      </c>
      <c r="C3472" s="38" t="s">
        <v>287</v>
      </c>
      <c r="D3472" s="38" t="s">
        <v>3566</v>
      </c>
      <c r="E3472" s="39">
        <v>2014</v>
      </c>
      <c r="F3472" s="58">
        <v>56834</v>
      </c>
      <c r="G3472" s="9"/>
      <c r="H3472" s="9"/>
      <c r="I3472" s="9"/>
    </row>
    <row r="3473" spans="2:9" x14ac:dyDescent="0.3">
      <c r="B3473" s="39">
        <v>6474008</v>
      </c>
      <c r="C3473" s="38" t="s">
        <v>291</v>
      </c>
      <c r="D3473" s="38" t="s">
        <v>3566</v>
      </c>
      <c r="E3473" s="39">
        <v>1999</v>
      </c>
      <c r="F3473" s="58">
        <v>56835</v>
      </c>
      <c r="G3473" s="9"/>
      <c r="H3473" s="9"/>
      <c r="I3473" s="9"/>
    </row>
    <row r="3474" spans="2:9" x14ac:dyDescent="0.3">
      <c r="B3474" s="39">
        <v>6474085</v>
      </c>
      <c r="C3474" s="38" t="s">
        <v>368</v>
      </c>
      <c r="D3474" s="38" t="s">
        <v>3566</v>
      </c>
      <c r="E3474" s="39">
        <v>2000</v>
      </c>
      <c r="F3474" s="58">
        <v>56836</v>
      </c>
      <c r="G3474" s="9"/>
      <c r="H3474" s="9"/>
      <c r="I3474" s="9"/>
    </row>
    <row r="3475" spans="2:9" x14ac:dyDescent="0.3">
      <c r="B3475" s="39">
        <v>6474086</v>
      </c>
      <c r="C3475" s="38" t="s">
        <v>369</v>
      </c>
      <c r="D3475" s="38" t="s">
        <v>3566</v>
      </c>
      <c r="E3475" s="39">
        <v>2001</v>
      </c>
      <c r="F3475" s="58">
        <v>56837</v>
      </c>
      <c r="G3475" s="9"/>
      <c r="H3475" s="9"/>
      <c r="I3475" s="9"/>
    </row>
    <row r="3476" spans="2:9" x14ac:dyDescent="0.3">
      <c r="B3476" s="39">
        <v>6474087</v>
      </c>
      <c r="C3476" s="38" t="s">
        <v>370</v>
      </c>
      <c r="D3476" s="38" t="s">
        <v>3566</v>
      </c>
      <c r="E3476" s="39">
        <v>2002</v>
      </c>
      <c r="F3476" s="58">
        <v>56838</v>
      </c>
      <c r="G3476" s="9"/>
      <c r="H3476" s="9"/>
      <c r="I3476" s="9"/>
    </row>
    <row r="3477" spans="2:9" x14ac:dyDescent="0.3">
      <c r="B3477" s="39">
        <v>6474088</v>
      </c>
      <c r="C3477" s="38" t="s">
        <v>371</v>
      </c>
      <c r="D3477" s="38" t="s">
        <v>3566</v>
      </c>
      <c r="E3477" s="39">
        <v>2003</v>
      </c>
      <c r="F3477" s="58">
        <v>56839</v>
      </c>
      <c r="G3477" s="9"/>
      <c r="H3477" s="9"/>
      <c r="I3477" s="9"/>
    </row>
    <row r="3478" spans="2:9" x14ac:dyDescent="0.3">
      <c r="B3478" s="39">
        <v>6474089</v>
      </c>
      <c r="C3478" s="38" t="s">
        <v>372</v>
      </c>
      <c r="D3478" s="38" t="s">
        <v>3566</v>
      </c>
      <c r="E3478" s="39">
        <v>2004</v>
      </c>
      <c r="F3478" s="58">
        <v>56840</v>
      </c>
      <c r="G3478" s="9"/>
      <c r="H3478" s="9"/>
      <c r="I3478" s="9"/>
    </row>
    <row r="3479" spans="2:9" x14ac:dyDescent="0.3">
      <c r="B3479" s="39">
        <v>6474090</v>
      </c>
      <c r="C3479" s="38" t="s">
        <v>373</v>
      </c>
      <c r="D3479" s="38" t="s">
        <v>3566</v>
      </c>
      <c r="E3479" s="39">
        <v>2005</v>
      </c>
      <c r="F3479" s="58">
        <v>56841</v>
      </c>
      <c r="G3479" s="9"/>
      <c r="H3479" s="9"/>
      <c r="I3479" s="9"/>
    </row>
    <row r="3480" spans="2:9" x14ac:dyDescent="0.3">
      <c r="B3480" s="39">
        <v>6474091</v>
      </c>
      <c r="C3480" s="38" t="s">
        <v>374</v>
      </c>
      <c r="D3480" s="38" t="s">
        <v>3566</v>
      </c>
      <c r="E3480" s="39">
        <v>2006</v>
      </c>
      <c r="F3480" s="58">
        <v>56842</v>
      </c>
      <c r="G3480" s="9"/>
      <c r="H3480" s="9"/>
      <c r="I3480" s="9"/>
    </row>
    <row r="3481" spans="2:9" x14ac:dyDescent="0.3">
      <c r="B3481" s="39">
        <v>6474092</v>
      </c>
      <c r="C3481" s="38" t="s">
        <v>375</v>
      </c>
      <c r="D3481" s="38" t="s">
        <v>3566</v>
      </c>
      <c r="E3481" s="39">
        <v>2007</v>
      </c>
      <c r="F3481" s="58">
        <v>56843</v>
      </c>
      <c r="G3481" s="9"/>
      <c r="H3481" s="9"/>
      <c r="I3481" s="9"/>
    </row>
    <row r="3482" spans="2:9" x14ac:dyDescent="0.3">
      <c r="B3482" s="39">
        <v>6474123</v>
      </c>
      <c r="C3482" s="38" t="s">
        <v>406</v>
      </c>
      <c r="D3482" s="38" t="s">
        <v>3566</v>
      </c>
      <c r="E3482" s="39">
        <v>2008</v>
      </c>
      <c r="F3482" s="58">
        <v>56844</v>
      </c>
      <c r="G3482" s="9"/>
      <c r="H3482" s="9"/>
      <c r="I3482" s="9"/>
    </row>
    <row r="3483" spans="2:9" x14ac:dyDescent="0.3">
      <c r="B3483" s="39">
        <v>6474124</v>
      </c>
      <c r="C3483" s="38" t="s">
        <v>407</v>
      </c>
      <c r="D3483" s="38" t="s">
        <v>3566</v>
      </c>
      <c r="E3483" s="39">
        <v>2009</v>
      </c>
      <c r="F3483" s="58">
        <v>56845</v>
      </c>
      <c r="G3483" s="9"/>
      <c r="H3483" s="9"/>
      <c r="I3483" s="9"/>
    </row>
    <row r="3484" spans="2:9" x14ac:dyDescent="0.3">
      <c r="B3484" s="39">
        <v>6474452</v>
      </c>
      <c r="C3484" s="38" t="s">
        <v>735</v>
      </c>
      <c r="D3484" s="38" t="s">
        <v>3566</v>
      </c>
      <c r="E3484" s="39">
        <v>2010</v>
      </c>
      <c r="F3484" s="58">
        <v>56846</v>
      </c>
      <c r="G3484" s="9"/>
      <c r="H3484" s="9"/>
      <c r="I3484" s="9"/>
    </row>
    <row r="3485" spans="2:9" x14ac:dyDescent="0.3">
      <c r="B3485" s="39">
        <v>6474453</v>
      </c>
      <c r="C3485" s="38" t="s">
        <v>736</v>
      </c>
      <c r="D3485" s="38" t="s">
        <v>3566</v>
      </c>
      <c r="E3485" s="39">
        <v>2011</v>
      </c>
      <c r="F3485" s="58">
        <v>56847</v>
      </c>
      <c r="G3485" s="9"/>
      <c r="H3485" s="9"/>
      <c r="I3485" s="9"/>
    </row>
    <row r="3486" spans="2:9" x14ac:dyDescent="0.3">
      <c r="B3486" s="39">
        <v>6474454</v>
      </c>
      <c r="C3486" s="38" t="s">
        <v>737</v>
      </c>
      <c r="D3486" s="38" t="s">
        <v>3566</v>
      </c>
      <c r="E3486" s="39">
        <v>2012</v>
      </c>
      <c r="F3486" s="58">
        <v>56848</v>
      </c>
      <c r="G3486" s="9"/>
      <c r="H3486" s="9"/>
      <c r="I3486" s="9"/>
    </row>
    <row r="3487" spans="2:9" x14ac:dyDescent="0.3">
      <c r="B3487" s="39">
        <v>6474455</v>
      </c>
      <c r="C3487" s="38" t="s">
        <v>738</v>
      </c>
      <c r="D3487" s="38" t="s">
        <v>3566</v>
      </c>
      <c r="E3487" s="39">
        <v>2013</v>
      </c>
      <c r="F3487" s="58">
        <v>56849</v>
      </c>
      <c r="G3487" s="9"/>
      <c r="H3487" s="9"/>
      <c r="I3487" s="9"/>
    </row>
    <row r="3488" spans="2:9" x14ac:dyDescent="0.3">
      <c r="B3488" s="39">
        <v>6474456</v>
      </c>
      <c r="C3488" s="38" t="s">
        <v>739</v>
      </c>
      <c r="D3488" s="38" t="s">
        <v>3566</v>
      </c>
      <c r="E3488" s="39">
        <v>2014</v>
      </c>
      <c r="F3488" s="58">
        <v>56850</v>
      </c>
      <c r="G3488" s="9"/>
      <c r="H3488" s="9"/>
      <c r="I3488" s="9"/>
    </row>
    <row r="3489" spans="2:9" x14ac:dyDescent="0.3">
      <c r="B3489" s="39">
        <v>6474493</v>
      </c>
      <c r="C3489" s="38" t="s">
        <v>776</v>
      </c>
      <c r="D3489" s="38" t="s">
        <v>3566</v>
      </c>
      <c r="E3489" s="39">
        <v>1999</v>
      </c>
      <c r="F3489" s="58">
        <v>56851</v>
      </c>
      <c r="G3489" s="9"/>
      <c r="H3489" s="9"/>
      <c r="I3489" s="9"/>
    </row>
    <row r="3490" spans="2:9" x14ac:dyDescent="0.3">
      <c r="B3490" s="39">
        <v>6474494</v>
      </c>
      <c r="C3490" s="38" t="s">
        <v>777</v>
      </c>
      <c r="D3490" s="38" t="s">
        <v>3566</v>
      </c>
      <c r="E3490" s="39">
        <v>2000</v>
      </c>
      <c r="F3490" s="58">
        <v>56852</v>
      </c>
      <c r="G3490" s="9"/>
      <c r="H3490" s="9"/>
      <c r="I3490" s="9"/>
    </row>
    <row r="3491" spans="2:9" x14ac:dyDescent="0.3">
      <c r="B3491" s="39">
        <v>6476487</v>
      </c>
      <c r="C3491" s="38" t="s">
        <v>2770</v>
      </c>
      <c r="D3491" s="38" t="s">
        <v>3566</v>
      </c>
      <c r="E3491" s="39">
        <v>2001</v>
      </c>
      <c r="F3491" s="58">
        <v>56853</v>
      </c>
      <c r="G3491" s="9"/>
      <c r="H3491" s="9"/>
      <c r="I3491" s="9"/>
    </row>
    <row r="3492" spans="2:9" x14ac:dyDescent="0.3">
      <c r="B3492" s="39">
        <v>6476488</v>
      </c>
      <c r="C3492" s="38" t="s">
        <v>2771</v>
      </c>
      <c r="D3492" s="38" t="s">
        <v>3566</v>
      </c>
      <c r="E3492" s="39">
        <v>2002</v>
      </c>
      <c r="F3492" s="58">
        <v>56854</v>
      </c>
      <c r="G3492" s="9"/>
      <c r="H3492" s="9"/>
      <c r="I3492" s="9"/>
    </row>
    <row r="3493" spans="2:9" x14ac:dyDescent="0.3">
      <c r="B3493" s="39">
        <v>6476489</v>
      </c>
      <c r="C3493" s="38" t="s">
        <v>2772</v>
      </c>
      <c r="D3493" s="38" t="s">
        <v>3566</v>
      </c>
      <c r="E3493" s="39">
        <v>2003</v>
      </c>
      <c r="F3493" s="58">
        <v>56855</v>
      </c>
      <c r="G3493" s="9"/>
      <c r="H3493" s="9"/>
      <c r="I3493" s="9"/>
    </row>
    <row r="3494" spans="2:9" x14ac:dyDescent="0.3">
      <c r="B3494" s="39">
        <v>6476490</v>
      </c>
      <c r="C3494" s="38" t="s">
        <v>2773</v>
      </c>
      <c r="D3494" s="38" t="s">
        <v>3566</v>
      </c>
      <c r="E3494" s="39">
        <v>2004</v>
      </c>
      <c r="F3494" s="58">
        <v>56856</v>
      </c>
      <c r="G3494" s="9"/>
      <c r="H3494" s="9"/>
      <c r="I3494" s="9"/>
    </row>
    <row r="3495" spans="2:9" x14ac:dyDescent="0.3">
      <c r="B3495" s="39">
        <v>6476491</v>
      </c>
      <c r="C3495" s="38" t="s">
        <v>2774</v>
      </c>
      <c r="D3495" s="38" t="s">
        <v>3566</v>
      </c>
      <c r="E3495" s="39">
        <v>2005</v>
      </c>
      <c r="F3495" s="58">
        <v>56857</v>
      </c>
      <c r="G3495" s="9"/>
      <c r="H3495" s="9"/>
      <c r="I3495" s="9"/>
    </row>
    <row r="3496" spans="2:9" x14ac:dyDescent="0.3">
      <c r="B3496" s="39">
        <v>6476492</v>
      </c>
      <c r="C3496" s="38" t="s">
        <v>2775</v>
      </c>
      <c r="D3496" s="38" t="s">
        <v>3566</v>
      </c>
      <c r="E3496" s="39">
        <v>2006</v>
      </c>
      <c r="F3496" s="58">
        <v>56858</v>
      </c>
      <c r="G3496" s="9"/>
      <c r="H3496" s="9"/>
      <c r="I3496" s="9"/>
    </row>
    <row r="3497" spans="2:9" x14ac:dyDescent="0.3">
      <c r="B3497" s="39">
        <v>6476493</v>
      </c>
      <c r="C3497" s="38" t="s">
        <v>2776</v>
      </c>
      <c r="D3497" s="38" t="s">
        <v>3566</v>
      </c>
      <c r="E3497" s="39">
        <v>2007</v>
      </c>
      <c r="F3497" s="58">
        <v>56859</v>
      </c>
      <c r="G3497" s="9"/>
      <c r="H3497" s="9"/>
      <c r="I3497" s="9"/>
    </row>
    <row r="3498" spans="2:9" x14ac:dyDescent="0.3">
      <c r="B3498" s="39">
        <v>6476494</v>
      </c>
      <c r="C3498" s="38" t="s">
        <v>2777</v>
      </c>
      <c r="D3498" s="38" t="s">
        <v>3566</v>
      </c>
      <c r="E3498" s="39">
        <v>2008</v>
      </c>
      <c r="F3498" s="58">
        <v>56860</v>
      </c>
      <c r="G3498" s="9"/>
      <c r="H3498" s="9"/>
      <c r="I3498" s="9"/>
    </row>
    <row r="3499" spans="2:9" x14ac:dyDescent="0.3">
      <c r="B3499" s="39">
        <v>6476495</v>
      </c>
      <c r="C3499" s="38" t="s">
        <v>2778</v>
      </c>
      <c r="D3499" s="38" t="s">
        <v>3566</v>
      </c>
      <c r="E3499" s="39">
        <v>2009</v>
      </c>
      <c r="F3499" s="58">
        <v>56861</v>
      </c>
      <c r="G3499" s="9"/>
      <c r="H3499" s="9"/>
      <c r="I3499" s="9"/>
    </row>
    <row r="3500" spans="2:9" x14ac:dyDescent="0.3">
      <c r="B3500" s="39">
        <v>6476496</v>
      </c>
      <c r="C3500" s="38" t="s">
        <v>2779</v>
      </c>
      <c r="D3500" s="38" t="s">
        <v>3566</v>
      </c>
      <c r="E3500" s="39">
        <v>2010</v>
      </c>
      <c r="F3500" s="58">
        <v>56862</v>
      </c>
      <c r="G3500" s="9"/>
      <c r="H3500" s="9"/>
      <c r="I3500" s="9"/>
    </row>
    <row r="3501" spans="2:9" x14ac:dyDescent="0.3">
      <c r="B3501" s="39">
        <v>6476497</v>
      </c>
      <c r="C3501" s="38" t="s">
        <v>2780</v>
      </c>
      <c r="D3501" s="38" t="s">
        <v>3566</v>
      </c>
      <c r="E3501" s="39">
        <v>2011</v>
      </c>
      <c r="F3501" s="58">
        <v>56863</v>
      </c>
      <c r="G3501" s="9"/>
      <c r="H3501" s="9"/>
      <c r="I3501" s="9"/>
    </row>
    <row r="3502" spans="2:9" x14ac:dyDescent="0.3">
      <c r="B3502" s="39">
        <v>6476498</v>
      </c>
      <c r="C3502" s="38" t="s">
        <v>2781</v>
      </c>
      <c r="D3502" s="38" t="s">
        <v>3566</v>
      </c>
      <c r="E3502" s="39">
        <v>2012</v>
      </c>
      <c r="F3502" s="58">
        <v>56864</v>
      </c>
      <c r="G3502" s="9"/>
      <c r="H3502" s="9"/>
      <c r="I3502" s="9"/>
    </row>
    <row r="3503" spans="2:9" x14ac:dyDescent="0.3">
      <c r="B3503" s="39">
        <v>6476515</v>
      </c>
      <c r="C3503" s="38" t="s">
        <v>2798</v>
      </c>
      <c r="D3503" s="38" t="s">
        <v>3566</v>
      </c>
      <c r="E3503" s="39">
        <v>2013</v>
      </c>
      <c r="F3503" s="58">
        <v>56865</v>
      </c>
      <c r="G3503" s="9"/>
      <c r="H3503" s="9"/>
      <c r="I3503" s="9"/>
    </row>
    <row r="3504" spans="2:9" x14ac:dyDescent="0.3">
      <c r="B3504" s="39">
        <v>6476516</v>
      </c>
      <c r="C3504" s="38" t="s">
        <v>2799</v>
      </c>
      <c r="D3504" s="38" t="s">
        <v>3566</v>
      </c>
      <c r="E3504" s="39">
        <v>2014</v>
      </c>
      <c r="F3504" s="58">
        <v>56866</v>
      </c>
      <c r="G3504" s="9"/>
      <c r="H3504" s="9"/>
      <c r="I3504" s="9"/>
    </row>
    <row r="3505" spans="2:9" x14ac:dyDescent="0.3">
      <c r="B3505" s="39">
        <v>6476517</v>
      </c>
      <c r="C3505" s="38" t="s">
        <v>2800</v>
      </c>
      <c r="D3505" s="38" t="s">
        <v>3566</v>
      </c>
      <c r="E3505" s="39">
        <v>1999</v>
      </c>
      <c r="F3505" s="58">
        <v>56867</v>
      </c>
      <c r="G3505" s="9"/>
      <c r="H3505" s="9"/>
      <c r="I3505" s="9"/>
    </row>
    <row r="3506" spans="2:9" x14ac:dyDescent="0.3">
      <c r="B3506" s="39">
        <v>6476518</v>
      </c>
      <c r="C3506" s="38" t="s">
        <v>2801</v>
      </c>
      <c r="D3506" s="38" t="s">
        <v>3566</v>
      </c>
      <c r="E3506" s="39">
        <v>2000</v>
      </c>
      <c r="F3506" s="58">
        <v>56868</v>
      </c>
      <c r="G3506" s="9"/>
      <c r="H3506" s="9"/>
      <c r="I3506" s="9"/>
    </row>
    <row r="3507" spans="2:9" x14ac:dyDescent="0.3">
      <c r="B3507" s="39">
        <v>6476519</v>
      </c>
      <c r="C3507" s="38" t="s">
        <v>2802</v>
      </c>
      <c r="D3507" s="38" t="s">
        <v>3566</v>
      </c>
      <c r="E3507" s="39">
        <v>2001</v>
      </c>
      <c r="F3507" s="58">
        <v>56869</v>
      </c>
      <c r="G3507" s="9"/>
      <c r="H3507" s="9"/>
      <c r="I3507" s="9"/>
    </row>
    <row r="3508" spans="2:9" x14ac:dyDescent="0.3">
      <c r="B3508" s="39">
        <v>6476520</v>
      </c>
      <c r="C3508" s="38" t="s">
        <v>2803</v>
      </c>
      <c r="D3508" s="38" t="s">
        <v>3566</v>
      </c>
      <c r="E3508" s="39">
        <v>2002</v>
      </c>
      <c r="F3508" s="58">
        <v>56870</v>
      </c>
      <c r="G3508" s="9"/>
      <c r="H3508" s="9"/>
      <c r="I3508" s="9"/>
    </row>
    <row r="3509" spans="2:9" x14ac:dyDescent="0.3">
      <c r="B3509" s="39">
        <v>6476521</v>
      </c>
      <c r="C3509" s="38" t="s">
        <v>2804</v>
      </c>
      <c r="D3509" s="38" t="s">
        <v>3566</v>
      </c>
      <c r="E3509" s="39">
        <v>2003</v>
      </c>
      <c r="F3509" s="58">
        <v>56871</v>
      </c>
      <c r="G3509" s="9"/>
      <c r="H3509" s="9"/>
      <c r="I3509" s="9"/>
    </row>
    <row r="3510" spans="2:9" x14ac:dyDescent="0.3">
      <c r="B3510" s="39">
        <v>6476522</v>
      </c>
      <c r="C3510" s="38" t="s">
        <v>2805</v>
      </c>
      <c r="D3510" s="38" t="s">
        <v>3566</v>
      </c>
      <c r="E3510" s="39">
        <v>2004</v>
      </c>
      <c r="F3510" s="58">
        <v>56872</v>
      </c>
      <c r="G3510" s="9"/>
      <c r="H3510" s="9"/>
      <c r="I3510" s="9"/>
    </row>
    <row r="3511" spans="2:9" x14ac:dyDescent="0.3">
      <c r="B3511" s="39">
        <v>6476523</v>
      </c>
      <c r="C3511" s="38" t="s">
        <v>2806</v>
      </c>
      <c r="D3511" s="38" t="s">
        <v>3566</v>
      </c>
      <c r="E3511" s="39">
        <v>2005</v>
      </c>
      <c r="F3511" s="58">
        <v>56873</v>
      </c>
      <c r="G3511" s="9"/>
      <c r="H3511" s="9"/>
      <c r="I3511" s="9"/>
    </row>
    <row r="3512" spans="2:9" x14ac:dyDescent="0.3">
      <c r="B3512" s="39">
        <v>6476530</v>
      </c>
      <c r="C3512" s="38" t="s">
        <v>2813</v>
      </c>
      <c r="D3512" s="38" t="s">
        <v>3566</v>
      </c>
      <c r="E3512" s="39">
        <v>2006</v>
      </c>
      <c r="F3512" s="58">
        <v>56874</v>
      </c>
      <c r="G3512" s="9"/>
      <c r="H3512" s="9"/>
      <c r="I3512" s="9"/>
    </row>
    <row r="3513" spans="2:9" x14ac:dyDescent="0.3">
      <c r="B3513" s="39">
        <v>6476531</v>
      </c>
      <c r="C3513" s="38" t="s">
        <v>2814</v>
      </c>
      <c r="D3513" s="38" t="s">
        <v>3566</v>
      </c>
      <c r="E3513" s="39">
        <v>2007</v>
      </c>
      <c r="F3513" s="58">
        <v>56875</v>
      </c>
      <c r="G3513" s="9"/>
      <c r="H3513" s="9"/>
      <c r="I3513" s="9"/>
    </row>
    <row r="3514" spans="2:9" x14ac:dyDescent="0.3">
      <c r="B3514" s="39">
        <v>6476532</v>
      </c>
      <c r="C3514" s="38" t="s">
        <v>2815</v>
      </c>
      <c r="D3514" s="38" t="s">
        <v>3566</v>
      </c>
      <c r="E3514" s="39">
        <v>2008</v>
      </c>
      <c r="F3514" s="58">
        <v>56876</v>
      </c>
      <c r="G3514" s="9"/>
      <c r="H3514" s="9"/>
      <c r="I3514" s="9"/>
    </row>
    <row r="3515" spans="2:9" x14ac:dyDescent="0.3">
      <c r="B3515" s="39">
        <v>6476533</v>
      </c>
      <c r="C3515" s="38" t="s">
        <v>2816</v>
      </c>
      <c r="D3515" s="38" t="s">
        <v>3566</v>
      </c>
      <c r="E3515" s="39">
        <v>2009</v>
      </c>
      <c r="F3515" s="58">
        <v>56877</v>
      </c>
      <c r="G3515" s="9"/>
      <c r="H3515" s="9"/>
      <c r="I3515" s="9"/>
    </row>
    <row r="3516" spans="2:9" x14ac:dyDescent="0.3">
      <c r="B3516" s="39">
        <v>6476534</v>
      </c>
      <c r="C3516" s="38" t="s">
        <v>2817</v>
      </c>
      <c r="D3516" s="38" t="s">
        <v>3566</v>
      </c>
      <c r="E3516" s="39">
        <v>2010</v>
      </c>
      <c r="F3516" s="58">
        <v>56878</v>
      </c>
      <c r="G3516" s="9"/>
      <c r="H3516" s="9"/>
      <c r="I3516" s="9"/>
    </row>
    <row r="3517" spans="2:9" x14ac:dyDescent="0.3">
      <c r="B3517" s="39">
        <v>6476539</v>
      </c>
      <c r="C3517" s="38" t="s">
        <v>2822</v>
      </c>
      <c r="D3517" s="38" t="s">
        <v>3566</v>
      </c>
      <c r="E3517" s="39">
        <v>2011</v>
      </c>
      <c r="F3517" s="58">
        <v>56879</v>
      </c>
      <c r="G3517" s="9"/>
      <c r="H3517" s="9"/>
      <c r="I3517" s="9"/>
    </row>
    <row r="3518" spans="2:9" x14ac:dyDescent="0.3">
      <c r="B3518" s="39">
        <v>6476540</v>
      </c>
      <c r="C3518" s="38" t="s">
        <v>2823</v>
      </c>
      <c r="D3518" s="38" t="s">
        <v>3566</v>
      </c>
      <c r="E3518" s="39">
        <v>2012</v>
      </c>
      <c r="F3518" s="58">
        <v>56880</v>
      </c>
      <c r="G3518" s="9"/>
      <c r="H3518" s="9"/>
      <c r="I3518" s="9"/>
    </row>
    <row r="3519" spans="2:9" x14ac:dyDescent="0.3">
      <c r="B3519" s="39">
        <v>6476541</v>
      </c>
      <c r="C3519" s="38" t="s">
        <v>2824</v>
      </c>
      <c r="D3519" s="38" t="s">
        <v>3566</v>
      </c>
      <c r="E3519" s="39">
        <v>2013</v>
      </c>
      <c r="F3519" s="58">
        <v>56881</v>
      </c>
      <c r="G3519" s="9"/>
      <c r="H3519" s="9"/>
      <c r="I3519" s="9"/>
    </row>
    <row r="3520" spans="2:9" x14ac:dyDescent="0.3">
      <c r="B3520" s="39">
        <v>6476542</v>
      </c>
      <c r="C3520" s="38" t="s">
        <v>2825</v>
      </c>
      <c r="D3520" s="38" t="s">
        <v>3566</v>
      </c>
      <c r="E3520" s="39">
        <v>2014</v>
      </c>
      <c r="F3520" s="58">
        <v>56882</v>
      </c>
      <c r="G3520" s="9"/>
      <c r="H3520" s="9"/>
      <c r="I3520" s="9"/>
    </row>
    <row r="3521" spans="2:9" x14ac:dyDescent="0.3">
      <c r="B3521" s="39">
        <v>6476543</v>
      </c>
      <c r="C3521" s="38" t="s">
        <v>2826</v>
      </c>
      <c r="D3521" s="38" t="s">
        <v>3566</v>
      </c>
      <c r="E3521" s="39">
        <v>2014</v>
      </c>
      <c r="F3521" s="58">
        <v>17896</v>
      </c>
      <c r="G3521" s="9"/>
      <c r="H3521" s="9"/>
      <c r="I3521" s="9"/>
    </row>
    <row r="3522" spans="2:9" x14ac:dyDescent="0.3">
      <c r="B3522" s="39">
        <v>6476544</v>
      </c>
      <c r="C3522" s="38" t="s">
        <v>2827</v>
      </c>
      <c r="D3522" s="38" t="s">
        <v>3566</v>
      </c>
      <c r="E3522" s="39">
        <v>1999</v>
      </c>
      <c r="F3522" s="58">
        <v>17897</v>
      </c>
      <c r="G3522" s="9"/>
      <c r="H3522" s="9"/>
      <c r="I3522" s="9"/>
    </row>
    <row r="3523" spans="2:9" x14ac:dyDescent="0.3">
      <c r="B3523" s="39">
        <v>6476545</v>
      </c>
      <c r="C3523" s="38" t="s">
        <v>2828</v>
      </c>
      <c r="D3523" s="38" t="s">
        <v>3566</v>
      </c>
      <c r="E3523" s="39">
        <v>2000</v>
      </c>
      <c r="F3523" s="58">
        <v>17898</v>
      </c>
      <c r="G3523" s="9"/>
      <c r="H3523" s="9"/>
      <c r="I3523" s="9"/>
    </row>
    <row r="3524" spans="2:9" x14ac:dyDescent="0.3">
      <c r="B3524" s="39">
        <v>6476546</v>
      </c>
      <c r="C3524" s="38" t="s">
        <v>2829</v>
      </c>
      <c r="D3524" s="38" t="s">
        <v>3566</v>
      </c>
      <c r="E3524" s="39">
        <v>2001</v>
      </c>
      <c r="F3524" s="58">
        <v>17899</v>
      </c>
      <c r="G3524" s="9"/>
      <c r="H3524" s="9"/>
      <c r="I3524" s="9"/>
    </row>
    <row r="3525" spans="2:9" x14ac:dyDescent="0.3">
      <c r="B3525" s="39">
        <v>6477039</v>
      </c>
      <c r="C3525" s="38" t="s">
        <v>3322</v>
      </c>
      <c r="D3525" s="38" t="s">
        <v>3566</v>
      </c>
      <c r="E3525" s="39">
        <v>2002</v>
      </c>
      <c r="F3525" s="58">
        <v>17900</v>
      </c>
      <c r="G3525" s="9"/>
      <c r="H3525" s="9"/>
      <c r="I3525" s="9"/>
    </row>
    <row r="3526" spans="2:9" x14ac:dyDescent="0.3">
      <c r="B3526" s="39">
        <v>6477040</v>
      </c>
      <c r="C3526" s="38" t="s">
        <v>3323</v>
      </c>
      <c r="D3526" s="38" t="s">
        <v>3566</v>
      </c>
      <c r="E3526" s="39">
        <v>2003</v>
      </c>
      <c r="F3526" s="58">
        <v>17901</v>
      </c>
      <c r="G3526" s="9"/>
      <c r="H3526" s="9"/>
      <c r="I3526" s="9"/>
    </row>
    <row r="3527" spans="2:9" x14ac:dyDescent="0.3">
      <c r="B3527" s="39">
        <v>6477041</v>
      </c>
      <c r="C3527" s="38" t="s">
        <v>3324</v>
      </c>
      <c r="D3527" s="38" t="s">
        <v>3566</v>
      </c>
      <c r="E3527" s="39">
        <v>2004</v>
      </c>
      <c r="F3527" s="58">
        <v>17902</v>
      </c>
      <c r="G3527" s="9"/>
      <c r="H3527" s="9"/>
      <c r="I3527" s="9"/>
    </row>
    <row r="3528" spans="2:9" x14ac:dyDescent="0.3">
      <c r="B3528" s="39">
        <v>6477042</v>
      </c>
      <c r="C3528" s="38" t="s">
        <v>3325</v>
      </c>
      <c r="D3528" s="38" t="s">
        <v>3566</v>
      </c>
      <c r="E3528" s="39">
        <v>2005</v>
      </c>
      <c r="F3528" s="58">
        <v>17903</v>
      </c>
      <c r="G3528" s="9"/>
      <c r="H3528" s="9"/>
      <c r="I3528" s="9"/>
    </row>
    <row r="3529" spans="2:9" x14ac:dyDescent="0.3">
      <c r="B3529" s="39">
        <v>6477043</v>
      </c>
      <c r="C3529" s="38" t="s">
        <v>3326</v>
      </c>
      <c r="D3529" s="38" t="s">
        <v>3566</v>
      </c>
      <c r="E3529" s="39">
        <v>2006</v>
      </c>
      <c r="F3529" s="58">
        <v>17904</v>
      </c>
      <c r="G3529" s="9"/>
      <c r="H3529" s="9"/>
      <c r="I3529" s="9"/>
    </row>
    <row r="3530" spans="2:9" x14ac:dyDescent="0.3">
      <c r="B3530" s="39">
        <v>6477044</v>
      </c>
      <c r="C3530" s="38" t="s">
        <v>3327</v>
      </c>
      <c r="D3530" s="38" t="s">
        <v>3566</v>
      </c>
      <c r="E3530" s="39">
        <v>2007</v>
      </c>
      <c r="F3530" s="58">
        <v>17905</v>
      </c>
      <c r="G3530" s="9"/>
      <c r="H3530" s="9"/>
      <c r="I3530" s="9"/>
    </row>
    <row r="3531" spans="2:9" x14ac:dyDescent="0.3">
      <c r="B3531" s="39">
        <v>6477045</v>
      </c>
      <c r="C3531" s="38" t="s">
        <v>3328</v>
      </c>
      <c r="D3531" s="38" t="s">
        <v>3566</v>
      </c>
      <c r="E3531" s="39">
        <v>2008</v>
      </c>
      <c r="F3531" s="58">
        <v>17906</v>
      </c>
      <c r="G3531" s="9"/>
      <c r="H3531" s="9"/>
      <c r="I3531" s="9"/>
    </row>
    <row r="3532" spans="2:9" x14ac:dyDescent="0.3">
      <c r="B3532" s="39">
        <v>6477046</v>
      </c>
      <c r="C3532" s="38" t="s">
        <v>3329</v>
      </c>
      <c r="D3532" s="38" t="s">
        <v>3566</v>
      </c>
      <c r="E3532" s="39">
        <v>2009</v>
      </c>
      <c r="F3532" s="58">
        <v>17907</v>
      </c>
      <c r="G3532" s="9"/>
      <c r="H3532" s="9"/>
      <c r="I3532" s="9"/>
    </row>
    <row r="3533" spans="2:9" x14ac:dyDescent="0.3">
      <c r="B3533" s="39">
        <v>6477047</v>
      </c>
      <c r="C3533" s="38" t="s">
        <v>3330</v>
      </c>
      <c r="D3533" s="38" t="s">
        <v>3566</v>
      </c>
      <c r="E3533" s="39">
        <v>2010</v>
      </c>
      <c r="F3533" s="58">
        <v>17908</v>
      </c>
      <c r="G3533" s="9"/>
      <c r="H3533" s="9"/>
      <c r="I3533" s="9"/>
    </row>
    <row r="3534" spans="2:9" x14ac:dyDescent="0.3">
      <c r="B3534" s="39">
        <v>6477048</v>
      </c>
      <c r="C3534" s="38" t="s">
        <v>3331</v>
      </c>
      <c r="D3534" s="38" t="s">
        <v>3566</v>
      </c>
      <c r="E3534" s="39">
        <v>2011</v>
      </c>
      <c r="F3534" s="58">
        <v>17909</v>
      </c>
      <c r="G3534" s="9"/>
      <c r="H3534" s="9"/>
      <c r="I3534" s="9"/>
    </row>
    <row r="3535" spans="2:9" x14ac:dyDescent="0.3">
      <c r="B3535" s="39">
        <v>6477049</v>
      </c>
      <c r="C3535" s="38" t="s">
        <v>3332</v>
      </c>
      <c r="D3535" s="38" t="s">
        <v>3566</v>
      </c>
      <c r="E3535" s="39">
        <v>2012</v>
      </c>
      <c r="F3535" s="58">
        <v>17910</v>
      </c>
      <c r="G3535" s="9"/>
      <c r="H3535" s="9"/>
      <c r="I3535" s="9"/>
    </row>
    <row r="3536" spans="2:9" x14ac:dyDescent="0.3">
      <c r="B3536" s="39">
        <v>6477050</v>
      </c>
      <c r="C3536" s="38" t="s">
        <v>3333</v>
      </c>
      <c r="D3536" s="38" t="s">
        <v>3566</v>
      </c>
      <c r="E3536" s="39">
        <v>2013</v>
      </c>
      <c r="F3536" s="58">
        <v>17911</v>
      </c>
      <c r="G3536" s="9"/>
      <c r="H3536" s="9"/>
      <c r="I3536" s="9"/>
    </row>
    <row r="3537" spans="2:9" x14ac:dyDescent="0.3">
      <c r="B3537" s="39">
        <v>6477051</v>
      </c>
      <c r="C3537" s="38" t="s">
        <v>3334</v>
      </c>
      <c r="D3537" s="38" t="s">
        <v>3566</v>
      </c>
      <c r="E3537" s="39">
        <v>2014</v>
      </c>
      <c r="F3537" s="58">
        <v>17912</v>
      </c>
      <c r="G3537" s="9"/>
      <c r="H3537" s="9"/>
      <c r="I3537" s="9"/>
    </row>
    <row r="3538" spans="2:9" x14ac:dyDescent="0.3">
      <c r="B3538" s="39">
        <v>6477052</v>
      </c>
      <c r="C3538" s="38" t="s">
        <v>3335</v>
      </c>
      <c r="D3538" s="38" t="s">
        <v>3566</v>
      </c>
      <c r="E3538" s="39">
        <v>1999</v>
      </c>
      <c r="F3538" s="58">
        <v>17913</v>
      </c>
      <c r="G3538" s="9"/>
      <c r="H3538" s="9"/>
      <c r="I3538" s="9"/>
    </row>
    <row r="3539" spans="2:9" x14ac:dyDescent="0.3">
      <c r="B3539" s="39">
        <v>6477053</v>
      </c>
      <c r="C3539" s="38" t="s">
        <v>3336</v>
      </c>
      <c r="D3539" s="38" t="s">
        <v>3566</v>
      </c>
      <c r="E3539" s="39">
        <v>2000</v>
      </c>
      <c r="F3539" s="58">
        <v>17914</v>
      </c>
      <c r="G3539" s="9"/>
      <c r="H3539" s="9"/>
      <c r="I3539" s="9"/>
    </row>
    <row r="3540" spans="2:9" x14ac:dyDescent="0.3">
      <c r="B3540" s="39">
        <v>6477054</v>
      </c>
      <c r="C3540" s="38" t="s">
        <v>3337</v>
      </c>
      <c r="D3540" s="38" t="s">
        <v>3566</v>
      </c>
      <c r="E3540" s="39">
        <v>2001</v>
      </c>
      <c r="F3540" s="58">
        <v>17915</v>
      </c>
      <c r="G3540" s="9"/>
      <c r="H3540" s="9"/>
      <c r="I3540" s="9"/>
    </row>
    <row r="3541" spans="2:9" x14ac:dyDescent="0.3">
      <c r="B3541" s="39">
        <v>6477055</v>
      </c>
      <c r="C3541" s="38" t="s">
        <v>3338</v>
      </c>
      <c r="D3541" s="38" t="s">
        <v>3566</v>
      </c>
      <c r="E3541" s="39">
        <v>2002</v>
      </c>
      <c r="F3541" s="58">
        <v>17916</v>
      </c>
      <c r="G3541" s="9"/>
      <c r="H3541" s="9"/>
      <c r="I3541" s="9"/>
    </row>
    <row r="3542" spans="2:9" x14ac:dyDescent="0.3">
      <c r="B3542" s="39">
        <v>6477056</v>
      </c>
      <c r="C3542" s="38" t="s">
        <v>3339</v>
      </c>
      <c r="D3542" s="38" t="s">
        <v>3566</v>
      </c>
      <c r="E3542" s="39">
        <v>2003</v>
      </c>
      <c r="F3542" s="58">
        <v>17917</v>
      </c>
      <c r="G3542" s="9"/>
      <c r="H3542" s="9"/>
      <c r="I3542" s="9"/>
    </row>
    <row r="3543" spans="2:9" x14ac:dyDescent="0.3">
      <c r="B3543" s="39">
        <v>6477057</v>
      </c>
      <c r="C3543" s="38" t="s">
        <v>3340</v>
      </c>
      <c r="D3543" s="38" t="s">
        <v>3566</v>
      </c>
      <c r="E3543" s="39">
        <v>2004</v>
      </c>
      <c r="F3543" s="58">
        <v>17918</v>
      </c>
      <c r="G3543" s="9"/>
      <c r="H3543" s="9"/>
      <c r="I3543" s="9"/>
    </row>
    <row r="3544" spans="2:9" x14ac:dyDescent="0.3">
      <c r="B3544" s="39">
        <v>6477058</v>
      </c>
      <c r="C3544" s="38" t="s">
        <v>3341</v>
      </c>
      <c r="D3544" s="38" t="s">
        <v>3566</v>
      </c>
      <c r="E3544" s="39">
        <v>2005</v>
      </c>
      <c r="F3544" s="58">
        <v>70995</v>
      </c>
      <c r="G3544" s="9"/>
      <c r="H3544" s="9"/>
      <c r="I3544" s="9"/>
    </row>
    <row r="3545" spans="2:9" x14ac:dyDescent="0.3">
      <c r="B3545" s="39">
        <v>6477168</v>
      </c>
      <c r="C3545" s="38" t="s">
        <v>3451</v>
      </c>
      <c r="D3545" s="38" t="s">
        <v>3566</v>
      </c>
      <c r="E3545" s="39">
        <v>2006</v>
      </c>
      <c r="F3545" s="58">
        <v>70996</v>
      </c>
      <c r="G3545" s="9"/>
      <c r="H3545" s="9"/>
      <c r="I3545" s="9"/>
    </row>
    <row r="3546" spans="2:9" x14ac:dyDescent="0.3">
      <c r="B3546" s="39">
        <v>6477169</v>
      </c>
      <c r="C3546" s="38" t="s">
        <v>3452</v>
      </c>
      <c r="D3546" s="38" t="s">
        <v>3566</v>
      </c>
      <c r="E3546" s="39">
        <v>2007</v>
      </c>
      <c r="F3546" s="58">
        <v>70997</v>
      </c>
      <c r="G3546" s="9"/>
      <c r="H3546" s="9"/>
      <c r="I3546" s="9"/>
    </row>
    <row r="3547" spans="2:9" x14ac:dyDescent="0.3">
      <c r="B3547" s="39">
        <v>6477170</v>
      </c>
      <c r="C3547" s="38" t="s">
        <v>3453</v>
      </c>
      <c r="D3547" s="38" t="s">
        <v>3566</v>
      </c>
      <c r="E3547" s="39">
        <v>2008</v>
      </c>
      <c r="F3547" s="58">
        <v>70998</v>
      </c>
      <c r="G3547" s="9"/>
      <c r="H3547" s="9"/>
      <c r="I3547" s="9"/>
    </row>
    <row r="3548" spans="2:9" x14ac:dyDescent="0.3">
      <c r="B3548" s="39">
        <v>6477171</v>
      </c>
      <c r="C3548" s="38" t="s">
        <v>3454</v>
      </c>
      <c r="D3548" s="38" t="s">
        <v>3566</v>
      </c>
      <c r="E3548" s="39">
        <v>2009</v>
      </c>
      <c r="F3548" s="58">
        <v>70999</v>
      </c>
      <c r="G3548" s="9"/>
      <c r="H3548" s="9"/>
      <c r="I3548" s="9"/>
    </row>
    <row r="3549" spans="2:9" x14ac:dyDescent="0.3">
      <c r="B3549" s="39">
        <v>6477172</v>
      </c>
      <c r="C3549" s="38" t="s">
        <v>3455</v>
      </c>
      <c r="D3549" s="38" t="s">
        <v>3566</v>
      </c>
      <c r="E3549" s="39">
        <v>2010</v>
      </c>
      <c r="F3549" s="58">
        <v>71000</v>
      </c>
      <c r="G3549" s="9"/>
      <c r="H3549" s="9"/>
      <c r="I3549" s="9"/>
    </row>
    <row r="3550" spans="2:9" x14ac:dyDescent="0.3">
      <c r="B3550" s="39">
        <v>6477173</v>
      </c>
      <c r="C3550" s="38" t="s">
        <v>3456</v>
      </c>
      <c r="D3550" s="38" t="s">
        <v>3566</v>
      </c>
      <c r="E3550" s="39">
        <v>2011</v>
      </c>
      <c r="F3550" s="58">
        <v>71001</v>
      </c>
      <c r="G3550" s="9"/>
      <c r="H3550" s="9"/>
      <c r="I3550" s="9"/>
    </row>
    <row r="3551" spans="2:9" x14ac:dyDescent="0.3">
      <c r="B3551" s="39">
        <v>6477174</v>
      </c>
      <c r="C3551" s="38" t="s">
        <v>3457</v>
      </c>
      <c r="D3551" s="38" t="s">
        <v>3566</v>
      </c>
      <c r="E3551" s="39">
        <v>2012</v>
      </c>
      <c r="F3551" s="58">
        <v>71002</v>
      </c>
      <c r="G3551" s="9"/>
      <c r="H3551" s="9"/>
      <c r="I3551" s="9"/>
    </row>
  </sheetData>
  <dataConsolidate function="count">
    <dataRefs count="1">
      <dataRef ref="D9:E3551" sheet="CONSOLIDAÇÃO DE VALORES"/>
    </dataRefs>
  </dataConsolidate>
  <mergeCells count="2">
    <mergeCell ref="E2:I2"/>
    <mergeCell ref="E4:I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1">
    <tabColor theme="3"/>
  </sheetPr>
  <dimension ref="B2:N23"/>
  <sheetViews>
    <sheetView showGridLines="0" workbookViewId="0">
      <selection activeCell="B13" sqref="B13"/>
    </sheetView>
  </sheetViews>
  <sheetFormatPr defaultRowHeight="14.4" x14ac:dyDescent="0.3"/>
  <cols>
    <col min="1" max="1" width="2.6640625" customWidth="1"/>
    <col min="2" max="2" width="10.44140625" bestFit="1" customWidth="1"/>
    <col min="3" max="3" width="60.5546875" customWidth="1"/>
    <col min="4" max="4" width="37.5546875" customWidth="1"/>
    <col min="5" max="5" width="16.33203125" customWidth="1"/>
  </cols>
  <sheetData>
    <row r="2" spans="2:14" ht="15" customHeight="1" x14ac:dyDescent="0.3">
      <c r="F2" s="146"/>
      <c r="G2" s="146"/>
      <c r="H2" s="146"/>
      <c r="I2" s="146"/>
      <c r="J2" s="146"/>
      <c r="K2" s="146"/>
      <c r="L2" s="146"/>
      <c r="M2" s="146"/>
      <c r="N2" s="146"/>
    </row>
    <row r="3" spans="2:14" ht="15" customHeight="1" x14ac:dyDescent="0.3">
      <c r="F3" s="146"/>
      <c r="G3" s="146"/>
      <c r="H3" s="146"/>
      <c r="I3" s="146"/>
      <c r="J3" s="146"/>
      <c r="K3" s="146"/>
      <c r="L3" s="146"/>
      <c r="M3" s="146"/>
      <c r="N3" s="146"/>
    </row>
    <row r="4" spans="2:14" ht="15" customHeight="1" x14ac:dyDescent="0.3">
      <c r="F4" s="146"/>
      <c r="G4" s="146"/>
      <c r="H4" s="146"/>
      <c r="I4" s="146"/>
      <c r="J4" s="146"/>
      <c r="K4" s="146"/>
      <c r="L4" s="146"/>
      <c r="M4" s="146"/>
      <c r="N4" s="146"/>
    </row>
    <row r="5" spans="2:14" ht="15" customHeight="1" x14ac:dyDescent="0.3">
      <c r="F5" s="146"/>
      <c r="G5" s="146"/>
      <c r="H5" s="146"/>
      <c r="I5" s="146"/>
      <c r="J5" s="146"/>
      <c r="K5" s="146"/>
      <c r="L5" s="146"/>
      <c r="M5" s="146"/>
      <c r="N5" s="146"/>
    </row>
    <row r="6" spans="2:14" ht="15" customHeight="1" x14ac:dyDescent="0.3">
      <c r="F6" s="146"/>
      <c r="G6" s="146"/>
      <c r="H6" s="146"/>
      <c r="I6" s="146"/>
      <c r="J6" s="146"/>
      <c r="K6" s="146"/>
      <c r="L6" s="146"/>
      <c r="M6" s="146"/>
      <c r="N6" s="146"/>
    </row>
    <row r="7" spans="2:14" ht="15" customHeight="1" x14ac:dyDescent="0.3">
      <c r="F7" s="146"/>
      <c r="G7" s="146"/>
      <c r="H7" s="146"/>
      <c r="I7" s="146"/>
      <c r="J7" s="146"/>
      <c r="K7" s="146"/>
      <c r="L7" s="146"/>
      <c r="M7" s="146"/>
      <c r="N7" s="146"/>
    </row>
    <row r="8" spans="2:14" ht="15" customHeight="1" x14ac:dyDescent="0.3">
      <c r="F8" s="146"/>
      <c r="G8" s="146"/>
      <c r="H8" s="146"/>
      <c r="I8" s="146"/>
      <c r="J8" s="146"/>
      <c r="K8" s="146"/>
      <c r="L8" s="146"/>
      <c r="M8" s="146"/>
      <c r="N8" s="146"/>
    </row>
    <row r="9" spans="2:14" ht="15" customHeight="1" thickBot="1" x14ac:dyDescent="0.35">
      <c r="F9" s="146"/>
      <c r="G9" s="146"/>
      <c r="H9" s="146"/>
      <c r="I9" s="146"/>
      <c r="J9" s="146"/>
      <c r="K9" s="146"/>
      <c r="L9" s="146"/>
      <c r="M9" s="146"/>
      <c r="N9" s="146"/>
    </row>
    <row r="10" spans="2:14" ht="15" customHeight="1" x14ac:dyDescent="0.3">
      <c r="B10" s="229" t="s">
        <v>3639</v>
      </c>
      <c r="C10" s="230"/>
      <c r="D10" s="230"/>
      <c r="E10" s="231"/>
      <c r="F10" s="146"/>
      <c r="G10" s="146"/>
      <c r="H10" s="146"/>
      <c r="I10" s="146"/>
      <c r="J10" s="146"/>
      <c r="K10" s="146"/>
      <c r="L10" s="146"/>
      <c r="M10" s="146"/>
      <c r="N10" s="146"/>
    </row>
    <row r="11" spans="2:14" ht="15" customHeight="1" thickBot="1" x14ac:dyDescent="0.35">
      <c r="B11" s="232"/>
      <c r="C11" s="233"/>
      <c r="D11" s="233"/>
      <c r="E11" s="234"/>
    </row>
    <row r="12" spans="2:14" ht="16.2" thickBot="1" x14ac:dyDescent="0.35">
      <c r="B12" s="86" t="s">
        <v>3635</v>
      </c>
      <c r="C12" s="87" t="s">
        <v>3637</v>
      </c>
      <c r="D12" s="87" t="s">
        <v>3636</v>
      </c>
      <c r="E12" s="88" t="s">
        <v>3638</v>
      </c>
    </row>
    <row r="13" spans="2:14" x14ac:dyDescent="0.3">
      <c r="B13" s="131">
        <v>1</v>
      </c>
      <c r="C13" s="132" t="s">
        <v>3702</v>
      </c>
      <c r="D13" s="132" t="s">
        <v>3703</v>
      </c>
      <c r="E13" s="133" t="s">
        <v>3704</v>
      </c>
    </row>
    <row r="14" spans="2:14" x14ac:dyDescent="0.3">
      <c r="B14" s="134"/>
      <c r="C14" s="135"/>
      <c r="D14" s="135"/>
      <c r="E14" s="136"/>
    </row>
    <row r="15" spans="2:14" x14ac:dyDescent="0.3">
      <c r="B15" s="134"/>
      <c r="C15" s="135"/>
      <c r="D15" s="135"/>
      <c r="E15" s="136"/>
    </row>
    <row r="16" spans="2:14" x14ac:dyDescent="0.3">
      <c r="B16" s="134"/>
      <c r="C16" s="135"/>
      <c r="D16" s="135"/>
      <c r="E16" s="136"/>
    </row>
    <row r="17" spans="2:5" x14ac:dyDescent="0.3">
      <c r="B17" s="134"/>
      <c r="C17" s="135"/>
      <c r="D17" s="135"/>
      <c r="E17" s="136"/>
    </row>
    <row r="18" spans="2:5" x14ac:dyDescent="0.3">
      <c r="B18" s="134"/>
      <c r="C18" s="135"/>
      <c r="D18" s="135"/>
      <c r="E18" s="136"/>
    </row>
    <row r="19" spans="2:5" x14ac:dyDescent="0.3">
      <c r="B19" s="134"/>
      <c r="C19" s="135"/>
      <c r="D19" s="135"/>
      <c r="E19" s="136"/>
    </row>
    <row r="20" spans="2:5" x14ac:dyDescent="0.3">
      <c r="B20" s="134"/>
      <c r="C20" s="135"/>
      <c r="D20" s="135"/>
      <c r="E20" s="136"/>
    </row>
    <row r="21" spans="2:5" x14ac:dyDescent="0.3">
      <c r="B21" s="134"/>
      <c r="C21" s="135"/>
      <c r="D21" s="135"/>
      <c r="E21" s="136"/>
    </row>
    <row r="22" spans="2:5" x14ac:dyDescent="0.3">
      <c r="B22" s="134"/>
      <c r="C22" s="135"/>
      <c r="D22" s="135"/>
      <c r="E22" s="136"/>
    </row>
    <row r="23" spans="2:5" ht="15" thickBot="1" x14ac:dyDescent="0.35">
      <c r="B23" s="137"/>
      <c r="C23" s="138"/>
      <c r="D23" s="138"/>
      <c r="E23" s="139"/>
    </row>
  </sheetData>
  <mergeCells count="1">
    <mergeCell ref="B10:E1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>
    <tabColor theme="9" tint="-0.499984740745262"/>
  </sheetPr>
  <dimension ref="A1:U3617"/>
  <sheetViews>
    <sheetView showGridLines="0" zoomScaleNormal="100" workbookViewId="0">
      <selection activeCell="D28" sqref="D28"/>
    </sheetView>
  </sheetViews>
  <sheetFormatPr defaultRowHeight="14.4" x14ac:dyDescent="0.3"/>
  <cols>
    <col min="1" max="1" width="4" style="1" customWidth="1"/>
    <col min="2" max="2" width="14.33203125" style="14" customWidth="1"/>
    <col min="3" max="3" width="42.6640625" style="15" bestFit="1" customWidth="1"/>
    <col min="4" max="4" width="17.33203125" style="15" bestFit="1" customWidth="1"/>
    <col min="5" max="5" width="14.88671875" style="14" customWidth="1"/>
    <col min="6" max="6" width="19.5546875" style="16" bestFit="1" customWidth="1"/>
    <col min="7" max="7" width="5.44140625" style="10" customWidth="1"/>
    <col min="8" max="8" width="13.109375" style="92" bestFit="1" customWidth="1"/>
    <col min="9" max="11" width="9.109375" style="9"/>
    <col min="12" max="12" width="11" style="11" customWidth="1"/>
    <col min="13" max="13" width="20.33203125" style="99" customWidth="1"/>
    <col min="14" max="14" width="61.6640625" style="104" customWidth="1"/>
    <col min="15" max="15" width="48.5546875" style="104" customWidth="1"/>
    <col min="16" max="16" width="21.109375" style="109" customWidth="1"/>
    <col min="17" max="17" width="18" style="109" customWidth="1"/>
    <col min="18" max="18" width="19" style="117" customWidth="1"/>
    <col min="19" max="19" width="21.5546875" style="122" customWidth="1"/>
    <col min="20" max="20" width="21.6640625" style="123" bestFit="1" customWidth="1"/>
    <col min="21" max="21" width="9.109375" style="9"/>
  </cols>
  <sheetData>
    <row r="1" spans="2:20" s="9" customFormat="1" x14ac:dyDescent="0.3">
      <c r="B1" s="30"/>
      <c r="C1" s="16"/>
      <c r="D1" s="16"/>
      <c r="E1" s="30"/>
      <c r="F1" s="16"/>
      <c r="G1" s="10"/>
      <c r="H1" s="92"/>
      <c r="L1" s="11"/>
      <c r="M1" s="99"/>
      <c r="N1" s="104"/>
      <c r="O1" s="104"/>
      <c r="P1" s="109"/>
      <c r="Q1" s="109"/>
      <c r="R1" s="117"/>
      <c r="S1" s="122"/>
      <c r="T1" s="123"/>
    </row>
    <row r="2" spans="2:20" s="9" customFormat="1" x14ac:dyDescent="0.3">
      <c r="B2" s="30"/>
      <c r="C2" s="16"/>
      <c r="D2" s="16"/>
      <c r="E2" s="30"/>
      <c r="F2" s="16"/>
      <c r="G2" s="10"/>
      <c r="H2" s="92"/>
      <c r="L2" s="11"/>
      <c r="M2" s="99"/>
      <c r="N2" s="104"/>
      <c r="O2" s="104"/>
      <c r="P2" s="109"/>
      <c r="Q2" s="109"/>
      <c r="R2" s="117"/>
      <c r="S2" s="122"/>
      <c r="T2" s="123"/>
    </row>
    <row r="3" spans="2:20" s="9" customFormat="1" x14ac:dyDescent="0.3">
      <c r="B3" s="30"/>
      <c r="C3" s="16"/>
      <c r="D3" s="16"/>
      <c r="E3" s="30"/>
      <c r="F3" s="16"/>
      <c r="G3" s="10"/>
      <c r="H3" s="92"/>
      <c r="L3" s="11"/>
      <c r="M3" s="99"/>
      <c r="N3" s="104"/>
      <c r="O3" s="104"/>
      <c r="P3" s="109"/>
      <c r="Q3" s="109"/>
      <c r="R3" s="117"/>
      <c r="S3" s="122"/>
      <c r="T3" s="123"/>
    </row>
    <row r="4" spans="2:20" s="9" customFormat="1" x14ac:dyDescent="0.3">
      <c r="B4" s="30"/>
      <c r="C4" s="16"/>
      <c r="D4" s="16"/>
      <c r="E4" s="30"/>
      <c r="F4" s="16"/>
      <c r="G4" s="10"/>
      <c r="H4" s="92"/>
      <c r="L4" s="11"/>
      <c r="M4" s="99"/>
      <c r="N4" s="104"/>
      <c r="O4" s="104"/>
      <c r="P4" s="109"/>
      <c r="Q4" s="109"/>
      <c r="R4" s="117"/>
      <c r="S4" s="122"/>
      <c r="T4" s="123"/>
    </row>
    <row r="5" spans="2:20" s="9" customFormat="1" x14ac:dyDescent="0.3">
      <c r="B5" s="30"/>
      <c r="C5" s="16"/>
      <c r="D5" s="16"/>
      <c r="E5" s="30"/>
      <c r="F5" s="16"/>
      <c r="G5" s="10"/>
      <c r="H5" s="92"/>
      <c r="L5" s="11"/>
      <c r="M5" s="99"/>
      <c r="N5" s="104"/>
      <c r="O5" s="104"/>
      <c r="P5" s="109"/>
      <c r="Q5" s="109"/>
      <c r="R5" s="117"/>
      <c r="S5" s="122"/>
      <c r="T5" s="123"/>
    </row>
    <row r="6" spans="2:20" s="9" customFormat="1" x14ac:dyDescent="0.3">
      <c r="B6" s="30"/>
      <c r="C6" s="16"/>
      <c r="D6" s="16"/>
      <c r="E6" s="30"/>
      <c r="F6" s="16"/>
      <c r="G6" s="10"/>
      <c r="H6" s="92"/>
      <c r="L6" s="11"/>
      <c r="M6" s="99"/>
      <c r="N6" s="104"/>
      <c r="O6" s="104"/>
      <c r="P6" s="109"/>
      <c r="Q6" s="109"/>
      <c r="R6" s="117"/>
      <c r="S6" s="122"/>
      <c r="T6" s="123"/>
    </row>
    <row r="7" spans="2:20" s="9" customFormat="1" x14ac:dyDescent="0.3">
      <c r="B7" s="238" t="s">
        <v>3628</v>
      </c>
      <c r="C7" s="238"/>
      <c r="D7" s="238"/>
      <c r="E7" s="238"/>
      <c r="F7" s="238"/>
      <c r="G7" s="10"/>
      <c r="H7" s="240" t="s">
        <v>3632</v>
      </c>
      <c r="I7" s="240"/>
      <c r="J7" s="240"/>
      <c r="K7" s="240"/>
      <c r="L7" s="240"/>
      <c r="M7" s="240"/>
      <c r="N7" s="240"/>
      <c r="O7" s="240"/>
      <c r="P7" s="109"/>
      <c r="Q7" s="109"/>
      <c r="R7" s="117"/>
      <c r="S7" s="122"/>
      <c r="T7" s="123"/>
    </row>
    <row r="8" spans="2:20" s="9" customFormat="1" ht="15" thickBot="1" x14ac:dyDescent="0.35">
      <c r="B8" s="239"/>
      <c r="C8" s="239"/>
      <c r="D8" s="239"/>
      <c r="E8" s="239"/>
      <c r="F8" s="239"/>
      <c r="G8" s="10"/>
      <c r="H8" s="241"/>
      <c r="I8" s="241"/>
      <c r="J8" s="241"/>
      <c r="K8" s="241"/>
      <c r="L8" s="241"/>
      <c r="M8" s="241"/>
      <c r="N8" s="241"/>
      <c r="O8" s="241"/>
      <c r="P8" s="109"/>
      <c r="Q8" s="109"/>
      <c r="R8" s="117"/>
      <c r="S8" s="122"/>
      <c r="T8" s="123"/>
    </row>
    <row r="9" spans="2:20" s="9" customFormat="1" ht="18" customHeight="1" thickBot="1" x14ac:dyDescent="0.5">
      <c r="B9" s="89" t="s">
        <v>3594</v>
      </c>
      <c r="C9" s="90" t="s">
        <v>3553</v>
      </c>
      <c r="D9" s="90" t="s">
        <v>3554</v>
      </c>
      <c r="E9" s="90" t="s">
        <v>3593</v>
      </c>
      <c r="F9" s="91" t="s">
        <v>3603</v>
      </c>
      <c r="G9" s="12"/>
      <c r="H9" s="93" t="s">
        <v>3595</v>
      </c>
      <c r="I9" s="242" t="s">
        <v>2</v>
      </c>
      <c r="J9" s="242"/>
      <c r="K9" s="242"/>
      <c r="L9" s="242"/>
      <c r="M9" s="100" t="s">
        <v>3624</v>
      </c>
      <c r="N9" s="105" t="s">
        <v>3629</v>
      </c>
      <c r="O9" s="105" t="s">
        <v>3554</v>
      </c>
      <c r="P9" s="110" t="s">
        <v>3603</v>
      </c>
      <c r="Q9" s="110" t="s">
        <v>3596</v>
      </c>
      <c r="R9" s="118" t="s">
        <v>3627</v>
      </c>
      <c r="S9" s="124" t="s">
        <v>3625</v>
      </c>
      <c r="T9" s="125" t="s">
        <v>3626</v>
      </c>
    </row>
    <row r="10" spans="2:20" s="9" customFormat="1" ht="15" customHeight="1" x14ac:dyDescent="0.3">
      <c r="B10" s="33">
        <v>6473728</v>
      </c>
      <c r="C10" s="34" t="s">
        <v>11</v>
      </c>
      <c r="D10" s="34" t="s">
        <v>3555</v>
      </c>
      <c r="E10" s="35">
        <v>2005</v>
      </c>
      <c r="F10" s="36">
        <v>22938</v>
      </c>
      <c r="G10" s="13"/>
      <c r="H10" s="94">
        <v>1</v>
      </c>
      <c r="I10" s="243" t="s">
        <v>3681</v>
      </c>
      <c r="J10" s="243"/>
      <c r="K10" s="243"/>
      <c r="L10" s="243"/>
      <c r="M10" s="101" t="s">
        <v>3682</v>
      </c>
      <c r="N10" s="106" t="s">
        <v>3683</v>
      </c>
      <c r="O10" s="101" t="s">
        <v>3684</v>
      </c>
      <c r="P10" s="111">
        <v>65986</v>
      </c>
      <c r="Q10" s="112">
        <v>2639.44</v>
      </c>
      <c r="R10" s="119" t="s">
        <v>3685</v>
      </c>
      <c r="S10" s="150">
        <v>43972</v>
      </c>
      <c r="T10" s="151">
        <v>0.5841898148148148</v>
      </c>
    </row>
    <row r="11" spans="2:20" s="9" customFormat="1" ht="15" customHeight="1" x14ac:dyDescent="0.3">
      <c r="B11" s="37">
        <v>6473729</v>
      </c>
      <c r="C11" s="38" t="s">
        <v>12</v>
      </c>
      <c r="D11" s="38" t="s">
        <v>3555</v>
      </c>
      <c r="E11" s="39">
        <v>2006</v>
      </c>
      <c r="F11" s="40">
        <v>22939</v>
      </c>
      <c r="G11" s="13"/>
      <c r="H11" s="95">
        <v>2</v>
      </c>
      <c r="I11" s="237" t="s">
        <v>3686</v>
      </c>
      <c r="J11" s="237"/>
      <c r="K11" s="237"/>
      <c r="L11" s="237"/>
      <c r="M11" s="102" t="s">
        <v>3687</v>
      </c>
      <c r="N11" s="107" t="s">
        <v>3688</v>
      </c>
      <c r="O11" s="102" t="s">
        <v>3689</v>
      </c>
      <c r="P11" s="113">
        <v>65985</v>
      </c>
      <c r="Q11" s="114">
        <v>2639.4</v>
      </c>
      <c r="R11" s="120" t="s">
        <v>3690</v>
      </c>
      <c r="S11" s="152">
        <v>43972</v>
      </c>
      <c r="T11" s="153">
        <v>0.58484953703703701</v>
      </c>
    </row>
    <row r="12" spans="2:20" s="9" customFormat="1" ht="15" customHeight="1" x14ac:dyDescent="0.3">
      <c r="B12" s="37">
        <v>6473730</v>
      </c>
      <c r="C12" s="38" t="s">
        <v>13</v>
      </c>
      <c r="D12" s="38" t="s">
        <v>3555</v>
      </c>
      <c r="E12" s="39">
        <v>2007</v>
      </c>
      <c r="F12" s="40">
        <v>22940</v>
      </c>
      <c r="G12" s="13"/>
      <c r="H12" s="95">
        <v>3</v>
      </c>
      <c r="I12" s="237" t="s">
        <v>3691</v>
      </c>
      <c r="J12" s="237"/>
      <c r="K12" s="237"/>
      <c r="L12" s="237"/>
      <c r="M12" s="102" t="s">
        <v>3692</v>
      </c>
      <c r="N12" s="107" t="s">
        <v>3693</v>
      </c>
      <c r="O12" s="102" t="s">
        <v>3694</v>
      </c>
      <c r="P12" s="113">
        <v>33471</v>
      </c>
      <c r="Q12" s="114">
        <v>1338.84</v>
      </c>
      <c r="R12" s="120" t="s">
        <v>3695</v>
      </c>
      <c r="S12" s="152">
        <v>43972</v>
      </c>
      <c r="T12" s="153">
        <v>0.58743055555555557</v>
      </c>
    </row>
    <row r="13" spans="2:20" s="9" customFormat="1" ht="15" customHeight="1" x14ac:dyDescent="0.3">
      <c r="B13" s="37">
        <v>6473731</v>
      </c>
      <c r="C13" s="41" t="s">
        <v>14</v>
      </c>
      <c r="D13" s="38" t="s">
        <v>3556</v>
      </c>
      <c r="E13" s="39">
        <v>2014</v>
      </c>
      <c r="F13" s="40">
        <v>65984</v>
      </c>
      <c r="G13" s="13"/>
      <c r="H13" s="95">
        <v>4</v>
      </c>
      <c r="I13" s="237" t="s">
        <v>3696</v>
      </c>
      <c r="J13" s="237"/>
      <c r="K13" s="237"/>
      <c r="L13" s="237"/>
      <c r="M13" s="102" t="s">
        <v>3697</v>
      </c>
      <c r="N13" s="107" t="s">
        <v>3698</v>
      </c>
      <c r="O13" s="102" t="s">
        <v>3699</v>
      </c>
      <c r="P13" s="113" t="s">
        <v>3700</v>
      </c>
      <c r="Q13" s="114">
        <v>1830.32</v>
      </c>
      <c r="R13" s="120" t="s">
        <v>3701</v>
      </c>
      <c r="S13" s="152">
        <v>43972</v>
      </c>
      <c r="T13" s="153">
        <v>0.62219907407407404</v>
      </c>
    </row>
    <row r="14" spans="2:20" s="9" customFormat="1" ht="15" customHeight="1" x14ac:dyDescent="0.3">
      <c r="B14" s="37">
        <v>6473732</v>
      </c>
      <c r="C14" s="38" t="s">
        <v>15</v>
      </c>
      <c r="D14" s="38" t="s">
        <v>3556</v>
      </c>
      <c r="E14" s="39">
        <v>1999</v>
      </c>
      <c r="F14" s="40">
        <v>65985</v>
      </c>
      <c r="G14" s="13"/>
      <c r="H14" s="95"/>
      <c r="I14" s="237"/>
      <c r="J14" s="237"/>
      <c r="K14" s="237"/>
      <c r="L14" s="237"/>
      <c r="M14" s="102"/>
      <c r="N14" s="107"/>
      <c r="O14" s="102"/>
      <c r="P14" s="113"/>
      <c r="Q14" s="114"/>
      <c r="R14" s="120"/>
      <c r="S14" s="126"/>
      <c r="T14" s="127"/>
    </row>
    <row r="15" spans="2:20" s="9" customFormat="1" ht="15" customHeight="1" x14ac:dyDescent="0.3">
      <c r="B15" s="37">
        <v>6473733</v>
      </c>
      <c r="C15" s="38" t="s">
        <v>16</v>
      </c>
      <c r="D15" s="38" t="s">
        <v>3556</v>
      </c>
      <c r="E15" s="39">
        <v>2000</v>
      </c>
      <c r="F15" s="40">
        <v>65986</v>
      </c>
      <c r="G15" s="13"/>
      <c r="H15" s="95"/>
      <c r="I15" s="237"/>
      <c r="J15" s="237"/>
      <c r="K15" s="237"/>
      <c r="L15" s="237"/>
      <c r="M15" s="102"/>
      <c r="N15" s="107"/>
      <c r="O15" s="102"/>
      <c r="P15" s="113"/>
      <c r="Q15" s="114"/>
      <c r="R15" s="120"/>
      <c r="S15" s="126"/>
      <c r="T15" s="127"/>
    </row>
    <row r="16" spans="2:20" s="9" customFormat="1" ht="15" customHeight="1" x14ac:dyDescent="0.3">
      <c r="B16" s="37">
        <v>6473734</v>
      </c>
      <c r="C16" s="38" t="s">
        <v>17</v>
      </c>
      <c r="D16" s="38" t="s">
        <v>3556</v>
      </c>
      <c r="E16" s="39">
        <v>2001</v>
      </c>
      <c r="F16" s="40">
        <v>65987</v>
      </c>
      <c r="G16" s="13"/>
      <c r="H16" s="95"/>
      <c r="I16" s="237"/>
      <c r="J16" s="237"/>
      <c r="K16" s="237"/>
      <c r="L16" s="237"/>
      <c r="M16" s="102"/>
      <c r="N16" s="107"/>
      <c r="O16" s="102"/>
      <c r="P16" s="113"/>
      <c r="Q16" s="114"/>
      <c r="R16" s="120"/>
      <c r="S16" s="126"/>
      <c r="T16" s="127"/>
    </row>
    <row r="17" spans="2:20" s="9" customFormat="1" ht="15" customHeight="1" x14ac:dyDescent="0.3">
      <c r="B17" s="37">
        <v>6473735</v>
      </c>
      <c r="C17" s="38" t="s">
        <v>18</v>
      </c>
      <c r="D17" s="38" t="s">
        <v>3556</v>
      </c>
      <c r="E17" s="39">
        <v>2002</v>
      </c>
      <c r="F17" s="40">
        <v>65988</v>
      </c>
      <c r="G17" s="13"/>
      <c r="H17" s="96"/>
      <c r="I17" s="237"/>
      <c r="J17" s="237"/>
      <c r="K17" s="237"/>
      <c r="L17" s="237"/>
      <c r="M17" s="102"/>
      <c r="N17" s="107"/>
      <c r="O17" s="102"/>
      <c r="P17" s="113"/>
      <c r="Q17" s="114"/>
      <c r="R17" s="120"/>
      <c r="S17" s="126"/>
      <c r="T17" s="127"/>
    </row>
    <row r="18" spans="2:20" s="9" customFormat="1" ht="15" customHeight="1" x14ac:dyDescent="0.3">
      <c r="B18" s="37">
        <v>6473736</v>
      </c>
      <c r="C18" s="38" t="s">
        <v>19</v>
      </c>
      <c r="D18" s="38" t="s">
        <v>3556</v>
      </c>
      <c r="E18" s="39">
        <v>2003</v>
      </c>
      <c r="F18" s="40">
        <v>65989</v>
      </c>
      <c r="G18" s="13"/>
      <c r="H18" s="95"/>
      <c r="I18" s="237"/>
      <c r="J18" s="237"/>
      <c r="K18" s="237"/>
      <c r="L18" s="237"/>
      <c r="M18" s="102"/>
      <c r="N18" s="107"/>
      <c r="O18" s="102"/>
      <c r="P18" s="113"/>
      <c r="Q18" s="114"/>
      <c r="R18" s="120"/>
      <c r="S18" s="126"/>
      <c r="T18" s="127"/>
    </row>
    <row r="19" spans="2:20" s="9" customFormat="1" ht="15" customHeight="1" x14ac:dyDescent="0.3">
      <c r="B19" s="37">
        <v>6473737</v>
      </c>
      <c r="C19" s="38" t="s">
        <v>20</v>
      </c>
      <c r="D19" s="38" t="s">
        <v>3556</v>
      </c>
      <c r="E19" s="39">
        <v>2004</v>
      </c>
      <c r="F19" s="40">
        <v>65990</v>
      </c>
      <c r="G19" s="13"/>
      <c r="H19" s="95"/>
      <c r="I19" s="237"/>
      <c r="J19" s="237"/>
      <c r="K19" s="237"/>
      <c r="L19" s="237"/>
      <c r="M19" s="102"/>
      <c r="N19" s="107"/>
      <c r="O19" s="102"/>
      <c r="P19" s="113"/>
      <c r="Q19" s="114"/>
      <c r="R19" s="120"/>
      <c r="S19" s="126"/>
      <c r="T19" s="127"/>
    </row>
    <row r="20" spans="2:20" s="9" customFormat="1" ht="15" customHeight="1" x14ac:dyDescent="0.3">
      <c r="B20" s="37">
        <v>6473738</v>
      </c>
      <c r="C20" s="38" t="s">
        <v>21</v>
      </c>
      <c r="D20" s="38" t="s">
        <v>3556</v>
      </c>
      <c r="E20" s="39">
        <v>2005</v>
      </c>
      <c r="F20" s="40">
        <v>65991</v>
      </c>
      <c r="G20" s="13"/>
      <c r="H20" s="95"/>
      <c r="I20" s="237"/>
      <c r="J20" s="237"/>
      <c r="K20" s="237"/>
      <c r="L20" s="237"/>
      <c r="M20" s="102"/>
      <c r="N20" s="107"/>
      <c r="O20" s="102"/>
      <c r="P20" s="113"/>
      <c r="Q20" s="114"/>
      <c r="R20" s="120"/>
      <c r="S20" s="126"/>
      <c r="T20" s="127"/>
    </row>
    <row r="21" spans="2:20" s="9" customFormat="1" ht="15" customHeight="1" x14ac:dyDescent="0.3">
      <c r="B21" s="37">
        <v>6473739</v>
      </c>
      <c r="C21" s="38" t="s">
        <v>22</v>
      </c>
      <c r="D21" s="38" t="s">
        <v>3556</v>
      </c>
      <c r="E21" s="39">
        <v>2006</v>
      </c>
      <c r="F21" s="40">
        <v>65992</v>
      </c>
      <c r="G21" s="13"/>
      <c r="H21" s="95"/>
      <c r="I21" s="237"/>
      <c r="J21" s="237"/>
      <c r="K21" s="237"/>
      <c r="L21" s="237"/>
      <c r="M21" s="102"/>
      <c r="N21" s="107"/>
      <c r="O21" s="102"/>
      <c r="P21" s="113"/>
      <c r="Q21" s="114"/>
      <c r="R21" s="120"/>
      <c r="S21" s="126"/>
      <c r="T21" s="127"/>
    </row>
    <row r="22" spans="2:20" s="9" customFormat="1" ht="15" customHeight="1" x14ac:dyDescent="0.3">
      <c r="B22" s="37">
        <v>6473740</v>
      </c>
      <c r="C22" s="38" t="s">
        <v>23</v>
      </c>
      <c r="D22" s="38" t="s">
        <v>3556</v>
      </c>
      <c r="E22" s="39">
        <v>2007</v>
      </c>
      <c r="F22" s="40">
        <v>65993</v>
      </c>
      <c r="G22" s="13"/>
      <c r="H22" s="95"/>
      <c r="I22" s="237"/>
      <c r="J22" s="237"/>
      <c r="K22" s="237"/>
      <c r="L22" s="237"/>
      <c r="M22" s="102"/>
      <c r="N22" s="107"/>
      <c r="O22" s="102"/>
      <c r="P22" s="113"/>
      <c r="Q22" s="114"/>
      <c r="R22" s="120"/>
      <c r="S22" s="126"/>
      <c r="T22" s="127"/>
    </row>
    <row r="23" spans="2:20" s="9" customFormat="1" ht="15" customHeight="1" x14ac:dyDescent="0.3">
      <c r="B23" s="37">
        <v>6473741</v>
      </c>
      <c r="C23" s="38" t="s">
        <v>24</v>
      </c>
      <c r="D23" s="38" t="s">
        <v>3557</v>
      </c>
      <c r="E23" s="39">
        <v>2013</v>
      </c>
      <c r="F23" s="40">
        <v>23090</v>
      </c>
      <c r="G23" s="13"/>
      <c r="H23" s="95"/>
      <c r="I23" s="237"/>
      <c r="J23" s="237"/>
      <c r="K23" s="237"/>
      <c r="L23" s="237"/>
      <c r="M23" s="102"/>
      <c r="N23" s="107"/>
      <c r="O23" s="102"/>
      <c r="P23" s="113"/>
      <c r="Q23" s="114"/>
      <c r="R23" s="120"/>
      <c r="S23" s="126"/>
      <c r="T23" s="127"/>
    </row>
    <row r="24" spans="2:20" s="9" customFormat="1" ht="15" customHeight="1" x14ac:dyDescent="0.3">
      <c r="B24" s="37">
        <v>6473742</v>
      </c>
      <c r="C24" s="38" t="s">
        <v>25</v>
      </c>
      <c r="D24" s="38" t="s">
        <v>3557</v>
      </c>
      <c r="E24" s="39">
        <v>2014</v>
      </c>
      <c r="F24" s="40">
        <v>23091</v>
      </c>
      <c r="G24" s="13"/>
      <c r="H24" s="95"/>
      <c r="I24" s="237"/>
      <c r="J24" s="237"/>
      <c r="K24" s="237"/>
      <c r="L24" s="237"/>
      <c r="M24" s="102"/>
      <c r="N24" s="107"/>
      <c r="O24" s="102"/>
      <c r="P24" s="113"/>
      <c r="Q24" s="114"/>
      <c r="R24" s="120"/>
      <c r="S24" s="126"/>
      <c r="T24" s="127"/>
    </row>
    <row r="25" spans="2:20" s="9" customFormat="1" ht="15" customHeight="1" x14ac:dyDescent="0.3">
      <c r="B25" s="37">
        <v>6473743</v>
      </c>
      <c r="C25" s="38" t="s">
        <v>26</v>
      </c>
      <c r="D25" s="38" t="s">
        <v>3557</v>
      </c>
      <c r="E25" s="39">
        <v>1999</v>
      </c>
      <c r="F25" s="40">
        <v>23092</v>
      </c>
      <c r="G25" s="13"/>
      <c r="H25" s="95"/>
      <c r="I25" s="237"/>
      <c r="J25" s="237"/>
      <c r="K25" s="237"/>
      <c r="L25" s="237"/>
      <c r="M25" s="102"/>
      <c r="N25" s="107"/>
      <c r="O25" s="102"/>
      <c r="P25" s="113"/>
      <c r="Q25" s="114"/>
      <c r="R25" s="120"/>
      <c r="S25" s="126"/>
      <c r="T25" s="127"/>
    </row>
    <row r="26" spans="2:20" s="9" customFormat="1" ht="15" customHeight="1" x14ac:dyDescent="0.3">
      <c r="B26" s="37">
        <v>6473744</v>
      </c>
      <c r="C26" s="38" t="s">
        <v>27</v>
      </c>
      <c r="D26" s="38" t="s">
        <v>3557</v>
      </c>
      <c r="E26" s="39">
        <v>2000</v>
      </c>
      <c r="F26" s="40">
        <v>23093</v>
      </c>
      <c r="G26" s="13"/>
      <c r="H26" s="95"/>
      <c r="I26" s="237"/>
      <c r="J26" s="237"/>
      <c r="K26" s="237"/>
      <c r="L26" s="237"/>
      <c r="M26" s="102"/>
      <c r="N26" s="107"/>
      <c r="O26" s="102"/>
      <c r="P26" s="113"/>
      <c r="Q26" s="114"/>
      <c r="R26" s="120"/>
      <c r="S26" s="126"/>
      <c r="T26" s="127"/>
    </row>
    <row r="27" spans="2:20" s="9" customFormat="1" ht="15" customHeight="1" x14ac:dyDescent="0.3">
      <c r="B27" s="37">
        <v>6473745</v>
      </c>
      <c r="C27" s="38" t="s">
        <v>28</v>
      </c>
      <c r="D27" s="38" t="s">
        <v>3557</v>
      </c>
      <c r="E27" s="39">
        <v>2001</v>
      </c>
      <c r="F27" s="40">
        <v>23094</v>
      </c>
      <c r="G27" s="13"/>
      <c r="H27" s="95"/>
      <c r="I27" s="237"/>
      <c r="J27" s="237"/>
      <c r="K27" s="237"/>
      <c r="L27" s="237"/>
      <c r="M27" s="102"/>
      <c r="N27" s="107"/>
      <c r="O27" s="102"/>
      <c r="P27" s="113"/>
      <c r="Q27" s="114"/>
      <c r="R27" s="120"/>
      <c r="S27" s="126"/>
      <c r="T27" s="127"/>
    </row>
    <row r="28" spans="2:20" s="9" customFormat="1" ht="15" customHeight="1" x14ac:dyDescent="0.3">
      <c r="B28" s="37">
        <v>6473746</v>
      </c>
      <c r="C28" s="38" t="s">
        <v>29</v>
      </c>
      <c r="D28" s="38" t="s">
        <v>3557</v>
      </c>
      <c r="E28" s="39">
        <v>2002</v>
      </c>
      <c r="F28" s="40">
        <v>23095</v>
      </c>
      <c r="G28" s="13"/>
      <c r="H28" s="95"/>
      <c r="I28" s="237"/>
      <c r="J28" s="237"/>
      <c r="K28" s="237"/>
      <c r="L28" s="237"/>
      <c r="M28" s="102"/>
      <c r="N28" s="107"/>
      <c r="O28" s="102"/>
      <c r="P28" s="113"/>
      <c r="Q28" s="114"/>
      <c r="R28" s="120"/>
      <c r="S28" s="126"/>
      <c r="T28" s="127"/>
    </row>
    <row r="29" spans="2:20" s="9" customFormat="1" ht="15" customHeight="1" x14ac:dyDescent="0.3">
      <c r="B29" s="37">
        <v>6473747</v>
      </c>
      <c r="C29" s="38" t="s">
        <v>30</v>
      </c>
      <c r="D29" s="38" t="s">
        <v>3557</v>
      </c>
      <c r="E29" s="39">
        <v>2003</v>
      </c>
      <c r="F29" s="40">
        <v>23096</v>
      </c>
      <c r="G29" s="13"/>
      <c r="H29" s="95"/>
      <c r="I29" s="237"/>
      <c r="J29" s="237"/>
      <c r="K29" s="237"/>
      <c r="L29" s="237"/>
      <c r="M29" s="102"/>
      <c r="N29" s="107"/>
      <c r="O29" s="102"/>
      <c r="P29" s="113"/>
      <c r="Q29" s="114"/>
      <c r="R29" s="120"/>
      <c r="S29" s="126"/>
      <c r="T29" s="127"/>
    </row>
    <row r="30" spans="2:20" s="9" customFormat="1" ht="15" customHeight="1" x14ac:dyDescent="0.3">
      <c r="B30" s="37">
        <v>6473748</v>
      </c>
      <c r="C30" s="38" t="s">
        <v>31</v>
      </c>
      <c r="D30" s="38" t="s">
        <v>3557</v>
      </c>
      <c r="E30" s="39">
        <v>2004</v>
      </c>
      <c r="F30" s="40">
        <v>23097</v>
      </c>
      <c r="G30" s="13"/>
      <c r="H30" s="95"/>
      <c r="I30" s="237"/>
      <c r="J30" s="237"/>
      <c r="K30" s="237"/>
      <c r="L30" s="237"/>
      <c r="M30" s="102"/>
      <c r="N30" s="107"/>
      <c r="O30" s="102"/>
      <c r="P30" s="113"/>
      <c r="Q30" s="114"/>
      <c r="R30" s="120"/>
      <c r="S30" s="126"/>
      <c r="T30" s="127"/>
    </row>
    <row r="31" spans="2:20" s="9" customFormat="1" ht="15" customHeight="1" x14ac:dyDescent="0.3">
      <c r="B31" s="37">
        <v>6473749</v>
      </c>
      <c r="C31" s="38" t="s">
        <v>32</v>
      </c>
      <c r="D31" s="38" t="s">
        <v>3557</v>
      </c>
      <c r="E31" s="39">
        <v>2005</v>
      </c>
      <c r="F31" s="40">
        <v>23098</v>
      </c>
      <c r="G31" s="13"/>
      <c r="H31" s="95"/>
      <c r="I31" s="237"/>
      <c r="J31" s="237"/>
      <c r="K31" s="237"/>
      <c r="L31" s="237"/>
      <c r="M31" s="102"/>
      <c r="N31" s="107"/>
      <c r="O31" s="102"/>
      <c r="P31" s="113"/>
      <c r="Q31" s="114"/>
      <c r="R31" s="120"/>
      <c r="S31" s="126"/>
      <c r="T31" s="127"/>
    </row>
    <row r="32" spans="2:20" s="9" customFormat="1" ht="15" customHeight="1" x14ac:dyDescent="0.3">
      <c r="B32" s="37">
        <v>6473750</v>
      </c>
      <c r="C32" s="38" t="s">
        <v>33</v>
      </c>
      <c r="D32" s="38" t="s">
        <v>3557</v>
      </c>
      <c r="E32" s="39">
        <v>2006</v>
      </c>
      <c r="F32" s="40">
        <v>23099</v>
      </c>
      <c r="G32" s="13"/>
      <c r="H32" s="95"/>
      <c r="I32" s="237"/>
      <c r="J32" s="237"/>
      <c r="K32" s="237"/>
      <c r="L32" s="237"/>
      <c r="M32" s="102"/>
      <c r="N32" s="107"/>
      <c r="O32" s="102"/>
      <c r="P32" s="113"/>
      <c r="Q32" s="114"/>
      <c r="R32" s="120"/>
      <c r="S32" s="126"/>
      <c r="T32" s="127"/>
    </row>
    <row r="33" spans="2:20" s="9" customFormat="1" ht="15" customHeight="1" x14ac:dyDescent="0.3">
      <c r="B33" s="37">
        <v>6473751</v>
      </c>
      <c r="C33" s="38" t="s">
        <v>34</v>
      </c>
      <c r="D33" s="38" t="s">
        <v>3557</v>
      </c>
      <c r="E33" s="39">
        <v>2007</v>
      </c>
      <c r="F33" s="40">
        <v>23100</v>
      </c>
      <c r="G33" s="13"/>
      <c r="H33" s="95"/>
      <c r="I33" s="237"/>
      <c r="J33" s="237"/>
      <c r="K33" s="237"/>
      <c r="L33" s="237"/>
      <c r="M33" s="102"/>
      <c r="N33" s="107"/>
      <c r="O33" s="102"/>
      <c r="P33" s="113"/>
      <c r="Q33" s="114"/>
      <c r="R33" s="120"/>
      <c r="S33" s="126"/>
      <c r="T33" s="127"/>
    </row>
    <row r="34" spans="2:20" s="9" customFormat="1" ht="15" customHeight="1" x14ac:dyDescent="0.3">
      <c r="B34" s="37">
        <v>6473752</v>
      </c>
      <c r="C34" s="38" t="s">
        <v>35</v>
      </c>
      <c r="D34" s="38" t="s">
        <v>3558</v>
      </c>
      <c r="E34" s="39">
        <v>1999</v>
      </c>
      <c r="F34" s="40">
        <v>22900</v>
      </c>
      <c r="G34" s="13"/>
      <c r="H34" s="95"/>
      <c r="I34" s="237"/>
      <c r="J34" s="237"/>
      <c r="K34" s="237"/>
      <c r="L34" s="237"/>
      <c r="M34" s="102"/>
      <c r="N34" s="107"/>
      <c r="O34" s="102"/>
      <c r="P34" s="113"/>
      <c r="Q34" s="114"/>
      <c r="R34" s="120"/>
      <c r="S34" s="126"/>
      <c r="T34" s="127"/>
    </row>
    <row r="35" spans="2:20" s="9" customFormat="1" ht="15" customHeight="1" x14ac:dyDescent="0.3">
      <c r="B35" s="37">
        <v>6473753</v>
      </c>
      <c r="C35" s="38" t="s">
        <v>36</v>
      </c>
      <c r="D35" s="38" t="s">
        <v>3558</v>
      </c>
      <c r="E35" s="39">
        <v>2000</v>
      </c>
      <c r="F35" s="40">
        <v>22901</v>
      </c>
      <c r="G35" s="13"/>
      <c r="H35" s="95"/>
      <c r="I35" s="237"/>
      <c r="J35" s="237"/>
      <c r="K35" s="237"/>
      <c r="L35" s="237"/>
      <c r="M35" s="102"/>
      <c r="N35" s="107"/>
      <c r="O35" s="102"/>
      <c r="P35" s="113"/>
      <c r="Q35" s="114"/>
      <c r="R35" s="120"/>
      <c r="S35" s="126"/>
      <c r="T35" s="127"/>
    </row>
    <row r="36" spans="2:20" s="9" customFormat="1" ht="15" customHeight="1" x14ac:dyDescent="0.3">
      <c r="B36" s="37">
        <v>6473754</v>
      </c>
      <c r="C36" s="38" t="s">
        <v>37</v>
      </c>
      <c r="D36" s="38" t="s">
        <v>3558</v>
      </c>
      <c r="E36" s="39">
        <v>2001</v>
      </c>
      <c r="F36" s="40">
        <v>22902</v>
      </c>
      <c r="G36" s="13"/>
      <c r="H36" s="95"/>
      <c r="I36" s="237"/>
      <c r="J36" s="237"/>
      <c r="K36" s="237"/>
      <c r="L36" s="237"/>
      <c r="M36" s="102"/>
      <c r="N36" s="107"/>
      <c r="O36" s="102"/>
      <c r="P36" s="113"/>
      <c r="Q36" s="114"/>
      <c r="R36" s="120"/>
      <c r="S36" s="126"/>
      <c r="T36" s="127"/>
    </row>
    <row r="37" spans="2:20" s="9" customFormat="1" ht="15" customHeight="1" x14ac:dyDescent="0.3">
      <c r="B37" s="37">
        <v>6473755</v>
      </c>
      <c r="C37" s="38" t="s">
        <v>38</v>
      </c>
      <c r="D37" s="38" t="s">
        <v>3558</v>
      </c>
      <c r="E37" s="39">
        <v>2002</v>
      </c>
      <c r="F37" s="40">
        <v>22903</v>
      </c>
      <c r="G37" s="13"/>
      <c r="H37" s="95"/>
      <c r="I37" s="237"/>
      <c r="J37" s="237"/>
      <c r="K37" s="237"/>
      <c r="L37" s="237"/>
      <c r="M37" s="102"/>
      <c r="N37" s="107"/>
      <c r="O37" s="102"/>
      <c r="P37" s="113"/>
      <c r="Q37" s="114"/>
      <c r="R37" s="120"/>
      <c r="S37" s="126"/>
      <c r="T37" s="127"/>
    </row>
    <row r="38" spans="2:20" s="9" customFormat="1" ht="15" customHeight="1" x14ac:dyDescent="0.3">
      <c r="B38" s="37">
        <v>6473756</v>
      </c>
      <c r="C38" s="38" t="s">
        <v>39</v>
      </c>
      <c r="D38" s="38" t="s">
        <v>3558</v>
      </c>
      <c r="E38" s="39">
        <v>2003</v>
      </c>
      <c r="F38" s="40">
        <v>22904</v>
      </c>
      <c r="G38" s="13"/>
      <c r="H38" s="95"/>
      <c r="I38" s="237"/>
      <c r="J38" s="237"/>
      <c r="K38" s="237"/>
      <c r="L38" s="237"/>
      <c r="M38" s="102"/>
      <c r="N38" s="107"/>
      <c r="O38" s="102"/>
      <c r="P38" s="113"/>
      <c r="Q38" s="114"/>
      <c r="R38" s="120"/>
      <c r="S38" s="126"/>
      <c r="T38" s="127"/>
    </row>
    <row r="39" spans="2:20" s="9" customFormat="1" ht="15" customHeight="1" x14ac:dyDescent="0.3">
      <c r="B39" s="37">
        <v>6473757</v>
      </c>
      <c r="C39" s="38" t="s">
        <v>40</v>
      </c>
      <c r="D39" s="38" t="s">
        <v>3559</v>
      </c>
      <c r="E39" s="39">
        <v>1999</v>
      </c>
      <c r="F39" s="40">
        <v>33468</v>
      </c>
      <c r="G39" s="13"/>
      <c r="H39" s="95"/>
      <c r="I39" s="237"/>
      <c r="J39" s="237"/>
      <c r="K39" s="237"/>
      <c r="L39" s="237"/>
      <c r="M39" s="102"/>
      <c r="N39" s="107"/>
      <c r="O39" s="102"/>
      <c r="P39" s="113"/>
      <c r="Q39" s="114"/>
      <c r="R39" s="120"/>
      <c r="S39" s="126"/>
      <c r="T39" s="127"/>
    </row>
    <row r="40" spans="2:20" s="9" customFormat="1" ht="15" customHeight="1" x14ac:dyDescent="0.3">
      <c r="B40" s="37">
        <v>6473758</v>
      </c>
      <c r="C40" s="38" t="s">
        <v>41</v>
      </c>
      <c r="D40" s="38" t="s">
        <v>3559</v>
      </c>
      <c r="E40" s="39">
        <v>2000</v>
      </c>
      <c r="F40" s="40">
        <v>33469</v>
      </c>
      <c r="G40" s="13"/>
      <c r="H40" s="95"/>
      <c r="I40" s="237"/>
      <c r="J40" s="237"/>
      <c r="K40" s="237"/>
      <c r="L40" s="237"/>
      <c r="M40" s="102"/>
      <c r="N40" s="107"/>
      <c r="O40" s="102"/>
      <c r="P40" s="113"/>
      <c r="Q40" s="114"/>
      <c r="R40" s="120"/>
      <c r="S40" s="126"/>
      <c r="T40" s="127"/>
    </row>
    <row r="41" spans="2:20" s="9" customFormat="1" ht="15" customHeight="1" x14ac:dyDescent="0.3">
      <c r="B41" s="37">
        <v>6473759</v>
      </c>
      <c r="C41" s="38" t="s">
        <v>42</v>
      </c>
      <c r="D41" s="38" t="s">
        <v>3559</v>
      </c>
      <c r="E41" s="39">
        <v>2001</v>
      </c>
      <c r="F41" s="40">
        <v>33470</v>
      </c>
      <c r="G41" s="13"/>
      <c r="H41" s="95"/>
      <c r="I41" s="237"/>
      <c r="J41" s="237"/>
      <c r="K41" s="237"/>
      <c r="L41" s="237"/>
      <c r="M41" s="102"/>
      <c r="N41" s="107"/>
      <c r="O41" s="102"/>
      <c r="P41" s="113"/>
      <c r="Q41" s="114"/>
      <c r="R41" s="120"/>
      <c r="S41" s="126"/>
      <c r="T41" s="127"/>
    </row>
    <row r="42" spans="2:20" s="9" customFormat="1" ht="15" customHeight="1" x14ac:dyDescent="0.3">
      <c r="B42" s="37">
        <v>6473760</v>
      </c>
      <c r="C42" s="38" t="s">
        <v>43</v>
      </c>
      <c r="D42" s="38" t="s">
        <v>3558</v>
      </c>
      <c r="E42" s="39">
        <v>2004</v>
      </c>
      <c r="F42" s="40">
        <v>22905</v>
      </c>
      <c r="G42" s="13"/>
      <c r="H42" s="95"/>
      <c r="I42" s="237"/>
      <c r="J42" s="237"/>
      <c r="K42" s="237"/>
      <c r="L42" s="237"/>
      <c r="M42" s="102"/>
      <c r="N42" s="107"/>
      <c r="O42" s="102"/>
      <c r="P42" s="113"/>
      <c r="Q42" s="114"/>
      <c r="R42" s="120"/>
      <c r="S42" s="126"/>
      <c r="T42" s="127"/>
    </row>
    <row r="43" spans="2:20" s="9" customFormat="1" ht="15" customHeight="1" x14ac:dyDescent="0.3">
      <c r="B43" s="37">
        <v>6473761</v>
      </c>
      <c r="C43" s="38" t="s">
        <v>44</v>
      </c>
      <c r="D43" s="38" t="s">
        <v>3558</v>
      </c>
      <c r="E43" s="39">
        <v>2005</v>
      </c>
      <c r="F43" s="40">
        <v>22906</v>
      </c>
      <c r="G43" s="13"/>
      <c r="H43" s="95"/>
      <c r="I43" s="237"/>
      <c r="J43" s="237"/>
      <c r="K43" s="237"/>
      <c r="L43" s="237"/>
      <c r="M43" s="102"/>
      <c r="N43" s="107"/>
      <c r="O43" s="102"/>
      <c r="P43" s="113"/>
      <c r="Q43" s="114"/>
      <c r="R43" s="120"/>
      <c r="S43" s="126"/>
      <c r="T43" s="127"/>
    </row>
    <row r="44" spans="2:20" s="9" customFormat="1" ht="15" customHeight="1" x14ac:dyDescent="0.3">
      <c r="B44" s="37">
        <v>6473762</v>
      </c>
      <c r="C44" s="38" t="s">
        <v>45</v>
      </c>
      <c r="D44" s="38" t="s">
        <v>3558</v>
      </c>
      <c r="E44" s="39">
        <v>2006</v>
      </c>
      <c r="F44" s="40">
        <v>22907</v>
      </c>
      <c r="G44" s="13"/>
      <c r="H44" s="95"/>
      <c r="I44" s="237"/>
      <c r="J44" s="237"/>
      <c r="K44" s="237"/>
      <c r="L44" s="237"/>
      <c r="M44" s="102"/>
      <c r="N44" s="107"/>
      <c r="O44" s="102"/>
      <c r="P44" s="113"/>
      <c r="Q44" s="114"/>
      <c r="R44" s="120"/>
      <c r="S44" s="126"/>
      <c r="T44" s="127"/>
    </row>
    <row r="45" spans="2:20" s="9" customFormat="1" ht="15" customHeight="1" x14ac:dyDescent="0.3">
      <c r="B45" s="37">
        <v>6473763</v>
      </c>
      <c r="C45" s="38" t="s">
        <v>46</v>
      </c>
      <c r="D45" s="38" t="s">
        <v>3558</v>
      </c>
      <c r="E45" s="39">
        <v>2007</v>
      </c>
      <c r="F45" s="40">
        <v>22908</v>
      </c>
      <c r="G45" s="13"/>
      <c r="H45" s="95"/>
      <c r="I45" s="237"/>
      <c r="J45" s="237"/>
      <c r="K45" s="237"/>
      <c r="L45" s="237"/>
      <c r="M45" s="102"/>
      <c r="N45" s="107"/>
      <c r="O45" s="102"/>
      <c r="P45" s="113"/>
      <c r="Q45" s="114"/>
      <c r="R45" s="120"/>
      <c r="S45" s="126"/>
      <c r="T45" s="127"/>
    </row>
    <row r="46" spans="2:20" s="9" customFormat="1" ht="15" customHeight="1" x14ac:dyDescent="0.3">
      <c r="B46" s="37">
        <v>6473764</v>
      </c>
      <c r="C46" s="38" t="s">
        <v>47</v>
      </c>
      <c r="D46" s="38" t="s">
        <v>3558</v>
      </c>
      <c r="E46" s="39">
        <v>2008</v>
      </c>
      <c r="F46" s="40">
        <v>22909</v>
      </c>
      <c r="G46" s="13"/>
      <c r="H46" s="95"/>
      <c r="I46" s="237"/>
      <c r="J46" s="237"/>
      <c r="K46" s="237"/>
      <c r="L46" s="237"/>
      <c r="M46" s="102"/>
      <c r="N46" s="107"/>
      <c r="O46" s="102"/>
      <c r="P46" s="113"/>
      <c r="Q46" s="114"/>
      <c r="R46" s="120"/>
      <c r="S46" s="126"/>
      <c r="T46" s="127"/>
    </row>
    <row r="47" spans="2:20" s="9" customFormat="1" ht="15" customHeight="1" x14ac:dyDescent="0.3">
      <c r="B47" s="37">
        <v>6473765</v>
      </c>
      <c r="C47" s="38" t="s">
        <v>48</v>
      </c>
      <c r="D47" s="38" t="s">
        <v>3558</v>
      </c>
      <c r="E47" s="39">
        <v>2009</v>
      </c>
      <c r="F47" s="40">
        <v>22910</v>
      </c>
      <c r="G47" s="13"/>
      <c r="H47" s="95"/>
      <c r="I47" s="237"/>
      <c r="J47" s="237"/>
      <c r="K47" s="237"/>
      <c r="L47" s="237"/>
      <c r="M47" s="102"/>
      <c r="N47" s="107"/>
      <c r="O47" s="102"/>
      <c r="P47" s="113"/>
      <c r="Q47" s="114"/>
      <c r="R47" s="120"/>
      <c r="S47" s="126"/>
      <c r="T47" s="127"/>
    </row>
    <row r="48" spans="2:20" s="9" customFormat="1" ht="15" customHeight="1" x14ac:dyDescent="0.3">
      <c r="B48" s="37">
        <v>6473766</v>
      </c>
      <c r="C48" s="38" t="s">
        <v>49</v>
      </c>
      <c r="D48" s="38" t="s">
        <v>3558</v>
      </c>
      <c r="E48" s="39">
        <v>2010</v>
      </c>
      <c r="F48" s="40">
        <v>22911</v>
      </c>
      <c r="G48" s="13"/>
      <c r="H48" s="95"/>
      <c r="I48" s="237"/>
      <c r="J48" s="237"/>
      <c r="K48" s="237"/>
      <c r="L48" s="237"/>
      <c r="M48" s="102"/>
      <c r="N48" s="107"/>
      <c r="O48" s="102"/>
      <c r="P48" s="113"/>
      <c r="Q48" s="114"/>
      <c r="R48" s="120"/>
      <c r="S48" s="126"/>
      <c r="T48" s="127"/>
    </row>
    <row r="49" spans="2:20" s="9" customFormat="1" ht="15" customHeight="1" x14ac:dyDescent="0.3">
      <c r="B49" s="37">
        <v>6473767</v>
      </c>
      <c r="C49" s="38" t="s">
        <v>50</v>
      </c>
      <c r="D49" s="38" t="s">
        <v>3558</v>
      </c>
      <c r="E49" s="39">
        <v>2011</v>
      </c>
      <c r="F49" s="40">
        <v>22912</v>
      </c>
      <c r="G49" s="13"/>
      <c r="H49" s="95"/>
      <c r="I49" s="237"/>
      <c r="J49" s="237"/>
      <c r="K49" s="237"/>
      <c r="L49" s="237"/>
      <c r="M49" s="102"/>
      <c r="N49" s="107"/>
      <c r="O49" s="102"/>
      <c r="P49" s="113"/>
      <c r="Q49" s="114"/>
      <c r="R49" s="120"/>
      <c r="S49" s="126"/>
      <c r="T49" s="127"/>
    </row>
    <row r="50" spans="2:20" s="9" customFormat="1" ht="15" customHeight="1" x14ac:dyDescent="0.3">
      <c r="B50" s="37">
        <v>6473768</v>
      </c>
      <c r="C50" s="38" t="s">
        <v>51</v>
      </c>
      <c r="D50" s="38" t="s">
        <v>3558</v>
      </c>
      <c r="E50" s="39">
        <v>2012</v>
      </c>
      <c r="F50" s="40">
        <v>22913</v>
      </c>
      <c r="G50" s="13"/>
      <c r="H50" s="95"/>
      <c r="I50" s="237"/>
      <c r="J50" s="237"/>
      <c r="K50" s="237"/>
      <c r="L50" s="237"/>
      <c r="M50" s="102"/>
      <c r="N50" s="107"/>
      <c r="O50" s="102"/>
      <c r="P50" s="113"/>
      <c r="Q50" s="114"/>
      <c r="R50" s="120"/>
      <c r="S50" s="126"/>
      <c r="T50" s="127"/>
    </row>
    <row r="51" spans="2:20" s="9" customFormat="1" ht="15" customHeight="1" x14ac:dyDescent="0.3">
      <c r="B51" s="37">
        <v>6473769</v>
      </c>
      <c r="C51" s="38" t="s">
        <v>52</v>
      </c>
      <c r="D51" s="38" t="s">
        <v>3560</v>
      </c>
      <c r="E51" s="39">
        <v>2010</v>
      </c>
      <c r="F51" s="40">
        <v>23117</v>
      </c>
      <c r="G51" s="13"/>
      <c r="H51" s="95"/>
      <c r="I51" s="237"/>
      <c r="J51" s="237"/>
      <c r="K51" s="237"/>
      <c r="L51" s="237"/>
      <c r="M51" s="102"/>
      <c r="N51" s="107"/>
      <c r="O51" s="102"/>
      <c r="P51" s="113"/>
      <c r="Q51" s="114"/>
      <c r="R51" s="120"/>
      <c r="S51" s="126"/>
      <c r="T51" s="127"/>
    </row>
    <row r="52" spans="2:20" s="9" customFormat="1" ht="15" customHeight="1" x14ac:dyDescent="0.3">
      <c r="B52" s="37">
        <v>6473770</v>
      </c>
      <c r="C52" s="38" t="s">
        <v>53</v>
      </c>
      <c r="D52" s="38" t="s">
        <v>3560</v>
      </c>
      <c r="E52" s="39">
        <v>2011</v>
      </c>
      <c r="F52" s="40">
        <v>23118</v>
      </c>
      <c r="G52" s="13"/>
      <c r="H52" s="95"/>
      <c r="I52" s="237"/>
      <c r="J52" s="237"/>
      <c r="K52" s="237"/>
      <c r="L52" s="237"/>
      <c r="M52" s="102"/>
      <c r="N52" s="107"/>
      <c r="O52" s="102"/>
      <c r="P52" s="113"/>
      <c r="Q52" s="114"/>
      <c r="R52" s="120"/>
      <c r="S52" s="126"/>
      <c r="T52" s="127"/>
    </row>
    <row r="53" spans="2:20" s="9" customFormat="1" ht="15" customHeight="1" x14ac:dyDescent="0.3">
      <c r="B53" s="37">
        <v>6473771</v>
      </c>
      <c r="C53" s="38" t="s">
        <v>54</v>
      </c>
      <c r="D53" s="38" t="s">
        <v>3561</v>
      </c>
      <c r="E53" s="39">
        <v>2010</v>
      </c>
      <c r="F53" s="40">
        <v>22924</v>
      </c>
      <c r="G53" s="13"/>
      <c r="H53" s="95"/>
      <c r="I53" s="237"/>
      <c r="J53" s="237"/>
      <c r="K53" s="237"/>
      <c r="L53" s="237"/>
      <c r="M53" s="102"/>
      <c r="N53" s="107"/>
      <c r="O53" s="102"/>
      <c r="P53" s="113"/>
      <c r="Q53" s="114"/>
      <c r="R53" s="120"/>
      <c r="S53" s="126"/>
      <c r="T53" s="127"/>
    </row>
    <row r="54" spans="2:20" s="9" customFormat="1" ht="15" customHeight="1" x14ac:dyDescent="0.3">
      <c r="B54" s="37">
        <v>6473772</v>
      </c>
      <c r="C54" s="38" t="s">
        <v>55</v>
      </c>
      <c r="D54" s="38" t="s">
        <v>3561</v>
      </c>
      <c r="E54" s="39">
        <v>2011</v>
      </c>
      <c r="F54" s="40">
        <v>22925</v>
      </c>
      <c r="G54" s="13"/>
      <c r="H54" s="95"/>
      <c r="I54" s="237"/>
      <c r="J54" s="237"/>
      <c r="K54" s="237"/>
      <c r="L54" s="237"/>
      <c r="M54" s="102"/>
      <c r="N54" s="107"/>
      <c r="O54" s="102"/>
      <c r="P54" s="113"/>
      <c r="Q54" s="114"/>
      <c r="R54" s="120"/>
      <c r="S54" s="126"/>
      <c r="T54" s="127"/>
    </row>
    <row r="55" spans="2:20" s="9" customFormat="1" ht="15" customHeight="1" x14ac:dyDescent="0.3">
      <c r="B55" s="37">
        <v>6473773</v>
      </c>
      <c r="C55" s="38" t="s">
        <v>56</v>
      </c>
      <c r="D55" s="38" t="s">
        <v>3561</v>
      </c>
      <c r="E55" s="39">
        <v>2012</v>
      </c>
      <c r="F55" s="40">
        <v>22926</v>
      </c>
      <c r="G55" s="13"/>
      <c r="H55" s="95"/>
      <c r="I55" s="237"/>
      <c r="J55" s="237"/>
      <c r="K55" s="237"/>
      <c r="L55" s="237"/>
      <c r="M55" s="102"/>
      <c r="N55" s="107"/>
      <c r="O55" s="102"/>
      <c r="P55" s="113"/>
      <c r="Q55" s="114"/>
      <c r="R55" s="120"/>
      <c r="S55" s="126"/>
      <c r="T55" s="127"/>
    </row>
    <row r="56" spans="2:20" s="9" customFormat="1" ht="15" customHeight="1" x14ac:dyDescent="0.3">
      <c r="B56" s="37">
        <v>6473774</v>
      </c>
      <c r="C56" s="38" t="s">
        <v>57</v>
      </c>
      <c r="D56" s="38" t="s">
        <v>3561</v>
      </c>
      <c r="E56" s="39">
        <v>2013</v>
      </c>
      <c r="F56" s="40">
        <v>22927</v>
      </c>
      <c r="G56" s="13"/>
      <c r="H56" s="95"/>
      <c r="I56" s="237"/>
      <c r="J56" s="237"/>
      <c r="K56" s="237"/>
      <c r="L56" s="237"/>
      <c r="M56" s="102"/>
      <c r="N56" s="107"/>
      <c r="O56" s="102"/>
      <c r="P56" s="113"/>
      <c r="Q56" s="114"/>
      <c r="R56" s="120"/>
      <c r="S56" s="126"/>
      <c r="T56" s="127"/>
    </row>
    <row r="57" spans="2:20" s="9" customFormat="1" ht="15" customHeight="1" x14ac:dyDescent="0.3">
      <c r="B57" s="37">
        <v>6473775</v>
      </c>
      <c r="C57" s="38" t="s">
        <v>58</v>
      </c>
      <c r="D57" s="38" t="s">
        <v>3560</v>
      </c>
      <c r="E57" s="39">
        <v>2012</v>
      </c>
      <c r="F57" s="40">
        <v>23119</v>
      </c>
      <c r="G57" s="13"/>
      <c r="H57" s="95"/>
      <c r="I57" s="237"/>
      <c r="J57" s="237"/>
      <c r="K57" s="237"/>
      <c r="L57" s="237"/>
      <c r="M57" s="102"/>
      <c r="N57" s="107"/>
      <c r="O57" s="102"/>
      <c r="P57" s="113"/>
      <c r="Q57" s="114"/>
      <c r="R57" s="120"/>
      <c r="S57" s="126"/>
      <c r="T57" s="127"/>
    </row>
    <row r="58" spans="2:20" s="9" customFormat="1" ht="15" customHeight="1" x14ac:dyDescent="0.3">
      <c r="B58" s="37">
        <v>6473776</v>
      </c>
      <c r="C58" s="38" t="s">
        <v>59</v>
      </c>
      <c r="D58" s="38" t="s">
        <v>3556</v>
      </c>
      <c r="E58" s="39">
        <v>2008</v>
      </c>
      <c r="F58" s="40">
        <v>65994</v>
      </c>
      <c r="G58" s="13"/>
      <c r="H58" s="95"/>
      <c r="I58" s="237"/>
      <c r="J58" s="237"/>
      <c r="K58" s="237"/>
      <c r="L58" s="237"/>
      <c r="M58" s="102"/>
      <c r="N58" s="107"/>
      <c r="O58" s="102"/>
      <c r="P58" s="113"/>
      <c r="Q58" s="114"/>
      <c r="R58" s="120"/>
      <c r="S58" s="126"/>
      <c r="T58" s="127"/>
    </row>
    <row r="59" spans="2:20" s="9" customFormat="1" ht="15" customHeight="1" x14ac:dyDescent="0.3">
      <c r="B59" s="37">
        <v>6473777</v>
      </c>
      <c r="C59" s="38" t="s">
        <v>60</v>
      </c>
      <c r="D59" s="38" t="s">
        <v>3556</v>
      </c>
      <c r="E59" s="39">
        <v>2009</v>
      </c>
      <c r="F59" s="40">
        <v>65995</v>
      </c>
      <c r="G59" s="13"/>
      <c r="H59" s="95"/>
      <c r="I59" s="237"/>
      <c r="J59" s="237"/>
      <c r="K59" s="237"/>
      <c r="L59" s="237"/>
      <c r="M59" s="102"/>
      <c r="N59" s="107"/>
      <c r="O59" s="102"/>
      <c r="P59" s="113"/>
      <c r="Q59" s="114"/>
      <c r="R59" s="120"/>
      <c r="S59" s="126"/>
      <c r="T59" s="127"/>
    </row>
    <row r="60" spans="2:20" s="9" customFormat="1" ht="15" customHeight="1" x14ac:dyDescent="0.3">
      <c r="B60" s="37">
        <v>6473778</v>
      </c>
      <c r="C60" s="38" t="s">
        <v>61</v>
      </c>
      <c r="D60" s="38" t="s">
        <v>3556</v>
      </c>
      <c r="E60" s="39">
        <v>2010</v>
      </c>
      <c r="F60" s="40">
        <v>65996</v>
      </c>
      <c r="G60" s="13"/>
      <c r="H60" s="95"/>
      <c r="I60" s="237"/>
      <c r="J60" s="237"/>
      <c r="K60" s="237"/>
      <c r="L60" s="237"/>
      <c r="M60" s="102"/>
      <c r="N60" s="107"/>
      <c r="O60" s="102"/>
      <c r="P60" s="113"/>
      <c r="Q60" s="114"/>
      <c r="R60" s="120"/>
      <c r="S60" s="126"/>
      <c r="T60" s="127"/>
    </row>
    <row r="61" spans="2:20" s="9" customFormat="1" ht="15" customHeight="1" x14ac:dyDescent="0.3">
      <c r="B61" s="37">
        <v>6473779</v>
      </c>
      <c r="C61" s="38" t="s">
        <v>62</v>
      </c>
      <c r="D61" s="38" t="s">
        <v>3556</v>
      </c>
      <c r="E61" s="39">
        <v>2011</v>
      </c>
      <c r="F61" s="40">
        <v>65997</v>
      </c>
      <c r="G61" s="13"/>
      <c r="H61" s="95"/>
      <c r="I61" s="237"/>
      <c r="J61" s="237"/>
      <c r="K61" s="237"/>
      <c r="L61" s="237"/>
      <c r="M61" s="102"/>
      <c r="N61" s="107"/>
      <c r="O61" s="102"/>
      <c r="P61" s="113"/>
      <c r="Q61" s="114"/>
      <c r="R61" s="120"/>
      <c r="S61" s="126"/>
      <c r="T61" s="127"/>
    </row>
    <row r="62" spans="2:20" s="9" customFormat="1" ht="15" customHeight="1" x14ac:dyDescent="0.3">
      <c r="B62" s="37">
        <v>6473780</v>
      </c>
      <c r="C62" s="38" t="s">
        <v>63</v>
      </c>
      <c r="D62" s="38" t="s">
        <v>3556</v>
      </c>
      <c r="E62" s="39">
        <v>2012</v>
      </c>
      <c r="F62" s="40">
        <v>65998</v>
      </c>
      <c r="G62" s="13"/>
      <c r="H62" s="95"/>
      <c r="I62" s="237"/>
      <c r="J62" s="237"/>
      <c r="K62" s="237"/>
      <c r="L62" s="237"/>
      <c r="M62" s="102"/>
      <c r="N62" s="107"/>
      <c r="O62" s="102"/>
      <c r="P62" s="113"/>
      <c r="Q62" s="114"/>
      <c r="R62" s="120"/>
      <c r="S62" s="126"/>
      <c r="T62" s="127"/>
    </row>
    <row r="63" spans="2:20" s="9" customFormat="1" ht="15" customHeight="1" x14ac:dyDescent="0.3">
      <c r="B63" s="37">
        <v>6473781</v>
      </c>
      <c r="C63" s="38" t="s">
        <v>64</v>
      </c>
      <c r="D63" s="38" t="s">
        <v>3556</v>
      </c>
      <c r="E63" s="39">
        <v>2013</v>
      </c>
      <c r="F63" s="40">
        <v>65999</v>
      </c>
      <c r="G63" s="13"/>
      <c r="H63" s="95"/>
      <c r="I63" s="237"/>
      <c r="J63" s="237"/>
      <c r="K63" s="237"/>
      <c r="L63" s="237"/>
      <c r="M63" s="102"/>
      <c r="N63" s="107"/>
      <c r="O63" s="102"/>
      <c r="P63" s="113"/>
      <c r="Q63" s="114"/>
      <c r="R63" s="120"/>
      <c r="S63" s="126"/>
      <c r="T63" s="127"/>
    </row>
    <row r="64" spans="2:20" s="9" customFormat="1" ht="15" customHeight="1" x14ac:dyDescent="0.3">
      <c r="B64" s="37">
        <v>6473782</v>
      </c>
      <c r="C64" s="38" t="s">
        <v>65</v>
      </c>
      <c r="D64" s="38" t="s">
        <v>3556</v>
      </c>
      <c r="E64" s="39">
        <v>2014</v>
      </c>
      <c r="F64" s="40">
        <v>66000</v>
      </c>
      <c r="G64" s="13"/>
      <c r="H64" s="95"/>
      <c r="I64" s="237"/>
      <c r="J64" s="237"/>
      <c r="K64" s="237"/>
      <c r="L64" s="237"/>
      <c r="M64" s="102"/>
      <c r="N64" s="107"/>
      <c r="O64" s="102"/>
      <c r="P64" s="113"/>
      <c r="Q64" s="114"/>
      <c r="R64" s="120"/>
      <c r="S64" s="126"/>
      <c r="T64" s="127"/>
    </row>
    <row r="65" spans="2:20" s="9" customFormat="1" ht="15" customHeight="1" x14ac:dyDescent="0.3">
      <c r="B65" s="37">
        <v>6473783</v>
      </c>
      <c r="C65" s="38" t="s">
        <v>66</v>
      </c>
      <c r="D65" s="38" t="s">
        <v>3556</v>
      </c>
      <c r="E65" s="39">
        <v>1999</v>
      </c>
      <c r="F65" s="40">
        <v>66001</v>
      </c>
      <c r="G65" s="13"/>
      <c r="H65" s="95"/>
      <c r="I65" s="237"/>
      <c r="J65" s="237"/>
      <c r="K65" s="237"/>
      <c r="L65" s="237"/>
      <c r="M65" s="102"/>
      <c r="N65" s="107"/>
      <c r="O65" s="102"/>
      <c r="P65" s="113"/>
      <c r="Q65" s="114"/>
      <c r="R65" s="120"/>
      <c r="S65" s="126"/>
      <c r="T65" s="127"/>
    </row>
    <row r="66" spans="2:20" s="9" customFormat="1" ht="15" customHeight="1" x14ac:dyDescent="0.3">
      <c r="B66" s="37">
        <v>6473784</v>
      </c>
      <c r="C66" s="38" t="s">
        <v>67</v>
      </c>
      <c r="D66" s="38" t="s">
        <v>3556</v>
      </c>
      <c r="E66" s="39">
        <v>2000</v>
      </c>
      <c r="F66" s="40">
        <v>66002</v>
      </c>
      <c r="G66" s="13"/>
      <c r="H66" s="95"/>
      <c r="I66" s="237"/>
      <c r="J66" s="237"/>
      <c r="K66" s="237"/>
      <c r="L66" s="237"/>
      <c r="M66" s="102"/>
      <c r="N66" s="107"/>
      <c r="O66" s="102"/>
      <c r="P66" s="113"/>
      <c r="Q66" s="114"/>
      <c r="R66" s="120"/>
      <c r="S66" s="126"/>
      <c r="T66" s="127"/>
    </row>
    <row r="67" spans="2:20" s="9" customFormat="1" ht="15" customHeight="1" x14ac:dyDescent="0.3">
      <c r="B67" s="37">
        <v>6473785</v>
      </c>
      <c r="C67" s="38" t="s">
        <v>68</v>
      </c>
      <c r="D67" s="38" t="s">
        <v>3556</v>
      </c>
      <c r="E67" s="39">
        <v>2001</v>
      </c>
      <c r="F67" s="40">
        <v>56790</v>
      </c>
      <c r="G67" s="13"/>
      <c r="H67" s="95"/>
      <c r="I67" s="237"/>
      <c r="J67" s="237"/>
      <c r="K67" s="237"/>
      <c r="L67" s="237"/>
      <c r="M67" s="102"/>
      <c r="N67" s="107"/>
      <c r="O67" s="102"/>
      <c r="P67" s="113"/>
      <c r="Q67" s="114"/>
      <c r="R67" s="120"/>
      <c r="S67" s="126"/>
      <c r="T67" s="127"/>
    </row>
    <row r="68" spans="2:20" s="9" customFormat="1" ht="15" customHeight="1" x14ac:dyDescent="0.3">
      <c r="B68" s="37">
        <v>6473786</v>
      </c>
      <c r="C68" s="38" t="s">
        <v>69</v>
      </c>
      <c r="D68" s="38" t="s">
        <v>3556</v>
      </c>
      <c r="E68" s="39">
        <v>2002</v>
      </c>
      <c r="F68" s="40">
        <v>56791</v>
      </c>
      <c r="G68" s="13"/>
      <c r="H68" s="95"/>
      <c r="I68" s="237"/>
      <c r="J68" s="237"/>
      <c r="K68" s="237"/>
      <c r="L68" s="237"/>
      <c r="M68" s="102"/>
      <c r="N68" s="107"/>
      <c r="O68" s="102"/>
      <c r="P68" s="113"/>
      <c r="Q68" s="114"/>
      <c r="R68" s="120"/>
      <c r="S68" s="126"/>
      <c r="T68" s="127"/>
    </row>
    <row r="69" spans="2:20" s="9" customFormat="1" ht="15" customHeight="1" x14ac:dyDescent="0.3">
      <c r="B69" s="37">
        <v>6473787</v>
      </c>
      <c r="C69" s="38" t="s">
        <v>70</v>
      </c>
      <c r="D69" s="38" t="s">
        <v>3556</v>
      </c>
      <c r="E69" s="39">
        <v>2003</v>
      </c>
      <c r="F69" s="40">
        <v>56792</v>
      </c>
      <c r="G69" s="13"/>
      <c r="H69" s="95"/>
      <c r="I69" s="237"/>
      <c r="J69" s="237"/>
      <c r="K69" s="237"/>
      <c r="L69" s="237"/>
      <c r="M69" s="102"/>
      <c r="N69" s="107"/>
      <c r="O69" s="102"/>
      <c r="P69" s="113"/>
      <c r="Q69" s="114"/>
      <c r="R69" s="120"/>
      <c r="S69" s="126"/>
      <c r="T69" s="127"/>
    </row>
    <row r="70" spans="2:20" s="9" customFormat="1" ht="15" customHeight="1" x14ac:dyDescent="0.3">
      <c r="B70" s="37">
        <v>6473788</v>
      </c>
      <c r="C70" s="38" t="s">
        <v>71</v>
      </c>
      <c r="D70" s="38" t="s">
        <v>3556</v>
      </c>
      <c r="E70" s="39">
        <v>2004</v>
      </c>
      <c r="F70" s="40">
        <v>56793</v>
      </c>
      <c r="G70" s="13"/>
      <c r="H70" s="95"/>
      <c r="I70" s="237"/>
      <c r="J70" s="237"/>
      <c r="K70" s="237"/>
      <c r="L70" s="237"/>
      <c r="M70" s="102"/>
      <c r="N70" s="107"/>
      <c r="O70" s="102"/>
      <c r="P70" s="113"/>
      <c r="Q70" s="114"/>
      <c r="R70" s="120"/>
      <c r="S70" s="126"/>
      <c r="T70" s="127"/>
    </row>
    <row r="71" spans="2:20" s="9" customFormat="1" ht="15" customHeight="1" x14ac:dyDescent="0.3">
      <c r="B71" s="37">
        <v>6473789</v>
      </c>
      <c r="C71" s="38" t="s">
        <v>72</v>
      </c>
      <c r="D71" s="38" t="s">
        <v>3556</v>
      </c>
      <c r="E71" s="39">
        <v>2005</v>
      </c>
      <c r="F71" s="40">
        <v>56794</v>
      </c>
      <c r="G71" s="13"/>
      <c r="H71" s="95"/>
      <c r="I71" s="237"/>
      <c r="J71" s="237"/>
      <c r="K71" s="237"/>
      <c r="L71" s="237"/>
      <c r="M71" s="102"/>
      <c r="N71" s="107"/>
      <c r="O71" s="102"/>
      <c r="P71" s="113"/>
      <c r="Q71" s="114"/>
      <c r="R71" s="120"/>
      <c r="S71" s="126"/>
      <c r="T71" s="127"/>
    </row>
    <row r="72" spans="2:20" s="9" customFormat="1" ht="15" customHeight="1" x14ac:dyDescent="0.3">
      <c r="B72" s="37">
        <v>6473790</v>
      </c>
      <c r="C72" s="38" t="s">
        <v>73</v>
      </c>
      <c r="D72" s="38" t="s">
        <v>3556</v>
      </c>
      <c r="E72" s="39">
        <v>2006</v>
      </c>
      <c r="F72" s="40">
        <v>56795</v>
      </c>
      <c r="G72" s="13"/>
      <c r="H72" s="95"/>
      <c r="I72" s="237"/>
      <c r="J72" s="237"/>
      <c r="K72" s="237"/>
      <c r="L72" s="237"/>
      <c r="M72" s="102"/>
      <c r="N72" s="107"/>
      <c r="O72" s="102"/>
      <c r="P72" s="113"/>
      <c r="Q72" s="114"/>
      <c r="R72" s="120"/>
      <c r="S72" s="126"/>
      <c r="T72" s="127"/>
    </row>
    <row r="73" spans="2:20" s="9" customFormat="1" ht="15" customHeight="1" x14ac:dyDescent="0.3">
      <c r="B73" s="37">
        <v>6473791</v>
      </c>
      <c r="C73" s="38" t="s">
        <v>74</v>
      </c>
      <c r="D73" s="38" t="s">
        <v>3556</v>
      </c>
      <c r="E73" s="39">
        <v>2007</v>
      </c>
      <c r="F73" s="40">
        <v>56796</v>
      </c>
      <c r="G73" s="13"/>
      <c r="H73" s="95"/>
      <c r="I73" s="237"/>
      <c r="J73" s="237"/>
      <c r="K73" s="237"/>
      <c r="L73" s="237"/>
      <c r="M73" s="102"/>
      <c r="N73" s="107"/>
      <c r="O73" s="102"/>
      <c r="P73" s="113"/>
      <c r="Q73" s="114"/>
      <c r="R73" s="120"/>
      <c r="S73" s="126"/>
      <c r="T73" s="127"/>
    </row>
    <row r="74" spans="2:20" s="9" customFormat="1" ht="15" customHeight="1" x14ac:dyDescent="0.3">
      <c r="B74" s="37">
        <v>6473792</v>
      </c>
      <c r="C74" s="38" t="s">
        <v>75</v>
      </c>
      <c r="D74" s="38" t="s">
        <v>3556</v>
      </c>
      <c r="E74" s="39">
        <v>2008</v>
      </c>
      <c r="F74" s="40">
        <v>56797</v>
      </c>
      <c r="G74" s="13"/>
      <c r="H74" s="95"/>
      <c r="I74" s="237"/>
      <c r="J74" s="237"/>
      <c r="K74" s="237"/>
      <c r="L74" s="237"/>
      <c r="M74" s="102"/>
      <c r="N74" s="107"/>
      <c r="O74" s="102"/>
      <c r="P74" s="113"/>
      <c r="Q74" s="114"/>
      <c r="R74" s="120"/>
      <c r="S74" s="126"/>
      <c r="T74" s="127"/>
    </row>
    <row r="75" spans="2:20" s="9" customFormat="1" ht="15" customHeight="1" x14ac:dyDescent="0.3">
      <c r="B75" s="37">
        <v>6473793</v>
      </c>
      <c r="C75" s="38" t="s">
        <v>76</v>
      </c>
      <c r="D75" s="38" t="s">
        <v>3556</v>
      </c>
      <c r="E75" s="39">
        <v>2009</v>
      </c>
      <c r="F75" s="40">
        <v>56798</v>
      </c>
      <c r="G75" s="13"/>
      <c r="H75" s="95"/>
      <c r="I75" s="237"/>
      <c r="J75" s="237"/>
      <c r="K75" s="237"/>
      <c r="L75" s="237"/>
      <c r="M75" s="102"/>
      <c r="N75" s="107"/>
      <c r="O75" s="102"/>
      <c r="P75" s="113"/>
      <c r="Q75" s="114"/>
      <c r="R75" s="120"/>
      <c r="S75" s="126"/>
      <c r="T75" s="127"/>
    </row>
    <row r="76" spans="2:20" s="9" customFormat="1" ht="15" customHeight="1" x14ac:dyDescent="0.3">
      <c r="B76" s="37">
        <v>6473794</v>
      </c>
      <c r="C76" s="38" t="s">
        <v>77</v>
      </c>
      <c r="D76" s="38" t="s">
        <v>3556</v>
      </c>
      <c r="E76" s="39">
        <v>2010</v>
      </c>
      <c r="F76" s="40">
        <v>56799</v>
      </c>
      <c r="G76" s="13"/>
      <c r="H76" s="95"/>
      <c r="I76" s="237"/>
      <c r="J76" s="237"/>
      <c r="K76" s="237"/>
      <c r="L76" s="237"/>
      <c r="M76" s="102"/>
      <c r="N76" s="107"/>
      <c r="O76" s="102"/>
      <c r="P76" s="113"/>
      <c r="Q76" s="114"/>
      <c r="R76" s="120"/>
      <c r="S76" s="126"/>
      <c r="T76" s="127"/>
    </row>
    <row r="77" spans="2:20" s="9" customFormat="1" ht="15" customHeight="1" x14ac:dyDescent="0.3">
      <c r="B77" s="37">
        <v>6473795</v>
      </c>
      <c r="C77" s="38" t="s">
        <v>78</v>
      </c>
      <c r="D77" s="38" t="s">
        <v>3556</v>
      </c>
      <c r="E77" s="39">
        <v>2011</v>
      </c>
      <c r="F77" s="40">
        <v>56800</v>
      </c>
      <c r="G77" s="13"/>
      <c r="H77" s="95"/>
      <c r="I77" s="237"/>
      <c r="J77" s="237"/>
      <c r="K77" s="237"/>
      <c r="L77" s="237"/>
      <c r="M77" s="102"/>
      <c r="N77" s="107"/>
      <c r="O77" s="102"/>
      <c r="P77" s="113"/>
      <c r="Q77" s="114"/>
      <c r="R77" s="120"/>
      <c r="S77" s="126"/>
      <c r="T77" s="127"/>
    </row>
    <row r="78" spans="2:20" s="9" customFormat="1" ht="15" customHeight="1" x14ac:dyDescent="0.3">
      <c r="B78" s="37">
        <v>6473796</v>
      </c>
      <c r="C78" s="38" t="s">
        <v>79</v>
      </c>
      <c r="D78" s="38" t="s">
        <v>3556</v>
      </c>
      <c r="E78" s="39">
        <v>2012</v>
      </c>
      <c r="F78" s="40">
        <v>56801</v>
      </c>
      <c r="G78" s="13"/>
      <c r="H78" s="95"/>
      <c r="I78" s="237"/>
      <c r="J78" s="237"/>
      <c r="K78" s="237"/>
      <c r="L78" s="237"/>
      <c r="M78" s="102"/>
      <c r="N78" s="107"/>
      <c r="O78" s="102"/>
      <c r="P78" s="113"/>
      <c r="Q78" s="114"/>
      <c r="R78" s="120"/>
      <c r="S78" s="126"/>
      <c r="T78" s="127"/>
    </row>
    <row r="79" spans="2:20" s="9" customFormat="1" ht="15" customHeight="1" x14ac:dyDescent="0.3">
      <c r="B79" s="37">
        <v>6473797</v>
      </c>
      <c r="C79" s="38" t="s">
        <v>80</v>
      </c>
      <c r="D79" s="38" t="s">
        <v>3556</v>
      </c>
      <c r="E79" s="39">
        <v>2013</v>
      </c>
      <c r="F79" s="40">
        <v>56802</v>
      </c>
      <c r="G79" s="13"/>
      <c r="H79" s="95"/>
      <c r="I79" s="237"/>
      <c r="J79" s="237"/>
      <c r="K79" s="237"/>
      <c r="L79" s="237"/>
      <c r="M79" s="102"/>
      <c r="N79" s="107"/>
      <c r="O79" s="102"/>
      <c r="P79" s="113"/>
      <c r="Q79" s="114"/>
      <c r="R79" s="120"/>
      <c r="S79" s="126"/>
      <c r="T79" s="127"/>
    </row>
    <row r="80" spans="2:20" s="9" customFormat="1" ht="15" customHeight="1" x14ac:dyDescent="0.3">
      <c r="B80" s="37">
        <v>6473798</v>
      </c>
      <c r="C80" s="38" t="s">
        <v>81</v>
      </c>
      <c r="D80" s="38" t="s">
        <v>3556</v>
      </c>
      <c r="E80" s="39">
        <v>2014</v>
      </c>
      <c r="F80" s="40">
        <v>56803</v>
      </c>
      <c r="G80" s="13"/>
      <c r="H80" s="95"/>
      <c r="I80" s="237"/>
      <c r="J80" s="237"/>
      <c r="K80" s="237"/>
      <c r="L80" s="237"/>
      <c r="M80" s="102"/>
      <c r="N80" s="107"/>
      <c r="O80" s="102"/>
      <c r="P80" s="113"/>
      <c r="Q80" s="114"/>
      <c r="R80" s="120"/>
      <c r="S80" s="126"/>
      <c r="T80" s="127"/>
    </row>
    <row r="81" spans="2:20" s="9" customFormat="1" ht="15" customHeight="1" x14ac:dyDescent="0.3">
      <c r="B81" s="37">
        <v>6473799</v>
      </c>
      <c r="C81" s="38" t="s">
        <v>82</v>
      </c>
      <c r="D81" s="38" t="s">
        <v>3556</v>
      </c>
      <c r="E81" s="39">
        <v>1999</v>
      </c>
      <c r="F81" s="40">
        <v>56804</v>
      </c>
      <c r="G81" s="13"/>
      <c r="H81" s="95"/>
      <c r="I81" s="237"/>
      <c r="J81" s="237"/>
      <c r="K81" s="237"/>
      <c r="L81" s="237"/>
      <c r="M81" s="102"/>
      <c r="N81" s="107"/>
      <c r="O81" s="102"/>
      <c r="P81" s="113"/>
      <c r="Q81" s="114"/>
      <c r="R81" s="120"/>
      <c r="S81" s="126"/>
      <c r="T81" s="127"/>
    </row>
    <row r="82" spans="2:20" s="9" customFormat="1" ht="15" customHeight="1" x14ac:dyDescent="0.3">
      <c r="B82" s="37">
        <v>6473800</v>
      </c>
      <c r="C82" s="38" t="s">
        <v>83</v>
      </c>
      <c r="D82" s="38" t="s">
        <v>3556</v>
      </c>
      <c r="E82" s="39">
        <v>2000</v>
      </c>
      <c r="F82" s="40">
        <v>56805</v>
      </c>
      <c r="G82" s="13"/>
      <c r="H82" s="95"/>
      <c r="I82" s="237"/>
      <c r="J82" s="237"/>
      <c r="K82" s="237"/>
      <c r="L82" s="237"/>
      <c r="M82" s="102"/>
      <c r="N82" s="107"/>
      <c r="O82" s="102"/>
      <c r="P82" s="113"/>
      <c r="Q82" s="114"/>
      <c r="R82" s="120"/>
      <c r="S82" s="126"/>
      <c r="T82" s="127"/>
    </row>
    <row r="83" spans="2:20" s="9" customFormat="1" ht="15" customHeight="1" x14ac:dyDescent="0.3">
      <c r="B83" s="37">
        <v>6473801</v>
      </c>
      <c r="C83" s="38" t="s">
        <v>84</v>
      </c>
      <c r="D83" s="38" t="s">
        <v>3556</v>
      </c>
      <c r="E83" s="39">
        <v>2001</v>
      </c>
      <c r="F83" s="40">
        <v>56806</v>
      </c>
      <c r="G83" s="13"/>
      <c r="H83" s="95"/>
      <c r="I83" s="237"/>
      <c r="J83" s="237"/>
      <c r="K83" s="237"/>
      <c r="L83" s="237"/>
      <c r="M83" s="102"/>
      <c r="N83" s="107"/>
      <c r="O83" s="102"/>
      <c r="P83" s="113"/>
      <c r="Q83" s="114"/>
      <c r="R83" s="120"/>
      <c r="S83" s="126"/>
      <c r="T83" s="127"/>
    </row>
    <row r="84" spans="2:20" s="9" customFormat="1" ht="15" customHeight="1" x14ac:dyDescent="0.3">
      <c r="B84" s="37">
        <v>6473802</v>
      </c>
      <c r="C84" s="38" t="s">
        <v>85</v>
      </c>
      <c r="D84" s="38" t="s">
        <v>3556</v>
      </c>
      <c r="E84" s="39">
        <v>2002</v>
      </c>
      <c r="F84" s="40">
        <v>56807</v>
      </c>
      <c r="G84" s="13"/>
      <c r="H84" s="95"/>
      <c r="I84" s="237"/>
      <c r="J84" s="237"/>
      <c r="K84" s="237"/>
      <c r="L84" s="237"/>
      <c r="M84" s="102"/>
      <c r="N84" s="107"/>
      <c r="O84" s="102"/>
      <c r="P84" s="113"/>
      <c r="Q84" s="114"/>
      <c r="R84" s="120"/>
      <c r="S84" s="126"/>
      <c r="T84" s="127"/>
    </row>
    <row r="85" spans="2:20" s="9" customFormat="1" ht="15" customHeight="1" x14ac:dyDescent="0.3">
      <c r="B85" s="37">
        <v>6473803</v>
      </c>
      <c r="C85" s="38" t="s">
        <v>86</v>
      </c>
      <c r="D85" s="38" t="s">
        <v>3556</v>
      </c>
      <c r="E85" s="39">
        <v>2003</v>
      </c>
      <c r="F85" s="40">
        <v>56808</v>
      </c>
      <c r="G85" s="13"/>
      <c r="H85" s="95"/>
      <c r="I85" s="237"/>
      <c r="J85" s="237"/>
      <c r="K85" s="237"/>
      <c r="L85" s="237"/>
      <c r="M85" s="102"/>
      <c r="N85" s="107"/>
      <c r="O85" s="102"/>
      <c r="P85" s="113"/>
      <c r="Q85" s="114"/>
      <c r="R85" s="120"/>
      <c r="S85" s="126"/>
      <c r="T85" s="127"/>
    </row>
    <row r="86" spans="2:20" s="9" customFormat="1" ht="15" customHeight="1" x14ac:dyDescent="0.3">
      <c r="B86" s="37">
        <v>6473804</v>
      </c>
      <c r="C86" s="38" t="s">
        <v>87</v>
      </c>
      <c r="D86" s="38" t="s">
        <v>3556</v>
      </c>
      <c r="E86" s="39">
        <v>2004</v>
      </c>
      <c r="F86" s="40">
        <v>56809</v>
      </c>
      <c r="G86" s="13"/>
      <c r="H86" s="95"/>
      <c r="I86" s="237"/>
      <c r="J86" s="237"/>
      <c r="K86" s="237"/>
      <c r="L86" s="237"/>
      <c r="M86" s="102"/>
      <c r="N86" s="107"/>
      <c r="O86" s="102"/>
      <c r="P86" s="113"/>
      <c r="Q86" s="114"/>
      <c r="R86" s="120"/>
      <c r="S86" s="126"/>
      <c r="T86" s="127"/>
    </row>
    <row r="87" spans="2:20" s="9" customFormat="1" ht="15" customHeight="1" x14ac:dyDescent="0.3">
      <c r="B87" s="37">
        <v>6473805</v>
      </c>
      <c r="C87" s="38" t="s">
        <v>88</v>
      </c>
      <c r="D87" s="38" t="s">
        <v>3556</v>
      </c>
      <c r="E87" s="39">
        <v>2005</v>
      </c>
      <c r="F87" s="40">
        <v>56810</v>
      </c>
      <c r="G87" s="13"/>
      <c r="H87" s="95"/>
      <c r="I87" s="237"/>
      <c r="J87" s="237"/>
      <c r="K87" s="237"/>
      <c r="L87" s="237"/>
      <c r="M87" s="102"/>
      <c r="N87" s="107"/>
      <c r="O87" s="102"/>
      <c r="P87" s="113"/>
      <c r="Q87" s="114"/>
      <c r="R87" s="120"/>
      <c r="S87" s="126"/>
      <c r="T87" s="127"/>
    </row>
    <row r="88" spans="2:20" s="9" customFormat="1" ht="15" customHeight="1" x14ac:dyDescent="0.3">
      <c r="B88" s="37">
        <v>6473806</v>
      </c>
      <c r="C88" s="38" t="s">
        <v>89</v>
      </c>
      <c r="D88" s="38" t="s">
        <v>3556</v>
      </c>
      <c r="E88" s="39">
        <v>2006</v>
      </c>
      <c r="F88" s="40">
        <v>56811</v>
      </c>
      <c r="G88" s="13"/>
      <c r="H88" s="95"/>
      <c r="I88" s="237"/>
      <c r="J88" s="237"/>
      <c r="K88" s="237"/>
      <c r="L88" s="237"/>
      <c r="M88" s="102"/>
      <c r="N88" s="107"/>
      <c r="O88" s="102"/>
      <c r="P88" s="113"/>
      <c r="Q88" s="114"/>
      <c r="R88" s="120"/>
      <c r="S88" s="126"/>
      <c r="T88" s="127"/>
    </row>
    <row r="89" spans="2:20" s="9" customFormat="1" ht="15" customHeight="1" x14ac:dyDescent="0.3">
      <c r="B89" s="37">
        <v>6473807</v>
      </c>
      <c r="C89" s="38" t="s">
        <v>90</v>
      </c>
      <c r="D89" s="38" t="s">
        <v>3556</v>
      </c>
      <c r="E89" s="39">
        <v>2007</v>
      </c>
      <c r="F89" s="40">
        <v>56812</v>
      </c>
      <c r="G89" s="13"/>
      <c r="H89" s="95"/>
      <c r="I89" s="237"/>
      <c r="J89" s="237"/>
      <c r="K89" s="237"/>
      <c r="L89" s="237"/>
      <c r="M89" s="102"/>
      <c r="N89" s="107"/>
      <c r="O89" s="102"/>
      <c r="P89" s="113"/>
      <c r="Q89" s="114"/>
      <c r="R89" s="120"/>
      <c r="S89" s="126"/>
      <c r="T89" s="127"/>
    </row>
    <row r="90" spans="2:20" s="9" customFormat="1" ht="15" customHeight="1" x14ac:dyDescent="0.3">
      <c r="B90" s="37">
        <v>6473808</v>
      </c>
      <c r="C90" s="38" t="s">
        <v>91</v>
      </c>
      <c r="D90" s="38" t="s">
        <v>3556</v>
      </c>
      <c r="E90" s="39">
        <v>2008</v>
      </c>
      <c r="F90" s="40">
        <v>56813</v>
      </c>
      <c r="G90" s="13"/>
      <c r="H90" s="95"/>
      <c r="I90" s="237"/>
      <c r="J90" s="237"/>
      <c r="K90" s="237"/>
      <c r="L90" s="237"/>
      <c r="M90" s="102"/>
      <c r="N90" s="107"/>
      <c r="O90" s="102"/>
      <c r="P90" s="113"/>
      <c r="Q90" s="114"/>
      <c r="R90" s="120"/>
      <c r="S90" s="126"/>
      <c r="T90" s="127"/>
    </row>
    <row r="91" spans="2:20" s="9" customFormat="1" ht="15" customHeight="1" x14ac:dyDescent="0.3">
      <c r="B91" s="37">
        <v>6473809</v>
      </c>
      <c r="C91" s="38" t="s">
        <v>92</v>
      </c>
      <c r="D91" s="38" t="s">
        <v>3556</v>
      </c>
      <c r="E91" s="39">
        <v>2009</v>
      </c>
      <c r="F91" s="40">
        <v>56814</v>
      </c>
      <c r="G91" s="13"/>
      <c r="H91" s="95"/>
      <c r="I91" s="237"/>
      <c r="J91" s="237"/>
      <c r="K91" s="237"/>
      <c r="L91" s="237"/>
      <c r="M91" s="102"/>
      <c r="N91" s="107"/>
      <c r="O91" s="102"/>
      <c r="P91" s="113"/>
      <c r="Q91" s="114"/>
      <c r="R91" s="120"/>
      <c r="S91" s="126"/>
      <c r="T91" s="127"/>
    </row>
    <row r="92" spans="2:20" s="9" customFormat="1" ht="15" customHeight="1" x14ac:dyDescent="0.3">
      <c r="B92" s="37">
        <v>6473810</v>
      </c>
      <c r="C92" s="38" t="s">
        <v>93</v>
      </c>
      <c r="D92" s="38" t="s">
        <v>3556</v>
      </c>
      <c r="E92" s="39">
        <v>2010</v>
      </c>
      <c r="F92" s="40">
        <v>56815</v>
      </c>
      <c r="G92" s="13"/>
      <c r="H92" s="95"/>
      <c r="I92" s="237"/>
      <c r="J92" s="237"/>
      <c r="K92" s="237"/>
      <c r="L92" s="237"/>
      <c r="M92" s="102"/>
      <c r="N92" s="107"/>
      <c r="O92" s="102"/>
      <c r="P92" s="113"/>
      <c r="Q92" s="114"/>
      <c r="R92" s="120"/>
      <c r="S92" s="126"/>
      <c r="T92" s="127"/>
    </row>
    <row r="93" spans="2:20" s="9" customFormat="1" ht="15" customHeight="1" x14ac:dyDescent="0.3">
      <c r="B93" s="37">
        <v>6473811</v>
      </c>
      <c r="C93" s="38" t="s">
        <v>94</v>
      </c>
      <c r="D93" s="38" t="s">
        <v>3556</v>
      </c>
      <c r="E93" s="39">
        <v>2011</v>
      </c>
      <c r="F93" s="40">
        <v>56816</v>
      </c>
      <c r="G93" s="13"/>
      <c r="H93" s="95"/>
      <c r="I93" s="237"/>
      <c r="J93" s="237"/>
      <c r="K93" s="237"/>
      <c r="L93" s="237"/>
      <c r="M93" s="102"/>
      <c r="N93" s="107"/>
      <c r="O93" s="102"/>
      <c r="P93" s="113"/>
      <c r="Q93" s="114"/>
      <c r="R93" s="120"/>
      <c r="S93" s="126"/>
      <c r="T93" s="127"/>
    </row>
    <row r="94" spans="2:20" s="9" customFormat="1" ht="15" customHeight="1" x14ac:dyDescent="0.3">
      <c r="B94" s="37">
        <v>6473812</v>
      </c>
      <c r="C94" s="38" t="s">
        <v>95</v>
      </c>
      <c r="D94" s="38" t="s">
        <v>3556</v>
      </c>
      <c r="E94" s="39">
        <v>2012</v>
      </c>
      <c r="F94" s="40">
        <v>56817</v>
      </c>
      <c r="G94" s="13"/>
      <c r="H94" s="95"/>
      <c r="I94" s="237"/>
      <c r="J94" s="237"/>
      <c r="K94" s="237"/>
      <c r="L94" s="237"/>
      <c r="M94" s="102"/>
      <c r="N94" s="107"/>
      <c r="O94" s="102"/>
      <c r="P94" s="113"/>
      <c r="Q94" s="114"/>
      <c r="R94" s="120"/>
      <c r="S94" s="126"/>
      <c r="T94" s="127"/>
    </row>
    <row r="95" spans="2:20" s="9" customFormat="1" ht="15" customHeight="1" x14ac:dyDescent="0.3">
      <c r="B95" s="37">
        <v>6473813</v>
      </c>
      <c r="C95" s="38" t="s">
        <v>96</v>
      </c>
      <c r="D95" s="38" t="s">
        <v>3556</v>
      </c>
      <c r="E95" s="39">
        <v>2013</v>
      </c>
      <c r="F95" s="40">
        <v>56818</v>
      </c>
      <c r="G95" s="13"/>
      <c r="H95" s="95"/>
      <c r="I95" s="237"/>
      <c r="J95" s="237"/>
      <c r="K95" s="237"/>
      <c r="L95" s="237"/>
      <c r="M95" s="102"/>
      <c r="N95" s="107"/>
      <c r="O95" s="102"/>
      <c r="P95" s="113"/>
      <c r="Q95" s="114"/>
      <c r="R95" s="120"/>
      <c r="S95" s="126"/>
      <c r="T95" s="127"/>
    </row>
    <row r="96" spans="2:20" s="9" customFormat="1" ht="15" customHeight="1" x14ac:dyDescent="0.3">
      <c r="B96" s="37">
        <v>6473814</v>
      </c>
      <c r="C96" s="38" t="s">
        <v>97</v>
      </c>
      <c r="D96" s="38" t="s">
        <v>3556</v>
      </c>
      <c r="E96" s="39">
        <v>2014</v>
      </c>
      <c r="F96" s="40">
        <v>56819</v>
      </c>
      <c r="G96" s="13"/>
      <c r="H96" s="95"/>
      <c r="I96" s="237"/>
      <c r="J96" s="237"/>
      <c r="K96" s="237"/>
      <c r="L96" s="237"/>
      <c r="M96" s="102"/>
      <c r="N96" s="107"/>
      <c r="O96" s="102"/>
      <c r="P96" s="113"/>
      <c r="Q96" s="114"/>
      <c r="R96" s="120"/>
      <c r="S96" s="126"/>
      <c r="T96" s="127"/>
    </row>
    <row r="97" spans="2:20" s="9" customFormat="1" ht="15" customHeight="1" x14ac:dyDescent="0.3">
      <c r="B97" s="37">
        <v>6473815</v>
      </c>
      <c r="C97" s="38" t="s">
        <v>98</v>
      </c>
      <c r="D97" s="38" t="s">
        <v>3556</v>
      </c>
      <c r="E97" s="39">
        <v>1999</v>
      </c>
      <c r="F97" s="40">
        <v>56820</v>
      </c>
      <c r="G97" s="13"/>
      <c r="H97" s="95"/>
      <c r="I97" s="237"/>
      <c r="J97" s="237"/>
      <c r="K97" s="237"/>
      <c r="L97" s="237"/>
      <c r="M97" s="102"/>
      <c r="N97" s="107"/>
      <c r="O97" s="102"/>
      <c r="P97" s="113"/>
      <c r="Q97" s="114"/>
      <c r="R97" s="120"/>
      <c r="S97" s="126"/>
      <c r="T97" s="127"/>
    </row>
    <row r="98" spans="2:20" s="9" customFormat="1" ht="15" customHeight="1" x14ac:dyDescent="0.3">
      <c r="B98" s="37">
        <v>6473816</v>
      </c>
      <c r="C98" s="38" t="s">
        <v>99</v>
      </c>
      <c r="D98" s="38" t="s">
        <v>3556</v>
      </c>
      <c r="E98" s="39">
        <v>2000</v>
      </c>
      <c r="F98" s="40">
        <v>56821</v>
      </c>
      <c r="G98" s="13"/>
      <c r="H98" s="95"/>
      <c r="I98" s="237"/>
      <c r="J98" s="237"/>
      <c r="K98" s="237"/>
      <c r="L98" s="237"/>
      <c r="M98" s="102"/>
      <c r="N98" s="107"/>
      <c r="O98" s="102"/>
      <c r="P98" s="113"/>
      <c r="Q98" s="114"/>
      <c r="R98" s="120"/>
      <c r="S98" s="126"/>
      <c r="T98" s="127"/>
    </row>
    <row r="99" spans="2:20" s="9" customFormat="1" ht="15" customHeight="1" x14ac:dyDescent="0.3">
      <c r="B99" s="37">
        <v>6473817</v>
      </c>
      <c r="C99" s="38" t="s">
        <v>100</v>
      </c>
      <c r="D99" s="38" t="s">
        <v>3556</v>
      </c>
      <c r="E99" s="39">
        <v>2001</v>
      </c>
      <c r="F99" s="40">
        <v>56822</v>
      </c>
      <c r="G99" s="13"/>
      <c r="H99" s="95"/>
      <c r="I99" s="237"/>
      <c r="J99" s="237"/>
      <c r="K99" s="237"/>
      <c r="L99" s="237"/>
      <c r="M99" s="102"/>
      <c r="N99" s="107"/>
      <c r="O99" s="102"/>
      <c r="P99" s="113"/>
      <c r="Q99" s="114"/>
      <c r="R99" s="120"/>
      <c r="S99" s="126"/>
      <c r="T99" s="127"/>
    </row>
    <row r="100" spans="2:20" s="9" customFormat="1" ht="15" customHeight="1" x14ac:dyDescent="0.3">
      <c r="B100" s="37">
        <v>6473818</v>
      </c>
      <c r="C100" s="38" t="s">
        <v>101</v>
      </c>
      <c r="D100" s="38" t="s">
        <v>3556</v>
      </c>
      <c r="E100" s="39">
        <v>2002</v>
      </c>
      <c r="F100" s="40">
        <v>56823</v>
      </c>
      <c r="G100" s="13"/>
      <c r="H100" s="95"/>
      <c r="I100" s="237"/>
      <c r="J100" s="237"/>
      <c r="K100" s="237"/>
      <c r="L100" s="237"/>
      <c r="M100" s="102"/>
      <c r="N100" s="107"/>
      <c r="O100" s="102"/>
      <c r="P100" s="113"/>
      <c r="Q100" s="114"/>
      <c r="R100" s="120"/>
      <c r="S100" s="126"/>
      <c r="T100" s="127"/>
    </row>
    <row r="101" spans="2:20" s="9" customFormat="1" ht="15" customHeight="1" x14ac:dyDescent="0.3">
      <c r="B101" s="37">
        <v>6473819</v>
      </c>
      <c r="C101" s="38" t="s">
        <v>102</v>
      </c>
      <c r="D101" s="38" t="s">
        <v>3556</v>
      </c>
      <c r="E101" s="39">
        <v>2003</v>
      </c>
      <c r="F101" s="40">
        <v>56824</v>
      </c>
      <c r="G101" s="13"/>
      <c r="H101" s="95"/>
      <c r="I101" s="237"/>
      <c r="J101" s="237"/>
      <c r="K101" s="237"/>
      <c r="L101" s="237"/>
      <c r="M101" s="102"/>
      <c r="N101" s="107"/>
      <c r="O101" s="102"/>
      <c r="P101" s="113"/>
      <c r="Q101" s="114"/>
      <c r="R101" s="120"/>
      <c r="S101" s="126"/>
      <c r="T101" s="127"/>
    </row>
    <row r="102" spans="2:20" s="9" customFormat="1" ht="15" customHeight="1" x14ac:dyDescent="0.3">
      <c r="B102" s="37">
        <v>6473820</v>
      </c>
      <c r="C102" s="38" t="s">
        <v>103</v>
      </c>
      <c r="D102" s="38" t="s">
        <v>3556</v>
      </c>
      <c r="E102" s="39">
        <v>2004</v>
      </c>
      <c r="F102" s="40">
        <v>56825</v>
      </c>
      <c r="G102" s="13"/>
      <c r="H102" s="95"/>
      <c r="I102" s="237"/>
      <c r="J102" s="237"/>
      <c r="K102" s="237"/>
      <c r="L102" s="237"/>
      <c r="M102" s="102"/>
      <c r="N102" s="107"/>
      <c r="O102" s="102"/>
      <c r="P102" s="113"/>
      <c r="Q102" s="114"/>
      <c r="R102" s="120"/>
      <c r="S102" s="126"/>
      <c r="T102" s="127"/>
    </row>
    <row r="103" spans="2:20" s="9" customFormat="1" ht="15" customHeight="1" x14ac:dyDescent="0.3">
      <c r="B103" s="37">
        <v>6473821</v>
      </c>
      <c r="C103" s="38" t="s">
        <v>104</v>
      </c>
      <c r="D103" s="38" t="s">
        <v>3556</v>
      </c>
      <c r="E103" s="39">
        <v>2005</v>
      </c>
      <c r="F103" s="40">
        <v>56826</v>
      </c>
      <c r="G103" s="13"/>
      <c r="H103" s="95"/>
      <c r="I103" s="237"/>
      <c r="J103" s="237"/>
      <c r="K103" s="237"/>
      <c r="L103" s="237"/>
      <c r="M103" s="102"/>
      <c r="N103" s="107"/>
      <c r="O103" s="102"/>
      <c r="P103" s="113"/>
      <c r="Q103" s="114"/>
      <c r="R103" s="120"/>
      <c r="S103" s="126"/>
      <c r="T103" s="127"/>
    </row>
    <row r="104" spans="2:20" s="9" customFormat="1" ht="15" customHeight="1" x14ac:dyDescent="0.3">
      <c r="B104" s="37">
        <v>6473822</v>
      </c>
      <c r="C104" s="38" t="s">
        <v>105</v>
      </c>
      <c r="D104" s="38" t="s">
        <v>3556</v>
      </c>
      <c r="E104" s="39">
        <v>2006</v>
      </c>
      <c r="F104" s="40">
        <v>56827</v>
      </c>
      <c r="G104" s="13"/>
      <c r="H104" s="95"/>
      <c r="I104" s="237"/>
      <c r="J104" s="237"/>
      <c r="K104" s="237"/>
      <c r="L104" s="237"/>
      <c r="M104" s="102"/>
      <c r="N104" s="107"/>
      <c r="O104" s="102"/>
      <c r="P104" s="113"/>
      <c r="Q104" s="114"/>
      <c r="R104" s="120"/>
      <c r="S104" s="126"/>
      <c r="T104" s="127"/>
    </row>
    <row r="105" spans="2:20" s="9" customFormat="1" ht="15" customHeight="1" x14ac:dyDescent="0.3">
      <c r="B105" s="37">
        <v>6473823</v>
      </c>
      <c r="C105" s="38" t="s">
        <v>106</v>
      </c>
      <c r="D105" s="38" t="s">
        <v>3556</v>
      </c>
      <c r="E105" s="39">
        <v>2007</v>
      </c>
      <c r="F105" s="40">
        <v>56828</v>
      </c>
      <c r="G105" s="13"/>
      <c r="H105" s="95"/>
      <c r="I105" s="237"/>
      <c r="J105" s="237"/>
      <c r="K105" s="237"/>
      <c r="L105" s="237"/>
      <c r="M105" s="102"/>
      <c r="N105" s="107"/>
      <c r="O105" s="102"/>
      <c r="P105" s="113"/>
      <c r="Q105" s="114"/>
      <c r="R105" s="120"/>
      <c r="S105" s="126"/>
      <c r="T105" s="127"/>
    </row>
    <row r="106" spans="2:20" s="9" customFormat="1" ht="15" customHeight="1" x14ac:dyDescent="0.3">
      <c r="B106" s="37">
        <v>6473824</v>
      </c>
      <c r="C106" s="38" t="s">
        <v>107</v>
      </c>
      <c r="D106" s="38" t="s">
        <v>3556</v>
      </c>
      <c r="E106" s="39">
        <v>2008</v>
      </c>
      <c r="F106" s="40">
        <v>56829</v>
      </c>
      <c r="G106" s="13"/>
      <c r="H106" s="95"/>
      <c r="I106" s="237"/>
      <c r="J106" s="237"/>
      <c r="K106" s="237"/>
      <c r="L106" s="237"/>
      <c r="M106" s="102"/>
      <c r="N106" s="107"/>
      <c r="O106" s="102"/>
      <c r="P106" s="113"/>
      <c r="Q106" s="114"/>
      <c r="R106" s="120"/>
      <c r="S106" s="126"/>
      <c r="T106" s="127"/>
    </row>
    <row r="107" spans="2:20" s="9" customFormat="1" ht="15" customHeight="1" x14ac:dyDescent="0.3">
      <c r="B107" s="37">
        <v>6473825</v>
      </c>
      <c r="C107" s="38" t="s">
        <v>108</v>
      </c>
      <c r="D107" s="38" t="s">
        <v>3556</v>
      </c>
      <c r="E107" s="39">
        <v>2009</v>
      </c>
      <c r="F107" s="40">
        <v>56830</v>
      </c>
      <c r="G107" s="13"/>
      <c r="H107" s="95"/>
      <c r="I107" s="237"/>
      <c r="J107" s="237"/>
      <c r="K107" s="237"/>
      <c r="L107" s="237"/>
      <c r="M107" s="102"/>
      <c r="N107" s="107"/>
      <c r="O107" s="102"/>
      <c r="P107" s="113"/>
      <c r="Q107" s="114"/>
      <c r="R107" s="120"/>
      <c r="S107" s="126"/>
      <c r="T107" s="127"/>
    </row>
    <row r="108" spans="2:20" s="9" customFormat="1" ht="15" customHeight="1" x14ac:dyDescent="0.3">
      <c r="B108" s="37">
        <v>6473826</v>
      </c>
      <c r="C108" s="38" t="s">
        <v>109</v>
      </c>
      <c r="D108" s="38" t="s">
        <v>3556</v>
      </c>
      <c r="E108" s="39">
        <v>2010</v>
      </c>
      <c r="F108" s="40">
        <v>56831</v>
      </c>
      <c r="G108" s="13"/>
      <c r="H108" s="95"/>
      <c r="I108" s="237"/>
      <c r="J108" s="237"/>
      <c r="K108" s="237"/>
      <c r="L108" s="237"/>
      <c r="M108" s="102"/>
      <c r="N108" s="107"/>
      <c r="O108" s="102"/>
      <c r="P108" s="113"/>
      <c r="Q108" s="114"/>
      <c r="R108" s="120"/>
      <c r="S108" s="126"/>
      <c r="T108" s="127"/>
    </row>
    <row r="109" spans="2:20" s="9" customFormat="1" ht="15" customHeight="1" x14ac:dyDescent="0.3">
      <c r="B109" s="37">
        <v>6473827</v>
      </c>
      <c r="C109" s="38" t="s">
        <v>110</v>
      </c>
      <c r="D109" s="38" t="s">
        <v>3556</v>
      </c>
      <c r="E109" s="39">
        <v>2011</v>
      </c>
      <c r="F109" s="40">
        <v>56832</v>
      </c>
      <c r="G109" s="13"/>
      <c r="H109" s="95"/>
      <c r="I109" s="237"/>
      <c r="J109" s="237"/>
      <c r="K109" s="237"/>
      <c r="L109" s="237"/>
      <c r="M109" s="102"/>
      <c r="N109" s="107"/>
      <c r="O109" s="102"/>
      <c r="P109" s="113"/>
      <c r="Q109" s="114"/>
      <c r="R109" s="120"/>
      <c r="S109" s="126"/>
      <c r="T109" s="127"/>
    </row>
    <row r="110" spans="2:20" s="9" customFormat="1" ht="15" customHeight="1" x14ac:dyDescent="0.3">
      <c r="B110" s="37">
        <v>6473828</v>
      </c>
      <c r="C110" s="38" t="s">
        <v>111</v>
      </c>
      <c r="D110" s="38" t="s">
        <v>3556</v>
      </c>
      <c r="E110" s="39">
        <v>2012</v>
      </c>
      <c r="F110" s="40">
        <v>56833</v>
      </c>
      <c r="G110" s="13"/>
      <c r="H110" s="95"/>
      <c r="I110" s="237"/>
      <c r="J110" s="237"/>
      <c r="K110" s="237"/>
      <c r="L110" s="237"/>
      <c r="M110" s="102"/>
      <c r="N110" s="107"/>
      <c r="O110" s="102"/>
      <c r="P110" s="113"/>
      <c r="Q110" s="114"/>
      <c r="R110" s="120"/>
      <c r="S110" s="126"/>
      <c r="T110" s="127"/>
    </row>
    <row r="111" spans="2:20" s="9" customFormat="1" ht="15" customHeight="1" x14ac:dyDescent="0.3">
      <c r="B111" s="37">
        <v>6473829</v>
      </c>
      <c r="C111" s="38" t="s">
        <v>112</v>
      </c>
      <c r="D111" s="38" t="s">
        <v>3556</v>
      </c>
      <c r="E111" s="39">
        <v>2013</v>
      </c>
      <c r="F111" s="40">
        <v>56834</v>
      </c>
      <c r="G111" s="13"/>
      <c r="H111" s="95"/>
      <c r="I111" s="237"/>
      <c r="J111" s="237"/>
      <c r="K111" s="237"/>
      <c r="L111" s="237"/>
      <c r="M111" s="102"/>
      <c r="N111" s="107"/>
      <c r="O111" s="102"/>
      <c r="P111" s="113"/>
      <c r="Q111" s="114"/>
      <c r="R111" s="120"/>
      <c r="S111" s="126"/>
      <c r="T111" s="127"/>
    </row>
    <row r="112" spans="2:20" s="9" customFormat="1" ht="15" customHeight="1" x14ac:dyDescent="0.3">
      <c r="B112" s="37">
        <v>6473830</v>
      </c>
      <c r="C112" s="38" t="s">
        <v>113</v>
      </c>
      <c r="D112" s="38" t="s">
        <v>3556</v>
      </c>
      <c r="E112" s="39">
        <v>2014</v>
      </c>
      <c r="F112" s="40">
        <v>56835</v>
      </c>
      <c r="G112" s="13"/>
      <c r="H112" s="95"/>
      <c r="I112" s="237"/>
      <c r="J112" s="237"/>
      <c r="K112" s="237"/>
      <c r="L112" s="237"/>
      <c r="M112" s="102"/>
      <c r="N112" s="107"/>
      <c r="O112" s="102"/>
      <c r="P112" s="113"/>
      <c r="Q112" s="114"/>
      <c r="R112" s="120"/>
      <c r="S112" s="126"/>
      <c r="T112" s="127"/>
    </row>
    <row r="113" spans="2:20" s="9" customFormat="1" ht="15" customHeight="1" x14ac:dyDescent="0.3">
      <c r="B113" s="37">
        <v>6473831</v>
      </c>
      <c r="C113" s="38" t="s">
        <v>114</v>
      </c>
      <c r="D113" s="38" t="s">
        <v>3556</v>
      </c>
      <c r="E113" s="39">
        <v>1999</v>
      </c>
      <c r="F113" s="40">
        <v>56836</v>
      </c>
      <c r="G113" s="13"/>
      <c r="H113" s="95"/>
      <c r="I113" s="237"/>
      <c r="J113" s="237"/>
      <c r="K113" s="237"/>
      <c r="L113" s="237"/>
      <c r="M113" s="102"/>
      <c r="N113" s="107"/>
      <c r="O113" s="102"/>
      <c r="P113" s="113"/>
      <c r="Q113" s="114"/>
      <c r="R113" s="120"/>
      <c r="S113" s="126"/>
      <c r="T113" s="127"/>
    </row>
    <row r="114" spans="2:20" s="9" customFormat="1" ht="15" customHeight="1" x14ac:dyDescent="0.3">
      <c r="B114" s="37">
        <v>6473832</v>
      </c>
      <c r="C114" s="38" t="s">
        <v>115</v>
      </c>
      <c r="D114" s="38" t="s">
        <v>3556</v>
      </c>
      <c r="E114" s="39">
        <v>2000</v>
      </c>
      <c r="F114" s="40">
        <v>56837</v>
      </c>
      <c r="G114" s="13"/>
      <c r="H114" s="95"/>
      <c r="I114" s="237"/>
      <c r="J114" s="237"/>
      <c r="K114" s="237"/>
      <c r="L114" s="237"/>
      <c r="M114" s="102"/>
      <c r="N114" s="107"/>
      <c r="O114" s="102"/>
      <c r="P114" s="113"/>
      <c r="Q114" s="114"/>
      <c r="R114" s="120"/>
      <c r="S114" s="126"/>
      <c r="T114" s="127"/>
    </row>
    <row r="115" spans="2:20" s="9" customFormat="1" ht="15" customHeight="1" x14ac:dyDescent="0.3">
      <c r="B115" s="37">
        <v>6473833</v>
      </c>
      <c r="C115" s="38" t="s">
        <v>116</v>
      </c>
      <c r="D115" s="38" t="s">
        <v>3556</v>
      </c>
      <c r="E115" s="39">
        <v>2001</v>
      </c>
      <c r="F115" s="40">
        <v>56838</v>
      </c>
      <c r="G115" s="13"/>
      <c r="H115" s="95"/>
      <c r="I115" s="237"/>
      <c r="J115" s="237"/>
      <c r="K115" s="237"/>
      <c r="L115" s="237"/>
      <c r="M115" s="102"/>
      <c r="N115" s="107"/>
      <c r="O115" s="102"/>
      <c r="P115" s="113"/>
      <c r="Q115" s="114"/>
      <c r="R115" s="120"/>
      <c r="S115" s="126"/>
      <c r="T115" s="127"/>
    </row>
    <row r="116" spans="2:20" s="9" customFormat="1" ht="15" customHeight="1" x14ac:dyDescent="0.3">
      <c r="B116" s="37">
        <v>6473834</v>
      </c>
      <c r="C116" s="38" t="s">
        <v>117</v>
      </c>
      <c r="D116" s="38" t="s">
        <v>3556</v>
      </c>
      <c r="E116" s="39">
        <v>2002</v>
      </c>
      <c r="F116" s="40">
        <v>56839</v>
      </c>
      <c r="G116" s="13"/>
      <c r="H116" s="95"/>
      <c r="I116" s="237"/>
      <c r="J116" s="237"/>
      <c r="K116" s="237"/>
      <c r="L116" s="237"/>
      <c r="M116" s="102"/>
      <c r="N116" s="107"/>
      <c r="O116" s="102"/>
      <c r="P116" s="113"/>
      <c r="Q116" s="114"/>
      <c r="R116" s="120"/>
      <c r="S116" s="126"/>
      <c r="T116" s="127"/>
    </row>
    <row r="117" spans="2:20" s="9" customFormat="1" ht="15" customHeight="1" x14ac:dyDescent="0.3">
      <c r="B117" s="37">
        <v>6473835</v>
      </c>
      <c r="C117" s="38" t="s">
        <v>118</v>
      </c>
      <c r="D117" s="38" t="s">
        <v>3556</v>
      </c>
      <c r="E117" s="39">
        <v>2003</v>
      </c>
      <c r="F117" s="40">
        <v>56840</v>
      </c>
      <c r="G117" s="13"/>
      <c r="H117" s="95"/>
      <c r="I117" s="237"/>
      <c r="J117" s="237"/>
      <c r="K117" s="237"/>
      <c r="L117" s="237"/>
      <c r="M117" s="102"/>
      <c r="N117" s="107"/>
      <c r="O117" s="102"/>
      <c r="P117" s="113"/>
      <c r="Q117" s="114"/>
      <c r="R117" s="120"/>
      <c r="S117" s="126"/>
      <c r="T117" s="127"/>
    </row>
    <row r="118" spans="2:20" s="9" customFormat="1" ht="15" customHeight="1" x14ac:dyDescent="0.3">
      <c r="B118" s="37">
        <v>6473836</v>
      </c>
      <c r="C118" s="38" t="s">
        <v>119</v>
      </c>
      <c r="D118" s="38" t="s">
        <v>3556</v>
      </c>
      <c r="E118" s="39">
        <v>2004</v>
      </c>
      <c r="F118" s="40">
        <v>56841</v>
      </c>
      <c r="G118" s="13"/>
      <c r="H118" s="95"/>
      <c r="I118" s="237"/>
      <c r="J118" s="237"/>
      <c r="K118" s="237"/>
      <c r="L118" s="237"/>
      <c r="M118" s="102"/>
      <c r="N118" s="107"/>
      <c r="O118" s="102"/>
      <c r="P118" s="113"/>
      <c r="Q118" s="114"/>
      <c r="R118" s="120"/>
      <c r="S118" s="126"/>
      <c r="T118" s="127"/>
    </row>
    <row r="119" spans="2:20" s="9" customFormat="1" ht="15" customHeight="1" x14ac:dyDescent="0.3">
      <c r="B119" s="37">
        <v>6473837</v>
      </c>
      <c r="C119" s="38" t="s">
        <v>120</v>
      </c>
      <c r="D119" s="38" t="s">
        <v>3561</v>
      </c>
      <c r="E119" s="39">
        <v>2014</v>
      </c>
      <c r="F119" s="40">
        <v>22928</v>
      </c>
      <c r="G119" s="13"/>
      <c r="H119" s="95"/>
      <c r="I119" s="237"/>
      <c r="J119" s="237"/>
      <c r="K119" s="237"/>
      <c r="L119" s="237"/>
      <c r="M119" s="102"/>
      <c r="N119" s="107"/>
      <c r="O119" s="102"/>
      <c r="P119" s="113"/>
      <c r="Q119" s="114"/>
      <c r="R119" s="120"/>
      <c r="S119" s="126"/>
      <c r="T119" s="127"/>
    </row>
    <row r="120" spans="2:20" s="9" customFormat="1" ht="15" customHeight="1" x14ac:dyDescent="0.3">
      <c r="B120" s="37">
        <v>6473838</v>
      </c>
      <c r="C120" s="38" t="s">
        <v>121</v>
      </c>
      <c r="D120" s="38" t="s">
        <v>3561</v>
      </c>
      <c r="E120" s="39">
        <v>1999</v>
      </c>
      <c r="F120" s="40">
        <v>22929</v>
      </c>
      <c r="G120" s="13"/>
      <c r="H120" s="95"/>
      <c r="I120" s="237"/>
      <c r="J120" s="237"/>
      <c r="K120" s="237"/>
      <c r="L120" s="237"/>
      <c r="M120" s="102"/>
      <c r="N120" s="107"/>
      <c r="O120" s="102"/>
      <c r="P120" s="113"/>
      <c r="Q120" s="114"/>
      <c r="R120" s="120"/>
      <c r="S120" s="126"/>
      <c r="T120" s="127"/>
    </row>
    <row r="121" spans="2:20" s="9" customFormat="1" ht="15" customHeight="1" x14ac:dyDescent="0.3">
      <c r="B121" s="37">
        <v>6473839</v>
      </c>
      <c r="C121" s="38" t="s">
        <v>122</v>
      </c>
      <c r="D121" s="38" t="s">
        <v>3561</v>
      </c>
      <c r="E121" s="39">
        <v>2000</v>
      </c>
      <c r="F121" s="40">
        <v>22930</v>
      </c>
      <c r="G121" s="13"/>
      <c r="H121" s="95"/>
      <c r="I121" s="237"/>
      <c r="J121" s="237"/>
      <c r="K121" s="237"/>
      <c r="L121" s="237"/>
      <c r="M121" s="102"/>
      <c r="N121" s="107"/>
      <c r="O121" s="102"/>
      <c r="P121" s="113"/>
      <c r="Q121" s="114"/>
      <c r="R121" s="120"/>
      <c r="S121" s="126"/>
      <c r="T121" s="127"/>
    </row>
    <row r="122" spans="2:20" s="9" customFormat="1" ht="15" customHeight="1" x14ac:dyDescent="0.3">
      <c r="B122" s="37">
        <v>6473840</v>
      </c>
      <c r="C122" s="38" t="s">
        <v>123</v>
      </c>
      <c r="D122" s="38" t="s">
        <v>3561</v>
      </c>
      <c r="E122" s="39">
        <v>2001</v>
      </c>
      <c r="F122" s="40">
        <v>22931</v>
      </c>
      <c r="G122" s="13"/>
      <c r="H122" s="95"/>
      <c r="I122" s="237"/>
      <c r="J122" s="237"/>
      <c r="K122" s="237"/>
      <c r="L122" s="237"/>
      <c r="M122" s="102"/>
      <c r="N122" s="107"/>
      <c r="O122" s="102"/>
      <c r="P122" s="113"/>
      <c r="Q122" s="114"/>
      <c r="R122" s="120"/>
      <c r="S122" s="126"/>
      <c r="T122" s="127"/>
    </row>
    <row r="123" spans="2:20" s="9" customFormat="1" ht="15" customHeight="1" x14ac:dyDescent="0.3">
      <c r="B123" s="37">
        <v>6473841</v>
      </c>
      <c r="C123" s="38" t="s">
        <v>124</v>
      </c>
      <c r="D123" s="38" t="s">
        <v>3558</v>
      </c>
      <c r="E123" s="39">
        <v>2013</v>
      </c>
      <c r="F123" s="40">
        <v>22914</v>
      </c>
      <c r="G123" s="13"/>
      <c r="H123" s="95"/>
      <c r="I123" s="237"/>
      <c r="J123" s="237"/>
      <c r="K123" s="237"/>
      <c r="L123" s="237"/>
      <c r="M123" s="102"/>
      <c r="N123" s="107"/>
      <c r="O123" s="102"/>
      <c r="P123" s="113"/>
      <c r="Q123" s="114"/>
      <c r="R123" s="120"/>
      <c r="S123" s="126"/>
      <c r="T123" s="127"/>
    </row>
    <row r="124" spans="2:20" s="9" customFormat="1" ht="15" customHeight="1" x14ac:dyDescent="0.3">
      <c r="B124" s="37">
        <v>6473842</v>
      </c>
      <c r="C124" s="38" t="s">
        <v>125</v>
      </c>
      <c r="D124" s="38" t="s">
        <v>3560</v>
      </c>
      <c r="E124" s="39">
        <v>2013</v>
      </c>
      <c r="F124" s="40">
        <v>23120</v>
      </c>
      <c r="G124" s="13"/>
      <c r="H124" s="95"/>
      <c r="I124" s="237"/>
      <c r="J124" s="237"/>
      <c r="K124" s="237"/>
      <c r="L124" s="237"/>
      <c r="M124" s="102"/>
      <c r="N124" s="107"/>
      <c r="O124" s="102"/>
      <c r="P124" s="113"/>
      <c r="Q124" s="114"/>
      <c r="R124" s="120"/>
      <c r="S124" s="126"/>
      <c r="T124" s="127"/>
    </row>
    <row r="125" spans="2:20" s="9" customFormat="1" ht="15" customHeight="1" x14ac:dyDescent="0.3">
      <c r="B125" s="37">
        <v>6473843</v>
      </c>
      <c r="C125" s="38" t="s">
        <v>126</v>
      </c>
      <c r="D125" s="38" t="s">
        <v>3560</v>
      </c>
      <c r="E125" s="39">
        <v>2014</v>
      </c>
      <c r="F125" s="40">
        <v>23121</v>
      </c>
      <c r="G125" s="13"/>
      <c r="H125" s="95"/>
      <c r="I125" s="237"/>
      <c r="J125" s="237"/>
      <c r="K125" s="237"/>
      <c r="L125" s="237"/>
      <c r="M125" s="102"/>
      <c r="N125" s="107"/>
      <c r="O125" s="102"/>
      <c r="P125" s="113"/>
      <c r="Q125" s="114"/>
      <c r="R125" s="120"/>
      <c r="S125" s="126"/>
      <c r="T125" s="127"/>
    </row>
    <row r="126" spans="2:20" s="9" customFormat="1" ht="15" customHeight="1" x14ac:dyDescent="0.3">
      <c r="B126" s="37">
        <v>6473844</v>
      </c>
      <c r="C126" s="38" t="s">
        <v>127</v>
      </c>
      <c r="D126" s="38" t="s">
        <v>3562</v>
      </c>
      <c r="E126" s="39">
        <v>2008</v>
      </c>
      <c r="F126" s="40">
        <v>45679</v>
      </c>
      <c r="G126" s="13"/>
      <c r="H126" s="95"/>
      <c r="I126" s="237"/>
      <c r="J126" s="237"/>
      <c r="K126" s="237"/>
      <c r="L126" s="237"/>
      <c r="M126" s="102"/>
      <c r="N126" s="107"/>
      <c r="O126" s="102"/>
      <c r="P126" s="113"/>
      <c r="Q126" s="114"/>
      <c r="R126" s="120"/>
      <c r="S126" s="126"/>
      <c r="T126" s="127"/>
    </row>
    <row r="127" spans="2:20" s="9" customFormat="1" ht="15" customHeight="1" x14ac:dyDescent="0.3">
      <c r="B127" s="37">
        <v>6473845</v>
      </c>
      <c r="C127" s="38" t="s">
        <v>128</v>
      </c>
      <c r="D127" s="38" t="s">
        <v>3562</v>
      </c>
      <c r="E127" s="39">
        <v>2009</v>
      </c>
      <c r="F127" s="40">
        <v>45680</v>
      </c>
      <c r="G127" s="13"/>
      <c r="H127" s="95"/>
      <c r="I127" s="237"/>
      <c r="J127" s="237"/>
      <c r="K127" s="237"/>
      <c r="L127" s="237"/>
      <c r="M127" s="102"/>
      <c r="N127" s="107"/>
      <c r="O127" s="102"/>
      <c r="P127" s="113"/>
      <c r="Q127" s="114"/>
      <c r="R127" s="120"/>
      <c r="S127" s="126"/>
      <c r="T127" s="127"/>
    </row>
    <row r="128" spans="2:20" s="9" customFormat="1" ht="15" customHeight="1" x14ac:dyDescent="0.3">
      <c r="B128" s="37">
        <v>6473846</v>
      </c>
      <c r="C128" s="38" t="s">
        <v>129</v>
      </c>
      <c r="D128" s="38" t="s">
        <v>3562</v>
      </c>
      <c r="E128" s="39">
        <v>2010</v>
      </c>
      <c r="F128" s="40">
        <v>45681</v>
      </c>
      <c r="G128" s="13"/>
      <c r="H128" s="95"/>
      <c r="I128" s="237"/>
      <c r="J128" s="237"/>
      <c r="K128" s="237"/>
      <c r="L128" s="237"/>
      <c r="M128" s="102"/>
      <c r="N128" s="107"/>
      <c r="O128" s="102"/>
      <c r="P128" s="113"/>
      <c r="Q128" s="114"/>
      <c r="R128" s="120"/>
      <c r="S128" s="126"/>
      <c r="T128" s="127"/>
    </row>
    <row r="129" spans="2:20" s="9" customFormat="1" ht="15" customHeight="1" x14ac:dyDescent="0.3">
      <c r="B129" s="37">
        <v>6473847</v>
      </c>
      <c r="C129" s="38" t="s">
        <v>130</v>
      </c>
      <c r="D129" s="38" t="s">
        <v>3562</v>
      </c>
      <c r="E129" s="39">
        <v>2011</v>
      </c>
      <c r="F129" s="40">
        <v>45682</v>
      </c>
      <c r="G129" s="13"/>
      <c r="H129" s="95"/>
      <c r="I129" s="237"/>
      <c r="J129" s="237"/>
      <c r="K129" s="237"/>
      <c r="L129" s="237"/>
      <c r="M129" s="102"/>
      <c r="N129" s="107"/>
      <c r="O129" s="102"/>
      <c r="P129" s="113"/>
      <c r="Q129" s="114"/>
      <c r="R129" s="120"/>
      <c r="S129" s="126"/>
      <c r="T129" s="127"/>
    </row>
    <row r="130" spans="2:20" s="9" customFormat="1" ht="15" customHeight="1" x14ac:dyDescent="0.3">
      <c r="B130" s="37">
        <v>6473848</v>
      </c>
      <c r="C130" s="38" t="s">
        <v>131</v>
      </c>
      <c r="D130" s="38" t="s">
        <v>3562</v>
      </c>
      <c r="E130" s="39">
        <v>2012</v>
      </c>
      <c r="F130" s="40">
        <v>45683</v>
      </c>
      <c r="G130" s="13"/>
      <c r="H130" s="95"/>
      <c r="I130" s="237"/>
      <c r="J130" s="237"/>
      <c r="K130" s="237"/>
      <c r="L130" s="237"/>
      <c r="M130" s="102"/>
      <c r="N130" s="107"/>
      <c r="O130" s="102"/>
      <c r="P130" s="113"/>
      <c r="Q130" s="114"/>
      <c r="R130" s="120"/>
      <c r="S130" s="126"/>
      <c r="T130" s="127"/>
    </row>
    <row r="131" spans="2:20" s="9" customFormat="1" ht="15" customHeight="1" x14ac:dyDescent="0.3">
      <c r="B131" s="37">
        <v>6473849</v>
      </c>
      <c r="C131" s="38" t="s">
        <v>132</v>
      </c>
      <c r="D131" s="38" t="s">
        <v>3562</v>
      </c>
      <c r="E131" s="39">
        <v>2013</v>
      </c>
      <c r="F131" s="40">
        <v>45684</v>
      </c>
      <c r="G131" s="13"/>
      <c r="H131" s="95"/>
      <c r="I131" s="237"/>
      <c r="J131" s="237"/>
      <c r="K131" s="237"/>
      <c r="L131" s="237"/>
      <c r="M131" s="102"/>
      <c r="N131" s="107"/>
      <c r="O131" s="102"/>
      <c r="P131" s="113"/>
      <c r="Q131" s="114"/>
      <c r="R131" s="120"/>
      <c r="S131" s="126"/>
      <c r="T131" s="127"/>
    </row>
    <row r="132" spans="2:20" s="9" customFormat="1" ht="15" customHeight="1" x14ac:dyDescent="0.3">
      <c r="B132" s="37">
        <v>6473850</v>
      </c>
      <c r="C132" s="38" t="s">
        <v>133</v>
      </c>
      <c r="D132" s="38" t="s">
        <v>3563</v>
      </c>
      <c r="E132" s="39">
        <v>2009</v>
      </c>
      <c r="F132" s="40">
        <v>45790</v>
      </c>
      <c r="G132" s="13"/>
      <c r="H132" s="95"/>
      <c r="I132" s="237"/>
      <c r="J132" s="237"/>
      <c r="K132" s="237"/>
      <c r="L132" s="237"/>
      <c r="M132" s="102"/>
      <c r="N132" s="107"/>
      <c r="O132" s="102"/>
      <c r="P132" s="113"/>
      <c r="Q132" s="114"/>
      <c r="R132" s="120"/>
      <c r="S132" s="126"/>
      <c r="T132" s="127"/>
    </row>
    <row r="133" spans="2:20" s="9" customFormat="1" ht="15" customHeight="1" x14ac:dyDescent="0.3">
      <c r="B133" s="37">
        <v>6473851</v>
      </c>
      <c r="C133" s="38" t="s">
        <v>134</v>
      </c>
      <c r="D133" s="38" t="s">
        <v>3563</v>
      </c>
      <c r="E133" s="39">
        <v>2010</v>
      </c>
      <c r="F133" s="40">
        <v>45791</v>
      </c>
      <c r="G133" s="13"/>
      <c r="H133" s="95"/>
      <c r="I133" s="237"/>
      <c r="J133" s="237"/>
      <c r="K133" s="237"/>
      <c r="L133" s="237"/>
      <c r="M133" s="102"/>
      <c r="N133" s="107"/>
      <c r="O133" s="102"/>
      <c r="P133" s="113"/>
      <c r="Q133" s="114"/>
      <c r="R133" s="120"/>
      <c r="S133" s="126"/>
      <c r="T133" s="127"/>
    </row>
    <row r="134" spans="2:20" s="9" customFormat="1" ht="15" customHeight="1" x14ac:dyDescent="0.3">
      <c r="B134" s="37">
        <v>6473852</v>
      </c>
      <c r="C134" s="38" t="s">
        <v>135</v>
      </c>
      <c r="D134" s="38" t="s">
        <v>3556</v>
      </c>
      <c r="E134" s="39">
        <v>2005</v>
      </c>
      <c r="F134" s="40">
        <v>56842</v>
      </c>
      <c r="G134" s="13"/>
      <c r="H134" s="95"/>
      <c r="I134" s="237"/>
      <c r="J134" s="237"/>
      <c r="K134" s="237"/>
      <c r="L134" s="237"/>
      <c r="M134" s="102"/>
      <c r="N134" s="107"/>
      <c r="O134" s="102"/>
      <c r="P134" s="113"/>
      <c r="Q134" s="114"/>
      <c r="R134" s="120"/>
      <c r="S134" s="126"/>
      <c r="T134" s="127"/>
    </row>
    <row r="135" spans="2:20" s="9" customFormat="1" ht="15" customHeight="1" x14ac:dyDescent="0.3">
      <c r="B135" s="37">
        <v>6473853</v>
      </c>
      <c r="C135" s="38" t="s">
        <v>136</v>
      </c>
      <c r="D135" s="38" t="s">
        <v>3556</v>
      </c>
      <c r="E135" s="39">
        <v>2006</v>
      </c>
      <c r="F135" s="40">
        <v>56843</v>
      </c>
      <c r="G135" s="13"/>
      <c r="H135" s="95"/>
      <c r="I135" s="237"/>
      <c r="J135" s="237"/>
      <c r="K135" s="237"/>
      <c r="L135" s="237"/>
      <c r="M135" s="102"/>
      <c r="N135" s="107"/>
      <c r="O135" s="102"/>
      <c r="P135" s="113"/>
      <c r="Q135" s="114"/>
      <c r="R135" s="120"/>
      <c r="S135" s="126"/>
      <c r="T135" s="127"/>
    </row>
    <row r="136" spans="2:20" s="9" customFormat="1" ht="15" customHeight="1" x14ac:dyDescent="0.3">
      <c r="B136" s="37">
        <v>6473854</v>
      </c>
      <c r="C136" s="38" t="s">
        <v>137</v>
      </c>
      <c r="D136" s="38" t="s">
        <v>3560</v>
      </c>
      <c r="E136" s="39">
        <v>1999</v>
      </c>
      <c r="F136" s="40">
        <v>23122</v>
      </c>
      <c r="G136" s="13"/>
      <c r="H136" s="95"/>
      <c r="I136" s="237"/>
      <c r="J136" s="237"/>
      <c r="K136" s="237"/>
      <c r="L136" s="237"/>
      <c r="M136" s="102"/>
      <c r="N136" s="107"/>
      <c r="O136" s="102"/>
      <c r="P136" s="113"/>
      <c r="Q136" s="114"/>
      <c r="R136" s="120"/>
      <c r="S136" s="126"/>
      <c r="T136" s="127"/>
    </row>
    <row r="137" spans="2:20" s="9" customFormat="1" ht="15" customHeight="1" x14ac:dyDescent="0.3">
      <c r="B137" s="37">
        <v>6473855</v>
      </c>
      <c r="C137" s="38" t="s">
        <v>138</v>
      </c>
      <c r="D137" s="38" t="s">
        <v>3560</v>
      </c>
      <c r="E137" s="39">
        <v>2000</v>
      </c>
      <c r="F137" s="40">
        <v>23123</v>
      </c>
      <c r="G137" s="13"/>
      <c r="H137" s="95"/>
      <c r="I137" s="237"/>
      <c r="J137" s="237"/>
      <c r="K137" s="237"/>
      <c r="L137" s="237"/>
      <c r="M137" s="102"/>
      <c r="N137" s="107"/>
      <c r="O137" s="102"/>
      <c r="P137" s="113"/>
      <c r="Q137" s="114"/>
      <c r="R137" s="120"/>
      <c r="S137" s="126"/>
      <c r="T137" s="127"/>
    </row>
    <row r="138" spans="2:20" s="9" customFormat="1" ht="15" customHeight="1" x14ac:dyDescent="0.3">
      <c r="B138" s="37">
        <v>6473856</v>
      </c>
      <c r="C138" s="38" t="s">
        <v>139</v>
      </c>
      <c r="D138" s="38" t="s">
        <v>3560</v>
      </c>
      <c r="E138" s="39">
        <v>2001</v>
      </c>
      <c r="F138" s="40">
        <v>23124</v>
      </c>
      <c r="G138" s="13"/>
      <c r="H138" s="95"/>
      <c r="I138" s="237"/>
      <c r="J138" s="237"/>
      <c r="K138" s="237"/>
      <c r="L138" s="237"/>
      <c r="M138" s="102"/>
      <c r="N138" s="107"/>
      <c r="O138" s="102"/>
      <c r="P138" s="113"/>
      <c r="Q138" s="114"/>
      <c r="R138" s="120"/>
      <c r="S138" s="126"/>
      <c r="T138" s="127"/>
    </row>
    <row r="139" spans="2:20" s="9" customFormat="1" ht="15" customHeight="1" x14ac:dyDescent="0.3">
      <c r="B139" s="37">
        <v>6473857</v>
      </c>
      <c r="C139" s="38" t="s">
        <v>140</v>
      </c>
      <c r="D139" s="38" t="s">
        <v>3560</v>
      </c>
      <c r="E139" s="39">
        <v>2002</v>
      </c>
      <c r="F139" s="40">
        <v>23125</v>
      </c>
      <c r="G139" s="13"/>
      <c r="H139" s="95"/>
      <c r="I139" s="237"/>
      <c r="J139" s="237"/>
      <c r="K139" s="237"/>
      <c r="L139" s="237"/>
      <c r="M139" s="102"/>
      <c r="N139" s="107"/>
      <c r="O139" s="102"/>
      <c r="P139" s="113"/>
      <c r="Q139" s="114"/>
      <c r="R139" s="120"/>
      <c r="S139" s="126"/>
      <c r="T139" s="127"/>
    </row>
    <row r="140" spans="2:20" s="9" customFormat="1" ht="15" customHeight="1" x14ac:dyDescent="0.3">
      <c r="B140" s="37">
        <v>6473858</v>
      </c>
      <c r="C140" s="38" t="s">
        <v>141</v>
      </c>
      <c r="D140" s="38" t="s">
        <v>3560</v>
      </c>
      <c r="E140" s="39">
        <v>2003</v>
      </c>
      <c r="F140" s="40">
        <v>23126</v>
      </c>
      <c r="G140" s="13"/>
      <c r="H140" s="95"/>
      <c r="I140" s="237"/>
      <c r="J140" s="237"/>
      <c r="K140" s="237"/>
      <c r="L140" s="237"/>
      <c r="M140" s="102"/>
      <c r="N140" s="107"/>
      <c r="O140" s="102"/>
      <c r="P140" s="113"/>
      <c r="Q140" s="114"/>
      <c r="R140" s="120"/>
      <c r="S140" s="126"/>
      <c r="T140" s="127"/>
    </row>
    <row r="141" spans="2:20" s="9" customFormat="1" ht="15" customHeight="1" x14ac:dyDescent="0.3">
      <c r="B141" s="37">
        <v>6473859</v>
      </c>
      <c r="C141" s="38" t="s">
        <v>142</v>
      </c>
      <c r="D141" s="38" t="s">
        <v>3556</v>
      </c>
      <c r="E141" s="39">
        <v>2007</v>
      </c>
      <c r="F141" s="40">
        <v>56844</v>
      </c>
      <c r="G141" s="13"/>
      <c r="H141" s="95"/>
      <c r="I141" s="237"/>
      <c r="J141" s="237"/>
      <c r="K141" s="237"/>
      <c r="L141" s="237"/>
      <c r="M141" s="102"/>
      <c r="N141" s="107"/>
      <c r="O141" s="102"/>
      <c r="P141" s="113"/>
      <c r="Q141" s="114"/>
      <c r="R141" s="120"/>
      <c r="S141" s="126"/>
      <c r="T141" s="127"/>
    </row>
    <row r="142" spans="2:20" s="9" customFormat="1" ht="15" customHeight="1" x14ac:dyDescent="0.3">
      <c r="B142" s="37">
        <v>6473860</v>
      </c>
      <c r="C142" s="38" t="s">
        <v>143</v>
      </c>
      <c r="D142" s="38" t="s">
        <v>3556</v>
      </c>
      <c r="E142" s="39">
        <v>2008</v>
      </c>
      <c r="F142" s="40">
        <v>56845</v>
      </c>
      <c r="G142" s="13"/>
      <c r="H142" s="95"/>
      <c r="I142" s="237"/>
      <c r="J142" s="237"/>
      <c r="K142" s="237"/>
      <c r="L142" s="237"/>
      <c r="M142" s="102"/>
      <c r="N142" s="107"/>
      <c r="O142" s="102"/>
      <c r="P142" s="113"/>
      <c r="Q142" s="114"/>
      <c r="R142" s="120"/>
      <c r="S142" s="126"/>
      <c r="T142" s="127"/>
    </row>
    <row r="143" spans="2:20" s="9" customFormat="1" ht="15" customHeight="1" x14ac:dyDescent="0.3">
      <c r="B143" s="37">
        <v>6473861</v>
      </c>
      <c r="C143" s="38" t="s">
        <v>144</v>
      </c>
      <c r="D143" s="38" t="s">
        <v>3556</v>
      </c>
      <c r="E143" s="39">
        <v>2009</v>
      </c>
      <c r="F143" s="40">
        <v>56846</v>
      </c>
      <c r="G143" s="13"/>
      <c r="H143" s="95"/>
      <c r="I143" s="237"/>
      <c r="J143" s="237"/>
      <c r="K143" s="237"/>
      <c r="L143" s="237"/>
      <c r="M143" s="102"/>
      <c r="N143" s="107"/>
      <c r="O143" s="102"/>
      <c r="P143" s="113"/>
      <c r="Q143" s="114"/>
      <c r="R143" s="120"/>
      <c r="S143" s="126"/>
      <c r="T143" s="127"/>
    </row>
    <row r="144" spans="2:20" s="9" customFormat="1" ht="15" customHeight="1" x14ac:dyDescent="0.3">
      <c r="B144" s="37">
        <v>6473862</v>
      </c>
      <c r="C144" s="38" t="s">
        <v>145</v>
      </c>
      <c r="D144" s="38" t="s">
        <v>3556</v>
      </c>
      <c r="E144" s="39">
        <v>2010</v>
      </c>
      <c r="F144" s="40">
        <v>56847</v>
      </c>
      <c r="G144" s="13"/>
      <c r="H144" s="95"/>
      <c r="I144" s="237"/>
      <c r="J144" s="237"/>
      <c r="K144" s="237"/>
      <c r="L144" s="237"/>
      <c r="M144" s="102"/>
      <c r="N144" s="107"/>
      <c r="O144" s="102"/>
      <c r="P144" s="113"/>
      <c r="Q144" s="114"/>
      <c r="R144" s="120"/>
      <c r="S144" s="126"/>
      <c r="T144" s="127"/>
    </row>
    <row r="145" spans="2:20" s="9" customFormat="1" ht="15" customHeight="1" x14ac:dyDescent="0.3">
      <c r="B145" s="37">
        <v>6473863</v>
      </c>
      <c r="C145" s="38" t="s">
        <v>146</v>
      </c>
      <c r="D145" s="38" t="s">
        <v>3556</v>
      </c>
      <c r="E145" s="39">
        <v>2011</v>
      </c>
      <c r="F145" s="40">
        <v>56848</v>
      </c>
      <c r="G145" s="13"/>
      <c r="H145" s="95"/>
      <c r="I145" s="237"/>
      <c r="J145" s="237"/>
      <c r="K145" s="237"/>
      <c r="L145" s="237"/>
      <c r="M145" s="102"/>
      <c r="N145" s="107"/>
      <c r="O145" s="102"/>
      <c r="P145" s="113"/>
      <c r="Q145" s="114"/>
      <c r="R145" s="120"/>
      <c r="S145" s="126"/>
      <c r="T145" s="127"/>
    </row>
    <row r="146" spans="2:20" s="9" customFormat="1" ht="15" customHeight="1" x14ac:dyDescent="0.3">
      <c r="B146" s="37">
        <v>6473864</v>
      </c>
      <c r="C146" s="38" t="s">
        <v>147</v>
      </c>
      <c r="D146" s="38" t="s">
        <v>3556</v>
      </c>
      <c r="E146" s="39">
        <v>2012</v>
      </c>
      <c r="F146" s="40">
        <v>56849</v>
      </c>
      <c r="G146" s="13"/>
      <c r="H146" s="95"/>
      <c r="I146" s="237"/>
      <c r="J146" s="237"/>
      <c r="K146" s="237"/>
      <c r="L146" s="237"/>
      <c r="M146" s="102"/>
      <c r="N146" s="107"/>
      <c r="O146" s="102"/>
      <c r="P146" s="113"/>
      <c r="Q146" s="114"/>
      <c r="R146" s="120"/>
      <c r="S146" s="126"/>
      <c r="T146" s="127"/>
    </row>
    <row r="147" spans="2:20" s="9" customFormat="1" ht="15" customHeight="1" x14ac:dyDescent="0.3">
      <c r="B147" s="37">
        <v>6473865</v>
      </c>
      <c r="C147" s="38" t="s">
        <v>148</v>
      </c>
      <c r="D147" s="38" t="s">
        <v>3556</v>
      </c>
      <c r="E147" s="39">
        <v>2013</v>
      </c>
      <c r="F147" s="40">
        <v>56850</v>
      </c>
      <c r="G147" s="13"/>
      <c r="H147" s="95"/>
      <c r="I147" s="237"/>
      <c r="J147" s="237"/>
      <c r="K147" s="237"/>
      <c r="L147" s="237"/>
      <c r="M147" s="102"/>
      <c r="N147" s="107"/>
      <c r="O147" s="102"/>
      <c r="P147" s="113"/>
      <c r="Q147" s="114"/>
      <c r="R147" s="120"/>
      <c r="S147" s="126"/>
      <c r="T147" s="127"/>
    </row>
    <row r="148" spans="2:20" s="9" customFormat="1" ht="15" customHeight="1" x14ac:dyDescent="0.3">
      <c r="B148" s="37">
        <v>6473866</v>
      </c>
      <c r="C148" s="38" t="s">
        <v>149</v>
      </c>
      <c r="D148" s="38" t="s">
        <v>3556</v>
      </c>
      <c r="E148" s="39">
        <v>2014</v>
      </c>
      <c r="F148" s="40">
        <v>56851</v>
      </c>
      <c r="G148" s="13"/>
      <c r="H148" s="95"/>
      <c r="I148" s="237"/>
      <c r="J148" s="237"/>
      <c r="K148" s="237"/>
      <c r="L148" s="237"/>
      <c r="M148" s="102"/>
      <c r="N148" s="107"/>
      <c r="O148" s="102"/>
      <c r="P148" s="113"/>
      <c r="Q148" s="114"/>
      <c r="R148" s="120"/>
      <c r="S148" s="126"/>
      <c r="T148" s="127"/>
    </row>
    <row r="149" spans="2:20" s="9" customFormat="1" ht="15" customHeight="1" x14ac:dyDescent="0.3">
      <c r="B149" s="37">
        <v>6473867</v>
      </c>
      <c r="C149" s="38" t="s">
        <v>150</v>
      </c>
      <c r="D149" s="38" t="s">
        <v>3556</v>
      </c>
      <c r="E149" s="39">
        <v>1999</v>
      </c>
      <c r="F149" s="40">
        <v>56852</v>
      </c>
      <c r="G149" s="13"/>
      <c r="H149" s="95"/>
      <c r="I149" s="237"/>
      <c r="J149" s="237"/>
      <c r="K149" s="237"/>
      <c r="L149" s="237"/>
      <c r="M149" s="102"/>
      <c r="N149" s="107"/>
      <c r="O149" s="102"/>
      <c r="P149" s="113"/>
      <c r="Q149" s="114"/>
      <c r="R149" s="120"/>
      <c r="S149" s="126"/>
      <c r="T149" s="127"/>
    </row>
    <row r="150" spans="2:20" s="9" customFormat="1" ht="15" customHeight="1" x14ac:dyDescent="0.3">
      <c r="B150" s="37">
        <v>6473868</v>
      </c>
      <c r="C150" s="38" t="s">
        <v>151</v>
      </c>
      <c r="D150" s="38" t="s">
        <v>3556</v>
      </c>
      <c r="E150" s="39">
        <v>2000</v>
      </c>
      <c r="F150" s="40">
        <v>56853</v>
      </c>
      <c r="G150" s="13"/>
      <c r="H150" s="95"/>
      <c r="I150" s="237"/>
      <c r="J150" s="237"/>
      <c r="K150" s="237"/>
      <c r="L150" s="237"/>
      <c r="M150" s="102"/>
      <c r="N150" s="107"/>
      <c r="O150" s="102"/>
      <c r="P150" s="113"/>
      <c r="Q150" s="114"/>
      <c r="R150" s="120"/>
      <c r="S150" s="126"/>
      <c r="T150" s="127"/>
    </row>
    <row r="151" spans="2:20" s="9" customFormat="1" ht="15" customHeight="1" x14ac:dyDescent="0.3">
      <c r="B151" s="37">
        <v>6473869</v>
      </c>
      <c r="C151" s="38" t="s">
        <v>152</v>
      </c>
      <c r="D151" s="38" t="s">
        <v>3556</v>
      </c>
      <c r="E151" s="39">
        <v>2001</v>
      </c>
      <c r="F151" s="40">
        <v>56854</v>
      </c>
      <c r="G151" s="13"/>
      <c r="H151" s="95"/>
      <c r="I151" s="237"/>
      <c r="J151" s="237"/>
      <c r="K151" s="237"/>
      <c r="L151" s="237"/>
      <c r="M151" s="102"/>
      <c r="N151" s="107"/>
      <c r="O151" s="102"/>
      <c r="P151" s="113"/>
      <c r="Q151" s="114"/>
      <c r="R151" s="120"/>
      <c r="S151" s="126"/>
      <c r="T151" s="127"/>
    </row>
    <row r="152" spans="2:20" s="9" customFormat="1" ht="15" customHeight="1" x14ac:dyDescent="0.3">
      <c r="B152" s="37">
        <v>6473870</v>
      </c>
      <c r="C152" s="38" t="s">
        <v>153</v>
      </c>
      <c r="D152" s="38" t="s">
        <v>3556</v>
      </c>
      <c r="E152" s="39">
        <v>2002</v>
      </c>
      <c r="F152" s="40">
        <v>56855</v>
      </c>
      <c r="G152" s="13"/>
      <c r="H152" s="95"/>
      <c r="I152" s="237"/>
      <c r="J152" s="237"/>
      <c r="K152" s="237"/>
      <c r="L152" s="237"/>
      <c r="M152" s="102"/>
      <c r="N152" s="107"/>
      <c r="O152" s="102"/>
      <c r="P152" s="113"/>
      <c r="Q152" s="114"/>
      <c r="R152" s="120"/>
      <c r="S152" s="126"/>
      <c r="T152" s="127"/>
    </row>
    <row r="153" spans="2:20" s="9" customFormat="1" ht="15" customHeight="1" x14ac:dyDescent="0.3">
      <c r="B153" s="37">
        <v>6473871</v>
      </c>
      <c r="C153" s="38" t="s">
        <v>154</v>
      </c>
      <c r="D153" s="38" t="s">
        <v>3556</v>
      </c>
      <c r="E153" s="39">
        <v>2003</v>
      </c>
      <c r="F153" s="40">
        <v>56856</v>
      </c>
      <c r="G153" s="13"/>
      <c r="H153" s="95"/>
      <c r="I153" s="237"/>
      <c r="J153" s="237"/>
      <c r="K153" s="237"/>
      <c r="L153" s="237"/>
      <c r="M153" s="102"/>
      <c r="N153" s="107"/>
      <c r="O153" s="102"/>
      <c r="P153" s="113"/>
      <c r="Q153" s="114"/>
      <c r="R153" s="120"/>
      <c r="S153" s="126"/>
      <c r="T153" s="127"/>
    </row>
    <row r="154" spans="2:20" s="9" customFormat="1" ht="15" customHeight="1" x14ac:dyDescent="0.3">
      <c r="B154" s="37">
        <v>6473872</v>
      </c>
      <c r="C154" s="38" t="s">
        <v>155</v>
      </c>
      <c r="D154" s="38" t="s">
        <v>3556</v>
      </c>
      <c r="E154" s="39">
        <v>2004</v>
      </c>
      <c r="F154" s="40">
        <v>56857</v>
      </c>
      <c r="G154" s="13"/>
      <c r="H154" s="95"/>
      <c r="I154" s="237"/>
      <c r="J154" s="237"/>
      <c r="K154" s="237"/>
      <c r="L154" s="237"/>
      <c r="M154" s="102"/>
      <c r="N154" s="107"/>
      <c r="O154" s="102"/>
      <c r="P154" s="113"/>
      <c r="Q154" s="114"/>
      <c r="R154" s="120"/>
      <c r="S154" s="126"/>
      <c r="T154" s="127"/>
    </row>
    <row r="155" spans="2:20" s="9" customFormat="1" ht="15" customHeight="1" x14ac:dyDescent="0.3">
      <c r="B155" s="37">
        <v>6473873</v>
      </c>
      <c r="C155" s="38" t="s">
        <v>156</v>
      </c>
      <c r="D155" s="38" t="s">
        <v>3556</v>
      </c>
      <c r="E155" s="39">
        <v>2005</v>
      </c>
      <c r="F155" s="40">
        <v>56858</v>
      </c>
      <c r="G155" s="13"/>
      <c r="H155" s="95"/>
      <c r="I155" s="237"/>
      <c r="J155" s="237"/>
      <c r="K155" s="237"/>
      <c r="L155" s="237"/>
      <c r="M155" s="102"/>
      <c r="N155" s="107"/>
      <c r="O155" s="102"/>
      <c r="P155" s="113"/>
      <c r="Q155" s="114"/>
      <c r="R155" s="120"/>
      <c r="S155" s="126"/>
      <c r="T155" s="127"/>
    </row>
    <row r="156" spans="2:20" s="9" customFormat="1" ht="15" customHeight="1" x14ac:dyDescent="0.3">
      <c r="B156" s="37">
        <v>6473874</v>
      </c>
      <c r="C156" s="38" t="s">
        <v>157</v>
      </c>
      <c r="D156" s="38" t="s">
        <v>3556</v>
      </c>
      <c r="E156" s="39">
        <v>2006</v>
      </c>
      <c r="F156" s="40">
        <v>56859</v>
      </c>
      <c r="G156" s="13"/>
      <c r="H156" s="95"/>
      <c r="I156" s="237"/>
      <c r="J156" s="237"/>
      <c r="K156" s="237"/>
      <c r="L156" s="237"/>
      <c r="M156" s="102"/>
      <c r="N156" s="107"/>
      <c r="O156" s="102"/>
      <c r="P156" s="113"/>
      <c r="Q156" s="114"/>
      <c r="R156" s="120"/>
      <c r="S156" s="126"/>
      <c r="T156" s="127"/>
    </row>
    <row r="157" spans="2:20" s="9" customFormat="1" ht="15" customHeight="1" x14ac:dyDescent="0.3">
      <c r="B157" s="37">
        <v>6473875</v>
      </c>
      <c r="C157" s="38" t="s">
        <v>158</v>
      </c>
      <c r="D157" s="38" t="s">
        <v>3556</v>
      </c>
      <c r="E157" s="39">
        <v>2007</v>
      </c>
      <c r="F157" s="40">
        <v>56860</v>
      </c>
      <c r="G157" s="13"/>
      <c r="H157" s="95"/>
      <c r="I157" s="237"/>
      <c r="J157" s="237"/>
      <c r="K157" s="237"/>
      <c r="L157" s="237"/>
      <c r="M157" s="102"/>
      <c r="N157" s="107"/>
      <c r="O157" s="102"/>
      <c r="P157" s="113"/>
      <c r="Q157" s="114"/>
      <c r="R157" s="120"/>
      <c r="S157" s="126"/>
      <c r="T157" s="127"/>
    </row>
    <row r="158" spans="2:20" s="9" customFormat="1" ht="15" customHeight="1" x14ac:dyDescent="0.3">
      <c r="B158" s="37">
        <v>6473876</v>
      </c>
      <c r="C158" s="38" t="s">
        <v>159</v>
      </c>
      <c r="D158" s="38" t="s">
        <v>3556</v>
      </c>
      <c r="E158" s="39">
        <v>2008</v>
      </c>
      <c r="F158" s="40">
        <v>56861</v>
      </c>
      <c r="G158" s="13"/>
      <c r="H158" s="95"/>
      <c r="I158" s="237"/>
      <c r="J158" s="237"/>
      <c r="K158" s="237"/>
      <c r="L158" s="237"/>
      <c r="M158" s="102"/>
      <c r="N158" s="107"/>
      <c r="O158" s="102"/>
      <c r="P158" s="113"/>
      <c r="Q158" s="114"/>
      <c r="R158" s="120"/>
      <c r="S158" s="126"/>
      <c r="T158" s="127"/>
    </row>
    <row r="159" spans="2:20" s="9" customFormat="1" ht="15" customHeight="1" x14ac:dyDescent="0.3">
      <c r="B159" s="37">
        <v>6473877</v>
      </c>
      <c r="C159" s="38" t="s">
        <v>160</v>
      </c>
      <c r="D159" s="38" t="s">
        <v>3556</v>
      </c>
      <c r="E159" s="39">
        <v>2009</v>
      </c>
      <c r="F159" s="40">
        <v>56862</v>
      </c>
      <c r="G159" s="13"/>
      <c r="H159" s="95"/>
      <c r="I159" s="237"/>
      <c r="J159" s="237"/>
      <c r="K159" s="237"/>
      <c r="L159" s="237"/>
      <c r="M159" s="102"/>
      <c r="N159" s="107"/>
      <c r="O159" s="102"/>
      <c r="P159" s="113"/>
      <c r="Q159" s="114"/>
      <c r="R159" s="120"/>
      <c r="S159" s="126"/>
      <c r="T159" s="127"/>
    </row>
    <row r="160" spans="2:20" s="9" customFormat="1" ht="15" customHeight="1" x14ac:dyDescent="0.3">
      <c r="B160" s="37">
        <v>6473878</v>
      </c>
      <c r="C160" s="38" t="s">
        <v>161</v>
      </c>
      <c r="D160" s="38" t="s">
        <v>3556</v>
      </c>
      <c r="E160" s="39">
        <v>2010</v>
      </c>
      <c r="F160" s="40">
        <v>56863</v>
      </c>
      <c r="G160" s="13"/>
      <c r="H160" s="95"/>
      <c r="I160" s="237"/>
      <c r="J160" s="237"/>
      <c r="K160" s="237"/>
      <c r="L160" s="237"/>
      <c r="M160" s="102"/>
      <c r="N160" s="107"/>
      <c r="O160" s="102"/>
      <c r="P160" s="113"/>
      <c r="Q160" s="114"/>
      <c r="R160" s="120"/>
      <c r="S160" s="126"/>
      <c r="T160" s="127"/>
    </row>
    <row r="161" spans="2:20" s="9" customFormat="1" ht="15" customHeight="1" x14ac:dyDescent="0.3">
      <c r="B161" s="37">
        <v>6473879</v>
      </c>
      <c r="C161" s="38" t="s">
        <v>162</v>
      </c>
      <c r="D161" s="38" t="s">
        <v>3556</v>
      </c>
      <c r="E161" s="39">
        <v>2011</v>
      </c>
      <c r="F161" s="40">
        <v>56864</v>
      </c>
      <c r="G161" s="13"/>
      <c r="H161" s="95"/>
      <c r="I161" s="237"/>
      <c r="J161" s="237"/>
      <c r="K161" s="237"/>
      <c r="L161" s="237"/>
      <c r="M161" s="102"/>
      <c r="N161" s="107"/>
      <c r="O161" s="102"/>
      <c r="P161" s="113"/>
      <c r="Q161" s="114"/>
      <c r="R161" s="120"/>
      <c r="S161" s="126"/>
      <c r="T161" s="127"/>
    </row>
    <row r="162" spans="2:20" s="9" customFormat="1" ht="15" customHeight="1" x14ac:dyDescent="0.3">
      <c r="B162" s="37">
        <v>6473880</v>
      </c>
      <c r="C162" s="38" t="s">
        <v>163</v>
      </c>
      <c r="D162" s="38" t="s">
        <v>3556</v>
      </c>
      <c r="E162" s="39">
        <v>2012</v>
      </c>
      <c r="F162" s="40">
        <v>56865</v>
      </c>
      <c r="G162" s="13"/>
      <c r="H162" s="95"/>
      <c r="I162" s="237"/>
      <c r="J162" s="237"/>
      <c r="K162" s="237"/>
      <c r="L162" s="237"/>
      <c r="M162" s="102"/>
      <c r="N162" s="107"/>
      <c r="O162" s="102"/>
      <c r="P162" s="113"/>
      <c r="Q162" s="114"/>
      <c r="R162" s="120"/>
      <c r="S162" s="126"/>
      <c r="T162" s="127"/>
    </row>
    <row r="163" spans="2:20" s="9" customFormat="1" ht="15" customHeight="1" x14ac:dyDescent="0.3">
      <c r="B163" s="37">
        <v>6473881</v>
      </c>
      <c r="C163" s="38" t="s">
        <v>164</v>
      </c>
      <c r="D163" s="38" t="s">
        <v>3556</v>
      </c>
      <c r="E163" s="39">
        <v>2013</v>
      </c>
      <c r="F163" s="40">
        <v>56866</v>
      </c>
      <c r="G163" s="13"/>
      <c r="H163" s="95"/>
      <c r="I163" s="237"/>
      <c r="J163" s="237"/>
      <c r="K163" s="237"/>
      <c r="L163" s="237"/>
      <c r="M163" s="102"/>
      <c r="N163" s="107"/>
      <c r="O163" s="102"/>
      <c r="P163" s="113"/>
      <c r="Q163" s="114"/>
      <c r="R163" s="120"/>
      <c r="S163" s="126"/>
      <c r="T163" s="127"/>
    </row>
    <row r="164" spans="2:20" s="9" customFormat="1" ht="15" customHeight="1" x14ac:dyDescent="0.3">
      <c r="B164" s="37">
        <v>6473882</v>
      </c>
      <c r="C164" s="38" t="s">
        <v>165</v>
      </c>
      <c r="D164" s="38" t="s">
        <v>3556</v>
      </c>
      <c r="E164" s="39">
        <v>2014</v>
      </c>
      <c r="F164" s="40">
        <v>56867</v>
      </c>
      <c r="G164" s="13"/>
      <c r="H164" s="95"/>
      <c r="I164" s="237"/>
      <c r="J164" s="237"/>
      <c r="K164" s="237"/>
      <c r="L164" s="237"/>
      <c r="M164" s="102"/>
      <c r="N164" s="107"/>
      <c r="O164" s="102"/>
      <c r="P164" s="113"/>
      <c r="Q164" s="114"/>
      <c r="R164" s="120"/>
      <c r="S164" s="126"/>
      <c r="T164" s="127"/>
    </row>
    <row r="165" spans="2:20" s="9" customFormat="1" ht="15" customHeight="1" x14ac:dyDescent="0.3">
      <c r="B165" s="37">
        <v>6473883</v>
      </c>
      <c r="C165" s="38" t="s">
        <v>166</v>
      </c>
      <c r="D165" s="38" t="s">
        <v>3556</v>
      </c>
      <c r="E165" s="39">
        <v>1999</v>
      </c>
      <c r="F165" s="40">
        <v>56868</v>
      </c>
      <c r="G165" s="13"/>
      <c r="H165" s="95"/>
      <c r="I165" s="237"/>
      <c r="J165" s="237"/>
      <c r="K165" s="237"/>
      <c r="L165" s="237"/>
      <c r="M165" s="102"/>
      <c r="N165" s="107"/>
      <c r="O165" s="102"/>
      <c r="P165" s="113"/>
      <c r="Q165" s="114"/>
      <c r="R165" s="120"/>
      <c r="S165" s="126"/>
      <c r="T165" s="127"/>
    </row>
    <row r="166" spans="2:20" s="9" customFormat="1" ht="15" customHeight="1" x14ac:dyDescent="0.3">
      <c r="B166" s="37">
        <v>6473884</v>
      </c>
      <c r="C166" s="38" t="s">
        <v>167</v>
      </c>
      <c r="D166" s="38" t="s">
        <v>3556</v>
      </c>
      <c r="E166" s="39">
        <v>2000</v>
      </c>
      <c r="F166" s="40">
        <v>56869</v>
      </c>
      <c r="G166" s="13"/>
      <c r="H166" s="95"/>
      <c r="I166" s="237"/>
      <c r="J166" s="237"/>
      <c r="K166" s="237"/>
      <c r="L166" s="237"/>
      <c r="M166" s="102"/>
      <c r="N166" s="107"/>
      <c r="O166" s="102"/>
      <c r="P166" s="113"/>
      <c r="Q166" s="114"/>
      <c r="R166" s="120"/>
      <c r="S166" s="126"/>
      <c r="T166" s="127"/>
    </row>
    <row r="167" spans="2:20" s="9" customFormat="1" ht="15" customHeight="1" x14ac:dyDescent="0.3">
      <c r="B167" s="37">
        <v>6473885</v>
      </c>
      <c r="C167" s="38" t="s">
        <v>168</v>
      </c>
      <c r="D167" s="38" t="s">
        <v>3556</v>
      </c>
      <c r="E167" s="39">
        <v>2001</v>
      </c>
      <c r="F167" s="40">
        <v>56870</v>
      </c>
      <c r="G167" s="13"/>
      <c r="H167" s="95"/>
      <c r="I167" s="237"/>
      <c r="J167" s="237"/>
      <c r="K167" s="237"/>
      <c r="L167" s="237"/>
      <c r="M167" s="102"/>
      <c r="N167" s="107"/>
      <c r="O167" s="102"/>
      <c r="P167" s="113"/>
      <c r="Q167" s="114"/>
      <c r="R167" s="120"/>
      <c r="S167" s="126"/>
      <c r="T167" s="127"/>
    </row>
    <row r="168" spans="2:20" s="9" customFormat="1" ht="15" customHeight="1" x14ac:dyDescent="0.3">
      <c r="B168" s="37">
        <v>6473886</v>
      </c>
      <c r="C168" s="38" t="s">
        <v>169</v>
      </c>
      <c r="D168" s="38" t="s">
        <v>3556</v>
      </c>
      <c r="E168" s="39">
        <v>2002</v>
      </c>
      <c r="F168" s="40">
        <v>56871</v>
      </c>
      <c r="G168" s="13"/>
      <c r="H168" s="95"/>
      <c r="I168" s="237"/>
      <c r="J168" s="237"/>
      <c r="K168" s="237"/>
      <c r="L168" s="237"/>
      <c r="M168" s="102"/>
      <c r="N168" s="107"/>
      <c r="O168" s="102"/>
      <c r="P168" s="113"/>
      <c r="Q168" s="114"/>
      <c r="R168" s="120"/>
      <c r="S168" s="126"/>
      <c r="T168" s="127"/>
    </row>
    <row r="169" spans="2:20" s="9" customFormat="1" ht="15" customHeight="1" x14ac:dyDescent="0.3">
      <c r="B169" s="37">
        <v>6473887</v>
      </c>
      <c r="C169" s="38" t="s">
        <v>170</v>
      </c>
      <c r="D169" s="38" t="s">
        <v>3556</v>
      </c>
      <c r="E169" s="39">
        <v>2003</v>
      </c>
      <c r="F169" s="40">
        <v>56872</v>
      </c>
      <c r="G169" s="13"/>
      <c r="H169" s="95"/>
      <c r="I169" s="237"/>
      <c r="J169" s="237"/>
      <c r="K169" s="237"/>
      <c r="L169" s="237"/>
      <c r="M169" s="102"/>
      <c r="N169" s="107"/>
      <c r="O169" s="102"/>
      <c r="P169" s="113"/>
      <c r="Q169" s="114"/>
      <c r="R169" s="120"/>
      <c r="S169" s="126"/>
      <c r="T169" s="127"/>
    </row>
    <row r="170" spans="2:20" s="9" customFormat="1" ht="15" customHeight="1" x14ac:dyDescent="0.3">
      <c r="B170" s="37">
        <v>6473888</v>
      </c>
      <c r="C170" s="38" t="s">
        <v>171</v>
      </c>
      <c r="D170" s="38" t="s">
        <v>3556</v>
      </c>
      <c r="E170" s="39">
        <v>2004</v>
      </c>
      <c r="F170" s="40">
        <v>56873</v>
      </c>
      <c r="G170" s="13"/>
      <c r="H170" s="95"/>
      <c r="I170" s="237"/>
      <c r="J170" s="237"/>
      <c r="K170" s="237"/>
      <c r="L170" s="237"/>
      <c r="M170" s="102"/>
      <c r="N170" s="107"/>
      <c r="O170" s="102"/>
      <c r="P170" s="113"/>
      <c r="Q170" s="114"/>
      <c r="R170" s="120"/>
      <c r="S170" s="126"/>
      <c r="T170" s="127"/>
    </row>
    <row r="171" spans="2:20" s="9" customFormat="1" ht="15" customHeight="1" x14ac:dyDescent="0.3">
      <c r="B171" s="37">
        <v>6473889</v>
      </c>
      <c r="C171" s="38" t="s">
        <v>172</v>
      </c>
      <c r="D171" s="38" t="s">
        <v>3556</v>
      </c>
      <c r="E171" s="39">
        <v>2005</v>
      </c>
      <c r="F171" s="40">
        <v>56874</v>
      </c>
      <c r="G171" s="13"/>
      <c r="H171" s="95"/>
      <c r="I171" s="237"/>
      <c r="J171" s="237"/>
      <c r="K171" s="237"/>
      <c r="L171" s="237"/>
      <c r="M171" s="102"/>
      <c r="N171" s="107"/>
      <c r="O171" s="102"/>
      <c r="P171" s="113"/>
      <c r="Q171" s="114"/>
      <c r="R171" s="120"/>
      <c r="S171" s="126"/>
      <c r="T171" s="127"/>
    </row>
    <row r="172" spans="2:20" s="9" customFormat="1" ht="15" customHeight="1" x14ac:dyDescent="0.3">
      <c r="B172" s="37">
        <v>6473890</v>
      </c>
      <c r="C172" s="38" t="s">
        <v>173</v>
      </c>
      <c r="D172" s="38" t="s">
        <v>3556</v>
      </c>
      <c r="E172" s="39">
        <v>2006</v>
      </c>
      <c r="F172" s="40">
        <v>56875</v>
      </c>
      <c r="G172" s="13"/>
      <c r="H172" s="95"/>
      <c r="I172" s="237"/>
      <c r="J172" s="237"/>
      <c r="K172" s="237"/>
      <c r="L172" s="237"/>
      <c r="M172" s="102"/>
      <c r="N172" s="107"/>
      <c r="O172" s="102"/>
      <c r="P172" s="113"/>
      <c r="Q172" s="114"/>
      <c r="R172" s="120"/>
      <c r="S172" s="126"/>
      <c r="T172" s="127"/>
    </row>
    <row r="173" spans="2:20" s="9" customFormat="1" ht="15" customHeight="1" x14ac:dyDescent="0.3">
      <c r="B173" s="37">
        <v>6473891</v>
      </c>
      <c r="C173" s="38" t="s">
        <v>174</v>
      </c>
      <c r="D173" s="38" t="s">
        <v>3556</v>
      </c>
      <c r="E173" s="39">
        <v>2007</v>
      </c>
      <c r="F173" s="40">
        <v>56876</v>
      </c>
      <c r="G173" s="13"/>
      <c r="H173" s="95"/>
      <c r="I173" s="237"/>
      <c r="J173" s="237"/>
      <c r="K173" s="237"/>
      <c r="L173" s="237"/>
      <c r="M173" s="102"/>
      <c r="N173" s="107"/>
      <c r="O173" s="102"/>
      <c r="P173" s="113"/>
      <c r="Q173" s="114"/>
      <c r="R173" s="120"/>
      <c r="S173" s="126"/>
      <c r="T173" s="127"/>
    </row>
    <row r="174" spans="2:20" s="9" customFormat="1" ht="15" customHeight="1" x14ac:dyDescent="0.3">
      <c r="B174" s="37">
        <v>6473892</v>
      </c>
      <c r="C174" s="38" t="s">
        <v>175</v>
      </c>
      <c r="D174" s="38" t="s">
        <v>3556</v>
      </c>
      <c r="E174" s="39">
        <v>2008</v>
      </c>
      <c r="F174" s="40">
        <v>56877</v>
      </c>
      <c r="G174" s="13"/>
      <c r="H174" s="95"/>
      <c r="I174" s="237"/>
      <c r="J174" s="237"/>
      <c r="K174" s="237"/>
      <c r="L174" s="237"/>
      <c r="M174" s="102"/>
      <c r="N174" s="107"/>
      <c r="O174" s="102"/>
      <c r="P174" s="113"/>
      <c r="Q174" s="114"/>
      <c r="R174" s="120"/>
      <c r="S174" s="126"/>
      <c r="T174" s="127"/>
    </row>
    <row r="175" spans="2:20" s="9" customFormat="1" ht="15" customHeight="1" x14ac:dyDescent="0.3">
      <c r="B175" s="37">
        <v>6473893</v>
      </c>
      <c r="C175" s="38" t="s">
        <v>176</v>
      </c>
      <c r="D175" s="38" t="s">
        <v>3556</v>
      </c>
      <c r="E175" s="39">
        <v>2009</v>
      </c>
      <c r="F175" s="40">
        <v>56878</v>
      </c>
      <c r="G175" s="13"/>
      <c r="H175" s="95"/>
      <c r="I175" s="237"/>
      <c r="J175" s="237"/>
      <c r="K175" s="237"/>
      <c r="L175" s="237"/>
      <c r="M175" s="102"/>
      <c r="N175" s="107"/>
      <c r="O175" s="102"/>
      <c r="P175" s="113"/>
      <c r="Q175" s="114"/>
      <c r="R175" s="120"/>
      <c r="S175" s="126"/>
      <c r="T175" s="127"/>
    </row>
    <row r="176" spans="2:20" s="9" customFormat="1" ht="15" customHeight="1" x14ac:dyDescent="0.3">
      <c r="B176" s="37">
        <v>6473894</v>
      </c>
      <c r="C176" s="38" t="s">
        <v>177</v>
      </c>
      <c r="D176" s="38" t="s">
        <v>3556</v>
      </c>
      <c r="E176" s="39">
        <v>2010</v>
      </c>
      <c r="F176" s="40">
        <v>56879</v>
      </c>
      <c r="G176" s="13"/>
      <c r="H176" s="95"/>
      <c r="I176" s="237"/>
      <c r="J176" s="237"/>
      <c r="K176" s="237"/>
      <c r="L176" s="237"/>
      <c r="M176" s="102"/>
      <c r="N176" s="107"/>
      <c r="O176" s="102"/>
      <c r="P176" s="113"/>
      <c r="Q176" s="114"/>
      <c r="R176" s="120"/>
      <c r="S176" s="126"/>
      <c r="T176" s="127"/>
    </row>
    <row r="177" spans="2:20" s="9" customFormat="1" ht="15" customHeight="1" x14ac:dyDescent="0.3">
      <c r="B177" s="37">
        <v>6473895</v>
      </c>
      <c r="C177" s="38" t="s">
        <v>178</v>
      </c>
      <c r="D177" s="38" t="s">
        <v>3556</v>
      </c>
      <c r="E177" s="39">
        <v>2011</v>
      </c>
      <c r="F177" s="40">
        <v>56880</v>
      </c>
      <c r="G177" s="13"/>
      <c r="H177" s="95"/>
      <c r="I177" s="237"/>
      <c r="J177" s="237"/>
      <c r="K177" s="237"/>
      <c r="L177" s="237"/>
      <c r="M177" s="102"/>
      <c r="N177" s="107"/>
      <c r="O177" s="102"/>
      <c r="P177" s="113"/>
      <c r="Q177" s="114"/>
      <c r="R177" s="120"/>
      <c r="S177" s="126"/>
      <c r="T177" s="127"/>
    </row>
    <row r="178" spans="2:20" s="9" customFormat="1" ht="15" customHeight="1" x14ac:dyDescent="0.3">
      <c r="B178" s="37">
        <v>6473896</v>
      </c>
      <c r="C178" s="38" t="s">
        <v>179</v>
      </c>
      <c r="D178" s="38" t="s">
        <v>3556</v>
      </c>
      <c r="E178" s="39">
        <v>2012</v>
      </c>
      <c r="F178" s="40">
        <v>56881</v>
      </c>
      <c r="G178" s="13"/>
      <c r="H178" s="95"/>
      <c r="I178" s="237"/>
      <c r="J178" s="237"/>
      <c r="K178" s="237"/>
      <c r="L178" s="237"/>
      <c r="M178" s="102"/>
      <c r="N178" s="107"/>
      <c r="O178" s="102"/>
      <c r="P178" s="113"/>
      <c r="Q178" s="114"/>
      <c r="R178" s="120"/>
      <c r="S178" s="126"/>
      <c r="T178" s="127"/>
    </row>
    <row r="179" spans="2:20" s="9" customFormat="1" ht="15" customHeight="1" x14ac:dyDescent="0.3">
      <c r="B179" s="37">
        <v>6473897</v>
      </c>
      <c r="C179" s="38" t="s">
        <v>180</v>
      </c>
      <c r="D179" s="38" t="s">
        <v>3556</v>
      </c>
      <c r="E179" s="39">
        <v>2013</v>
      </c>
      <c r="F179" s="40">
        <v>56882</v>
      </c>
      <c r="G179" s="13"/>
      <c r="H179" s="95"/>
      <c r="I179" s="237"/>
      <c r="J179" s="237"/>
      <c r="K179" s="237"/>
      <c r="L179" s="237"/>
      <c r="M179" s="102"/>
      <c r="N179" s="107"/>
      <c r="O179" s="102"/>
      <c r="P179" s="113"/>
      <c r="Q179" s="114"/>
      <c r="R179" s="120"/>
      <c r="S179" s="126"/>
      <c r="T179" s="127"/>
    </row>
    <row r="180" spans="2:20" s="9" customFormat="1" ht="15" customHeight="1" x14ac:dyDescent="0.3">
      <c r="B180" s="37">
        <v>6473898</v>
      </c>
      <c r="C180" s="38" t="s">
        <v>181</v>
      </c>
      <c r="D180" s="38" t="s">
        <v>3556</v>
      </c>
      <c r="E180" s="39">
        <v>2014</v>
      </c>
      <c r="F180" s="40">
        <v>17896</v>
      </c>
      <c r="G180" s="13"/>
      <c r="H180" s="95"/>
      <c r="I180" s="237"/>
      <c r="J180" s="237"/>
      <c r="K180" s="237"/>
      <c r="L180" s="237"/>
      <c r="M180" s="102"/>
      <c r="N180" s="107"/>
      <c r="O180" s="102"/>
      <c r="P180" s="113"/>
      <c r="Q180" s="114"/>
      <c r="R180" s="120"/>
      <c r="S180" s="126"/>
      <c r="T180" s="127"/>
    </row>
    <row r="181" spans="2:20" s="9" customFormat="1" ht="15" customHeight="1" x14ac:dyDescent="0.3">
      <c r="B181" s="37">
        <v>6473899</v>
      </c>
      <c r="C181" s="38" t="s">
        <v>182</v>
      </c>
      <c r="D181" s="38" t="s">
        <v>3556</v>
      </c>
      <c r="E181" s="39">
        <v>2014</v>
      </c>
      <c r="F181" s="40">
        <v>17897</v>
      </c>
      <c r="G181" s="13"/>
      <c r="H181" s="95"/>
      <c r="I181" s="237"/>
      <c r="J181" s="237"/>
      <c r="K181" s="237"/>
      <c r="L181" s="237"/>
      <c r="M181" s="102"/>
      <c r="N181" s="107"/>
      <c r="O181" s="102"/>
      <c r="P181" s="113"/>
      <c r="Q181" s="114"/>
      <c r="R181" s="120"/>
      <c r="S181" s="126"/>
      <c r="T181" s="127"/>
    </row>
    <row r="182" spans="2:20" s="9" customFormat="1" ht="15" customHeight="1" x14ac:dyDescent="0.3">
      <c r="B182" s="37">
        <v>6473900</v>
      </c>
      <c r="C182" s="38" t="s">
        <v>183</v>
      </c>
      <c r="D182" s="38" t="s">
        <v>3556</v>
      </c>
      <c r="E182" s="39">
        <v>1999</v>
      </c>
      <c r="F182" s="40">
        <v>17898</v>
      </c>
      <c r="G182" s="13"/>
      <c r="H182" s="95"/>
      <c r="I182" s="237"/>
      <c r="J182" s="237"/>
      <c r="K182" s="237"/>
      <c r="L182" s="237"/>
      <c r="M182" s="102"/>
      <c r="N182" s="107"/>
      <c r="O182" s="102"/>
      <c r="P182" s="113"/>
      <c r="Q182" s="114"/>
      <c r="R182" s="120"/>
      <c r="S182" s="126"/>
      <c r="T182" s="127"/>
    </row>
    <row r="183" spans="2:20" s="9" customFormat="1" ht="15" customHeight="1" x14ac:dyDescent="0.3">
      <c r="B183" s="37">
        <v>6473901</v>
      </c>
      <c r="C183" s="38" t="s">
        <v>184</v>
      </c>
      <c r="D183" s="38" t="s">
        <v>3556</v>
      </c>
      <c r="E183" s="39">
        <v>2000</v>
      </c>
      <c r="F183" s="40">
        <v>17899</v>
      </c>
      <c r="G183" s="13"/>
      <c r="H183" s="95"/>
      <c r="I183" s="237"/>
      <c r="J183" s="237"/>
      <c r="K183" s="237"/>
      <c r="L183" s="237"/>
      <c r="M183" s="102"/>
      <c r="N183" s="107"/>
      <c r="O183" s="102"/>
      <c r="P183" s="113"/>
      <c r="Q183" s="114"/>
      <c r="R183" s="120"/>
      <c r="S183" s="126"/>
      <c r="T183" s="127"/>
    </row>
    <row r="184" spans="2:20" s="9" customFormat="1" ht="15" customHeight="1" x14ac:dyDescent="0.3">
      <c r="B184" s="37">
        <v>6473902</v>
      </c>
      <c r="C184" s="38" t="s">
        <v>185</v>
      </c>
      <c r="D184" s="38" t="s">
        <v>3556</v>
      </c>
      <c r="E184" s="39">
        <v>2001</v>
      </c>
      <c r="F184" s="40">
        <v>17900</v>
      </c>
      <c r="G184" s="13"/>
      <c r="H184" s="95"/>
      <c r="I184" s="237"/>
      <c r="J184" s="237"/>
      <c r="K184" s="237"/>
      <c r="L184" s="237"/>
      <c r="M184" s="102"/>
      <c r="N184" s="107"/>
      <c r="O184" s="102"/>
      <c r="P184" s="113"/>
      <c r="Q184" s="114"/>
      <c r="R184" s="120"/>
      <c r="S184" s="126"/>
      <c r="T184" s="127"/>
    </row>
    <row r="185" spans="2:20" s="9" customFormat="1" ht="15" customHeight="1" x14ac:dyDescent="0.3">
      <c r="B185" s="37">
        <v>6473903</v>
      </c>
      <c r="C185" s="38" t="s">
        <v>186</v>
      </c>
      <c r="D185" s="38" t="s">
        <v>3556</v>
      </c>
      <c r="E185" s="39">
        <v>2002</v>
      </c>
      <c r="F185" s="40">
        <v>17901</v>
      </c>
      <c r="G185" s="13"/>
      <c r="H185" s="95"/>
      <c r="I185" s="237"/>
      <c r="J185" s="237"/>
      <c r="K185" s="237"/>
      <c r="L185" s="237"/>
      <c r="M185" s="102"/>
      <c r="N185" s="107"/>
      <c r="O185" s="102"/>
      <c r="P185" s="113"/>
      <c r="Q185" s="114"/>
      <c r="R185" s="120"/>
      <c r="S185" s="126"/>
      <c r="T185" s="127"/>
    </row>
    <row r="186" spans="2:20" s="9" customFormat="1" ht="15" customHeight="1" x14ac:dyDescent="0.3">
      <c r="B186" s="37">
        <v>6473904</v>
      </c>
      <c r="C186" s="38" t="s">
        <v>187</v>
      </c>
      <c r="D186" s="38" t="s">
        <v>3556</v>
      </c>
      <c r="E186" s="39">
        <v>2003</v>
      </c>
      <c r="F186" s="40">
        <v>17902</v>
      </c>
      <c r="G186" s="13"/>
      <c r="H186" s="95"/>
      <c r="I186" s="237"/>
      <c r="J186" s="237"/>
      <c r="K186" s="237"/>
      <c r="L186" s="237"/>
      <c r="M186" s="102"/>
      <c r="N186" s="107"/>
      <c r="O186" s="102"/>
      <c r="P186" s="113"/>
      <c r="Q186" s="114"/>
      <c r="R186" s="120"/>
      <c r="S186" s="126"/>
      <c r="T186" s="127"/>
    </row>
    <row r="187" spans="2:20" s="9" customFormat="1" ht="15" customHeight="1" x14ac:dyDescent="0.3">
      <c r="B187" s="37">
        <v>6473905</v>
      </c>
      <c r="C187" s="38" t="s">
        <v>188</v>
      </c>
      <c r="D187" s="38" t="s">
        <v>3557</v>
      </c>
      <c r="E187" s="39">
        <v>2008</v>
      </c>
      <c r="F187" s="40">
        <v>23101</v>
      </c>
      <c r="G187" s="13"/>
      <c r="H187" s="95"/>
      <c r="I187" s="237"/>
      <c r="J187" s="237"/>
      <c r="K187" s="237"/>
      <c r="L187" s="237"/>
      <c r="M187" s="102"/>
      <c r="N187" s="107"/>
      <c r="O187" s="102"/>
      <c r="P187" s="113"/>
      <c r="Q187" s="114"/>
      <c r="R187" s="120"/>
      <c r="S187" s="126"/>
      <c r="T187" s="127"/>
    </row>
    <row r="188" spans="2:20" s="9" customFormat="1" ht="15" customHeight="1" x14ac:dyDescent="0.3">
      <c r="B188" s="37">
        <v>6473906</v>
      </c>
      <c r="C188" s="38" t="s">
        <v>189</v>
      </c>
      <c r="D188" s="38" t="s">
        <v>3557</v>
      </c>
      <c r="E188" s="39">
        <v>2009</v>
      </c>
      <c r="F188" s="40">
        <v>23102</v>
      </c>
      <c r="G188" s="13"/>
      <c r="H188" s="95"/>
      <c r="I188" s="237"/>
      <c r="J188" s="237"/>
      <c r="K188" s="237"/>
      <c r="L188" s="237"/>
      <c r="M188" s="102"/>
      <c r="N188" s="107"/>
      <c r="O188" s="102"/>
      <c r="P188" s="113"/>
      <c r="Q188" s="114"/>
      <c r="R188" s="120"/>
      <c r="S188" s="126"/>
      <c r="T188" s="127"/>
    </row>
    <row r="189" spans="2:20" s="9" customFormat="1" ht="15" customHeight="1" x14ac:dyDescent="0.3">
      <c r="B189" s="37">
        <v>6473907</v>
      </c>
      <c r="C189" s="38" t="s">
        <v>190</v>
      </c>
      <c r="D189" s="38" t="s">
        <v>3557</v>
      </c>
      <c r="E189" s="39">
        <v>2010</v>
      </c>
      <c r="F189" s="40">
        <v>23103</v>
      </c>
      <c r="G189" s="13"/>
      <c r="H189" s="95"/>
      <c r="I189" s="237"/>
      <c r="J189" s="237"/>
      <c r="K189" s="237"/>
      <c r="L189" s="237"/>
      <c r="M189" s="102"/>
      <c r="N189" s="107"/>
      <c r="O189" s="102"/>
      <c r="P189" s="113"/>
      <c r="Q189" s="114"/>
      <c r="R189" s="120"/>
      <c r="S189" s="126"/>
      <c r="T189" s="127"/>
    </row>
    <row r="190" spans="2:20" s="9" customFormat="1" ht="15" customHeight="1" x14ac:dyDescent="0.3">
      <c r="B190" s="37">
        <v>6473908</v>
      </c>
      <c r="C190" s="38" t="s">
        <v>191</v>
      </c>
      <c r="D190" s="38" t="s">
        <v>3557</v>
      </c>
      <c r="E190" s="39">
        <v>2011</v>
      </c>
      <c r="F190" s="40">
        <v>23104</v>
      </c>
      <c r="G190" s="13"/>
      <c r="H190" s="95"/>
      <c r="I190" s="237"/>
      <c r="J190" s="237"/>
      <c r="K190" s="237"/>
      <c r="L190" s="237"/>
      <c r="M190" s="102"/>
      <c r="N190" s="107"/>
      <c r="O190" s="102"/>
      <c r="P190" s="113"/>
      <c r="Q190" s="114"/>
      <c r="R190" s="120"/>
      <c r="S190" s="126"/>
      <c r="T190" s="127"/>
    </row>
    <row r="191" spans="2:20" s="9" customFormat="1" ht="15" customHeight="1" x14ac:dyDescent="0.3">
      <c r="B191" s="37">
        <v>6473909</v>
      </c>
      <c r="C191" s="38" t="s">
        <v>192</v>
      </c>
      <c r="D191" s="38" t="s">
        <v>3557</v>
      </c>
      <c r="E191" s="39">
        <v>2012</v>
      </c>
      <c r="F191" s="40">
        <v>23105</v>
      </c>
      <c r="G191" s="13"/>
      <c r="H191" s="95"/>
      <c r="I191" s="237"/>
      <c r="J191" s="237"/>
      <c r="K191" s="237"/>
      <c r="L191" s="237"/>
      <c r="M191" s="102"/>
      <c r="N191" s="107"/>
      <c r="O191" s="102"/>
      <c r="P191" s="113"/>
      <c r="Q191" s="114"/>
      <c r="R191" s="120"/>
      <c r="S191" s="126"/>
      <c r="T191" s="127"/>
    </row>
    <row r="192" spans="2:20" s="9" customFormat="1" ht="15" customHeight="1" x14ac:dyDescent="0.3">
      <c r="B192" s="37">
        <v>6473910</v>
      </c>
      <c r="C192" s="38" t="s">
        <v>193</v>
      </c>
      <c r="D192" s="38" t="s">
        <v>3557</v>
      </c>
      <c r="E192" s="39">
        <v>2013</v>
      </c>
      <c r="F192" s="40">
        <v>23106</v>
      </c>
      <c r="G192" s="13"/>
      <c r="H192" s="95"/>
      <c r="I192" s="237"/>
      <c r="J192" s="237"/>
      <c r="K192" s="237"/>
      <c r="L192" s="237"/>
      <c r="M192" s="102"/>
      <c r="N192" s="107"/>
      <c r="O192" s="102"/>
      <c r="P192" s="113"/>
      <c r="Q192" s="114"/>
      <c r="R192" s="120"/>
      <c r="S192" s="126"/>
      <c r="T192" s="127"/>
    </row>
    <row r="193" spans="2:20" s="9" customFormat="1" ht="15" customHeight="1" x14ac:dyDescent="0.3">
      <c r="B193" s="37">
        <v>6473911</v>
      </c>
      <c r="C193" s="38" t="s">
        <v>194</v>
      </c>
      <c r="D193" s="38" t="s">
        <v>3557</v>
      </c>
      <c r="E193" s="39">
        <v>2014</v>
      </c>
      <c r="F193" s="40">
        <v>23107</v>
      </c>
      <c r="G193" s="13"/>
      <c r="H193" s="95"/>
      <c r="I193" s="237"/>
      <c r="J193" s="237"/>
      <c r="K193" s="237"/>
      <c r="L193" s="237"/>
      <c r="M193" s="102"/>
      <c r="N193" s="107"/>
      <c r="O193" s="102"/>
      <c r="P193" s="113"/>
      <c r="Q193" s="114"/>
      <c r="R193" s="120"/>
      <c r="S193" s="126"/>
      <c r="T193" s="127"/>
    </row>
    <row r="194" spans="2:20" s="9" customFormat="1" ht="15" customHeight="1" x14ac:dyDescent="0.3">
      <c r="B194" s="37">
        <v>6473912</v>
      </c>
      <c r="C194" s="38" t="s">
        <v>195</v>
      </c>
      <c r="D194" s="38" t="s">
        <v>3557</v>
      </c>
      <c r="E194" s="39">
        <v>1999</v>
      </c>
      <c r="F194" s="40">
        <v>23108</v>
      </c>
      <c r="G194" s="13"/>
      <c r="H194" s="95"/>
      <c r="I194" s="237"/>
      <c r="J194" s="237"/>
      <c r="K194" s="237"/>
      <c r="L194" s="237"/>
      <c r="M194" s="102"/>
      <c r="N194" s="107"/>
      <c r="O194" s="102"/>
      <c r="P194" s="113"/>
      <c r="Q194" s="114"/>
      <c r="R194" s="120"/>
      <c r="S194" s="126"/>
      <c r="T194" s="127"/>
    </row>
    <row r="195" spans="2:20" s="9" customFormat="1" ht="15" customHeight="1" x14ac:dyDescent="0.3">
      <c r="B195" s="37">
        <v>6473913</v>
      </c>
      <c r="C195" s="38" t="s">
        <v>196</v>
      </c>
      <c r="D195" s="38" t="s">
        <v>3557</v>
      </c>
      <c r="E195" s="39">
        <v>2000</v>
      </c>
      <c r="F195" s="40">
        <v>23109</v>
      </c>
      <c r="G195" s="13"/>
      <c r="H195" s="95"/>
      <c r="I195" s="237"/>
      <c r="J195" s="237"/>
      <c r="K195" s="237"/>
      <c r="L195" s="237"/>
      <c r="M195" s="102"/>
      <c r="N195" s="107"/>
      <c r="O195" s="102"/>
      <c r="P195" s="113"/>
      <c r="Q195" s="114"/>
      <c r="R195" s="120"/>
      <c r="S195" s="126"/>
      <c r="T195" s="127"/>
    </row>
    <row r="196" spans="2:20" s="9" customFormat="1" ht="15" customHeight="1" x14ac:dyDescent="0.3">
      <c r="B196" s="37">
        <v>6473914</v>
      </c>
      <c r="C196" s="38" t="s">
        <v>197</v>
      </c>
      <c r="D196" s="38" t="s">
        <v>3557</v>
      </c>
      <c r="E196" s="39">
        <v>2001</v>
      </c>
      <c r="F196" s="40">
        <v>23110</v>
      </c>
      <c r="G196" s="13"/>
      <c r="H196" s="95"/>
      <c r="I196" s="237"/>
      <c r="J196" s="237"/>
      <c r="K196" s="237"/>
      <c r="L196" s="237"/>
      <c r="M196" s="102"/>
      <c r="N196" s="107"/>
      <c r="O196" s="102"/>
      <c r="P196" s="113"/>
      <c r="Q196" s="114"/>
      <c r="R196" s="120"/>
      <c r="S196" s="126"/>
      <c r="T196" s="127"/>
    </row>
    <row r="197" spans="2:20" s="9" customFormat="1" ht="15" customHeight="1" x14ac:dyDescent="0.3">
      <c r="B197" s="37">
        <v>6473915</v>
      </c>
      <c r="C197" s="38" t="s">
        <v>198</v>
      </c>
      <c r="D197" s="38" t="s">
        <v>3557</v>
      </c>
      <c r="E197" s="39">
        <v>2002</v>
      </c>
      <c r="F197" s="40">
        <v>23111</v>
      </c>
      <c r="G197" s="13"/>
      <c r="H197" s="95"/>
      <c r="I197" s="237"/>
      <c r="J197" s="237"/>
      <c r="K197" s="237"/>
      <c r="L197" s="237"/>
      <c r="M197" s="102"/>
      <c r="N197" s="107"/>
      <c r="O197" s="102"/>
      <c r="P197" s="113"/>
      <c r="Q197" s="114"/>
      <c r="R197" s="120"/>
      <c r="S197" s="126"/>
      <c r="T197" s="127"/>
    </row>
    <row r="198" spans="2:20" s="9" customFormat="1" ht="15" customHeight="1" x14ac:dyDescent="0.3">
      <c r="B198" s="37">
        <v>6473916</v>
      </c>
      <c r="C198" s="38" t="s">
        <v>199</v>
      </c>
      <c r="D198" s="38" t="s">
        <v>3557</v>
      </c>
      <c r="E198" s="39">
        <v>2003</v>
      </c>
      <c r="F198" s="40">
        <v>23112</v>
      </c>
      <c r="G198" s="13"/>
      <c r="H198" s="95"/>
      <c r="I198" s="237"/>
      <c r="J198" s="237"/>
      <c r="K198" s="237"/>
      <c r="L198" s="237"/>
      <c r="M198" s="102"/>
      <c r="N198" s="107"/>
      <c r="O198" s="102"/>
      <c r="P198" s="113"/>
      <c r="Q198" s="114"/>
      <c r="R198" s="120"/>
      <c r="S198" s="126"/>
      <c r="T198" s="127"/>
    </row>
    <row r="199" spans="2:20" s="9" customFormat="1" ht="15" customHeight="1" x14ac:dyDescent="0.3">
      <c r="B199" s="37">
        <v>6473917</v>
      </c>
      <c r="C199" s="38" t="s">
        <v>200</v>
      </c>
      <c r="D199" s="38" t="s">
        <v>3557</v>
      </c>
      <c r="E199" s="39">
        <v>2004</v>
      </c>
      <c r="F199" s="40">
        <v>23113</v>
      </c>
      <c r="G199" s="13"/>
      <c r="H199" s="95"/>
      <c r="I199" s="237"/>
      <c r="J199" s="237"/>
      <c r="K199" s="237"/>
      <c r="L199" s="237"/>
      <c r="M199" s="102"/>
      <c r="N199" s="107"/>
      <c r="O199" s="102"/>
      <c r="P199" s="113"/>
      <c r="Q199" s="114"/>
      <c r="R199" s="120"/>
      <c r="S199" s="126"/>
      <c r="T199" s="127"/>
    </row>
    <row r="200" spans="2:20" s="9" customFormat="1" ht="15" customHeight="1" x14ac:dyDescent="0.3">
      <c r="B200" s="37">
        <v>6473918</v>
      </c>
      <c r="C200" s="38" t="s">
        <v>201</v>
      </c>
      <c r="D200" s="38" t="s">
        <v>3557</v>
      </c>
      <c r="E200" s="39">
        <v>2005</v>
      </c>
      <c r="F200" s="40">
        <v>23114</v>
      </c>
      <c r="G200" s="13"/>
      <c r="H200" s="95"/>
      <c r="I200" s="237"/>
      <c r="J200" s="237"/>
      <c r="K200" s="237"/>
      <c r="L200" s="237"/>
      <c r="M200" s="102"/>
      <c r="N200" s="107"/>
      <c r="O200" s="102"/>
      <c r="P200" s="113"/>
      <c r="Q200" s="114"/>
      <c r="R200" s="120"/>
      <c r="S200" s="126"/>
      <c r="T200" s="127"/>
    </row>
    <row r="201" spans="2:20" s="9" customFormat="1" ht="15" customHeight="1" x14ac:dyDescent="0.3">
      <c r="B201" s="37">
        <v>6473919</v>
      </c>
      <c r="C201" s="38" t="s">
        <v>202</v>
      </c>
      <c r="D201" s="38" t="s">
        <v>3557</v>
      </c>
      <c r="E201" s="39">
        <v>2006</v>
      </c>
      <c r="F201" s="40">
        <v>23115</v>
      </c>
      <c r="G201" s="13"/>
      <c r="H201" s="95"/>
      <c r="I201" s="237"/>
      <c r="J201" s="237"/>
      <c r="K201" s="237"/>
      <c r="L201" s="237"/>
      <c r="M201" s="102"/>
      <c r="N201" s="107"/>
      <c r="O201" s="102"/>
      <c r="P201" s="113"/>
      <c r="Q201" s="114"/>
      <c r="R201" s="120"/>
      <c r="S201" s="126"/>
      <c r="T201" s="127"/>
    </row>
    <row r="202" spans="2:20" s="9" customFormat="1" ht="15" customHeight="1" x14ac:dyDescent="0.3">
      <c r="B202" s="37">
        <v>6473920</v>
      </c>
      <c r="C202" s="38" t="s">
        <v>203</v>
      </c>
      <c r="D202" s="38" t="s">
        <v>3557</v>
      </c>
      <c r="E202" s="39">
        <v>2007</v>
      </c>
      <c r="F202" s="40">
        <v>23116</v>
      </c>
      <c r="G202" s="13"/>
      <c r="H202" s="95"/>
      <c r="I202" s="235"/>
      <c r="J202" s="235"/>
      <c r="K202" s="235"/>
      <c r="L202" s="235"/>
      <c r="M202" s="102"/>
      <c r="N202" s="107"/>
      <c r="O202" s="102"/>
      <c r="P202" s="113"/>
      <c r="Q202" s="114"/>
      <c r="R202" s="120"/>
      <c r="S202" s="126"/>
      <c r="T202" s="127"/>
    </row>
    <row r="203" spans="2:20" s="9" customFormat="1" ht="15" customHeight="1" x14ac:dyDescent="0.3">
      <c r="B203" s="37">
        <v>6473921</v>
      </c>
      <c r="C203" s="38" t="s">
        <v>204</v>
      </c>
      <c r="D203" s="38" t="s">
        <v>3557</v>
      </c>
      <c r="E203" s="39">
        <v>2008</v>
      </c>
      <c r="F203" s="40">
        <v>23117</v>
      </c>
      <c r="G203" s="13"/>
      <c r="H203" s="95"/>
      <c r="I203" s="235"/>
      <c r="J203" s="235"/>
      <c r="K203" s="235"/>
      <c r="L203" s="235"/>
      <c r="M203" s="102"/>
      <c r="N203" s="107"/>
      <c r="O203" s="102"/>
      <c r="P203" s="113"/>
      <c r="Q203" s="114"/>
      <c r="R203" s="120"/>
      <c r="S203" s="126"/>
      <c r="T203" s="127"/>
    </row>
    <row r="204" spans="2:20" s="9" customFormat="1" ht="15" customHeight="1" x14ac:dyDescent="0.3">
      <c r="B204" s="37">
        <v>6473922</v>
      </c>
      <c r="C204" s="38" t="s">
        <v>205</v>
      </c>
      <c r="D204" s="38" t="s">
        <v>3557</v>
      </c>
      <c r="E204" s="39">
        <v>2009</v>
      </c>
      <c r="F204" s="40">
        <v>23118</v>
      </c>
      <c r="G204" s="13"/>
      <c r="H204" s="95"/>
      <c r="I204" s="235"/>
      <c r="J204" s="235"/>
      <c r="K204" s="235"/>
      <c r="L204" s="235"/>
      <c r="M204" s="102"/>
      <c r="N204" s="107"/>
      <c r="O204" s="102"/>
      <c r="P204" s="113"/>
      <c r="Q204" s="114"/>
      <c r="R204" s="120"/>
      <c r="S204" s="126"/>
      <c r="T204" s="127"/>
    </row>
    <row r="205" spans="2:20" s="9" customFormat="1" ht="15" customHeight="1" x14ac:dyDescent="0.3">
      <c r="B205" s="37">
        <v>6473923</v>
      </c>
      <c r="C205" s="38" t="s">
        <v>206</v>
      </c>
      <c r="D205" s="38" t="s">
        <v>3557</v>
      </c>
      <c r="E205" s="39">
        <v>2010</v>
      </c>
      <c r="F205" s="40">
        <v>23119</v>
      </c>
      <c r="G205" s="13"/>
      <c r="H205" s="95"/>
      <c r="I205" s="235"/>
      <c r="J205" s="235"/>
      <c r="K205" s="235"/>
      <c r="L205" s="235"/>
      <c r="M205" s="102"/>
      <c r="N205" s="107"/>
      <c r="O205" s="102"/>
      <c r="P205" s="113"/>
      <c r="Q205" s="114"/>
      <c r="R205" s="120"/>
      <c r="S205" s="126"/>
      <c r="T205" s="127"/>
    </row>
    <row r="206" spans="2:20" s="9" customFormat="1" ht="15" customHeight="1" x14ac:dyDescent="0.3">
      <c r="B206" s="37">
        <v>6473924</v>
      </c>
      <c r="C206" s="38" t="s">
        <v>207</v>
      </c>
      <c r="D206" s="38" t="s">
        <v>3557</v>
      </c>
      <c r="E206" s="39">
        <v>2011</v>
      </c>
      <c r="F206" s="40">
        <v>23120</v>
      </c>
      <c r="G206" s="13"/>
      <c r="H206" s="95"/>
      <c r="I206" s="235"/>
      <c r="J206" s="235"/>
      <c r="K206" s="235"/>
      <c r="L206" s="235"/>
      <c r="M206" s="102"/>
      <c r="N206" s="107"/>
      <c r="O206" s="102"/>
      <c r="P206" s="113"/>
      <c r="Q206" s="114"/>
      <c r="R206" s="120"/>
      <c r="S206" s="126"/>
      <c r="T206" s="127"/>
    </row>
    <row r="207" spans="2:20" s="9" customFormat="1" ht="15" customHeight="1" x14ac:dyDescent="0.3">
      <c r="B207" s="37">
        <v>6473925</v>
      </c>
      <c r="C207" s="38" t="s">
        <v>208</v>
      </c>
      <c r="D207" s="38" t="s">
        <v>3557</v>
      </c>
      <c r="E207" s="39">
        <v>2012</v>
      </c>
      <c r="F207" s="40">
        <v>23121</v>
      </c>
      <c r="G207" s="13"/>
      <c r="H207" s="95"/>
      <c r="I207" s="235"/>
      <c r="J207" s="235"/>
      <c r="K207" s="235"/>
      <c r="L207" s="235"/>
      <c r="M207" s="102"/>
      <c r="N207" s="107"/>
      <c r="O207" s="102"/>
      <c r="P207" s="113"/>
      <c r="Q207" s="114"/>
      <c r="R207" s="120"/>
      <c r="S207" s="126"/>
      <c r="T207" s="127"/>
    </row>
    <row r="208" spans="2:20" s="9" customFormat="1" ht="15" customHeight="1" x14ac:dyDescent="0.3">
      <c r="B208" s="37">
        <v>6473926</v>
      </c>
      <c r="C208" s="38" t="s">
        <v>209</v>
      </c>
      <c r="D208" s="38" t="s">
        <v>3557</v>
      </c>
      <c r="E208" s="39">
        <v>2013</v>
      </c>
      <c r="F208" s="40">
        <v>23122</v>
      </c>
      <c r="G208" s="13"/>
      <c r="H208" s="95"/>
      <c r="I208" s="235"/>
      <c r="J208" s="235"/>
      <c r="K208" s="235"/>
      <c r="L208" s="235"/>
      <c r="M208" s="102"/>
      <c r="N208" s="107"/>
      <c r="O208" s="102"/>
      <c r="P208" s="113"/>
      <c r="Q208" s="114"/>
      <c r="R208" s="120"/>
      <c r="S208" s="126"/>
      <c r="T208" s="127"/>
    </row>
    <row r="209" spans="2:20" s="9" customFormat="1" ht="15" customHeight="1" x14ac:dyDescent="0.3">
      <c r="B209" s="37">
        <v>6473927</v>
      </c>
      <c r="C209" s="38" t="s">
        <v>210</v>
      </c>
      <c r="D209" s="38" t="s">
        <v>3557</v>
      </c>
      <c r="E209" s="39">
        <v>2014</v>
      </c>
      <c r="F209" s="40">
        <v>23123</v>
      </c>
      <c r="G209" s="13"/>
      <c r="H209" s="95"/>
      <c r="I209" s="235"/>
      <c r="J209" s="235"/>
      <c r="K209" s="235"/>
      <c r="L209" s="235"/>
      <c r="M209" s="102"/>
      <c r="N209" s="107"/>
      <c r="O209" s="102"/>
      <c r="P209" s="113"/>
      <c r="Q209" s="114"/>
      <c r="R209" s="120"/>
      <c r="S209" s="126"/>
      <c r="T209" s="127"/>
    </row>
    <row r="210" spans="2:20" s="9" customFormat="1" ht="15" customHeight="1" x14ac:dyDescent="0.3">
      <c r="B210" s="37">
        <v>6473928</v>
      </c>
      <c r="C210" s="38" t="s">
        <v>211</v>
      </c>
      <c r="D210" s="38" t="s">
        <v>3557</v>
      </c>
      <c r="E210" s="39">
        <v>1999</v>
      </c>
      <c r="F210" s="40">
        <v>23124</v>
      </c>
      <c r="G210" s="13"/>
      <c r="H210" s="95"/>
      <c r="I210" s="235"/>
      <c r="J210" s="235"/>
      <c r="K210" s="235"/>
      <c r="L210" s="235"/>
      <c r="M210" s="102"/>
      <c r="N210" s="107"/>
      <c r="O210" s="102"/>
      <c r="P210" s="113"/>
      <c r="Q210" s="114"/>
      <c r="R210" s="120"/>
      <c r="S210" s="126"/>
      <c r="T210" s="127"/>
    </row>
    <row r="211" spans="2:20" s="9" customFormat="1" ht="15" customHeight="1" x14ac:dyDescent="0.3">
      <c r="B211" s="37">
        <v>6473929</v>
      </c>
      <c r="C211" s="38" t="s">
        <v>212</v>
      </c>
      <c r="D211" s="38" t="s">
        <v>3557</v>
      </c>
      <c r="E211" s="39">
        <v>2000</v>
      </c>
      <c r="F211" s="40">
        <v>23125</v>
      </c>
      <c r="G211" s="13"/>
      <c r="H211" s="95"/>
      <c r="I211" s="235"/>
      <c r="J211" s="235"/>
      <c r="K211" s="235"/>
      <c r="L211" s="235"/>
      <c r="M211" s="102"/>
      <c r="N211" s="107"/>
      <c r="O211" s="102"/>
      <c r="P211" s="113"/>
      <c r="Q211" s="114"/>
      <c r="R211" s="120"/>
      <c r="S211" s="126"/>
      <c r="T211" s="127"/>
    </row>
    <row r="212" spans="2:20" s="9" customFormat="1" ht="15" customHeight="1" x14ac:dyDescent="0.3">
      <c r="B212" s="37">
        <v>6473930</v>
      </c>
      <c r="C212" s="38" t="s">
        <v>213</v>
      </c>
      <c r="D212" s="38" t="s">
        <v>3557</v>
      </c>
      <c r="E212" s="39">
        <v>2001</v>
      </c>
      <c r="F212" s="40">
        <v>23126</v>
      </c>
      <c r="G212" s="13"/>
      <c r="H212" s="95"/>
      <c r="I212" s="235"/>
      <c r="J212" s="235"/>
      <c r="K212" s="235"/>
      <c r="L212" s="235"/>
      <c r="M212" s="102"/>
      <c r="N212" s="107"/>
      <c r="O212" s="102"/>
      <c r="P212" s="113"/>
      <c r="Q212" s="114"/>
      <c r="R212" s="120"/>
      <c r="S212" s="126"/>
      <c r="T212" s="127"/>
    </row>
    <row r="213" spans="2:20" s="9" customFormat="1" ht="15" customHeight="1" x14ac:dyDescent="0.3">
      <c r="B213" s="37">
        <v>6473931</v>
      </c>
      <c r="C213" s="38" t="s">
        <v>214</v>
      </c>
      <c r="D213" s="38" t="s">
        <v>3557</v>
      </c>
      <c r="E213" s="39">
        <v>2002</v>
      </c>
      <c r="F213" s="40">
        <v>23127</v>
      </c>
      <c r="G213" s="13"/>
      <c r="H213" s="95"/>
      <c r="I213" s="235"/>
      <c r="J213" s="235"/>
      <c r="K213" s="235"/>
      <c r="L213" s="235"/>
      <c r="M213" s="102"/>
      <c r="N213" s="107"/>
      <c r="O213" s="102"/>
      <c r="P213" s="113"/>
      <c r="Q213" s="114"/>
      <c r="R213" s="120"/>
      <c r="S213" s="126"/>
      <c r="T213" s="127"/>
    </row>
    <row r="214" spans="2:20" s="9" customFormat="1" ht="15" customHeight="1" x14ac:dyDescent="0.3">
      <c r="B214" s="37">
        <v>6473932</v>
      </c>
      <c r="C214" s="38" t="s">
        <v>215</v>
      </c>
      <c r="D214" s="38" t="s">
        <v>3557</v>
      </c>
      <c r="E214" s="39">
        <v>2003</v>
      </c>
      <c r="F214" s="40">
        <v>23128</v>
      </c>
      <c r="G214" s="13"/>
      <c r="H214" s="95"/>
      <c r="I214" s="235"/>
      <c r="J214" s="235"/>
      <c r="K214" s="235"/>
      <c r="L214" s="235"/>
      <c r="M214" s="102"/>
      <c r="N214" s="107"/>
      <c r="O214" s="102"/>
      <c r="P214" s="113"/>
      <c r="Q214" s="114"/>
      <c r="R214" s="120"/>
      <c r="S214" s="126"/>
      <c r="T214" s="127"/>
    </row>
    <row r="215" spans="2:20" s="9" customFormat="1" ht="15" customHeight="1" x14ac:dyDescent="0.3">
      <c r="B215" s="37">
        <v>6473933</v>
      </c>
      <c r="C215" s="38" t="s">
        <v>216</v>
      </c>
      <c r="D215" s="38" t="s">
        <v>3557</v>
      </c>
      <c r="E215" s="39">
        <v>2004</v>
      </c>
      <c r="F215" s="40">
        <v>23129</v>
      </c>
      <c r="G215" s="13"/>
      <c r="H215" s="95"/>
      <c r="I215" s="235"/>
      <c r="J215" s="235"/>
      <c r="K215" s="235"/>
      <c r="L215" s="235"/>
      <c r="M215" s="102"/>
      <c r="N215" s="107"/>
      <c r="O215" s="102"/>
      <c r="P215" s="113"/>
      <c r="Q215" s="114"/>
      <c r="R215" s="120"/>
      <c r="S215" s="126"/>
      <c r="T215" s="127"/>
    </row>
    <row r="216" spans="2:20" s="9" customFormat="1" ht="15" customHeight="1" x14ac:dyDescent="0.3">
      <c r="B216" s="37">
        <v>6473934</v>
      </c>
      <c r="C216" s="38" t="s">
        <v>217</v>
      </c>
      <c r="D216" s="38" t="s">
        <v>3557</v>
      </c>
      <c r="E216" s="39">
        <v>2005</v>
      </c>
      <c r="F216" s="40">
        <v>23130</v>
      </c>
      <c r="G216" s="13"/>
      <c r="H216" s="95"/>
      <c r="I216" s="235"/>
      <c r="J216" s="235"/>
      <c r="K216" s="235"/>
      <c r="L216" s="235"/>
      <c r="M216" s="102"/>
      <c r="N216" s="107"/>
      <c r="O216" s="102"/>
      <c r="P216" s="113"/>
      <c r="Q216" s="114"/>
      <c r="R216" s="120"/>
      <c r="S216" s="126"/>
      <c r="T216" s="127"/>
    </row>
    <row r="217" spans="2:20" s="9" customFormat="1" ht="15" customHeight="1" x14ac:dyDescent="0.3">
      <c r="B217" s="37">
        <v>6473935</v>
      </c>
      <c r="C217" s="38" t="s">
        <v>218</v>
      </c>
      <c r="D217" s="38" t="s">
        <v>3557</v>
      </c>
      <c r="E217" s="39">
        <v>2006</v>
      </c>
      <c r="F217" s="40">
        <v>23131</v>
      </c>
      <c r="G217" s="13"/>
      <c r="H217" s="95"/>
      <c r="I217" s="235"/>
      <c r="J217" s="235"/>
      <c r="K217" s="235"/>
      <c r="L217" s="235"/>
      <c r="M217" s="102"/>
      <c r="N217" s="107"/>
      <c r="O217" s="102"/>
      <c r="P217" s="113"/>
      <c r="Q217" s="114"/>
      <c r="R217" s="120"/>
      <c r="S217" s="126"/>
      <c r="T217" s="127"/>
    </row>
    <row r="218" spans="2:20" s="9" customFormat="1" ht="15" customHeight="1" x14ac:dyDescent="0.3">
      <c r="B218" s="37">
        <v>6473936</v>
      </c>
      <c r="C218" s="38" t="s">
        <v>219</v>
      </c>
      <c r="D218" s="38" t="s">
        <v>3557</v>
      </c>
      <c r="E218" s="39">
        <v>2007</v>
      </c>
      <c r="F218" s="40">
        <v>23132</v>
      </c>
      <c r="G218" s="13"/>
      <c r="H218" s="95"/>
      <c r="I218" s="235"/>
      <c r="J218" s="235"/>
      <c r="K218" s="235"/>
      <c r="L218" s="235"/>
      <c r="M218" s="102"/>
      <c r="N218" s="107"/>
      <c r="O218" s="102"/>
      <c r="P218" s="113"/>
      <c r="Q218" s="114"/>
      <c r="R218" s="120"/>
      <c r="S218" s="126"/>
      <c r="T218" s="127"/>
    </row>
    <row r="219" spans="2:20" s="9" customFormat="1" ht="15" customHeight="1" x14ac:dyDescent="0.3">
      <c r="B219" s="37">
        <v>6473937</v>
      </c>
      <c r="C219" s="38" t="s">
        <v>220</v>
      </c>
      <c r="D219" s="38" t="s">
        <v>3557</v>
      </c>
      <c r="E219" s="39">
        <v>2008</v>
      </c>
      <c r="F219" s="40">
        <v>23133</v>
      </c>
      <c r="G219" s="13"/>
      <c r="H219" s="95"/>
      <c r="I219" s="235"/>
      <c r="J219" s="235"/>
      <c r="K219" s="235"/>
      <c r="L219" s="235"/>
      <c r="M219" s="102"/>
      <c r="N219" s="107"/>
      <c r="O219" s="102"/>
      <c r="P219" s="113"/>
      <c r="Q219" s="114"/>
      <c r="R219" s="120"/>
      <c r="S219" s="126"/>
      <c r="T219" s="127"/>
    </row>
    <row r="220" spans="2:20" s="9" customFormat="1" ht="15" customHeight="1" x14ac:dyDescent="0.3">
      <c r="B220" s="37">
        <v>6473938</v>
      </c>
      <c r="C220" s="38" t="s">
        <v>221</v>
      </c>
      <c r="D220" s="38" t="s">
        <v>3557</v>
      </c>
      <c r="E220" s="39">
        <v>2009</v>
      </c>
      <c r="F220" s="40">
        <v>23134</v>
      </c>
      <c r="G220" s="13"/>
      <c r="H220" s="95"/>
      <c r="I220" s="235"/>
      <c r="J220" s="235"/>
      <c r="K220" s="235"/>
      <c r="L220" s="235"/>
      <c r="M220" s="102"/>
      <c r="N220" s="107"/>
      <c r="O220" s="102"/>
      <c r="P220" s="113"/>
      <c r="Q220" s="114"/>
      <c r="R220" s="120"/>
      <c r="S220" s="126"/>
      <c r="T220" s="127"/>
    </row>
    <row r="221" spans="2:20" s="9" customFormat="1" ht="15" customHeight="1" x14ac:dyDescent="0.3">
      <c r="B221" s="37">
        <v>6473939</v>
      </c>
      <c r="C221" s="38" t="s">
        <v>222</v>
      </c>
      <c r="D221" s="38" t="s">
        <v>3557</v>
      </c>
      <c r="E221" s="39">
        <v>2010</v>
      </c>
      <c r="F221" s="40">
        <v>23135</v>
      </c>
      <c r="G221" s="13"/>
      <c r="H221" s="95"/>
      <c r="I221" s="235"/>
      <c r="J221" s="235"/>
      <c r="K221" s="235"/>
      <c r="L221" s="235"/>
      <c r="M221" s="102"/>
      <c r="N221" s="107"/>
      <c r="O221" s="102"/>
      <c r="P221" s="113"/>
      <c r="Q221" s="114"/>
      <c r="R221" s="120"/>
      <c r="S221" s="126"/>
      <c r="T221" s="127"/>
    </row>
    <row r="222" spans="2:20" s="9" customFormat="1" ht="15" customHeight="1" x14ac:dyDescent="0.3">
      <c r="B222" s="37">
        <v>6473940</v>
      </c>
      <c r="C222" s="38" t="s">
        <v>223</v>
      </c>
      <c r="D222" s="38" t="s">
        <v>3557</v>
      </c>
      <c r="E222" s="39">
        <v>2011</v>
      </c>
      <c r="F222" s="40">
        <v>23136</v>
      </c>
      <c r="G222" s="13"/>
      <c r="H222" s="95"/>
      <c r="I222" s="235"/>
      <c r="J222" s="235"/>
      <c r="K222" s="235"/>
      <c r="L222" s="235"/>
      <c r="M222" s="102"/>
      <c r="N222" s="107"/>
      <c r="O222" s="102"/>
      <c r="P222" s="113"/>
      <c r="Q222" s="114"/>
      <c r="R222" s="120"/>
      <c r="S222" s="126"/>
      <c r="T222" s="127"/>
    </row>
    <row r="223" spans="2:20" s="9" customFormat="1" ht="15" customHeight="1" x14ac:dyDescent="0.3">
      <c r="B223" s="37">
        <v>6473941</v>
      </c>
      <c r="C223" s="38" t="s">
        <v>224</v>
      </c>
      <c r="D223" s="38" t="s">
        <v>3557</v>
      </c>
      <c r="E223" s="39">
        <v>2012</v>
      </c>
      <c r="F223" s="40">
        <v>23137</v>
      </c>
      <c r="G223" s="13"/>
      <c r="H223" s="95"/>
      <c r="I223" s="235"/>
      <c r="J223" s="235"/>
      <c r="K223" s="235"/>
      <c r="L223" s="235"/>
      <c r="M223" s="102"/>
      <c r="N223" s="107"/>
      <c r="O223" s="102"/>
      <c r="P223" s="113"/>
      <c r="Q223" s="114"/>
      <c r="R223" s="120"/>
      <c r="S223" s="126"/>
      <c r="T223" s="127"/>
    </row>
    <row r="224" spans="2:20" s="9" customFormat="1" ht="15" customHeight="1" x14ac:dyDescent="0.3">
      <c r="B224" s="37">
        <v>6473942</v>
      </c>
      <c r="C224" s="38" t="s">
        <v>225</v>
      </c>
      <c r="D224" s="38" t="s">
        <v>3557</v>
      </c>
      <c r="E224" s="39">
        <v>2013</v>
      </c>
      <c r="F224" s="40">
        <v>23138</v>
      </c>
      <c r="G224" s="13"/>
      <c r="H224" s="95"/>
      <c r="I224" s="235"/>
      <c r="J224" s="235"/>
      <c r="K224" s="235"/>
      <c r="L224" s="235"/>
      <c r="M224" s="102"/>
      <c r="N224" s="107"/>
      <c r="O224" s="102"/>
      <c r="P224" s="113"/>
      <c r="Q224" s="114"/>
      <c r="R224" s="120"/>
      <c r="S224" s="126"/>
      <c r="T224" s="127"/>
    </row>
    <row r="225" spans="2:20" s="9" customFormat="1" ht="15" customHeight="1" x14ac:dyDescent="0.3">
      <c r="B225" s="37">
        <v>6473943</v>
      </c>
      <c r="C225" s="38" t="s">
        <v>226</v>
      </c>
      <c r="D225" s="38" t="s">
        <v>3557</v>
      </c>
      <c r="E225" s="39">
        <v>2014</v>
      </c>
      <c r="F225" s="40">
        <v>23139</v>
      </c>
      <c r="G225" s="13"/>
      <c r="H225" s="95"/>
      <c r="I225" s="235"/>
      <c r="J225" s="235"/>
      <c r="K225" s="235"/>
      <c r="L225" s="235"/>
      <c r="M225" s="102"/>
      <c r="N225" s="107"/>
      <c r="O225" s="102"/>
      <c r="P225" s="113"/>
      <c r="Q225" s="114"/>
      <c r="R225" s="120"/>
      <c r="S225" s="126"/>
      <c r="T225" s="127"/>
    </row>
    <row r="226" spans="2:20" s="9" customFormat="1" ht="15" customHeight="1" x14ac:dyDescent="0.3">
      <c r="B226" s="37">
        <v>6473944</v>
      </c>
      <c r="C226" s="38" t="s">
        <v>227</v>
      </c>
      <c r="D226" s="38" t="s">
        <v>3557</v>
      </c>
      <c r="E226" s="39">
        <v>1999</v>
      </c>
      <c r="F226" s="40">
        <v>23140</v>
      </c>
      <c r="G226" s="13"/>
      <c r="H226" s="95"/>
      <c r="I226" s="235"/>
      <c r="J226" s="235"/>
      <c r="K226" s="235"/>
      <c r="L226" s="235"/>
      <c r="M226" s="102"/>
      <c r="N226" s="107"/>
      <c r="O226" s="102"/>
      <c r="P226" s="113"/>
      <c r="Q226" s="114"/>
      <c r="R226" s="120"/>
      <c r="S226" s="126"/>
      <c r="T226" s="127"/>
    </row>
    <row r="227" spans="2:20" s="9" customFormat="1" ht="15" customHeight="1" x14ac:dyDescent="0.3">
      <c r="B227" s="37">
        <v>6473945</v>
      </c>
      <c r="C227" s="38" t="s">
        <v>228</v>
      </c>
      <c r="D227" s="38" t="s">
        <v>3557</v>
      </c>
      <c r="E227" s="39">
        <v>2000</v>
      </c>
      <c r="F227" s="40">
        <v>23141</v>
      </c>
      <c r="G227" s="13"/>
      <c r="H227" s="95"/>
      <c r="I227" s="235"/>
      <c r="J227" s="235"/>
      <c r="K227" s="235"/>
      <c r="L227" s="235"/>
      <c r="M227" s="102"/>
      <c r="N227" s="107"/>
      <c r="O227" s="102"/>
      <c r="P227" s="113"/>
      <c r="Q227" s="114"/>
      <c r="R227" s="120"/>
      <c r="S227" s="126"/>
      <c r="T227" s="127"/>
    </row>
    <row r="228" spans="2:20" s="9" customFormat="1" ht="15" customHeight="1" x14ac:dyDescent="0.3">
      <c r="B228" s="37">
        <v>6473946</v>
      </c>
      <c r="C228" s="38" t="s">
        <v>229</v>
      </c>
      <c r="D228" s="38" t="s">
        <v>3557</v>
      </c>
      <c r="E228" s="39">
        <v>2001</v>
      </c>
      <c r="F228" s="40">
        <v>23142</v>
      </c>
      <c r="G228" s="13"/>
      <c r="H228" s="95"/>
      <c r="I228" s="235"/>
      <c r="J228" s="235"/>
      <c r="K228" s="235"/>
      <c r="L228" s="235"/>
      <c r="M228" s="102"/>
      <c r="N228" s="107"/>
      <c r="O228" s="102"/>
      <c r="P228" s="113"/>
      <c r="Q228" s="114"/>
      <c r="R228" s="120"/>
      <c r="S228" s="126"/>
      <c r="T228" s="127"/>
    </row>
    <row r="229" spans="2:20" s="9" customFormat="1" ht="15" customHeight="1" x14ac:dyDescent="0.3">
      <c r="B229" s="37">
        <v>6473947</v>
      </c>
      <c r="C229" s="38" t="s">
        <v>230</v>
      </c>
      <c r="D229" s="38" t="s">
        <v>3557</v>
      </c>
      <c r="E229" s="39">
        <v>2002</v>
      </c>
      <c r="F229" s="40">
        <v>23143</v>
      </c>
      <c r="G229" s="13"/>
      <c r="H229" s="95"/>
      <c r="I229" s="235"/>
      <c r="J229" s="235"/>
      <c r="K229" s="235"/>
      <c r="L229" s="235"/>
      <c r="M229" s="102"/>
      <c r="N229" s="107"/>
      <c r="O229" s="102"/>
      <c r="P229" s="113"/>
      <c r="Q229" s="114"/>
      <c r="R229" s="120"/>
      <c r="S229" s="126"/>
      <c r="T229" s="127"/>
    </row>
    <row r="230" spans="2:20" s="9" customFormat="1" ht="15" customHeight="1" x14ac:dyDescent="0.3">
      <c r="B230" s="37">
        <v>6473948</v>
      </c>
      <c r="C230" s="38" t="s">
        <v>231</v>
      </c>
      <c r="D230" s="38" t="s">
        <v>3557</v>
      </c>
      <c r="E230" s="39">
        <v>2003</v>
      </c>
      <c r="F230" s="40">
        <v>23144</v>
      </c>
      <c r="G230" s="13"/>
      <c r="H230" s="95"/>
      <c r="I230" s="235"/>
      <c r="J230" s="235"/>
      <c r="K230" s="235"/>
      <c r="L230" s="235"/>
      <c r="M230" s="102"/>
      <c r="N230" s="107"/>
      <c r="O230" s="102"/>
      <c r="P230" s="113"/>
      <c r="Q230" s="114"/>
      <c r="R230" s="120"/>
      <c r="S230" s="126"/>
      <c r="T230" s="127"/>
    </row>
    <row r="231" spans="2:20" s="9" customFormat="1" ht="15" customHeight="1" x14ac:dyDescent="0.3">
      <c r="B231" s="37">
        <v>6473949</v>
      </c>
      <c r="C231" s="38" t="s">
        <v>232</v>
      </c>
      <c r="D231" s="38" t="s">
        <v>3557</v>
      </c>
      <c r="E231" s="39">
        <v>2004</v>
      </c>
      <c r="F231" s="40">
        <v>23145</v>
      </c>
      <c r="G231" s="13"/>
      <c r="H231" s="95"/>
      <c r="I231" s="235"/>
      <c r="J231" s="235"/>
      <c r="K231" s="235"/>
      <c r="L231" s="235"/>
      <c r="M231" s="102"/>
      <c r="N231" s="107"/>
      <c r="O231" s="102"/>
      <c r="P231" s="113"/>
      <c r="Q231" s="114"/>
      <c r="R231" s="120"/>
      <c r="S231" s="126"/>
      <c r="T231" s="127"/>
    </row>
    <row r="232" spans="2:20" s="9" customFormat="1" ht="15" customHeight="1" x14ac:dyDescent="0.3">
      <c r="B232" s="37">
        <v>6473950</v>
      </c>
      <c r="C232" s="38" t="s">
        <v>233</v>
      </c>
      <c r="D232" s="38" t="s">
        <v>3557</v>
      </c>
      <c r="E232" s="39">
        <v>2005</v>
      </c>
      <c r="F232" s="40">
        <v>23146</v>
      </c>
      <c r="G232" s="13"/>
      <c r="H232" s="95"/>
      <c r="I232" s="235"/>
      <c r="J232" s="235"/>
      <c r="K232" s="235"/>
      <c r="L232" s="235"/>
      <c r="M232" s="102"/>
      <c r="N232" s="107"/>
      <c r="O232" s="102"/>
      <c r="P232" s="113"/>
      <c r="Q232" s="114"/>
      <c r="R232" s="120"/>
      <c r="S232" s="126"/>
      <c r="T232" s="127"/>
    </row>
    <row r="233" spans="2:20" s="9" customFormat="1" ht="15" customHeight="1" x14ac:dyDescent="0.3">
      <c r="B233" s="37">
        <v>6473951</v>
      </c>
      <c r="C233" s="38" t="s">
        <v>234</v>
      </c>
      <c r="D233" s="38" t="s">
        <v>3557</v>
      </c>
      <c r="E233" s="39">
        <v>2006</v>
      </c>
      <c r="F233" s="40">
        <v>23147</v>
      </c>
      <c r="G233" s="13"/>
      <c r="H233" s="95"/>
      <c r="I233" s="235"/>
      <c r="J233" s="235"/>
      <c r="K233" s="235"/>
      <c r="L233" s="235"/>
      <c r="M233" s="102"/>
      <c r="N233" s="107"/>
      <c r="O233" s="102"/>
      <c r="P233" s="113"/>
      <c r="Q233" s="114"/>
      <c r="R233" s="120"/>
      <c r="S233" s="126"/>
      <c r="T233" s="127"/>
    </row>
    <row r="234" spans="2:20" s="9" customFormat="1" ht="15" customHeight="1" x14ac:dyDescent="0.3">
      <c r="B234" s="37">
        <v>6473952</v>
      </c>
      <c r="C234" s="38" t="s">
        <v>235</v>
      </c>
      <c r="D234" s="38" t="s">
        <v>3564</v>
      </c>
      <c r="E234" s="39">
        <v>2005</v>
      </c>
      <c r="F234" s="40">
        <v>45852</v>
      </c>
      <c r="G234" s="13"/>
      <c r="H234" s="95"/>
      <c r="I234" s="235"/>
      <c r="J234" s="235"/>
      <c r="K234" s="235"/>
      <c r="L234" s="235"/>
      <c r="M234" s="102"/>
      <c r="N234" s="107"/>
      <c r="O234" s="102"/>
      <c r="P234" s="113"/>
      <c r="Q234" s="114"/>
      <c r="R234" s="120"/>
      <c r="S234" s="126"/>
      <c r="T234" s="127"/>
    </row>
    <row r="235" spans="2:20" s="9" customFormat="1" ht="15" customHeight="1" x14ac:dyDescent="0.3">
      <c r="B235" s="37">
        <v>6473953</v>
      </c>
      <c r="C235" s="38" t="s">
        <v>236</v>
      </c>
      <c r="D235" s="38" t="s">
        <v>3564</v>
      </c>
      <c r="E235" s="39">
        <v>2006</v>
      </c>
      <c r="F235" s="40">
        <v>45853</v>
      </c>
      <c r="G235" s="13"/>
      <c r="H235" s="95"/>
      <c r="I235" s="235"/>
      <c r="J235" s="235"/>
      <c r="K235" s="235"/>
      <c r="L235" s="235"/>
      <c r="M235" s="102"/>
      <c r="N235" s="107"/>
      <c r="O235" s="102"/>
      <c r="P235" s="113"/>
      <c r="Q235" s="114"/>
      <c r="R235" s="120"/>
      <c r="S235" s="126"/>
      <c r="T235" s="127"/>
    </row>
    <row r="236" spans="2:20" s="9" customFormat="1" ht="15" customHeight="1" x14ac:dyDescent="0.3">
      <c r="B236" s="37">
        <v>6473954</v>
      </c>
      <c r="C236" s="38" t="s">
        <v>237</v>
      </c>
      <c r="D236" s="38" t="s">
        <v>3564</v>
      </c>
      <c r="E236" s="39">
        <v>2007</v>
      </c>
      <c r="F236" s="40">
        <v>45854</v>
      </c>
      <c r="G236" s="13"/>
      <c r="H236" s="95"/>
      <c r="I236" s="235"/>
      <c r="J236" s="235"/>
      <c r="K236" s="235"/>
      <c r="L236" s="235"/>
      <c r="M236" s="102"/>
      <c r="N236" s="107"/>
      <c r="O236" s="102"/>
      <c r="P236" s="113"/>
      <c r="Q236" s="114"/>
      <c r="R236" s="120"/>
      <c r="S236" s="126"/>
      <c r="T236" s="127"/>
    </row>
    <row r="237" spans="2:20" s="9" customFormat="1" ht="15" customHeight="1" x14ac:dyDescent="0.3">
      <c r="B237" s="37">
        <v>6473955</v>
      </c>
      <c r="C237" s="38" t="s">
        <v>238</v>
      </c>
      <c r="D237" s="38" t="s">
        <v>3565</v>
      </c>
      <c r="E237" s="39">
        <v>2002</v>
      </c>
      <c r="F237" s="40">
        <v>33502</v>
      </c>
      <c r="G237" s="13"/>
      <c r="H237" s="95"/>
      <c r="I237" s="235"/>
      <c r="J237" s="235"/>
      <c r="K237" s="235"/>
      <c r="L237" s="235"/>
      <c r="M237" s="102"/>
      <c r="N237" s="107"/>
      <c r="O237" s="102"/>
      <c r="P237" s="113"/>
      <c r="Q237" s="114"/>
      <c r="R237" s="120"/>
      <c r="S237" s="126"/>
      <c r="T237" s="127"/>
    </row>
    <row r="238" spans="2:20" s="9" customFormat="1" ht="15" customHeight="1" x14ac:dyDescent="0.3">
      <c r="B238" s="37">
        <v>6473956</v>
      </c>
      <c r="C238" s="38" t="s">
        <v>239</v>
      </c>
      <c r="D238" s="38" t="s">
        <v>3564</v>
      </c>
      <c r="E238" s="39">
        <v>2008</v>
      </c>
      <c r="F238" s="40">
        <v>45855</v>
      </c>
      <c r="G238" s="13"/>
      <c r="H238" s="95"/>
      <c r="I238" s="235"/>
      <c r="J238" s="235"/>
      <c r="K238" s="235"/>
      <c r="L238" s="235"/>
      <c r="M238" s="102"/>
      <c r="N238" s="107"/>
      <c r="O238" s="102"/>
      <c r="P238" s="113"/>
      <c r="Q238" s="114"/>
      <c r="R238" s="120"/>
      <c r="S238" s="126"/>
      <c r="T238" s="127"/>
    </row>
    <row r="239" spans="2:20" s="9" customFormat="1" ht="15" customHeight="1" x14ac:dyDescent="0.3">
      <c r="B239" s="37">
        <v>6473957</v>
      </c>
      <c r="C239" s="38" t="s">
        <v>240</v>
      </c>
      <c r="D239" s="38" t="s">
        <v>3564</v>
      </c>
      <c r="E239" s="39">
        <v>2009</v>
      </c>
      <c r="F239" s="40">
        <v>45856</v>
      </c>
      <c r="G239" s="13"/>
      <c r="H239" s="95"/>
      <c r="I239" s="235"/>
      <c r="J239" s="235"/>
      <c r="K239" s="235"/>
      <c r="L239" s="235"/>
      <c r="M239" s="102"/>
      <c r="N239" s="107"/>
      <c r="O239" s="102"/>
      <c r="P239" s="113"/>
      <c r="Q239" s="114"/>
      <c r="R239" s="120"/>
      <c r="S239" s="126"/>
      <c r="T239" s="127"/>
    </row>
    <row r="240" spans="2:20" s="9" customFormat="1" ht="15" customHeight="1" x14ac:dyDescent="0.3">
      <c r="B240" s="37">
        <v>6473958</v>
      </c>
      <c r="C240" s="38" t="s">
        <v>241</v>
      </c>
      <c r="D240" s="38" t="s">
        <v>3564</v>
      </c>
      <c r="E240" s="39">
        <v>2010</v>
      </c>
      <c r="F240" s="40">
        <v>45857</v>
      </c>
      <c r="G240" s="13"/>
      <c r="H240" s="95"/>
      <c r="I240" s="235"/>
      <c r="J240" s="235"/>
      <c r="K240" s="235"/>
      <c r="L240" s="235"/>
      <c r="M240" s="102"/>
      <c r="N240" s="107"/>
      <c r="O240" s="102"/>
      <c r="P240" s="113"/>
      <c r="Q240" s="114"/>
      <c r="R240" s="120"/>
      <c r="S240" s="126"/>
      <c r="T240" s="127"/>
    </row>
    <row r="241" spans="2:20" s="9" customFormat="1" ht="15" customHeight="1" x14ac:dyDescent="0.3">
      <c r="B241" s="37">
        <v>6473959</v>
      </c>
      <c r="C241" s="38" t="s">
        <v>242</v>
      </c>
      <c r="D241" s="38" t="s">
        <v>3564</v>
      </c>
      <c r="E241" s="39">
        <v>2011</v>
      </c>
      <c r="F241" s="40">
        <v>45858</v>
      </c>
      <c r="G241" s="13"/>
      <c r="H241" s="95"/>
      <c r="I241" s="235"/>
      <c r="J241" s="235"/>
      <c r="K241" s="235"/>
      <c r="L241" s="235"/>
      <c r="M241" s="102"/>
      <c r="N241" s="107"/>
      <c r="O241" s="102"/>
      <c r="P241" s="113"/>
      <c r="Q241" s="114"/>
      <c r="R241" s="120"/>
      <c r="S241" s="126"/>
      <c r="T241" s="127"/>
    </row>
    <row r="242" spans="2:20" s="9" customFormat="1" ht="15" customHeight="1" x14ac:dyDescent="0.3">
      <c r="B242" s="37">
        <v>6473960</v>
      </c>
      <c r="C242" s="38" t="s">
        <v>243</v>
      </c>
      <c r="D242" s="38" t="s">
        <v>3564</v>
      </c>
      <c r="E242" s="39">
        <v>2012</v>
      </c>
      <c r="F242" s="40">
        <v>45859</v>
      </c>
      <c r="G242" s="13"/>
      <c r="H242" s="95"/>
      <c r="I242" s="235"/>
      <c r="J242" s="235"/>
      <c r="K242" s="235"/>
      <c r="L242" s="235"/>
      <c r="M242" s="102"/>
      <c r="N242" s="107"/>
      <c r="O242" s="102"/>
      <c r="P242" s="113"/>
      <c r="Q242" s="114"/>
      <c r="R242" s="120"/>
      <c r="S242" s="126"/>
      <c r="T242" s="127"/>
    </row>
    <row r="243" spans="2:20" s="9" customFormat="1" ht="15" customHeight="1" x14ac:dyDescent="0.3">
      <c r="B243" s="37">
        <v>6473961</v>
      </c>
      <c r="C243" s="38" t="s">
        <v>244</v>
      </c>
      <c r="D243" s="38" t="s">
        <v>3564</v>
      </c>
      <c r="E243" s="39">
        <v>2013</v>
      </c>
      <c r="F243" s="40">
        <v>45860</v>
      </c>
      <c r="G243" s="13"/>
      <c r="H243" s="95"/>
      <c r="I243" s="235"/>
      <c r="J243" s="235"/>
      <c r="K243" s="235"/>
      <c r="L243" s="235"/>
      <c r="M243" s="102"/>
      <c r="N243" s="107"/>
      <c r="O243" s="102"/>
      <c r="P243" s="113"/>
      <c r="Q243" s="114"/>
      <c r="R243" s="120"/>
      <c r="S243" s="126"/>
      <c r="T243" s="127"/>
    </row>
    <row r="244" spans="2:20" s="9" customFormat="1" ht="15" customHeight="1" x14ac:dyDescent="0.3">
      <c r="B244" s="37">
        <v>6473962</v>
      </c>
      <c r="C244" s="38" t="s">
        <v>245</v>
      </c>
      <c r="D244" s="38" t="s">
        <v>3564</v>
      </c>
      <c r="E244" s="39">
        <v>2014</v>
      </c>
      <c r="F244" s="40">
        <v>45861</v>
      </c>
      <c r="G244" s="13"/>
      <c r="H244" s="95"/>
      <c r="I244" s="235"/>
      <c r="J244" s="235"/>
      <c r="K244" s="235"/>
      <c r="L244" s="235"/>
      <c r="M244" s="102"/>
      <c r="N244" s="107"/>
      <c r="O244" s="102"/>
      <c r="P244" s="113"/>
      <c r="Q244" s="114"/>
      <c r="R244" s="120"/>
      <c r="S244" s="126"/>
      <c r="T244" s="127"/>
    </row>
    <row r="245" spans="2:20" s="9" customFormat="1" ht="15" customHeight="1" x14ac:dyDescent="0.3">
      <c r="B245" s="37">
        <v>6473963</v>
      </c>
      <c r="C245" s="38" t="s">
        <v>246</v>
      </c>
      <c r="D245" s="38" t="s">
        <v>3564</v>
      </c>
      <c r="E245" s="39">
        <v>1999</v>
      </c>
      <c r="F245" s="40">
        <v>45862</v>
      </c>
      <c r="G245" s="13"/>
      <c r="H245" s="95"/>
      <c r="I245" s="235"/>
      <c r="J245" s="235"/>
      <c r="K245" s="235"/>
      <c r="L245" s="235"/>
      <c r="M245" s="102"/>
      <c r="N245" s="107"/>
      <c r="O245" s="102"/>
      <c r="P245" s="113"/>
      <c r="Q245" s="114"/>
      <c r="R245" s="120"/>
      <c r="S245" s="126"/>
      <c r="T245" s="127"/>
    </row>
    <row r="246" spans="2:20" s="9" customFormat="1" ht="15" customHeight="1" x14ac:dyDescent="0.3">
      <c r="B246" s="37">
        <v>6473964</v>
      </c>
      <c r="C246" s="38" t="s">
        <v>247</v>
      </c>
      <c r="D246" s="38" t="s">
        <v>3564</v>
      </c>
      <c r="E246" s="39">
        <v>2000</v>
      </c>
      <c r="F246" s="40">
        <v>45863</v>
      </c>
      <c r="G246" s="13"/>
      <c r="H246" s="95"/>
      <c r="I246" s="235"/>
      <c r="J246" s="235"/>
      <c r="K246" s="235"/>
      <c r="L246" s="235"/>
      <c r="M246" s="102"/>
      <c r="N246" s="107"/>
      <c r="O246" s="102"/>
      <c r="P246" s="113"/>
      <c r="Q246" s="114"/>
      <c r="R246" s="120"/>
      <c r="S246" s="126"/>
      <c r="T246" s="127"/>
    </row>
    <row r="247" spans="2:20" s="9" customFormat="1" ht="15" customHeight="1" x14ac:dyDescent="0.3">
      <c r="B247" s="37">
        <v>6473965</v>
      </c>
      <c r="C247" s="38" t="s">
        <v>248</v>
      </c>
      <c r="D247" s="38" t="s">
        <v>3564</v>
      </c>
      <c r="E247" s="39">
        <v>2001</v>
      </c>
      <c r="F247" s="40">
        <v>45864</v>
      </c>
      <c r="G247" s="13"/>
      <c r="H247" s="95"/>
      <c r="I247" s="235"/>
      <c r="J247" s="235"/>
      <c r="K247" s="235"/>
      <c r="L247" s="235"/>
      <c r="M247" s="102"/>
      <c r="N247" s="107"/>
      <c r="O247" s="102"/>
      <c r="P247" s="113"/>
      <c r="Q247" s="114"/>
      <c r="R247" s="120"/>
      <c r="S247" s="126"/>
      <c r="T247" s="127"/>
    </row>
    <row r="248" spans="2:20" s="9" customFormat="1" ht="15" customHeight="1" x14ac:dyDescent="0.3">
      <c r="B248" s="37">
        <v>6473966</v>
      </c>
      <c r="C248" s="38" t="s">
        <v>249</v>
      </c>
      <c r="D248" s="38" t="s">
        <v>3564</v>
      </c>
      <c r="E248" s="39">
        <v>2002</v>
      </c>
      <c r="F248" s="40">
        <v>45865</v>
      </c>
      <c r="G248" s="13"/>
      <c r="H248" s="95"/>
      <c r="I248" s="235"/>
      <c r="J248" s="235"/>
      <c r="K248" s="235"/>
      <c r="L248" s="235"/>
      <c r="M248" s="102"/>
      <c r="N248" s="107"/>
      <c r="O248" s="102"/>
      <c r="P248" s="113"/>
      <c r="Q248" s="114"/>
      <c r="R248" s="120"/>
      <c r="S248" s="126"/>
      <c r="T248" s="127"/>
    </row>
    <row r="249" spans="2:20" s="9" customFormat="1" ht="15" customHeight="1" x14ac:dyDescent="0.3">
      <c r="B249" s="37">
        <v>6473967</v>
      </c>
      <c r="C249" s="38" t="s">
        <v>250</v>
      </c>
      <c r="D249" s="38" t="s">
        <v>3564</v>
      </c>
      <c r="E249" s="39">
        <v>2003</v>
      </c>
      <c r="F249" s="40">
        <v>33456</v>
      </c>
      <c r="G249" s="13"/>
      <c r="H249" s="95"/>
      <c r="I249" s="235"/>
      <c r="J249" s="235"/>
      <c r="K249" s="235"/>
      <c r="L249" s="235"/>
      <c r="M249" s="102"/>
      <c r="N249" s="107"/>
      <c r="O249" s="102"/>
      <c r="P249" s="113"/>
      <c r="Q249" s="114"/>
      <c r="R249" s="120"/>
      <c r="S249" s="126"/>
      <c r="T249" s="127"/>
    </row>
    <row r="250" spans="2:20" s="9" customFormat="1" ht="15" customHeight="1" x14ac:dyDescent="0.3">
      <c r="B250" s="37">
        <v>6473968</v>
      </c>
      <c r="C250" s="38" t="s">
        <v>251</v>
      </c>
      <c r="D250" s="38" t="s">
        <v>3556</v>
      </c>
      <c r="E250" s="39">
        <v>2004</v>
      </c>
      <c r="F250" s="40">
        <v>17903</v>
      </c>
      <c r="G250" s="13"/>
      <c r="H250" s="95"/>
      <c r="I250" s="235"/>
      <c r="J250" s="235"/>
      <c r="K250" s="235"/>
      <c r="L250" s="235"/>
      <c r="M250" s="102"/>
      <c r="N250" s="107"/>
      <c r="O250" s="102"/>
      <c r="P250" s="113"/>
      <c r="Q250" s="114"/>
      <c r="R250" s="120"/>
      <c r="S250" s="126"/>
      <c r="T250" s="127"/>
    </row>
    <row r="251" spans="2:20" s="9" customFormat="1" ht="15" customHeight="1" x14ac:dyDescent="0.3">
      <c r="B251" s="37">
        <v>6473969</v>
      </c>
      <c r="C251" s="38" t="s">
        <v>252</v>
      </c>
      <c r="D251" s="38" t="s">
        <v>3556</v>
      </c>
      <c r="E251" s="39">
        <v>2005</v>
      </c>
      <c r="F251" s="40">
        <v>17904</v>
      </c>
      <c r="G251" s="13"/>
      <c r="H251" s="95"/>
      <c r="I251" s="235"/>
      <c r="J251" s="235"/>
      <c r="K251" s="235"/>
      <c r="L251" s="235"/>
      <c r="M251" s="102"/>
      <c r="N251" s="107"/>
      <c r="O251" s="102"/>
      <c r="P251" s="113"/>
      <c r="Q251" s="114"/>
      <c r="R251" s="120"/>
      <c r="S251" s="126"/>
      <c r="T251" s="127"/>
    </row>
    <row r="252" spans="2:20" s="9" customFormat="1" ht="15" customHeight="1" x14ac:dyDescent="0.3">
      <c r="B252" s="37">
        <v>6473970</v>
      </c>
      <c r="C252" s="38" t="s">
        <v>253</v>
      </c>
      <c r="D252" s="38" t="s">
        <v>3556</v>
      </c>
      <c r="E252" s="39">
        <v>2006</v>
      </c>
      <c r="F252" s="40">
        <v>17905</v>
      </c>
      <c r="G252" s="13"/>
      <c r="H252" s="95"/>
      <c r="I252" s="235"/>
      <c r="J252" s="235"/>
      <c r="K252" s="235"/>
      <c r="L252" s="235"/>
      <c r="M252" s="102"/>
      <c r="N252" s="107"/>
      <c r="O252" s="102"/>
      <c r="P252" s="113"/>
      <c r="Q252" s="114"/>
      <c r="R252" s="120"/>
      <c r="S252" s="126"/>
      <c r="T252" s="127"/>
    </row>
    <row r="253" spans="2:20" s="9" customFormat="1" ht="15" customHeight="1" x14ac:dyDescent="0.3">
      <c r="B253" s="37">
        <v>6473971</v>
      </c>
      <c r="C253" s="38" t="s">
        <v>254</v>
      </c>
      <c r="D253" s="38" t="s">
        <v>3556</v>
      </c>
      <c r="E253" s="39">
        <v>2007</v>
      </c>
      <c r="F253" s="40">
        <v>17906</v>
      </c>
      <c r="G253" s="13"/>
      <c r="H253" s="95"/>
      <c r="I253" s="235"/>
      <c r="J253" s="235"/>
      <c r="K253" s="235"/>
      <c r="L253" s="235"/>
      <c r="M253" s="102"/>
      <c r="N253" s="107"/>
      <c r="O253" s="102"/>
      <c r="P253" s="113"/>
      <c r="Q253" s="114"/>
      <c r="R253" s="120"/>
      <c r="S253" s="126"/>
      <c r="T253" s="127"/>
    </row>
    <row r="254" spans="2:20" s="9" customFormat="1" ht="15" customHeight="1" x14ac:dyDescent="0.3">
      <c r="B254" s="37">
        <v>6473972</v>
      </c>
      <c r="C254" s="38" t="s">
        <v>255</v>
      </c>
      <c r="D254" s="38" t="s">
        <v>3556</v>
      </c>
      <c r="E254" s="39">
        <v>2008</v>
      </c>
      <c r="F254" s="40">
        <v>17907</v>
      </c>
      <c r="G254" s="13"/>
      <c r="H254" s="95"/>
      <c r="I254" s="235"/>
      <c r="J254" s="235"/>
      <c r="K254" s="235"/>
      <c r="L254" s="235"/>
      <c r="M254" s="102"/>
      <c r="N254" s="107"/>
      <c r="O254" s="102"/>
      <c r="P254" s="113"/>
      <c r="Q254" s="114"/>
      <c r="R254" s="120"/>
      <c r="S254" s="126"/>
      <c r="T254" s="127"/>
    </row>
    <row r="255" spans="2:20" s="9" customFormat="1" ht="15" customHeight="1" x14ac:dyDescent="0.3">
      <c r="B255" s="37">
        <v>6473973</v>
      </c>
      <c r="C255" s="38" t="s">
        <v>256</v>
      </c>
      <c r="D255" s="38" t="s">
        <v>3556</v>
      </c>
      <c r="E255" s="39">
        <v>2009</v>
      </c>
      <c r="F255" s="40">
        <v>17908</v>
      </c>
      <c r="G255" s="13"/>
      <c r="H255" s="95"/>
      <c r="I255" s="235"/>
      <c r="J255" s="235"/>
      <c r="K255" s="235"/>
      <c r="L255" s="235"/>
      <c r="M255" s="102"/>
      <c r="N255" s="107"/>
      <c r="O255" s="102"/>
      <c r="P255" s="113"/>
      <c r="Q255" s="114"/>
      <c r="R255" s="120"/>
      <c r="S255" s="126"/>
      <c r="T255" s="127"/>
    </row>
    <row r="256" spans="2:20" s="9" customFormat="1" ht="15" customHeight="1" x14ac:dyDescent="0.3">
      <c r="B256" s="37">
        <v>6473974</v>
      </c>
      <c r="C256" s="38" t="s">
        <v>257</v>
      </c>
      <c r="D256" s="38" t="s">
        <v>3556</v>
      </c>
      <c r="E256" s="39">
        <v>2010</v>
      </c>
      <c r="F256" s="40">
        <v>17909</v>
      </c>
      <c r="G256" s="13"/>
      <c r="H256" s="95"/>
      <c r="I256" s="235"/>
      <c r="J256" s="235"/>
      <c r="K256" s="235"/>
      <c r="L256" s="235"/>
      <c r="M256" s="102"/>
      <c r="N256" s="107"/>
      <c r="O256" s="102"/>
      <c r="P256" s="113"/>
      <c r="Q256" s="114"/>
      <c r="R256" s="120"/>
      <c r="S256" s="126"/>
      <c r="T256" s="127"/>
    </row>
    <row r="257" spans="2:20" s="9" customFormat="1" ht="15" customHeight="1" x14ac:dyDescent="0.3">
      <c r="B257" s="37">
        <v>6473975</v>
      </c>
      <c r="C257" s="38" t="s">
        <v>258</v>
      </c>
      <c r="D257" s="38" t="s">
        <v>3556</v>
      </c>
      <c r="E257" s="39">
        <v>2011</v>
      </c>
      <c r="F257" s="40">
        <v>17910</v>
      </c>
      <c r="G257" s="13"/>
      <c r="H257" s="95"/>
      <c r="I257" s="235"/>
      <c r="J257" s="235"/>
      <c r="K257" s="235"/>
      <c r="L257" s="235"/>
      <c r="M257" s="102"/>
      <c r="N257" s="107"/>
      <c r="O257" s="102"/>
      <c r="P257" s="113"/>
      <c r="Q257" s="114"/>
      <c r="R257" s="120"/>
      <c r="S257" s="126"/>
      <c r="T257" s="127"/>
    </row>
    <row r="258" spans="2:20" s="9" customFormat="1" ht="15" customHeight="1" x14ac:dyDescent="0.3">
      <c r="B258" s="37">
        <v>6473976</v>
      </c>
      <c r="C258" s="38" t="s">
        <v>259</v>
      </c>
      <c r="D258" s="38" t="s">
        <v>3556</v>
      </c>
      <c r="E258" s="39">
        <v>2012</v>
      </c>
      <c r="F258" s="40">
        <v>17911</v>
      </c>
      <c r="G258" s="13"/>
      <c r="H258" s="95"/>
      <c r="I258" s="235"/>
      <c r="J258" s="235"/>
      <c r="K258" s="235"/>
      <c r="L258" s="235"/>
      <c r="M258" s="102"/>
      <c r="N258" s="107"/>
      <c r="O258" s="102"/>
      <c r="P258" s="113"/>
      <c r="Q258" s="114"/>
      <c r="R258" s="120"/>
      <c r="S258" s="126"/>
      <c r="T258" s="127"/>
    </row>
    <row r="259" spans="2:20" s="9" customFormat="1" ht="15" customHeight="1" x14ac:dyDescent="0.3">
      <c r="B259" s="37">
        <v>6473977</v>
      </c>
      <c r="C259" s="38" t="s">
        <v>260</v>
      </c>
      <c r="D259" s="38" t="s">
        <v>3556</v>
      </c>
      <c r="E259" s="39">
        <v>2013</v>
      </c>
      <c r="F259" s="40">
        <v>17912</v>
      </c>
      <c r="G259" s="13"/>
      <c r="H259" s="95"/>
      <c r="I259" s="235"/>
      <c r="J259" s="235"/>
      <c r="K259" s="235"/>
      <c r="L259" s="235"/>
      <c r="M259" s="102"/>
      <c r="N259" s="107"/>
      <c r="O259" s="102"/>
      <c r="P259" s="113"/>
      <c r="Q259" s="114"/>
      <c r="R259" s="120"/>
      <c r="S259" s="126"/>
      <c r="T259" s="127"/>
    </row>
    <row r="260" spans="2:20" s="9" customFormat="1" ht="15" customHeight="1" x14ac:dyDescent="0.3">
      <c r="B260" s="37">
        <v>6473978</v>
      </c>
      <c r="C260" s="38" t="s">
        <v>261</v>
      </c>
      <c r="D260" s="38" t="s">
        <v>3556</v>
      </c>
      <c r="E260" s="39">
        <v>2014</v>
      </c>
      <c r="F260" s="40">
        <v>17913</v>
      </c>
      <c r="G260" s="13"/>
      <c r="H260" s="95"/>
      <c r="I260" s="235"/>
      <c r="J260" s="235"/>
      <c r="K260" s="235"/>
      <c r="L260" s="235"/>
      <c r="M260" s="102"/>
      <c r="N260" s="107"/>
      <c r="O260" s="102"/>
      <c r="P260" s="113"/>
      <c r="Q260" s="114"/>
      <c r="R260" s="120"/>
      <c r="S260" s="126"/>
      <c r="T260" s="127"/>
    </row>
    <row r="261" spans="2:20" s="9" customFormat="1" ht="15" customHeight="1" x14ac:dyDescent="0.3">
      <c r="B261" s="37">
        <v>6473979</v>
      </c>
      <c r="C261" s="38" t="s">
        <v>262</v>
      </c>
      <c r="D261" s="38" t="s">
        <v>3556</v>
      </c>
      <c r="E261" s="39">
        <v>1999</v>
      </c>
      <c r="F261" s="40">
        <v>17914</v>
      </c>
      <c r="G261" s="13"/>
      <c r="H261" s="95"/>
      <c r="I261" s="235"/>
      <c r="J261" s="235"/>
      <c r="K261" s="235"/>
      <c r="L261" s="235"/>
      <c r="M261" s="102"/>
      <c r="N261" s="107"/>
      <c r="O261" s="102"/>
      <c r="P261" s="113"/>
      <c r="Q261" s="114"/>
      <c r="R261" s="120"/>
      <c r="S261" s="126"/>
      <c r="T261" s="127"/>
    </row>
    <row r="262" spans="2:20" s="9" customFormat="1" ht="15" customHeight="1" x14ac:dyDescent="0.3">
      <c r="B262" s="37">
        <v>6473980</v>
      </c>
      <c r="C262" s="38" t="s">
        <v>263</v>
      </c>
      <c r="D262" s="38" t="s">
        <v>3556</v>
      </c>
      <c r="E262" s="39">
        <v>2000</v>
      </c>
      <c r="F262" s="40">
        <v>17915</v>
      </c>
      <c r="G262" s="13"/>
      <c r="H262" s="95"/>
      <c r="I262" s="235"/>
      <c r="J262" s="235"/>
      <c r="K262" s="235"/>
      <c r="L262" s="235"/>
      <c r="M262" s="102"/>
      <c r="N262" s="107"/>
      <c r="O262" s="102"/>
      <c r="P262" s="113"/>
      <c r="Q262" s="114"/>
      <c r="R262" s="120"/>
      <c r="S262" s="126"/>
      <c r="T262" s="127"/>
    </row>
    <row r="263" spans="2:20" s="9" customFormat="1" ht="15" customHeight="1" x14ac:dyDescent="0.3">
      <c r="B263" s="37">
        <v>6473981</v>
      </c>
      <c r="C263" s="38" t="s">
        <v>264</v>
      </c>
      <c r="D263" s="38" t="s">
        <v>3556</v>
      </c>
      <c r="E263" s="39">
        <v>2001</v>
      </c>
      <c r="F263" s="40">
        <v>17916</v>
      </c>
      <c r="G263" s="13"/>
      <c r="H263" s="95"/>
      <c r="I263" s="235"/>
      <c r="J263" s="235"/>
      <c r="K263" s="235"/>
      <c r="L263" s="235"/>
      <c r="M263" s="102"/>
      <c r="N263" s="107"/>
      <c r="O263" s="102"/>
      <c r="P263" s="113"/>
      <c r="Q263" s="114"/>
      <c r="R263" s="120"/>
      <c r="S263" s="126"/>
      <c r="T263" s="127"/>
    </row>
    <row r="264" spans="2:20" s="9" customFormat="1" ht="15" customHeight="1" x14ac:dyDescent="0.3">
      <c r="B264" s="37">
        <v>6473982</v>
      </c>
      <c r="C264" s="38" t="s">
        <v>265</v>
      </c>
      <c r="D264" s="38" t="s">
        <v>3556</v>
      </c>
      <c r="E264" s="39">
        <v>2002</v>
      </c>
      <c r="F264" s="40">
        <v>17917</v>
      </c>
      <c r="G264" s="13"/>
      <c r="H264" s="95"/>
      <c r="I264" s="235"/>
      <c r="J264" s="235"/>
      <c r="K264" s="235"/>
      <c r="L264" s="235"/>
      <c r="M264" s="102"/>
      <c r="N264" s="107"/>
      <c r="O264" s="102"/>
      <c r="P264" s="113"/>
      <c r="Q264" s="114"/>
      <c r="R264" s="120"/>
      <c r="S264" s="126"/>
      <c r="T264" s="127"/>
    </row>
    <row r="265" spans="2:20" s="9" customFormat="1" ht="15" customHeight="1" x14ac:dyDescent="0.3">
      <c r="B265" s="37">
        <v>6473983</v>
      </c>
      <c r="C265" s="38" t="s">
        <v>266</v>
      </c>
      <c r="D265" s="38" t="s">
        <v>3556</v>
      </c>
      <c r="E265" s="39">
        <v>2003</v>
      </c>
      <c r="F265" s="40">
        <v>17918</v>
      </c>
      <c r="G265" s="13"/>
      <c r="H265" s="95"/>
      <c r="I265" s="235"/>
      <c r="J265" s="235"/>
      <c r="K265" s="235"/>
      <c r="L265" s="235"/>
      <c r="M265" s="102"/>
      <c r="N265" s="107"/>
      <c r="O265" s="102"/>
      <c r="P265" s="113"/>
      <c r="Q265" s="114"/>
      <c r="R265" s="120"/>
      <c r="S265" s="126"/>
      <c r="T265" s="127"/>
    </row>
    <row r="266" spans="2:20" s="9" customFormat="1" ht="15" customHeight="1" x14ac:dyDescent="0.3">
      <c r="B266" s="37">
        <v>6473984</v>
      </c>
      <c r="C266" s="38" t="s">
        <v>267</v>
      </c>
      <c r="D266" s="38" t="s">
        <v>3556</v>
      </c>
      <c r="E266" s="39">
        <v>2004</v>
      </c>
      <c r="F266" s="40">
        <v>70995</v>
      </c>
      <c r="G266" s="13"/>
      <c r="H266" s="95"/>
      <c r="I266" s="235"/>
      <c r="J266" s="235"/>
      <c r="K266" s="235"/>
      <c r="L266" s="235"/>
      <c r="M266" s="102"/>
      <c r="N266" s="107"/>
      <c r="O266" s="102"/>
      <c r="P266" s="113"/>
      <c r="Q266" s="114"/>
      <c r="R266" s="120"/>
      <c r="S266" s="126"/>
      <c r="T266" s="127"/>
    </row>
    <row r="267" spans="2:20" s="9" customFormat="1" ht="15" customHeight="1" x14ac:dyDescent="0.3">
      <c r="B267" s="37">
        <v>6473985</v>
      </c>
      <c r="C267" s="38" t="s">
        <v>268</v>
      </c>
      <c r="D267" s="38" t="s">
        <v>3556</v>
      </c>
      <c r="E267" s="39">
        <v>2005</v>
      </c>
      <c r="F267" s="40">
        <v>70996</v>
      </c>
      <c r="G267" s="13"/>
      <c r="H267" s="95"/>
      <c r="I267" s="235"/>
      <c r="J267" s="235"/>
      <c r="K267" s="235"/>
      <c r="L267" s="235"/>
      <c r="M267" s="102"/>
      <c r="N267" s="107"/>
      <c r="O267" s="102"/>
      <c r="P267" s="113"/>
      <c r="Q267" s="114"/>
      <c r="R267" s="120"/>
      <c r="S267" s="126"/>
      <c r="T267" s="127"/>
    </row>
    <row r="268" spans="2:20" s="9" customFormat="1" ht="15" customHeight="1" x14ac:dyDescent="0.3">
      <c r="B268" s="37">
        <v>6473986</v>
      </c>
      <c r="C268" s="38" t="s">
        <v>269</v>
      </c>
      <c r="D268" s="38" t="s">
        <v>3556</v>
      </c>
      <c r="E268" s="39">
        <v>2006</v>
      </c>
      <c r="F268" s="40">
        <v>70997</v>
      </c>
      <c r="G268" s="13"/>
      <c r="H268" s="95"/>
      <c r="I268" s="235"/>
      <c r="J268" s="235"/>
      <c r="K268" s="235"/>
      <c r="L268" s="235"/>
      <c r="M268" s="102"/>
      <c r="N268" s="107"/>
      <c r="O268" s="102"/>
      <c r="P268" s="113"/>
      <c r="Q268" s="114"/>
      <c r="R268" s="120"/>
      <c r="S268" s="126"/>
      <c r="T268" s="127"/>
    </row>
    <row r="269" spans="2:20" s="9" customFormat="1" ht="15" customHeight="1" x14ac:dyDescent="0.3">
      <c r="B269" s="37">
        <v>6473987</v>
      </c>
      <c r="C269" s="38" t="s">
        <v>270</v>
      </c>
      <c r="D269" s="38" t="s">
        <v>3556</v>
      </c>
      <c r="E269" s="39">
        <v>2007</v>
      </c>
      <c r="F269" s="40">
        <v>70998</v>
      </c>
      <c r="G269" s="13"/>
      <c r="H269" s="95"/>
      <c r="I269" s="235"/>
      <c r="J269" s="235"/>
      <c r="K269" s="235"/>
      <c r="L269" s="235"/>
      <c r="M269" s="102"/>
      <c r="N269" s="107"/>
      <c r="O269" s="102"/>
      <c r="P269" s="113"/>
      <c r="Q269" s="114"/>
      <c r="R269" s="120"/>
      <c r="S269" s="126"/>
      <c r="T269" s="127"/>
    </row>
    <row r="270" spans="2:20" s="9" customFormat="1" ht="15" customHeight="1" x14ac:dyDescent="0.3">
      <c r="B270" s="37">
        <v>6473988</v>
      </c>
      <c r="C270" s="38" t="s">
        <v>271</v>
      </c>
      <c r="D270" s="38" t="s">
        <v>3556</v>
      </c>
      <c r="E270" s="39">
        <v>2008</v>
      </c>
      <c r="F270" s="40">
        <v>70999</v>
      </c>
      <c r="G270" s="13"/>
      <c r="H270" s="95"/>
      <c r="I270" s="235"/>
      <c r="J270" s="235"/>
      <c r="K270" s="235"/>
      <c r="L270" s="235"/>
      <c r="M270" s="102"/>
      <c r="N270" s="107"/>
      <c r="O270" s="102"/>
      <c r="P270" s="113"/>
      <c r="Q270" s="114"/>
      <c r="R270" s="120"/>
      <c r="S270" s="126"/>
      <c r="T270" s="127"/>
    </row>
    <row r="271" spans="2:20" s="9" customFormat="1" ht="15" customHeight="1" x14ac:dyDescent="0.3">
      <c r="B271" s="37">
        <v>6473989</v>
      </c>
      <c r="C271" s="38" t="s">
        <v>272</v>
      </c>
      <c r="D271" s="38" t="s">
        <v>3556</v>
      </c>
      <c r="E271" s="39">
        <v>2009</v>
      </c>
      <c r="F271" s="40">
        <v>71000</v>
      </c>
      <c r="G271" s="13"/>
      <c r="H271" s="95"/>
      <c r="I271" s="235"/>
      <c r="J271" s="235"/>
      <c r="K271" s="235"/>
      <c r="L271" s="235"/>
      <c r="M271" s="102"/>
      <c r="N271" s="107"/>
      <c r="O271" s="102"/>
      <c r="P271" s="113"/>
      <c r="Q271" s="114"/>
      <c r="R271" s="120"/>
      <c r="S271" s="126"/>
      <c r="T271" s="127"/>
    </row>
    <row r="272" spans="2:20" s="9" customFormat="1" ht="15" customHeight="1" x14ac:dyDescent="0.3">
      <c r="B272" s="37">
        <v>6473990</v>
      </c>
      <c r="C272" s="38" t="s">
        <v>273</v>
      </c>
      <c r="D272" s="38" t="s">
        <v>3556</v>
      </c>
      <c r="E272" s="39">
        <v>2010</v>
      </c>
      <c r="F272" s="40">
        <v>71001</v>
      </c>
      <c r="G272" s="13"/>
      <c r="H272" s="95"/>
      <c r="I272" s="235"/>
      <c r="J272" s="235"/>
      <c r="K272" s="235"/>
      <c r="L272" s="235"/>
      <c r="M272" s="102"/>
      <c r="N272" s="107"/>
      <c r="O272" s="102"/>
      <c r="P272" s="113"/>
      <c r="Q272" s="114"/>
      <c r="R272" s="120"/>
      <c r="S272" s="126"/>
      <c r="T272" s="127"/>
    </row>
    <row r="273" spans="2:20" s="9" customFormat="1" ht="15" customHeight="1" x14ac:dyDescent="0.3">
      <c r="B273" s="37">
        <v>6473991</v>
      </c>
      <c r="C273" s="38" t="s">
        <v>274</v>
      </c>
      <c r="D273" s="38" t="s">
        <v>3556</v>
      </c>
      <c r="E273" s="39">
        <v>2011</v>
      </c>
      <c r="F273" s="40">
        <v>71002</v>
      </c>
      <c r="G273" s="13"/>
      <c r="H273" s="95"/>
      <c r="I273" s="235"/>
      <c r="J273" s="235"/>
      <c r="K273" s="235"/>
      <c r="L273" s="235"/>
      <c r="M273" s="102"/>
      <c r="N273" s="107"/>
      <c r="O273" s="102"/>
      <c r="P273" s="113"/>
      <c r="Q273" s="114"/>
      <c r="R273" s="120"/>
      <c r="S273" s="126"/>
      <c r="T273" s="127"/>
    </row>
    <row r="274" spans="2:20" s="9" customFormat="1" ht="15" customHeight="1" x14ac:dyDescent="0.3">
      <c r="B274" s="37">
        <v>6473992</v>
      </c>
      <c r="C274" s="38" t="s">
        <v>275</v>
      </c>
      <c r="D274" s="38" t="s">
        <v>3556</v>
      </c>
      <c r="E274" s="39">
        <v>2012</v>
      </c>
      <c r="F274" s="40">
        <v>71003</v>
      </c>
      <c r="G274" s="13"/>
      <c r="H274" s="95"/>
      <c r="I274" s="235"/>
      <c r="J274" s="235"/>
      <c r="K274" s="235"/>
      <c r="L274" s="235"/>
      <c r="M274" s="102"/>
      <c r="N274" s="107"/>
      <c r="O274" s="102"/>
      <c r="P274" s="113"/>
      <c r="Q274" s="114"/>
      <c r="R274" s="120"/>
      <c r="S274" s="126"/>
      <c r="T274" s="127"/>
    </row>
    <row r="275" spans="2:20" s="9" customFormat="1" ht="15" customHeight="1" x14ac:dyDescent="0.3">
      <c r="B275" s="37">
        <v>6473993</v>
      </c>
      <c r="C275" s="38" t="s">
        <v>276</v>
      </c>
      <c r="D275" s="38" t="s">
        <v>3556</v>
      </c>
      <c r="E275" s="39">
        <v>2013</v>
      </c>
      <c r="F275" s="40">
        <v>71004</v>
      </c>
      <c r="G275" s="13"/>
      <c r="H275" s="95"/>
      <c r="I275" s="235"/>
      <c r="J275" s="235"/>
      <c r="K275" s="235"/>
      <c r="L275" s="235"/>
      <c r="M275" s="102"/>
      <c r="N275" s="107"/>
      <c r="O275" s="102"/>
      <c r="P275" s="113"/>
      <c r="Q275" s="114"/>
      <c r="R275" s="120"/>
      <c r="S275" s="126"/>
      <c r="T275" s="127"/>
    </row>
    <row r="276" spans="2:20" s="9" customFormat="1" ht="15" customHeight="1" x14ac:dyDescent="0.3">
      <c r="B276" s="37">
        <v>6473994</v>
      </c>
      <c r="C276" s="38" t="s">
        <v>277</v>
      </c>
      <c r="D276" s="38" t="s">
        <v>3556</v>
      </c>
      <c r="E276" s="39">
        <v>2014</v>
      </c>
      <c r="F276" s="40">
        <v>71005</v>
      </c>
      <c r="G276" s="13"/>
      <c r="H276" s="95"/>
      <c r="I276" s="235"/>
      <c r="J276" s="235"/>
      <c r="K276" s="235"/>
      <c r="L276" s="235"/>
      <c r="M276" s="102"/>
      <c r="N276" s="107"/>
      <c r="O276" s="102"/>
      <c r="P276" s="113"/>
      <c r="Q276" s="114"/>
      <c r="R276" s="120"/>
      <c r="S276" s="126"/>
      <c r="T276" s="127"/>
    </row>
    <row r="277" spans="2:20" s="9" customFormat="1" ht="15" customHeight="1" x14ac:dyDescent="0.3">
      <c r="B277" s="37">
        <v>6473995</v>
      </c>
      <c r="C277" s="38" t="s">
        <v>278</v>
      </c>
      <c r="D277" s="38" t="s">
        <v>3556</v>
      </c>
      <c r="E277" s="39">
        <v>1999</v>
      </c>
      <c r="F277" s="40">
        <v>71006</v>
      </c>
      <c r="G277" s="13"/>
      <c r="H277" s="95"/>
      <c r="I277" s="235"/>
      <c r="J277" s="235"/>
      <c r="K277" s="235"/>
      <c r="L277" s="235"/>
      <c r="M277" s="102"/>
      <c r="N277" s="107"/>
      <c r="O277" s="102"/>
      <c r="P277" s="113"/>
      <c r="Q277" s="114"/>
      <c r="R277" s="120"/>
      <c r="S277" s="126"/>
      <c r="T277" s="127"/>
    </row>
    <row r="278" spans="2:20" s="9" customFormat="1" ht="15" customHeight="1" x14ac:dyDescent="0.3">
      <c r="B278" s="37">
        <v>6473996</v>
      </c>
      <c r="C278" s="38" t="s">
        <v>279</v>
      </c>
      <c r="D278" s="38" t="s">
        <v>3556</v>
      </c>
      <c r="E278" s="39">
        <v>2000</v>
      </c>
      <c r="F278" s="40">
        <v>71007</v>
      </c>
      <c r="G278" s="13"/>
      <c r="H278" s="95"/>
      <c r="I278" s="235"/>
      <c r="J278" s="235"/>
      <c r="K278" s="235"/>
      <c r="L278" s="235"/>
      <c r="M278" s="102"/>
      <c r="N278" s="107"/>
      <c r="O278" s="102"/>
      <c r="P278" s="113"/>
      <c r="Q278" s="114"/>
      <c r="R278" s="120"/>
      <c r="S278" s="126"/>
      <c r="T278" s="127"/>
    </row>
    <row r="279" spans="2:20" s="9" customFormat="1" ht="15" customHeight="1" x14ac:dyDescent="0.3">
      <c r="B279" s="37">
        <v>6473997</v>
      </c>
      <c r="C279" s="38" t="s">
        <v>280</v>
      </c>
      <c r="D279" s="38" t="s">
        <v>3556</v>
      </c>
      <c r="E279" s="39">
        <v>2001</v>
      </c>
      <c r="F279" s="40">
        <v>71008</v>
      </c>
      <c r="G279" s="13"/>
      <c r="H279" s="95"/>
      <c r="I279" s="235"/>
      <c r="J279" s="235"/>
      <c r="K279" s="235"/>
      <c r="L279" s="235"/>
      <c r="M279" s="102"/>
      <c r="N279" s="107"/>
      <c r="O279" s="102"/>
      <c r="P279" s="113"/>
      <c r="Q279" s="114"/>
      <c r="R279" s="120"/>
      <c r="S279" s="126"/>
      <c r="T279" s="127"/>
    </row>
    <row r="280" spans="2:20" s="9" customFormat="1" ht="15" customHeight="1" x14ac:dyDescent="0.3">
      <c r="B280" s="37">
        <v>6473998</v>
      </c>
      <c r="C280" s="38" t="s">
        <v>281</v>
      </c>
      <c r="D280" s="38" t="s">
        <v>3556</v>
      </c>
      <c r="E280" s="39">
        <v>2002</v>
      </c>
      <c r="F280" s="40">
        <v>71009</v>
      </c>
      <c r="G280" s="13"/>
      <c r="H280" s="95"/>
      <c r="I280" s="235"/>
      <c r="J280" s="235"/>
      <c r="K280" s="235"/>
      <c r="L280" s="235"/>
      <c r="M280" s="102"/>
      <c r="N280" s="107"/>
      <c r="O280" s="102"/>
      <c r="P280" s="113"/>
      <c r="Q280" s="114"/>
      <c r="R280" s="120"/>
      <c r="S280" s="126"/>
      <c r="T280" s="127"/>
    </row>
    <row r="281" spans="2:20" s="9" customFormat="1" ht="15" customHeight="1" x14ac:dyDescent="0.3">
      <c r="B281" s="37">
        <v>6473999</v>
      </c>
      <c r="C281" s="38" t="s">
        <v>282</v>
      </c>
      <c r="D281" s="38" t="s">
        <v>3556</v>
      </c>
      <c r="E281" s="39">
        <v>2003</v>
      </c>
      <c r="F281" s="40">
        <v>71010</v>
      </c>
      <c r="G281" s="13"/>
      <c r="H281" s="95"/>
      <c r="I281" s="235"/>
      <c r="J281" s="235"/>
      <c r="K281" s="235"/>
      <c r="L281" s="235"/>
      <c r="M281" s="102"/>
      <c r="N281" s="107"/>
      <c r="O281" s="102"/>
      <c r="P281" s="113"/>
      <c r="Q281" s="114"/>
      <c r="R281" s="120"/>
      <c r="S281" s="126"/>
      <c r="T281" s="127"/>
    </row>
    <row r="282" spans="2:20" s="9" customFormat="1" ht="15" customHeight="1" x14ac:dyDescent="0.3">
      <c r="B282" s="37">
        <v>6474000</v>
      </c>
      <c r="C282" s="38" t="s">
        <v>283</v>
      </c>
      <c r="D282" s="38" t="s">
        <v>3556</v>
      </c>
      <c r="E282" s="39">
        <v>2004</v>
      </c>
      <c r="F282" s="40">
        <v>71011</v>
      </c>
      <c r="G282" s="13"/>
      <c r="H282" s="95"/>
      <c r="I282" s="235"/>
      <c r="J282" s="235"/>
      <c r="K282" s="235"/>
      <c r="L282" s="235"/>
      <c r="M282" s="102"/>
      <c r="N282" s="107"/>
      <c r="O282" s="102"/>
      <c r="P282" s="113"/>
      <c r="Q282" s="114"/>
      <c r="R282" s="120"/>
      <c r="S282" s="126"/>
      <c r="T282" s="127"/>
    </row>
    <row r="283" spans="2:20" s="9" customFormat="1" ht="15" customHeight="1" x14ac:dyDescent="0.3">
      <c r="B283" s="37">
        <v>6474001</v>
      </c>
      <c r="C283" s="38" t="s">
        <v>284</v>
      </c>
      <c r="D283" s="38" t="s">
        <v>3556</v>
      </c>
      <c r="E283" s="39">
        <v>2005</v>
      </c>
      <c r="F283" s="40">
        <v>71012</v>
      </c>
      <c r="G283" s="13"/>
      <c r="H283" s="95"/>
      <c r="I283" s="235"/>
      <c r="J283" s="235"/>
      <c r="K283" s="235"/>
      <c r="L283" s="235"/>
      <c r="M283" s="102"/>
      <c r="N283" s="107"/>
      <c r="O283" s="102"/>
      <c r="P283" s="113"/>
      <c r="Q283" s="114"/>
      <c r="R283" s="120"/>
      <c r="S283" s="126"/>
      <c r="T283" s="127"/>
    </row>
    <row r="284" spans="2:20" s="9" customFormat="1" ht="15" customHeight="1" x14ac:dyDescent="0.3">
      <c r="B284" s="37">
        <v>6474002</v>
      </c>
      <c r="C284" s="38" t="s">
        <v>285</v>
      </c>
      <c r="D284" s="38" t="s">
        <v>3556</v>
      </c>
      <c r="E284" s="39">
        <v>2006</v>
      </c>
      <c r="F284" s="40">
        <v>71013</v>
      </c>
      <c r="G284" s="13"/>
      <c r="H284" s="95"/>
      <c r="I284" s="235"/>
      <c r="J284" s="235"/>
      <c r="K284" s="235"/>
      <c r="L284" s="235"/>
      <c r="M284" s="102"/>
      <c r="N284" s="107"/>
      <c r="O284" s="102"/>
      <c r="P284" s="113"/>
      <c r="Q284" s="114"/>
      <c r="R284" s="120"/>
      <c r="S284" s="126"/>
      <c r="T284" s="127"/>
    </row>
    <row r="285" spans="2:20" s="9" customFormat="1" ht="15" customHeight="1" x14ac:dyDescent="0.3">
      <c r="B285" s="37">
        <v>6474003</v>
      </c>
      <c r="C285" s="38" t="s">
        <v>286</v>
      </c>
      <c r="D285" s="38" t="s">
        <v>3556</v>
      </c>
      <c r="E285" s="39">
        <v>2007</v>
      </c>
      <c r="F285" s="40">
        <v>71014</v>
      </c>
      <c r="G285" s="13"/>
      <c r="H285" s="95"/>
      <c r="I285" s="235"/>
      <c r="J285" s="235"/>
      <c r="K285" s="235"/>
      <c r="L285" s="235"/>
      <c r="M285" s="102"/>
      <c r="N285" s="107"/>
      <c r="O285" s="102"/>
      <c r="P285" s="113"/>
      <c r="Q285" s="114"/>
      <c r="R285" s="120"/>
      <c r="S285" s="126"/>
      <c r="T285" s="127"/>
    </row>
    <row r="286" spans="2:20" s="9" customFormat="1" ht="15" customHeight="1" x14ac:dyDescent="0.3">
      <c r="B286" s="37">
        <v>6474004</v>
      </c>
      <c r="C286" s="38" t="s">
        <v>287</v>
      </c>
      <c r="D286" s="38" t="s">
        <v>3566</v>
      </c>
      <c r="E286" s="39">
        <v>2014</v>
      </c>
      <c r="F286" s="40">
        <v>56834</v>
      </c>
      <c r="G286" s="13"/>
      <c r="H286" s="95"/>
      <c r="I286" s="235"/>
      <c r="J286" s="235"/>
      <c r="K286" s="235"/>
      <c r="L286" s="235"/>
      <c r="M286" s="102"/>
      <c r="N286" s="107"/>
      <c r="O286" s="102"/>
      <c r="P286" s="113"/>
      <c r="Q286" s="114"/>
      <c r="R286" s="120"/>
      <c r="S286" s="126"/>
      <c r="T286" s="127"/>
    </row>
    <row r="287" spans="2:20" s="9" customFormat="1" ht="15" customHeight="1" x14ac:dyDescent="0.3">
      <c r="B287" s="37">
        <v>6474005</v>
      </c>
      <c r="C287" s="38" t="s">
        <v>288</v>
      </c>
      <c r="D287" s="38" t="s">
        <v>3564</v>
      </c>
      <c r="E287" s="39">
        <v>2004</v>
      </c>
      <c r="F287" s="40">
        <v>33457</v>
      </c>
      <c r="G287" s="13"/>
      <c r="H287" s="95"/>
      <c r="I287" s="235"/>
      <c r="J287" s="235"/>
      <c r="K287" s="235"/>
      <c r="L287" s="235"/>
      <c r="M287" s="102"/>
      <c r="N287" s="107"/>
      <c r="O287" s="102"/>
      <c r="P287" s="113"/>
      <c r="Q287" s="114"/>
      <c r="R287" s="120"/>
      <c r="S287" s="126"/>
      <c r="T287" s="127"/>
    </row>
    <row r="288" spans="2:20" s="9" customFormat="1" ht="15" customHeight="1" x14ac:dyDescent="0.3">
      <c r="B288" s="37">
        <v>6474006</v>
      </c>
      <c r="C288" s="38" t="s">
        <v>289</v>
      </c>
      <c r="D288" s="38" t="s">
        <v>3564</v>
      </c>
      <c r="E288" s="39">
        <v>2005</v>
      </c>
      <c r="F288" s="40">
        <v>33458</v>
      </c>
      <c r="G288" s="13"/>
      <c r="H288" s="95"/>
      <c r="I288" s="235"/>
      <c r="J288" s="235"/>
      <c r="K288" s="235"/>
      <c r="L288" s="235"/>
      <c r="M288" s="102"/>
      <c r="N288" s="107"/>
      <c r="O288" s="102"/>
      <c r="P288" s="113"/>
      <c r="Q288" s="114"/>
      <c r="R288" s="120"/>
      <c r="S288" s="126"/>
      <c r="T288" s="127"/>
    </row>
    <row r="289" spans="2:20" s="9" customFormat="1" ht="15" customHeight="1" x14ac:dyDescent="0.3">
      <c r="B289" s="37">
        <v>6474007</v>
      </c>
      <c r="C289" s="38" t="s">
        <v>290</v>
      </c>
      <c r="D289" s="38" t="s">
        <v>3564</v>
      </c>
      <c r="E289" s="39">
        <v>2006</v>
      </c>
      <c r="F289" s="40">
        <v>33459</v>
      </c>
      <c r="G289" s="13"/>
      <c r="H289" s="95"/>
      <c r="I289" s="235"/>
      <c r="J289" s="235"/>
      <c r="K289" s="235"/>
      <c r="L289" s="235"/>
      <c r="M289" s="102"/>
      <c r="N289" s="107"/>
      <c r="O289" s="102"/>
      <c r="P289" s="113"/>
      <c r="Q289" s="114"/>
      <c r="R289" s="120"/>
      <c r="S289" s="126"/>
      <c r="T289" s="127"/>
    </row>
    <row r="290" spans="2:20" s="9" customFormat="1" ht="15" customHeight="1" x14ac:dyDescent="0.3">
      <c r="B290" s="37">
        <v>6474008</v>
      </c>
      <c r="C290" s="38" t="s">
        <v>291</v>
      </c>
      <c r="D290" s="38" t="s">
        <v>3566</v>
      </c>
      <c r="E290" s="39">
        <v>1999</v>
      </c>
      <c r="F290" s="40">
        <v>56835</v>
      </c>
      <c r="G290" s="13"/>
      <c r="H290" s="95"/>
      <c r="I290" s="235"/>
      <c r="J290" s="235"/>
      <c r="K290" s="235"/>
      <c r="L290" s="235"/>
      <c r="M290" s="102"/>
      <c r="N290" s="107"/>
      <c r="O290" s="102"/>
      <c r="P290" s="113"/>
      <c r="Q290" s="114"/>
      <c r="R290" s="120"/>
      <c r="S290" s="126"/>
      <c r="T290" s="127"/>
    </row>
    <row r="291" spans="2:20" s="9" customFormat="1" ht="15" customHeight="1" x14ac:dyDescent="0.3">
      <c r="B291" s="37">
        <v>6474009</v>
      </c>
      <c r="C291" s="38" t="s">
        <v>292</v>
      </c>
      <c r="D291" s="38" t="s">
        <v>3559</v>
      </c>
      <c r="E291" s="39">
        <v>2002</v>
      </c>
      <c r="F291" s="40">
        <v>33471</v>
      </c>
      <c r="G291" s="13"/>
      <c r="H291" s="95"/>
      <c r="I291" s="235"/>
      <c r="J291" s="235"/>
      <c r="K291" s="235"/>
      <c r="L291" s="235"/>
      <c r="M291" s="102"/>
      <c r="N291" s="107"/>
      <c r="O291" s="102"/>
      <c r="P291" s="113"/>
      <c r="Q291" s="114"/>
      <c r="R291" s="120"/>
      <c r="S291" s="126"/>
      <c r="T291" s="127"/>
    </row>
    <row r="292" spans="2:20" s="9" customFormat="1" ht="15" customHeight="1" x14ac:dyDescent="0.3">
      <c r="B292" s="37">
        <v>6474010</v>
      </c>
      <c r="C292" s="38" t="s">
        <v>293</v>
      </c>
      <c r="D292" s="38" t="s">
        <v>3559</v>
      </c>
      <c r="E292" s="39">
        <v>2003</v>
      </c>
      <c r="F292" s="40">
        <v>33472</v>
      </c>
      <c r="G292" s="13"/>
      <c r="H292" s="95"/>
      <c r="I292" s="235"/>
      <c r="J292" s="235"/>
      <c r="K292" s="235"/>
      <c r="L292" s="235"/>
      <c r="M292" s="102"/>
      <c r="N292" s="107"/>
      <c r="O292" s="102"/>
      <c r="P292" s="113"/>
      <c r="Q292" s="114"/>
      <c r="R292" s="120"/>
      <c r="S292" s="126"/>
      <c r="T292" s="127"/>
    </row>
    <row r="293" spans="2:20" s="9" customFormat="1" ht="15" customHeight="1" x14ac:dyDescent="0.3">
      <c r="B293" s="37">
        <v>6474011</v>
      </c>
      <c r="C293" s="38" t="s">
        <v>294</v>
      </c>
      <c r="D293" s="38" t="s">
        <v>3559</v>
      </c>
      <c r="E293" s="39">
        <v>2004</v>
      </c>
      <c r="F293" s="40">
        <v>33473</v>
      </c>
      <c r="G293" s="13"/>
      <c r="H293" s="95"/>
      <c r="I293" s="235"/>
      <c r="J293" s="235"/>
      <c r="K293" s="235"/>
      <c r="L293" s="235"/>
      <c r="M293" s="102"/>
      <c r="N293" s="107"/>
      <c r="O293" s="102"/>
      <c r="P293" s="113"/>
      <c r="Q293" s="114"/>
      <c r="R293" s="120"/>
      <c r="S293" s="126"/>
      <c r="T293" s="127"/>
    </row>
    <row r="294" spans="2:20" s="9" customFormat="1" ht="15" customHeight="1" x14ac:dyDescent="0.3">
      <c r="B294" s="37">
        <v>6474012</v>
      </c>
      <c r="C294" s="38" t="s">
        <v>295</v>
      </c>
      <c r="D294" s="38" t="s">
        <v>3559</v>
      </c>
      <c r="E294" s="39">
        <v>2005</v>
      </c>
      <c r="F294" s="40">
        <v>33474</v>
      </c>
      <c r="G294" s="13"/>
      <c r="H294" s="95"/>
      <c r="I294" s="235"/>
      <c r="J294" s="235"/>
      <c r="K294" s="235"/>
      <c r="L294" s="235"/>
      <c r="M294" s="102"/>
      <c r="N294" s="107"/>
      <c r="O294" s="102"/>
      <c r="P294" s="113"/>
      <c r="Q294" s="114"/>
      <c r="R294" s="120"/>
      <c r="S294" s="126"/>
      <c r="T294" s="127"/>
    </row>
    <row r="295" spans="2:20" s="9" customFormat="1" ht="15" customHeight="1" x14ac:dyDescent="0.3">
      <c r="B295" s="37">
        <v>6474013</v>
      </c>
      <c r="C295" s="38" t="s">
        <v>296</v>
      </c>
      <c r="D295" s="38" t="s">
        <v>3559</v>
      </c>
      <c r="E295" s="39">
        <v>2006</v>
      </c>
      <c r="F295" s="40">
        <v>33475</v>
      </c>
      <c r="G295" s="13"/>
      <c r="H295" s="95"/>
      <c r="I295" s="235"/>
      <c r="J295" s="235"/>
      <c r="K295" s="235"/>
      <c r="L295" s="235"/>
      <c r="M295" s="102"/>
      <c r="N295" s="107"/>
      <c r="O295" s="102"/>
      <c r="P295" s="113"/>
      <c r="Q295" s="114"/>
      <c r="R295" s="120"/>
      <c r="S295" s="126"/>
      <c r="T295" s="127"/>
    </row>
    <row r="296" spans="2:20" s="9" customFormat="1" ht="15" customHeight="1" x14ac:dyDescent="0.3">
      <c r="B296" s="37">
        <v>6474014</v>
      </c>
      <c r="C296" s="38" t="s">
        <v>297</v>
      </c>
      <c r="D296" s="38" t="s">
        <v>3559</v>
      </c>
      <c r="E296" s="39">
        <v>2007</v>
      </c>
      <c r="F296" s="40">
        <v>33476</v>
      </c>
      <c r="G296" s="13"/>
      <c r="H296" s="95"/>
      <c r="I296" s="235"/>
      <c r="J296" s="235"/>
      <c r="K296" s="235"/>
      <c r="L296" s="235"/>
      <c r="M296" s="102"/>
      <c r="N296" s="107"/>
      <c r="O296" s="102"/>
      <c r="P296" s="113"/>
      <c r="Q296" s="114"/>
      <c r="R296" s="120"/>
      <c r="S296" s="126"/>
      <c r="T296" s="127"/>
    </row>
    <row r="297" spans="2:20" s="9" customFormat="1" ht="15" customHeight="1" x14ac:dyDescent="0.3">
      <c r="B297" s="37">
        <v>6474015</v>
      </c>
      <c r="C297" s="38" t="s">
        <v>298</v>
      </c>
      <c r="D297" s="38" t="s">
        <v>3559</v>
      </c>
      <c r="E297" s="39">
        <v>2008</v>
      </c>
      <c r="F297" s="40">
        <v>33477</v>
      </c>
      <c r="G297" s="13"/>
      <c r="H297" s="95"/>
      <c r="I297" s="235"/>
      <c r="J297" s="235"/>
      <c r="K297" s="235"/>
      <c r="L297" s="235"/>
      <c r="M297" s="102"/>
      <c r="N297" s="107"/>
      <c r="O297" s="102"/>
      <c r="P297" s="113"/>
      <c r="Q297" s="114"/>
      <c r="R297" s="120"/>
      <c r="S297" s="126"/>
      <c r="T297" s="127"/>
    </row>
    <row r="298" spans="2:20" s="9" customFormat="1" ht="15" customHeight="1" x14ac:dyDescent="0.3">
      <c r="B298" s="37">
        <v>6474016</v>
      </c>
      <c r="C298" s="38" t="s">
        <v>299</v>
      </c>
      <c r="D298" s="38" t="s">
        <v>3559</v>
      </c>
      <c r="E298" s="39">
        <v>2009</v>
      </c>
      <c r="F298" s="40">
        <v>33478</v>
      </c>
      <c r="G298" s="13"/>
      <c r="H298" s="95"/>
      <c r="I298" s="235"/>
      <c r="J298" s="235"/>
      <c r="K298" s="235"/>
      <c r="L298" s="235"/>
      <c r="M298" s="102"/>
      <c r="N298" s="107"/>
      <c r="O298" s="102"/>
      <c r="P298" s="113"/>
      <c r="Q298" s="114"/>
      <c r="R298" s="120"/>
      <c r="S298" s="126"/>
      <c r="T298" s="127"/>
    </row>
    <row r="299" spans="2:20" s="9" customFormat="1" ht="15" customHeight="1" x14ac:dyDescent="0.3">
      <c r="B299" s="37">
        <v>6474017</v>
      </c>
      <c r="C299" s="38" t="s">
        <v>300</v>
      </c>
      <c r="D299" s="38" t="s">
        <v>3559</v>
      </c>
      <c r="E299" s="39">
        <v>2010</v>
      </c>
      <c r="F299" s="40">
        <v>33479</v>
      </c>
      <c r="G299" s="13"/>
      <c r="H299" s="95"/>
      <c r="I299" s="235"/>
      <c r="J299" s="235"/>
      <c r="K299" s="235"/>
      <c r="L299" s="235"/>
      <c r="M299" s="102"/>
      <c r="N299" s="107"/>
      <c r="O299" s="102"/>
      <c r="P299" s="113"/>
      <c r="Q299" s="114"/>
      <c r="R299" s="120"/>
      <c r="S299" s="126"/>
      <c r="T299" s="127"/>
    </row>
    <row r="300" spans="2:20" s="9" customFormat="1" ht="15" customHeight="1" x14ac:dyDescent="0.3">
      <c r="B300" s="37">
        <v>6474018</v>
      </c>
      <c r="C300" s="38" t="s">
        <v>301</v>
      </c>
      <c r="D300" s="38" t="s">
        <v>3560</v>
      </c>
      <c r="E300" s="39">
        <v>2004</v>
      </c>
      <c r="F300" s="40">
        <v>23127</v>
      </c>
      <c r="G300" s="13"/>
      <c r="H300" s="95"/>
      <c r="I300" s="235"/>
      <c r="J300" s="235"/>
      <c r="K300" s="235"/>
      <c r="L300" s="235"/>
      <c r="M300" s="102"/>
      <c r="N300" s="107"/>
      <c r="O300" s="102"/>
      <c r="P300" s="113"/>
      <c r="Q300" s="114"/>
      <c r="R300" s="120"/>
      <c r="S300" s="126"/>
      <c r="T300" s="127"/>
    </row>
    <row r="301" spans="2:20" s="9" customFormat="1" ht="15" customHeight="1" x14ac:dyDescent="0.3">
      <c r="B301" s="37">
        <v>6474019</v>
      </c>
      <c r="C301" s="38" t="s">
        <v>302</v>
      </c>
      <c r="D301" s="38" t="s">
        <v>3560</v>
      </c>
      <c r="E301" s="39">
        <v>2005</v>
      </c>
      <c r="F301" s="40">
        <v>23128</v>
      </c>
      <c r="G301" s="13"/>
      <c r="H301" s="95"/>
      <c r="I301" s="235"/>
      <c r="J301" s="235"/>
      <c r="K301" s="235"/>
      <c r="L301" s="235"/>
      <c r="M301" s="102"/>
      <c r="N301" s="107"/>
      <c r="O301" s="102"/>
      <c r="P301" s="113"/>
      <c r="Q301" s="114"/>
      <c r="R301" s="120"/>
      <c r="S301" s="126"/>
      <c r="T301" s="127"/>
    </row>
    <row r="302" spans="2:20" s="9" customFormat="1" ht="15" customHeight="1" x14ac:dyDescent="0.3">
      <c r="B302" s="37">
        <v>6474020</v>
      </c>
      <c r="C302" s="38" t="s">
        <v>303</v>
      </c>
      <c r="D302" s="38" t="s">
        <v>3560</v>
      </c>
      <c r="E302" s="39">
        <v>2006</v>
      </c>
      <c r="F302" s="40">
        <v>23129</v>
      </c>
      <c r="G302" s="13"/>
      <c r="H302" s="95"/>
      <c r="I302" s="235"/>
      <c r="J302" s="235"/>
      <c r="K302" s="235"/>
      <c r="L302" s="235"/>
      <c r="M302" s="102"/>
      <c r="N302" s="107"/>
      <c r="O302" s="102"/>
      <c r="P302" s="113"/>
      <c r="Q302" s="114"/>
      <c r="R302" s="120"/>
      <c r="S302" s="126"/>
      <c r="T302" s="127"/>
    </row>
    <row r="303" spans="2:20" s="9" customFormat="1" ht="15" customHeight="1" x14ac:dyDescent="0.3">
      <c r="B303" s="37">
        <v>6474021</v>
      </c>
      <c r="C303" s="38" t="s">
        <v>304</v>
      </c>
      <c r="D303" s="38" t="s">
        <v>3556</v>
      </c>
      <c r="E303" s="39">
        <v>2008</v>
      </c>
      <c r="F303" s="40">
        <v>71015</v>
      </c>
      <c r="G303" s="13"/>
      <c r="H303" s="95"/>
      <c r="I303" s="235"/>
      <c r="J303" s="235"/>
      <c r="K303" s="235"/>
      <c r="L303" s="235"/>
      <c r="M303" s="102"/>
      <c r="N303" s="107"/>
      <c r="O303" s="102"/>
      <c r="P303" s="113"/>
      <c r="Q303" s="114"/>
      <c r="R303" s="120"/>
      <c r="S303" s="126"/>
      <c r="T303" s="127"/>
    </row>
    <row r="304" spans="2:20" s="9" customFormat="1" ht="15" customHeight="1" x14ac:dyDescent="0.3">
      <c r="B304" s="37">
        <v>6474022</v>
      </c>
      <c r="C304" s="38" t="s">
        <v>305</v>
      </c>
      <c r="D304" s="38" t="s">
        <v>3556</v>
      </c>
      <c r="E304" s="39">
        <v>2009</v>
      </c>
      <c r="F304" s="40">
        <v>71016</v>
      </c>
      <c r="G304" s="13"/>
      <c r="H304" s="95"/>
      <c r="I304" s="235"/>
      <c r="J304" s="235"/>
      <c r="K304" s="235"/>
      <c r="L304" s="235"/>
      <c r="M304" s="102"/>
      <c r="N304" s="107"/>
      <c r="O304" s="102"/>
      <c r="P304" s="113"/>
      <c r="Q304" s="114"/>
      <c r="R304" s="120"/>
      <c r="S304" s="126"/>
      <c r="T304" s="127"/>
    </row>
    <row r="305" spans="2:20" s="9" customFormat="1" ht="15" customHeight="1" x14ac:dyDescent="0.3">
      <c r="B305" s="37">
        <v>6474023</v>
      </c>
      <c r="C305" s="38" t="s">
        <v>306</v>
      </c>
      <c r="D305" s="38" t="s">
        <v>3556</v>
      </c>
      <c r="E305" s="39">
        <v>2010</v>
      </c>
      <c r="F305" s="40">
        <v>71017</v>
      </c>
      <c r="G305" s="13"/>
      <c r="H305" s="95"/>
      <c r="I305" s="235"/>
      <c r="J305" s="235"/>
      <c r="K305" s="235"/>
      <c r="L305" s="235"/>
      <c r="M305" s="102"/>
      <c r="N305" s="107"/>
      <c r="O305" s="102"/>
      <c r="P305" s="113"/>
      <c r="Q305" s="114"/>
      <c r="R305" s="120"/>
      <c r="S305" s="126"/>
      <c r="T305" s="127"/>
    </row>
    <row r="306" spans="2:20" s="9" customFormat="1" ht="15" customHeight="1" x14ac:dyDescent="0.3">
      <c r="B306" s="37">
        <v>6474024</v>
      </c>
      <c r="C306" s="38" t="s">
        <v>307</v>
      </c>
      <c r="D306" s="38" t="s">
        <v>3557</v>
      </c>
      <c r="E306" s="39">
        <v>2007</v>
      </c>
      <c r="F306" s="40">
        <v>23148</v>
      </c>
      <c r="G306" s="13"/>
      <c r="H306" s="95"/>
      <c r="I306" s="235"/>
      <c r="J306" s="235"/>
      <c r="K306" s="235"/>
      <c r="L306" s="235"/>
      <c r="M306" s="102"/>
      <c r="N306" s="107"/>
      <c r="O306" s="102"/>
      <c r="P306" s="113"/>
      <c r="Q306" s="114"/>
      <c r="R306" s="120"/>
      <c r="S306" s="126"/>
      <c r="T306" s="127"/>
    </row>
    <row r="307" spans="2:20" s="9" customFormat="1" ht="15" customHeight="1" x14ac:dyDescent="0.3">
      <c r="B307" s="37">
        <v>6474025</v>
      </c>
      <c r="C307" s="38" t="s">
        <v>308</v>
      </c>
      <c r="D307" s="38" t="s">
        <v>3557</v>
      </c>
      <c r="E307" s="39">
        <v>2008</v>
      </c>
      <c r="F307" s="40">
        <v>23149</v>
      </c>
      <c r="G307" s="13"/>
      <c r="H307" s="95"/>
      <c r="I307" s="235"/>
      <c r="J307" s="235"/>
      <c r="K307" s="235"/>
      <c r="L307" s="235"/>
      <c r="M307" s="102"/>
      <c r="N307" s="107"/>
      <c r="O307" s="102"/>
      <c r="P307" s="113"/>
      <c r="Q307" s="114"/>
      <c r="R307" s="120"/>
      <c r="S307" s="126"/>
      <c r="T307" s="127"/>
    </row>
    <row r="308" spans="2:20" s="9" customFormat="1" ht="15" customHeight="1" x14ac:dyDescent="0.3">
      <c r="B308" s="37">
        <v>6474026</v>
      </c>
      <c r="C308" s="38" t="s">
        <v>309</v>
      </c>
      <c r="D308" s="38" t="s">
        <v>3557</v>
      </c>
      <c r="E308" s="39">
        <v>2009</v>
      </c>
      <c r="F308" s="40">
        <v>23150</v>
      </c>
      <c r="G308" s="13"/>
      <c r="H308" s="95"/>
      <c r="I308" s="235"/>
      <c r="J308" s="235"/>
      <c r="K308" s="235"/>
      <c r="L308" s="235"/>
      <c r="M308" s="102"/>
      <c r="N308" s="107"/>
      <c r="O308" s="102"/>
      <c r="P308" s="113"/>
      <c r="Q308" s="114"/>
      <c r="R308" s="120"/>
      <c r="S308" s="126"/>
      <c r="T308" s="127"/>
    </row>
    <row r="309" spans="2:20" s="9" customFormat="1" ht="15" customHeight="1" x14ac:dyDescent="0.3">
      <c r="B309" s="37">
        <v>6474027</v>
      </c>
      <c r="C309" s="38" t="s">
        <v>310</v>
      </c>
      <c r="D309" s="38" t="s">
        <v>3557</v>
      </c>
      <c r="E309" s="39">
        <v>2010</v>
      </c>
      <c r="F309" s="40">
        <v>23151</v>
      </c>
      <c r="G309" s="13"/>
      <c r="H309" s="95"/>
      <c r="I309" s="235"/>
      <c r="J309" s="235"/>
      <c r="K309" s="235"/>
      <c r="L309" s="235"/>
      <c r="M309" s="102"/>
      <c r="N309" s="107"/>
      <c r="O309" s="102"/>
      <c r="P309" s="113"/>
      <c r="Q309" s="114"/>
      <c r="R309" s="120"/>
      <c r="S309" s="126"/>
      <c r="T309" s="127"/>
    </row>
    <row r="310" spans="2:20" s="9" customFormat="1" ht="15" customHeight="1" x14ac:dyDescent="0.3">
      <c r="B310" s="37">
        <v>6474028</v>
      </c>
      <c r="C310" s="38" t="s">
        <v>311</v>
      </c>
      <c r="D310" s="38" t="s">
        <v>3557</v>
      </c>
      <c r="E310" s="39">
        <v>2011</v>
      </c>
      <c r="F310" s="40">
        <v>23152</v>
      </c>
      <c r="G310" s="13"/>
      <c r="H310" s="95"/>
      <c r="I310" s="235"/>
      <c r="J310" s="235"/>
      <c r="K310" s="235"/>
      <c r="L310" s="235"/>
      <c r="M310" s="102"/>
      <c r="N310" s="107"/>
      <c r="O310" s="102"/>
      <c r="P310" s="113"/>
      <c r="Q310" s="114"/>
      <c r="R310" s="120"/>
      <c r="S310" s="126"/>
      <c r="T310" s="127"/>
    </row>
    <row r="311" spans="2:20" s="9" customFormat="1" ht="15" customHeight="1" x14ac:dyDescent="0.3">
      <c r="B311" s="37">
        <v>6474029</v>
      </c>
      <c r="C311" s="38" t="s">
        <v>312</v>
      </c>
      <c r="D311" s="38" t="s">
        <v>3557</v>
      </c>
      <c r="E311" s="39">
        <v>2012</v>
      </c>
      <c r="F311" s="40">
        <v>23153</v>
      </c>
      <c r="G311" s="13"/>
      <c r="H311" s="95"/>
      <c r="I311" s="235"/>
      <c r="J311" s="235"/>
      <c r="K311" s="235"/>
      <c r="L311" s="235"/>
      <c r="M311" s="102"/>
      <c r="N311" s="107"/>
      <c r="O311" s="102"/>
      <c r="P311" s="113"/>
      <c r="Q311" s="114"/>
      <c r="R311" s="120"/>
      <c r="S311" s="126"/>
      <c r="T311" s="127"/>
    </row>
    <row r="312" spans="2:20" s="9" customFormat="1" ht="15" customHeight="1" x14ac:dyDescent="0.3">
      <c r="B312" s="37">
        <v>6474030</v>
      </c>
      <c r="C312" s="38" t="s">
        <v>313</v>
      </c>
      <c r="D312" s="38" t="s">
        <v>3557</v>
      </c>
      <c r="E312" s="39">
        <v>2013</v>
      </c>
      <c r="F312" s="40">
        <v>23154</v>
      </c>
      <c r="G312" s="13"/>
      <c r="H312" s="95"/>
      <c r="I312" s="235"/>
      <c r="J312" s="235"/>
      <c r="K312" s="235"/>
      <c r="L312" s="235"/>
      <c r="M312" s="102"/>
      <c r="N312" s="107"/>
      <c r="O312" s="102"/>
      <c r="P312" s="113"/>
      <c r="Q312" s="114"/>
      <c r="R312" s="120"/>
      <c r="S312" s="126"/>
      <c r="T312" s="127"/>
    </row>
    <row r="313" spans="2:20" s="9" customFormat="1" ht="15" customHeight="1" x14ac:dyDescent="0.3">
      <c r="B313" s="37">
        <v>6474031</v>
      </c>
      <c r="C313" s="38" t="s">
        <v>314</v>
      </c>
      <c r="D313" s="38" t="s">
        <v>3557</v>
      </c>
      <c r="E313" s="39">
        <v>2014</v>
      </c>
      <c r="F313" s="40">
        <v>23155</v>
      </c>
      <c r="G313" s="13"/>
      <c r="H313" s="95"/>
      <c r="I313" s="235"/>
      <c r="J313" s="235"/>
      <c r="K313" s="235"/>
      <c r="L313" s="235"/>
      <c r="M313" s="102"/>
      <c r="N313" s="107"/>
      <c r="O313" s="102"/>
      <c r="P313" s="113"/>
      <c r="Q313" s="114"/>
      <c r="R313" s="120"/>
      <c r="S313" s="126"/>
      <c r="T313" s="127"/>
    </row>
    <row r="314" spans="2:20" s="9" customFormat="1" ht="15" customHeight="1" x14ac:dyDescent="0.3">
      <c r="B314" s="37">
        <v>6474032</v>
      </c>
      <c r="C314" s="38" t="s">
        <v>315</v>
      </c>
      <c r="D314" s="38" t="s">
        <v>3557</v>
      </c>
      <c r="E314" s="39">
        <v>2014</v>
      </c>
      <c r="F314" s="40">
        <v>23156</v>
      </c>
      <c r="G314" s="13"/>
      <c r="H314" s="95"/>
      <c r="I314" s="235"/>
      <c r="J314" s="235"/>
      <c r="K314" s="235"/>
      <c r="L314" s="235"/>
      <c r="M314" s="102"/>
      <c r="N314" s="107"/>
      <c r="O314" s="102"/>
      <c r="P314" s="113"/>
      <c r="Q314" s="114"/>
      <c r="R314" s="120"/>
      <c r="S314" s="126"/>
      <c r="T314" s="127"/>
    </row>
    <row r="315" spans="2:20" s="9" customFormat="1" ht="15" customHeight="1" x14ac:dyDescent="0.3">
      <c r="B315" s="37">
        <v>6474033</v>
      </c>
      <c r="C315" s="38" t="s">
        <v>316</v>
      </c>
      <c r="D315" s="38" t="s">
        <v>3557</v>
      </c>
      <c r="E315" s="39">
        <v>1999</v>
      </c>
      <c r="F315" s="40">
        <v>23157</v>
      </c>
      <c r="G315" s="13"/>
      <c r="H315" s="95"/>
      <c r="I315" s="235"/>
      <c r="J315" s="235"/>
      <c r="K315" s="235"/>
      <c r="L315" s="235"/>
      <c r="M315" s="102"/>
      <c r="N315" s="107"/>
      <c r="O315" s="102"/>
      <c r="P315" s="113"/>
      <c r="Q315" s="114"/>
      <c r="R315" s="120"/>
      <c r="S315" s="126"/>
      <c r="T315" s="127"/>
    </row>
    <row r="316" spans="2:20" s="9" customFormat="1" ht="15" customHeight="1" x14ac:dyDescent="0.3">
      <c r="B316" s="37">
        <v>6474034</v>
      </c>
      <c r="C316" s="38" t="s">
        <v>317</v>
      </c>
      <c r="D316" s="38" t="s">
        <v>3557</v>
      </c>
      <c r="E316" s="39">
        <v>2000</v>
      </c>
      <c r="F316" s="40">
        <v>23158</v>
      </c>
      <c r="G316" s="13"/>
      <c r="H316" s="95"/>
      <c r="I316" s="235"/>
      <c r="J316" s="235"/>
      <c r="K316" s="235"/>
      <c r="L316" s="235"/>
      <c r="M316" s="102"/>
      <c r="N316" s="107"/>
      <c r="O316" s="102"/>
      <c r="P316" s="113"/>
      <c r="Q316" s="114"/>
      <c r="R316" s="120"/>
      <c r="S316" s="126"/>
      <c r="T316" s="127"/>
    </row>
    <row r="317" spans="2:20" s="9" customFormat="1" ht="15" customHeight="1" x14ac:dyDescent="0.3">
      <c r="B317" s="37">
        <v>6474035</v>
      </c>
      <c r="C317" s="38" t="s">
        <v>318</v>
      </c>
      <c r="D317" s="38" t="s">
        <v>3557</v>
      </c>
      <c r="E317" s="39">
        <v>2001</v>
      </c>
      <c r="F317" s="40">
        <v>23159</v>
      </c>
      <c r="G317" s="13"/>
      <c r="H317" s="95"/>
      <c r="I317" s="235"/>
      <c r="J317" s="235"/>
      <c r="K317" s="235"/>
      <c r="L317" s="235"/>
      <c r="M317" s="102"/>
      <c r="N317" s="107"/>
      <c r="O317" s="102"/>
      <c r="P317" s="113"/>
      <c r="Q317" s="114"/>
      <c r="R317" s="120"/>
      <c r="S317" s="126"/>
      <c r="T317" s="127"/>
    </row>
    <row r="318" spans="2:20" s="9" customFormat="1" ht="15" customHeight="1" x14ac:dyDescent="0.3">
      <c r="B318" s="37">
        <v>6474036</v>
      </c>
      <c r="C318" s="38" t="s">
        <v>319</v>
      </c>
      <c r="D318" s="38" t="s">
        <v>3557</v>
      </c>
      <c r="E318" s="39">
        <v>2002</v>
      </c>
      <c r="F318" s="40">
        <v>23160</v>
      </c>
      <c r="G318" s="13"/>
      <c r="H318" s="95"/>
      <c r="I318" s="235"/>
      <c r="J318" s="235"/>
      <c r="K318" s="235"/>
      <c r="L318" s="235"/>
      <c r="M318" s="102"/>
      <c r="N318" s="107"/>
      <c r="O318" s="102"/>
      <c r="P318" s="113"/>
      <c r="Q318" s="114"/>
      <c r="R318" s="120"/>
      <c r="S318" s="126"/>
      <c r="T318" s="127"/>
    </row>
    <row r="319" spans="2:20" s="9" customFormat="1" ht="15" customHeight="1" x14ac:dyDescent="0.3">
      <c r="B319" s="37">
        <v>6474037</v>
      </c>
      <c r="C319" s="38" t="s">
        <v>320</v>
      </c>
      <c r="D319" s="38" t="s">
        <v>3557</v>
      </c>
      <c r="E319" s="39">
        <v>2003</v>
      </c>
      <c r="F319" s="40">
        <v>23161</v>
      </c>
      <c r="G319" s="13"/>
      <c r="H319" s="95"/>
      <c r="I319" s="235"/>
      <c r="J319" s="235"/>
      <c r="K319" s="235"/>
      <c r="L319" s="235"/>
      <c r="M319" s="102"/>
      <c r="N319" s="107"/>
      <c r="O319" s="102"/>
      <c r="P319" s="113"/>
      <c r="Q319" s="114"/>
      <c r="R319" s="120"/>
      <c r="S319" s="126"/>
      <c r="T319" s="127"/>
    </row>
    <row r="320" spans="2:20" s="9" customFormat="1" ht="15" customHeight="1" x14ac:dyDescent="0.3">
      <c r="B320" s="37">
        <v>6474038</v>
      </c>
      <c r="C320" s="38" t="s">
        <v>321</v>
      </c>
      <c r="D320" s="38" t="s">
        <v>3557</v>
      </c>
      <c r="E320" s="39">
        <v>2004</v>
      </c>
      <c r="F320" s="40">
        <v>23162</v>
      </c>
      <c r="G320" s="13"/>
      <c r="H320" s="95"/>
      <c r="I320" s="235"/>
      <c r="J320" s="235"/>
      <c r="K320" s="235"/>
      <c r="L320" s="235"/>
      <c r="M320" s="102"/>
      <c r="N320" s="107"/>
      <c r="O320" s="102"/>
      <c r="P320" s="113"/>
      <c r="Q320" s="114"/>
      <c r="R320" s="120"/>
      <c r="S320" s="126"/>
      <c r="T320" s="127"/>
    </row>
    <row r="321" spans="2:20" s="9" customFormat="1" ht="15" customHeight="1" x14ac:dyDescent="0.3">
      <c r="B321" s="37">
        <v>6474039</v>
      </c>
      <c r="C321" s="38" t="s">
        <v>322</v>
      </c>
      <c r="D321" s="38" t="s">
        <v>3557</v>
      </c>
      <c r="E321" s="39">
        <v>2005</v>
      </c>
      <c r="F321" s="40">
        <v>23163</v>
      </c>
      <c r="G321" s="13"/>
      <c r="H321" s="95"/>
      <c r="I321" s="235"/>
      <c r="J321" s="235"/>
      <c r="K321" s="235"/>
      <c r="L321" s="235"/>
      <c r="M321" s="102"/>
      <c r="N321" s="107"/>
      <c r="O321" s="102"/>
      <c r="P321" s="113"/>
      <c r="Q321" s="114"/>
      <c r="R321" s="120"/>
      <c r="S321" s="126"/>
      <c r="T321" s="127"/>
    </row>
    <row r="322" spans="2:20" s="9" customFormat="1" ht="15" customHeight="1" x14ac:dyDescent="0.3">
      <c r="B322" s="37">
        <v>6474040</v>
      </c>
      <c r="C322" s="38" t="s">
        <v>323</v>
      </c>
      <c r="D322" s="38" t="s">
        <v>3557</v>
      </c>
      <c r="E322" s="39">
        <v>2006</v>
      </c>
      <c r="F322" s="40">
        <v>23164</v>
      </c>
      <c r="G322" s="13"/>
      <c r="H322" s="95"/>
      <c r="I322" s="235"/>
      <c r="J322" s="235"/>
      <c r="K322" s="235"/>
      <c r="L322" s="235"/>
      <c r="M322" s="102"/>
      <c r="N322" s="107"/>
      <c r="O322" s="102"/>
      <c r="P322" s="113"/>
      <c r="Q322" s="114"/>
      <c r="R322" s="120"/>
      <c r="S322" s="126"/>
      <c r="T322" s="127"/>
    </row>
    <row r="323" spans="2:20" s="9" customFormat="1" ht="15" customHeight="1" x14ac:dyDescent="0.3">
      <c r="B323" s="37">
        <v>6474041</v>
      </c>
      <c r="C323" s="38" t="s">
        <v>324</v>
      </c>
      <c r="D323" s="38" t="s">
        <v>3557</v>
      </c>
      <c r="E323" s="39">
        <v>2007</v>
      </c>
      <c r="F323" s="40">
        <v>23165</v>
      </c>
      <c r="G323" s="13"/>
      <c r="H323" s="95"/>
      <c r="I323" s="235"/>
      <c r="J323" s="235"/>
      <c r="K323" s="235"/>
      <c r="L323" s="235"/>
      <c r="M323" s="102"/>
      <c r="N323" s="107"/>
      <c r="O323" s="102"/>
      <c r="P323" s="113"/>
      <c r="Q323" s="114"/>
      <c r="R323" s="120"/>
      <c r="S323" s="126"/>
      <c r="T323" s="127"/>
    </row>
    <row r="324" spans="2:20" s="9" customFormat="1" ht="15" customHeight="1" x14ac:dyDescent="0.3">
      <c r="B324" s="37">
        <v>6474042</v>
      </c>
      <c r="C324" s="38" t="s">
        <v>325</v>
      </c>
      <c r="D324" s="38" t="s">
        <v>3564</v>
      </c>
      <c r="E324" s="39">
        <v>2007</v>
      </c>
      <c r="F324" s="40">
        <v>33460</v>
      </c>
      <c r="G324" s="13"/>
      <c r="H324" s="95"/>
      <c r="I324" s="235"/>
      <c r="J324" s="235"/>
      <c r="K324" s="235"/>
      <c r="L324" s="235"/>
      <c r="M324" s="102"/>
      <c r="N324" s="107"/>
      <c r="O324" s="102"/>
      <c r="P324" s="113"/>
      <c r="Q324" s="114"/>
      <c r="R324" s="120"/>
      <c r="S324" s="126"/>
      <c r="T324" s="127"/>
    </row>
    <row r="325" spans="2:20" s="9" customFormat="1" ht="15" customHeight="1" x14ac:dyDescent="0.3">
      <c r="B325" s="37">
        <v>6474043</v>
      </c>
      <c r="C325" s="38" t="s">
        <v>326</v>
      </c>
      <c r="D325" s="38" t="s">
        <v>3557</v>
      </c>
      <c r="E325" s="39">
        <v>2008</v>
      </c>
      <c r="F325" s="40">
        <v>23166</v>
      </c>
      <c r="G325" s="13"/>
      <c r="H325" s="95"/>
      <c r="I325" s="235"/>
      <c r="J325" s="235"/>
      <c r="K325" s="235"/>
      <c r="L325" s="235"/>
      <c r="M325" s="102"/>
      <c r="N325" s="107"/>
      <c r="O325" s="102"/>
      <c r="P325" s="113"/>
      <c r="Q325" s="114"/>
      <c r="R325" s="120"/>
      <c r="S325" s="126"/>
      <c r="T325" s="127"/>
    </row>
    <row r="326" spans="2:20" s="9" customFormat="1" ht="15" customHeight="1" x14ac:dyDescent="0.3">
      <c r="B326" s="37">
        <v>6474044</v>
      </c>
      <c r="C326" s="38" t="s">
        <v>327</v>
      </c>
      <c r="D326" s="38" t="s">
        <v>3557</v>
      </c>
      <c r="E326" s="39">
        <v>2009</v>
      </c>
      <c r="F326" s="40">
        <v>23167</v>
      </c>
      <c r="G326" s="13"/>
      <c r="H326" s="95"/>
      <c r="I326" s="235"/>
      <c r="J326" s="235"/>
      <c r="K326" s="235"/>
      <c r="L326" s="235"/>
      <c r="M326" s="102"/>
      <c r="N326" s="107"/>
      <c r="O326" s="102"/>
      <c r="P326" s="113"/>
      <c r="Q326" s="114"/>
      <c r="R326" s="120"/>
      <c r="S326" s="126"/>
      <c r="T326" s="127"/>
    </row>
    <row r="327" spans="2:20" s="9" customFormat="1" ht="15" customHeight="1" x14ac:dyDescent="0.3">
      <c r="B327" s="37">
        <v>6474045</v>
      </c>
      <c r="C327" s="38" t="s">
        <v>328</v>
      </c>
      <c r="D327" s="38" t="s">
        <v>3557</v>
      </c>
      <c r="E327" s="39">
        <v>2010</v>
      </c>
      <c r="F327" s="40">
        <v>23168</v>
      </c>
      <c r="G327" s="13"/>
      <c r="H327" s="95"/>
      <c r="I327" s="235"/>
      <c r="J327" s="235"/>
      <c r="K327" s="235"/>
      <c r="L327" s="235"/>
      <c r="M327" s="102"/>
      <c r="N327" s="107"/>
      <c r="O327" s="102"/>
      <c r="P327" s="113"/>
      <c r="Q327" s="114"/>
      <c r="R327" s="120"/>
      <c r="S327" s="126"/>
      <c r="T327" s="127"/>
    </row>
    <row r="328" spans="2:20" s="9" customFormat="1" ht="15" customHeight="1" x14ac:dyDescent="0.3">
      <c r="B328" s="37">
        <v>6474046</v>
      </c>
      <c r="C328" s="38" t="s">
        <v>329</v>
      </c>
      <c r="D328" s="38" t="s">
        <v>3557</v>
      </c>
      <c r="E328" s="39">
        <v>2011</v>
      </c>
      <c r="F328" s="40">
        <v>23169</v>
      </c>
      <c r="G328" s="13"/>
      <c r="H328" s="95"/>
      <c r="I328" s="235"/>
      <c r="J328" s="235"/>
      <c r="K328" s="235"/>
      <c r="L328" s="235"/>
      <c r="M328" s="102"/>
      <c r="N328" s="107"/>
      <c r="O328" s="102"/>
      <c r="P328" s="113"/>
      <c r="Q328" s="114"/>
      <c r="R328" s="120"/>
      <c r="S328" s="126"/>
      <c r="T328" s="127"/>
    </row>
    <row r="329" spans="2:20" s="9" customFormat="1" ht="15" customHeight="1" x14ac:dyDescent="0.3">
      <c r="B329" s="37">
        <v>6474047</v>
      </c>
      <c r="C329" s="38" t="s">
        <v>330</v>
      </c>
      <c r="D329" s="38" t="s">
        <v>3560</v>
      </c>
      <c r="E329" s="39">
        <v>2007</v>
      </c>
      <c r="F329" s="40">
        <v>23130</v>
      </c>
      <c r="G329" s="13"/>
      <c r="H329" s="95"/>
      <c r="I329" s="235"/>
      <c r="J329" s="235"/>
      <c r="K329" s="235"/>
      <c r="L329" s="235"/>
      <c r="M329" s="102"/>
      <c r="N329" s="107"/>
      <c r="O329" s="102"/>
      <c r="P329" s="113"/>
      <c r="Q329" s="114"/>
      <c r="R329" s="120"/>
      <c r="S329" s="126"/>
      <c r="T329" s="127"/>
    </row>
    <row r="330" spans="2:20" s="9" customFormat="1" ht="15" customHeight="1" x14ac:dyDescent="0.3">
      <c r="B330" s="37">
        <v>6474048</v>
      </c>
      <c r="C330" s="38" t="s">
        <v>331</v>
      </c>
      <c r="D330" s="38" t="s">
        <v>3564</v>
      </c>
      <c r="E330" s="39">
        <v>2008</v>
      </c>
      <c r="F330" s="40">
        <v>33461</v>
      </c>
      <c r="G330" s="13"/>
      <c r="H330" s="95"/>
      <c r="I330" s="235"/>
      <c r="J330" s="235"/>
      <c r="K330" s="235"/>
      <c r="L330" s="235"/>
      <c r="M330" s="102"/>
      <c r="N330" s="107"/>
      <c r="O330" s="102"/>
      <c r="P330" s="113"/>
      <c r="Q330" s="114"/>
      <c r="R330" s="120"/>
      <c r="S330" s="126"/>
      <c r="T330" s="127"/>
    </row>
    <row r="331" spans="2:20" s="9" customFormat="1" ht="15" customHeight="1" x14ac:dyDescent="0.3">
      <c r="B331" s="37">
        <v>6474049</v>
      </c>
      <c r="C331" s="38" t="s">
        <v>332</v>
      </c>
      <c r="D331" s="38" t="s">
        <v>3556</v>
      </c>
      <c r="E331" s="39">
        <v>2011</v>
      </c>
      <c r="F331" s="40">
        <v>71018</v>
      </c>
      <c r="G331" s="13"/>
      <c r="H331" s="95"/>
      <c r="I331" s="235"/>
      <c r="J331" s="235"/>
      <c r="K331" s="235"/>
      <c r="L331" s="235"/>
      <c r="M331" s="102"/>
      <c r="N331" s="107"/>
      <c r="O331" s="102"/>
      <c r="P331" s="113"/>
      <c r="Q331" s="114"/>
      <c r="R331" s="120"/>
      <c r="S331" s="126"/>
      <c r="T331" s="127"/>
    </row>
    <row r="332" spans="2:20" s="9" customFormat="1" ht="15" customHeight="1" x14ac:dyDescent="0.3">
      <c r="B332" s="37">
        <v>6474050</v>
      </c>
      <c r="C332" s="38" t="s">
        <v>333</v>
      </c>
      <c r="D332" s="38" t="s">
        <v>3556</v>
      </c>
      <c r="E332" s="39">
        <v>2012</v>
      </c>
      <c r="F332" s="40">
        <v>71019</v>
      </c>
      <c r="G332" s="13"/>
      <c r="H332" s="95"/>
      <c r="I332" s="235"/>
      <c r="J332" s="235"/>
      <c r="K332" s="235"/>
      <c r="L332" s="235"/>
      <c r="M332" s="102"/>
      <c r="N332" s="107"/>
      <c r="O332" s="102"/>
      <c r="P332" s="113"/>
      <c r="Q332" s="114"/>
      <c r="R332" s="120"/>
      <c r="S332" s="126"/>
      <c r="T332" s="127"/>
    </row>
    <row r="333" spans="2:20" s="9" customFormat="1" ht="15" customHeight="1" x14ac:dyDescent="0.3">
      <c r="B333" s="37">
        <v>6474051</v>
      </c>
      <c r="C333" s="38" t="s">
        <v>334</v>
      </c>
      <c r="D333" s="38" t="s">
        <v>3556</v>
      </c>
      <c r="E333" s="39">
        <v>2013</v>
      </c>
      <c r="F333" s="40">
        <v>71020</v>
      </c>
      <c r="G333" s="13"/>
      <c r="H333" s="95"/>
      <c r="I333" s="235"/>
      <c r="J333" s="235"/>
      <c r="K333" s="235"/>
      <c r="L333" s="235"/>
      <c r="M333" s="102"/>
      <c r="N333" s="107"/>
      <c r="O333" s="102"/>
      <c r="P333" s="113"/>
      <c r="Q333" s="114"/>
      <c r="R333" s="120"/>
      <c r="S333" s="126"/>
      <c r="T333" s="127"/>
    </row>
    <row r="334" spans="2:20" s="9" customFormat="1" ht="15" customHeight="1" x14ac:dyDescent="0.3">
      <c r="B334" s="37">
        <v>6474052</v>
      </c>
      <c r="C334" s="38" t="s">
        <v>335</v>
      </c>
      <c r="D334" s="38" t="s">
        <v>3556</v>
      </c>
      <c r="E334" s="39">
        <v>2014</v>
      </c>
      <c r="F334" s="40">
        <v>71021</v>
      </c>
      <c r="G334" s="13"/>
      <c r="H334" s="95"/>
      <c r="I334" s="235"/>
      <c r="J334" s="235"/>
      <c r="K334" s="235"/>
      <c r="L334" s="235"/>
      <c r="M334" s="102"/>
      <c r="N334" s="107"/>
      <c r="O334" s="102"/>
      <c r="P334" s="113"/>
      <c r="Q334" s="114"/>
      <c r="R334" s="120"/>
      <c r="S334" s="126"/>
      <c r="T334" s="127"/>
    </row>
    <row r="335" spans="2:20" s="9" customFormat="1" ht="15" customHeight="1" x14ac:dyDescent="0.3">
      <c r="B335" s="37">
        <v>6474053</v>
      </c>
      <c r="C335" s="38" t="s">
        <v>336</v>
      </c>
      <c r="D335" s="38" t="s">
        <v>3556</v>
      </c>
      <c r="E335" s="39">
        <v>1996</v>
      </c>
      <c r="F335" s="40">
        <v>71022</v>
      </c>
      <c r="G335" s="13"/>
      <c r="H335" s="95"/>
      <c r="I335" s="235"/>
      <c r="J335" s="235"/>
      <c r="K335" s="235"/>
      <c r="L335" s="235"/>
      <c r="M335" s="102"/>
      <c r="N335" s="107"/>
      <c r="O335" s="102"/>
      <c r="P335" s="113"/>
      <c r="Q335" s="114"/>
      <c r="R335" s="120"/>
      <c r="S335" s="126"/>
      <c r="T335" s="127"/>
    </row>
    <row r="336" spans="2:20" s="9" customFormat="1" ht="15" customHeight="1" x14ac:dyDescent="0.3">
      <c r="B336" s="37">
        <v>6474054</v>
      </c>
      <c r="C336" s="38" t="s">
        <v>337</v>
      </c>
      <c r="D336" s="38" t="s">
        <v>3564</v>
      </c>
      <c r="E336" s="39">
        <v>2009</v>
      </c>
      <c r="F336" s="40">
        <v>33462</v>
      </c>
      <c r="G336" s="13"/>
      <c r="H336" s="95"/>
      <c r="I336" s="235"/>
      <c r="J336" s="235"/>
      <c r="K336" s="235"/>
      <c r="L336" s="235"/>
      <c r="M336" s="102"/>
      <c r="N336" s="107"/>
      <c r="O336" s="102"/>
      <c r="P336" s="113"/>
      <c r="Q336" s="114"/>
      <c r="R336" s="120"/>
      <c r="S336" s="126"/>
      <c r="T336" s="127"/>
    </row>
    <row r="337" spans="2:20" s="9" customFormat="1" ht="15" customHeight="1" x14ac:dyDescent="0.3">
      <c r="B337" s="37">
        <v>6474055</v>
      </c>
      <c r="C337" s="38" t="s">
        <v>338</v>
      </c>
      <c r="D337" s="38" t="s">
        <v>3557</v>
      </c>
      <c r="E337" s="39">
        <v>2012</v>
      </c>
      <c r="F337" s="40">
        <v>23170</v>
      </c>
      <c r="G337" s="13"/>
      <c r="H337" s="95"/>
      <c r="I337" s="235"/>
      <c r="J337" s="235"/>
      <c r="K337" s="235"/>
      <c r="L337" s="235"/>
      <c r="M337" s="102"/>
      <c r="N337" s="107"/>
      <c r="O337" s="102"/>
      <c r="P337" s="113"/>
      <c r="Q337" s="114"/>
      <c r="R337" s="120"/>
      <c r="S337" s="126"/>
      <c r="T337" s="127"/>
    </row>
    <row r="338" spans="2:20" s="9" customFormat="1" ht="15" customHeight="1" x14ac:dyDescent="0.3">
      <c r="B338" s="37">
        <v>6474056</v>
      </c>
      <c r="C338" s="38" t="s">
        <v>339</v>
      </c>
      <c r="D338" s="38" t="s">
        <v>3557</v>
      </c>
      <c r="E338" s="39">
        <v>2013</v>
      </c>
      <c r="F338" s="40">
        <v>23171</v>
      </c>
      <c r="G338" s="13"/>
      <c r="H338" s="95"/>
      <c r="I338" s="235"/>
      <c r="J338" s="235"/>
      <c r="K338" s="235"/>
      <c r="L338" s="235"/>
      <c r="M338" s="102"/>
      <c r="N338" s="107"/>
      <c r="O338" s="102"/>
      <c r="P338" s="113"/>
      <c r="Q338" s="114"/>
      <c r="R338" s="120"/>
      <c r="S338" s="126"/>
      <c r="T338" s="127"/>
    </row>
    <row r="339" spans="2:20" s="9" customFormat="1" ht="15" customHeight="1" x14ac:dyDescent="0.3">
      <c r="B339" s="37">
        <v>6474057</v>
      </c>
      <c r="C339" s="38" t="s">
        <v>340</v>
      </c>
      <c r="D339" s="38" t="s">
        <v>3557</v>
      </c>
      <c r="E339" s="39">
        <v>2014</v>
      </c>
      <c r="F339" s="40">
        <v>23172</v>
      </c>
      <c r="G339" s="13"/>
      <c r="H339" s="95"/>
      <c r="I339" s="235"/>
      <c r="J339" s="235"/>
      <c r="K339" s="235"/>
      <c r="L339" s="235"/>
      <c r="M339" s="102"/>
      <c r="N339" s="107"/>
      <c r="O339" s="102"/>
      <c r="P339" s="113"/>
      <c r="Q339" s="114"/>
      <c r="R339" s="120"/>
      <c r="S339" s="126"/>
      <c r="T339" s="127"/>
    </row>
    <row r="340" spans="2:20" s="9" customFormat="1" ht="15" customHeight="1" x14ac:dyDescent="0.3">
      <c r="B340" s="37">
        <v>6474058</v>
      </c>
      <c r="C340" s="38" t="s">
        <v>341</v>
      </c>
      <c r="D340" s="38" t="s">
        <v>3557</v>
      </c>
      <c r="E340" s="39">
        <v>1999</v>
      </c>
      <c r="F340" s="40">
        <v>23173</v>
      </c>
      <c r="G340" s="13"/>
      <c r="H340" s="95"/>
      <c r="I340" s="235"/>
      <c r="J340" s="235"/>
      <c r="K340" s="235"/>
      <c r="L340" s="235"/>
      <c r="M340" s="102"/>
      <c r="N340" s="107"/>
      <c r="O340" s="102"/>
      <c r="P340" s="113"/>
      <c r="Q340" s="114"/>
      <c r="R340" s="120"/>
      <c r="S340" s="126"/>
      <c r="T340" s="127"/>
    </row>
    <row r="341" spans="2:20" s="9" customFormat="1" ht="15" customHeight="1" x14ac:dyDescent="0.3">
      <c r="B341" s="37">
        <v>6474059</v>
      </c>
      <c r="C341" s="38" t="s">
        <v>342</v>
      </c>
      <c r="D341" s="38" t="s">
        <v>3557</v>
      </c>
      <c r="E341" s="39">
        <v>2000</v>
      </c>
      <c r="F341" s="40">
        <v>23174</v>
      </c>
      <c r="G341" s="13"/>
      <c r="H341" s="95"/>
      <c r="I341" s="235"/>
      <c r="J341" s="235"/>
      <c r="K341" s="235"/>
      <c r="L341" s="235"/>
      <c r="M341" s="102"/>
      <c r="N341" s="107"/>
      <c r="O341" s="102"/>
      <c r="P341" s="113"/>
      <c r="Q341" s="114"/>
      <c r="R341" s="120"/>
      <c r="S341" s="126"/>
      <c r="T341" s="127"/>
    </row>
    <row r="342" spans="2:20" s="9" customFormat="1" ht="15" customHeight="1" x14ac:dyDescent="0.3">
      <c r="B342" s="37">
        <v>6474060</v>
      </c>
      <c r="C342" s="38" t="s">
        <v>343</v>
      </c>
      <c r="D342" s="38" t="s">
        <v>3557</v>
      </c>
      <c r="E342" s="39">
        <v>2001</v>
      </c>
      <c r="F342" s="40">
        <v>23175</v>
      </c>
      <c r="G342" s="13"/>
      <c r="H342" s="95"/>
      <c r="I342" s="235"/>
      <c r="J342" s="235"/>
      <c r="K342" s="235"/>
      <c r="L342" s="235"/>
      <c r="M342" s="102"/>
      <c r="N342" s="107"/>
      <c r="O342" s="102"/>
      <c r="P342" s="113"/>
      <c r="Q342" s="114"/>
      <c r="R342" s="120"/>
      <c r="S342" s="126"/>
      <c r="T342" s="127"/>
    </row>
    <row r="343" spans="2:20" s="9" customFormat="1" ht="15" customHeight="1" x14ac:dyDescent="0.3">
      <c r="B343" s="37">
        <v>6474061</v>
      </c>
      <c r="C343" s="38" t="s">
        <v>344</v>
      </c>
      <c r="D343" s="38" t="s">
        <v>3557</v>
      </c>
      <c r="E343" s="39">
        <v>2002</v>
      </c>
      <c r="F343" s="40">
        <v>23176</v>
      </c>
      <c r="G343" s="13"/>
      <c r="H343" s="95"/>
      <c r="I343" s="235"/>
      <c r="J343" s="235"/>
      <c r="K343" s="235"/>
      <c r="L343" s="235"/>
      <c r="M343" s="102"/>
      <c r="N343" s="107"/>
      <c r="O343" s="102"/>
      <c r="P343" s="113"/>
      <c r="Q343" s="114"/>
      <c r="R343" s="120"/>
      <c r="S343" s="126"/>
      <c r="T343" s="127"/>
    </row>
    <row r="344" spans="2:20" s="9" customFormat="1" ht="15" customHeight="1" x14ac:dyDescent="0.3">
      <c r="B344" s="37">
        <v>6474062</v>
      </c>
      <c r="C344" s="38" t="s">
        <v>345</v>
      </c>
      <c r="D344" s="38" t="s">
        <v>3557</v>
      </c>
      <c r="E344" s="39">
        <v>2003</v>
      </c>
      <c r="F344" s="40">
        <v>23177</v>
      </c>
      <c r="G344" s="13"/>
      <c r="H344" s="95"/>
      <c r="I344" s="235"/>
      <c r="J344" s="235"/>
      <c r="K344" s="235"/>
      <c r="L344" s="235"/>
      <c r="M344" s="102"/>
      <c r="N344" s="107"/>
      <c r="O344" s="102"/>
      <c r="P344" s="113"/>
      <c r="Q344" s="114"/>
      <c r="R344" s="120"/>
      <c r="S344" s="126"/>
      <c r="T344" s="127"/>
    </row>
    <row r="345" spans="2:20" s="9" customFormat="1" ht="15" customHeight="1" x14ac:dyDescent="0.3">
      <c r="B345" s="37">
        <v>6474063</v>
      </c>
      <c r="C345" s="38" t="s">
        <v>346</v>
      </c>
      <c r="D345" s="38" t="s">
        <v>3557</v>
      </c>
      <c r="E345" s="39">
        <v>2004</v>
      </c>
      <c r="F345" s="40">
        <v>23178</v>
      </c>
      <c r="G345" s="13"/>
      <c r="H345" s="95"/>
      <c r="I345" s="235"/>
      <c r="J345" s="235"/>
      <c r="K345" s="235"/>
      <c r="L345" s="235"/>
      <c r="M345" s="102"/>
      <c r="N345" s="107"/>
      <c r="O345" s="102"/>
      <c r="P345" s="113"/>
      <c r="Q345" s="114"/>
      <c r="R345" s="120"/>
      <c r="S345" s="126"/>
      <c r="T345" s="127"/>
    </row>
    <row r="346" spans="2:20" s="9" customFormat="1" ht="15" customHeight="1" x14ac:dyDescent="0.3">
      <c r="B346" s="37">
        <v>6474064</v>
      </c>
      <c r="C346" s="38" t="s">
        <v>347</v>
      </c>
      <c r="D346" s="38" t="s">
        <v>3557</v>
      </c>
      <c r="E346" s="39">
        <v>2005</v>
      </c>
      <c r="F346" s="40">
        <v>23179</v>
      </c>
      <c r="G346" s="13"/>
      <c r="H346" s="95"/>
      <c r="I346" s="235"/>
      <c r="J346" s="235"/>
      <c r="K346" s="235"/>
      <c r="L346" s="235"/>
      <c r="M346" s="102"/>
      <c r="N346" s="107"/>
      <c r="O346" s="102"/>
      <c r="P346" s="113"/>
      <c r="Q346" s="114"/>
      <c r="R346" s="120"/>
      <c r="S346" s="126"/>
      <c r="T346" s="127"/>
    </row>
    <row r="347" spans="2:20" s="9" customFormat="1" ht="15" customHeight="1" x14ac:dyDescent="0.3">
      <c r="B347" s="37">
        <v>6474065</v>
      </c>
      <c r="C347" s="38" t="s">
        <v>348</v>
      </c>
      <c r="D347" s="38" t="s">
        <v>3557</v>
      </c>
      <c r="E347" s="39">
        <v>2006</v>
      </c>
      <c r="F347" s="40">
        <v>23180</v>
      </c>
      <c r="G347" s="13"/>
      <c r="H347" s="95"/>
      <c r="I347" s="235"/>
      <c r="J347" s="235"/>
      <c r="K347" s="235"/>
      <c r="L347" s="235"/>
      <c r="M347" s="102"/>
      <c r="N347" s="107"/>
      <c r="O347" s="102"/>
      <c r="P347" s="113"/>
      <c r="Q347" s="114"/>
      <c r="R347" s="120"/>
      <c r="S347" s="126"/>
      <c r="T347" s="127"/>
    </row>
    <row r="348" spans="2:20" s="9" customFormat="1" ht="15" customHeight="1" x14ac:dyDescent="0.3">
      <c r="B348" s="37">
        <v>6474066</v>
      </c>
      <c r="C348" s="38" t="s">
        <v>349</v>
      </c>
      <c r="D348" s="38" t="s">
        <v>3557</v>
      </c>
      <c r="E348" s="39">
        <v>2007</v>
      </c>
      <c r="F348" s="40">
        <v>23181</v>
      </c>
      <c r="G348" s="13"/>
      <c r="H348" s="95"/>
      <c r="I348" s="235"/>
      <c r="J348" s="235"/>
      <c r="K348" s="235"/>
      <c r="L348" s="235"/>
      <c r="M348" s="102"/>
      <c r="N348" s="107"/>
      <c r="O348" s="102"/>
      <c r="P348" s="113"/>
      <c r="Q348" s="114"/>
      <c r="R348" s="120"/>
      <c r="S348" s="126"/>
      <c r="T348" s="127"/>
    </row>
    <row r="349" spans="2:20" s="9" customFormat="1" ht="15" customHeight="1" x14ac:dyDescent="0.3">
      <c r="B349" s="37">
        <v>6474067</v>
      </c>
      <c r="C349" s="38" t="s">
        <v>350</v>
      </c>
      <c r="D349" s="38" t="s">
        <v>3557</v>
      </c>
      <c r="E349" s="39">
        <v>2008</v>
      </c>
      <c r="F349" s="40">
        <v>23182</v>
      </c>
      <c r="G349" s="13"/>
      <c r="H349" s="95"/>
      <c r="I349" s="235"/>
      <c r="J349" s="235"/>
      <c r="K349" s="235"/>
      <c r="L349" s="235"/>
      <c r="M349" s="102"/>
      <c r="N349" s="107"/>
      <c r="O349" s="102"/>
      <c r="P349" s="113"/>
      <c r="Q349" s="114"/>
      <c r="R349" s="120"/>
      <c r="S349" s="126"/>
      <c r="T349" s="127"/>
    </row>
    <row r="350" spans="2:20" s="9" customFormat="1" ht="15" customHeight="1" x14ac:dyDescent="0.3">
      <c r="B350" s="37">
        <v>6474068</v>
      </c>
      <c r="C350" s="38" t="s">
        <v>351</v>
      </c>
      <c r="D350" s="38" t="s">
        <v>3557</v>
      </c>
      <c r="E350" s="39">
        <v>2009</v>
      </c>
      <c r="F350" s="40">
        <v>23183</v>
      </c>
      <c r="G350" s="13"/>
      <c r="H350" s="95"/>
      <c r="I350" s="235"/>
      <c r="J350" s="235"/>
      <c r="K350" s="235"/>
      <c r="L350" s="235"/>
      <c r="M350" s="102"/>
      <c r="N350" s="107"/>
      <c r="O350" s="102"/>
      <c r="P350" s="113"/>
      <c r="Q350" s="114"/>
      <c r="R350" s="120"/>
      <c r="S350" s="126"/>
      <c r="T350" s="127"/>
    </row>
    <row r="351" spans="2:20" s="9" customFormat="1" ht="15" customHeight="1" x14ac:dyDescent="0.3">
      <c r="B351" s="37">
        <v>6474069</v>
      </c>
      <c r="C351" s="38" t="s">
        <v>352</v>
      </c>
      <c r="D351" s="38" t="s">
        <v>3557</v>
      </c>
      <c r="E351" s="39">
        <v>2010</v>
      </c>
      <c r="F351" s="40">
        <v>23184</v>
      </c>
      <c r="G351" s="13"/>
      <c r="H351" s="95"/>
      <c r="I351" s="235"/>
      <c r="J351" s="235"/>
      <c r="K351" s="235"/>
      <c r="L351" s="235"/>
      <c r="M351" s="102"/>
      <c r="N351" s="107"/>
      <c r="O351" s="102"/>
      <c r="P351" s="113"/>
      <c r="Q351" s="114"/>
      <c r="R351" s="120"/>
      <c r="S351" s="126"/>
      <c r="T351" s="127"/>
    </row>
    <row r="352" spans="2:20" s="9" customFormat="1" ht="15" customHeight="1" x14ac:dyDescent="0.3">
      <c r="B352" s="37">
        <v>6474070</v>
      </c>
      <c r="C352" s="38" t="s">
        <v>353</v>
      </c>
      <c r="D352" s="38" t="s">
        <v>3557</v>
      </c>
      <c r="E352" s="39">
        <v>2011</v>
      </c>
      <c r="F352" s="40">
        <v>23185</v>
      </c>
      <c r="G352" s="13"/>
      <c r="H352" s="95"/>
      <c r="I352" s="235"/>
      <c r="J352" s="235"/>
      <c r="K352" s="235"/>
      <c r="L352" s="235"/>
      <c r="M352" s="102"/>
      <c r="N352" s="107"/>
      <c r="O352" s="102"/>
      <c r="P352" s="113"/>
      <c r="Q352" s="114"/>
      <c r="R352" s="120"/>
      <c r="S352" s="126"/>
      <c r="T352" s="127"/>
    </row>
    <row r="353" spans="2:20" s="9" customFormat="1" ht="15" customHeight="1" x14ac:dyDescent="0.3">
      <c r="B353" s="37">
        <v>6474071</v>
      </c>
      <c r="C353" s="38" t="s">
        <v>354</v>
      </c>
      <c r="D353" s="38" t="s">
        <v>3557</v>
      </c>
      <c r="E353" s="39">
        <v>2012</v>
      </c>
      <c r="F353" s="40">
        <v>23186</v>
      </c>
      <c r="G353" s="13"/>
      <c r="H353" s="95"/>
      <c r="I353" s="235"/>
      <c r="J353" s="235"/>
      <c r="K353" s="235"/>
      <c r="L353" s="235"/>
      <c r="M353" s="102"/>
      <c r="N353" s="107"/>
      <c r="O353" s="102"/>
      <c r="P353" s="113"/>
      <c r="Q353" s="114"/>
      <c r="R353" s="120"/>
      <c r="S353" s="126"/>
      <c r="T353" s="127"/>
    </row>
    <row r="354" spans="2:20" s="9" customFormat="1" ht="15" customHeight="1" x14ac:dyDescent="0.3">
      <c r="B354" s="37">
        <v>6474072</v>
      </c>
      <c r="C354" s="38" t="s">
        <v>355</v>
      </c>
      <c r="D354" s="38" t="s">
        <v>3557</v>
      </c>
      <c r="E354" s="39">
        <v>2013</v>
      </c>
      <c r="F354" s="40">
        <v>23187</v>
      </c>
      <c r="G354" s="13"/>
      <c r="H354" s="95"/>
      <c r="I354" s="235"/>
      <c r="J354" s="235"/>
      <c r="K354" s="235"/>
      <c r="L354" s="235"/>
      <c r="M354" s="102"/>
      <c r="N354" s="107"/>
      <c r="O354" s="102"/>
      <c r="P354" s="113"/>
      <c r="Q354" s="114"/>
      <c r="R354" s="120"/>
      <c r="S354" s="126"/>
      <c r="T354" s="127"/>
    </row>
    <row r="355" spans="2:20" s="9" customFormat="1" ht="15" customHeight="1" x14ac:dyDescent="0.3">
      <c r="B355" s="37">
        <v>6474073</v>
      </c>
      <c r="C355" s="38" t="s">
        <v>356</v>
      </c>
      <c r="D355" s="38" t="s">
        <v>3557</v>
      </c>
      <c r="E355" s="39">
        <v>2014</v>
      </c>
      <c r="F355" s="40">
        <v>23188</v>
      </c>
      <c r="G355" s="13"/>
      <c r="H355" s="95"/>
      <c r="I355" s="235"/>
      <c r="J355" s="235"/>
      <c r="K355" s="235"/>
      <c r="L355" s="235"/>
      <c r="M355" s="102"/>
      <c r="N355" s="107"/>
      <c r="O355" s="102"/>
      <c r="P355" s="113"/>
      <c r="Q355" s="114"/>
      <c r="R355" s="120"/>
      <c r="S355" s="126"/>
      <c r="T355" s="127"/>
    </row>
    <row r="356" spans="2:20" s="9" customFormat="1" ht="15" customHeight="1" x14ac:dyDescent="0.3">
      <c r="B356" s="37">
        <v>6474074</v>
      </c>
      <c r="C356" s="38" t="s">
        <v>357</v>
      </c>
      <c r="D356" s="38" t="s">
        <v>3555</v>
      </c>
      <c r="E356" s="39">
        <v>2008</v>
      </c>
      <c r="F356" s="40">
        <v>22941</v>
      </c>
      <c r="G356" s="13"/>
      <c r="H356" s="95"/>
      <c r="I356" s="235"/>
      <c r="J356" s="235"/>
      <c r="K356" s="235"/>
      <c r="L356" s="235"/>
      <c r="M356" s="102"/>
      <c r="N356" s="107"/>
      <c r="O356" s="102"/>
      <c r="P356" s="113"/>
      <c r="Q356" s="114"/>
      <c r="R356" s="120"/>
      <c r="S356" s="126"/>
      <c r="T356" s="127"/>
    </row>
    <row r="357" spans="2:20" s="9" customFormat="1" ht="15" customHeight="1" x14ac:dyDescent="0.3">
      <c r="B357" s="37">
        <v>6474075</v>
      </c>
      <c r="C357" s="38" t="s">
        <v>358</v>
      </c>
      <c r="D357" s="38" t="s">
        <v>3555</v>
      </c>
      <c r="E357" s="39">
        <v>2009</v>
      </c>
      <c r="F357" s="40">
        <v>22942</v>
      </c>
      <c r="G357" s="13"/>
      <c r="H357" s="95"/>
      <c r="I357" s="235"/>
      <c r="J357" s="235"/>
      <c r="K357" s="235"/>
      <c r="L357" s="235"/>
      <c r="M357" s="102"/>
      <c r="N357" s="107"/>
      <c r="O357" s="102"/>
      <c r="P357" s="113"/>
      <c r="Q357" s="114"/>
      <c r="R357" s="120"/>
      <c r="S357" s="126"/>
      <c r="T357" s="127"/>
    </row>
    <row r="358" spans="2:20" s="9" customFormat="1" ht="15" customHeight="1" x14ac:dyDescent="0.3">
      <c r="B358" s="37">
        <v>6474076</v>
      </c>
      <c r="C358" s="38" t="s">
        <v>359</v>
      </c>
      <c r="D358" s="38" t="s">
        <v>3555</v>
      </c>
      <c r="E358" s="39">
        <v>2010</v>
      </c>
      <c r="F358" s="40">
        <v>22943</v>
      </c>
      <c r="G358" s="13"/>
      <c r="H358" s="95"/>
      <c r="I358" s="235"/>
      <c r="J358" s="235"/>
      <c r="K358" s="235"/>
      <c r="L358" s="235"/>
      <c r="M358" s="102"/>
      <c r="N358" s="107"/>
      <c r="O358" s="102"/>
      <c r="P358" s="113"/>
      <c r="Q358" s="114"/>
      <c r="R358" s="120"/>
      <c r="S358" s="126"/>
      <c r="T358" s="127"/>
    </row>
    <row r="359" spans="2:20" s="9" customFormat="1" ht="15" customHeight="1" x14ac:dyDescent="0.3">
      <c r="B359" s="37">
        <v>6474077</v>
      </c>
      <c r="C359" s="38" t="s">
        <v>360</v>
      </c>
      <c r="D359" s="38" t="s">
        <v>3555</v>
      </c>
      <c r="E359" s="39">
        <v>2011</v>
      </c>
      <c r="F359" s="40">
        <v>22944</v>
      </c>
      <c r="G359" s="13"/>
      <c r="H359" s="95"/>
      <c r="I359" s="235"/>
      <c r="J359" s="235"/>
      <c r="K359" s="235"/>
      <c r="L359" s="235"/>
      <c r="M359" s="102"/>
      <c r="N359" s="107"/>
      <c r="O359" s="102"/>
      <c r="P359" s="113"/>
      <c r="Q359" s="114"/>
      <c r="R359" s="120"/>
      <c r="S359" s="126"/>
      <c r="T359" s="127"/>
    </row>
    <row r="360" spans="2:20" s="9" customFormat="1" ht="15" customHeight="1" x14ac:dyDescent="0.3">
      <c r="B360" s="37">
        <v>6474078</v>
      </c>
      <c r="C360" s="38" t="s">
        <v>361</v>
      </c>
      <c r="D360" s="38" t="s">
        <v>3555</v>
      </c>
      <c r="E360" s="39">
        <v>2012</v>
      </c>
      <c r="F360" s="40">
        <v>22945</v>
      </c>
      <c r="G360" s="13"/>
      <c r="H360" s="95"/>
      <c r="I360" s="235"/>
      <c r="J360" s="235"/>
      <c r="K360" s="235"/>
      <c r="L360" s="235"/>
      <c r="M360" s="102"/>
      <c r="N360" s="107"/>
      <c r="O360" s="102"/>
      <c r="P360" s="113"/>
      <c r="Q360" s="114"/>
      <c r="R360" s="120"/>
      <c r="S360" s="126"/>
      <c r="T360" s="127"/>
    </row>
    <row r="361" spans="2:20" s="9" customFormat="1" ht="15" customHeight="1" x14ac:dyDescent="0.3">
      <c r="B361" s="37">
        <v>6474079</v>
      </c>
      <c r="C361" s="38" t="s">
        <v>362</v>
      </c>
      <c r="D361" s="38" t="s">
        <v>3555</v>
      </c>
      <c r="E361" s="39">
        <v>2013</v>
      </c>
      <c r="F361" s="40">
        <v>22946</v>
      </c>
      <c r="G361" s="13"/>
      <c r="H361" s="95"/>
      <c r="I361" s="235"/>
      <c r="J361" s="235"/>
      <c r="K361" s="235"/>
      <c r="L361" s="235"/>
      <c r="M361" s="102"/>
      <c r="N361" s="107"/>
      <c r="O361" s="102"/>
      <c r="P361" s="113"/>
      <c r="Q361" s="114"/>
      <c r="R361" s="120"/>
      <c r="S361" s="126"/>
      <c r="T361" s="127"/>
    </row>
    <row r="362" spans="2:20" s="9" customFormat="1" ht="15" customHeight="1" x14ac:dyDescent="0.3">
      <c r="B362" s="37">
        <v>6474080</v>
      </c>
      <c r="C362" s="38" t="s">
        <v>363</v>
      </c>
      <c r="D362" s="38" t="s">
        <v>3556</v>
      </c>
      <c r="E362" s="39">
        <v>1997</v>
      </c>
      <c r="F362" s="40">
        <v>71023</v>
      </c>
      <c r="G362" s="13"/>
      <c r="H362" s="95"/>
      <c r="I362" s="235"/>
      <c r="J362" s="235"/>
      <c r="K362" s="235"/>
      <c r="L362" s="235"/>
      <c r="M362" s="102"/>
      <c r="N362" s="107"/>
      <c r="O362" s="102"/>
      <c r="P362" s="113"/>
      <c r="Q362" s="114"/>
      <c r="R362" s="120"/>
      <c r="S362" s="126"/>
      <c r="T362" s="127"/>
    </row>
    <row r="363" spans="2:20" s="9" customFormat="1" ht="15" customHeight="1" x14ac:dyDescent="0.3">
      <c r="B363" s="37">
        <v>6474081</v>
      </c>
      <c r="C363" s="38" t="s">
        <v>364</v>
      </c>
      <c r="D363" s="38" t="s">
        <v>3556</v>
      </c>
      <c r="E363" s="39">
        <v>1998</v>
      </c>
      <c r="F363" s="40">
        <v>71024</v>
      </c>
      <c r="G363" s="13"/>
      <c r="H363" s="95"/>
      <c r="I363" s="235"/>
      <c r="J363" s="235"/>
      <c r="K363" s="235"/>
      <c r="L363" s="235"/>
      <c r="M363" s="102"/>
      <c r="N363" s="107"/>
      <c r="O363" s="102"/>
      <c r="P363" s="113"/>
      <c r="Q363" s="114"/>
      <c r="R363" s="120"/>
      <c r="S363" s="126"/>
      <c r="T363" s="127"/>
    </row>
    <row r="364" spans="2:20" s="9" customFormat="1" ht="15" customHeight="1" x14ac:dyDescent="0.3">
      <c r="B364" s="37">
        <v>6474082</v>
      </c>
      <c r="C364" s="38" t="s">
        <v>365</v>
      </c>
      <c r="D364" s="38" t="s">
        <v>3556</v>
      </c>
      <c r="E364" s="39">
        <v>1999</v>
      </c>
      <c r="F364" s="40">
        <v>71025</v>
      </c>
      <c r="G364" s="13"/>
      <c r="H364" s="95"/>
      <c r="I364" s="235"/>
      <c r="J364" s="235"/>
      <c r="K364" s="235"/>
      <c r="L364" s="235"/>
      <c r="M364" s="102"/>
      <c r="N364" s="107"/>
      <c r="O364" s="102"/>
      <c r="P364" s="113"/>
      <c r="Q364" s="114"/>
      <c r="R364" s="120"/>
      <c r="S364" s="126"/>
      <c r="T364" s="127"/>
    </row>
    <row r="365" spans="2:20" s="9" customFormat="1" ht="15" customHeight="1" x14ac:dyDescent="0.3">
      <c r="B365" s="37">
        <v>6474083</v>
      </c>
      <c r="C365" s="38" t="s">
        <v>366</v>
      </c>
      <c r="D365" s="38" t="s">
        <v>3557</v>
      </c>
      <c r="E365" s="39">
        <v>1999</v>
      </c>
      <c r="F365" s="40">
        <v>23189</v>
      </c>
      <c r="G365" s="13"/>
      <c r="H365" s="95"/>
      <c r="I365" s="235"/>
      <c r="J365" s="235"/>
      <c r="K365" s="235"/>
      <c r="L365" s="235"/>
      <c r="M365" s="102"/>
      <c r="N365" s="107"/>
      <c r="O365" s="102"/>
      <c r="P365" s="113"/>
      <c r="Q365" s="114"/>
      <c r="R365" s="120"/>
      <c r="S365" s="126"/>
      <c r="T365" s="127"/>
    </row>
    <row r="366" spans="2:20" s="9" customFormat="1" ht="15" customHeight="1" x14ac:dyDescent="0.3">
      <c r="B366" s="37">
        <v>6474084</v>
      </c>
      <c r="C366" s="38" t="s">
        <v>367</v>
      </c>
      <c r="D366" s="38" t="s">
        <v>3557</v>
      </c>
      <c r="E366" s="39">
        <v>2000</v>
      </c>
      <c r="F366" s="40">
        <v>23190</v>
      </c>
      <c r="G366" s="13"/>
      <c r="H366" s="95"/>
      <c r="I366" s="235"/>
      <c r="J366" s="235"/>
      <c r="K366" s="235"/>
      <c r="L366" s="235"/>
      <c r="M366" s="102"/>
      <c r="N366" s="107"/>
      <c r="O366" s="102"/>
      <c r="P366" s="113"/>
      <c r="Q366" s="114"/>
      <c r="R366" s="120"/>
      <c r="S366" s="126"/>
      <c r="T366" s="127"/>
    </row>
    <row r="367" spans="2:20" s="9" customFormat="1" ht="15" customHeight="1" x14ac:dyDescent="0.3">
      <c r="B367" s="37">
        <v>6474085</v>
      </c>
      <c r="C367" s="38" t="s">
        <v>368</v>
      </c>
      <c r="D367" s="38" t="s">
        <v>3566</v>
      </c>
      <c r="E367" s="39">
        <v>2000</v>
      </c>
      <c r="F367" s="40">
        <v>56836</v>
      </c>
      <c r="G367" s="13"/>
      <c r="H367" s="95"/>
      <c r="I367" s="235"/>
      <c r="J367" s="235"/>
      <c r="K367" s="235"/>
      <c r="L367" s="235"/>
      <c r="M367" s="102"/>
      <c r="N367" s="107"/>
      <c r="O367" s="102"/>
      <c r="P367" s="113"/>
      <c r="Q367" s="114"/>
      <c r="R367" s="120"/>
      <c r="S367" s="126"/>
      <c r="T367" s="127"/>
    </row>
    <row r="368" spans="2:20" s="9" customFormat="1" ht="15" customHeight="1" x14ac:dyDescent="0.3">
      <c r="B368" s="37">
        <v>6474086</v>
      </c>
      <c r="C368" s="38" t="s">
        <v>369</v>
      </c>
      <c r="D368" s="38" t="s">
        <v>3566</v>
      </c>
      <c r="E368" s="39">
        <v>2001</v>
      </c>
      <c r="F368" s="40">
        <v>56837</v>
      </c>
      <c r="G368" s="13"/>
      <c r="H368" s="95"/>
      <c r="I368" s="235"/>
      <c r="J368" s="235"/>
      <c r="K368" s="235"/>
      <c r="L368" s="235"/>
      <c r="M368" s="102"/>
      <c r="N368" s="107"/>
      <c r="O368" s="102"/>
      <c r="P368" s="113"/>
      <c r="Q368" s="114"/>
      <c r="R368" s="120"/>
      <c r="S368" s="126"/>
      <c r="T368" s="127"/>
    </row>
    <row r="369" spans="2:20" s="9" customFormat="1" ht="15" customHeight="1" x14ac:dyDescent="0.3">
      <c r="B369" s="37">
        <v>6474087</v>
      </c>
      <c r="C369" s="38" t="s">
        <v>370</v>
      </c>
      <c r="D369" s="38" t="s">
        <v>3566</v>
      </c>
      <c r="E369" s="39">
        <v>2002</v>
      </c>
      <c r="F369" s="40">
        <v>56838</v>
      </c>
      <c r="G369" s="13"/>
      <c r="H369" s="95"/>
      <c r="I369" s="235"/>
      <c r="J369" s="235"/>
      <c r="K369" s="235"/>
      <c r="L369" s="235"/>
      <c r="M369" s="102"/>
      <c r="N369" s="107"/>
      <c r="O369" s="102"/>
      <c r="P369" s="113"/>
      <c r="Q369" s="114"/>
      <c r="R369" s="120"/>
      <c r="S369" s="126"/>
      <c r="T369" s="127"/>
    </row>
    <row r="370" spans="2:20" s="9" customFormat="1" ht="15" customHeight="1" x14ac:dyDescent="0.3">
      <c r="B370" s="37">
        <v>6474088</v>
      </c>
      <c r="C370" s="38" t="s">
        <v>371</v>
      </c>
      <c r="D370" s="38" t="s">
        <v>3566</v>
      </c>
      <c r="E370" s="39">
        <v>2003</v>
      </c>
      <c r="F370" s="40">
        <v>56839</v>
      </c>
      <c r="G370" s="13"/>
      <c r="H370" s="95"/>
      <c r="I370" s="235"/>
      <c r="J370" s="235"/>
      <c r="K370" s="235"/>
      <c r="L370" s="235"/>
      <c r="M370" s="102"/>
      <c r="N370" s="107"/>
      <c r="O370" s="102"/>
      <c r="P370" s="113"/>
      <c r="Q370" s="114"/>
      <c r="R370" s="120"/>
      <c r="S370" s="126"/>
      <c r="T370" s="127"/>
    </row>
    <row r="371" spans="2:20" s="9" customFormat="1" ht="15" customHeight="1" x14ac:dyDescent="0.3">
      <c r="B371" s="37">
        <v>6474089</v>
      </c>
      <c r="C371" s="38" t="s">
        <v>372</v>
      </c>
      <c r="D371" s="38" t="s">
        <v>3566</v>
      </c>
      <c r="E371" s="39">
        <v>2004</v>
      </c>
      <c r="F371" s="40">
        <v>56840</v>
      </c>
      <c r="G371" s="13"/>
      <c r="H371" s="95"/>
      <c r="I371" s="235"/>
      <c r="J371" s="235"/>
      <c r="K371" s="235"/>
      <c r="L371" s="235"/>
      <c r="M371" s="102"/>
      <c r="N371" s="107"/>
      <c r="O371" s="102"/>
      <c r="P371" s="113"/>
      <c r="Q371" s="114"/>
      <c r="R371" s="120"/>
      <c r="S371" s="126"/>
      <c r="T371" s="127"/>
    </row>
    <row r="372" spans="2:20" s="9" customFormat="1" ht="15" customHeight="1" x14ac:dyDescent="0.3">
      <c r="B372" s="37">
        <v>6474090</v>
      </c>
      <c r="C372" s="38" t="s">
        <v>373</v>
      </c>
      <c r="D372" s="38" t="s">
        <v>3566</v>
      </c>
      <c r="E372" s="39">
        <v>2005</v>
      </c>
      <c r="F372" s="40">
        <v>56841</v>
      </c>
      <c r="G372" s="13"/>
      <c r="H372" s="95"/>
      <c r="I372" s="235"/>
      <c r="J372" s="235"/>
      <c r="K372" s="235"/>
      <c r="L372" s="235"/>
      <c r="M372" s="102"/>
      <c r="N372" s="107"/>
      <c r="O372" s="102"/>
      <c r="P372" s="113"/>
      <c r="Q372" s="114"/>
      <c r="R372" s="120"/>
      <c r="S372" s="126"/>
      <c r="T372" s="127"/>
    </row>
    <row r="373" spans="2:20" s="9" customFormat="1" ht="15" customHeight="1" x14ac:dyDescent="0.3">
      <c r="B373" s="37">
        <v>6474091</v>
      </c>
      <c r="C373" s="38" t="s">
        <v>374</v>
      </c>
      <c r="D373" s="38" t="s">
        <v>3566</v>
      </c>
      <c r="E373" s="39">
        <v>2006</v>
      </c>
      <c r="F373" s="40">
        <v>56842</v>
      </c>
      <c r="G373" s="13"/>
      <c r="H373" s="95"/>
      <c r="I373" s="235"/>
      <c r="J373" s="235"/>
      <c r="K373" s="235"/>
      <c r="L373" s="235"/>
      <c r="M373" s="102"/>
      <c r="N373" s="107"/>
      <c r="O373" s="102"/>
      <c r="P373" s="113"/>
      <c r="Q373" s="114"/>
      <c r="R373" s="120"/>
      <c r="S373" s="126"/>
      <c r="T373" s="127"/>
    </row>
    <row r="374" spans="2:20" s="9" customFormat="1" ht="15" customHeight="1" x14ac:dyDescent="0.3">
      <c r="B374" s="37">
        <v>6474092</v>
      </c>
      <c r="C374" s="38" t="s">
        <v>375</v>
      </c>
      <c r="D374" s="38" t="s">
        <v>3566</v>
      </c>
      <c r="E374" s="39">
        <v>2007</v>
      </c>
      <c r="F374" s="40">
        <v>56843</v>
      </c>
      <c r="G374" s="13"/>
      <c r="H374" s="95"/>
      <c r="I374" s="235"/>
      <c r="J374" s="235"/>
      <c r="K374" s="235"/>
      <c r="L374" s="235"/>
      <c r="M374" s="102"/>
      <c r="N374" s="107"/>
      <c r="O374" s="102"/>
      <c r="P374" s="113"/>
      <c r="Q374" s="114"/>
      <c r="R374" s="120"/>
      <c r="S374" s="126"/>
      <c r="T374" s="127"/>
    </row>
    <row r="375" spans="2:20" s="9" customFormat="1" ht="15" customHeight="1" x14ac:dyDescent="0.3">
      <c r="B375" s="37">
        <v>6474093</v>
      </c>
      <c r="C375" s="38" t="s">
        <v>376</v>
      </c>
      <c r="D375" s="38" t="s">
        <v>3557</v>
      </c>
      <c r="E375" s="39">
        <v>2001</v>
      </c>
      <c r="F375" s="40">
        <v>23191</v>
      </c>
      <c r="G375" s="13"/>
      <c r="H375" s="95"/>
      <c r="I375" s="235"/>
      <c r="J375" s="235"/>
      <c r="K375" s="235"/>
      <c r="L375" s="235"/>
      <c r="M375" s="102"/>
      <c r="N375" s="107"/>
      <c r="O375" s="102"/>
      <c r="P375" s="113"/>
      <c r="Q375" s="114"/>
      <c r="R375" s="120"/>
      <c r="S375" s="126"/>
      <c r="T375" s="127"/>
    </row>
    <row r="376" spans="2:20" s="9" customFormat="1" ht="15" customHeight="1" x14ac:dyDescent="0.3">
      <c r="B376" s="37">
        <v>6474094</v>
      </c>
      <c r="C376" s="38" t="s">
        <v>377</v>
      </c>
      <c r="D376" s="38" t="s">
        <v>3557</v>
      </c>
      <c r="E376" s="39">
        <v>2002</v>
      </c>
      <c r="F376" s="40">
        <v>23192</v>
      </c>
      <c r="G376" s="13"/>
      <c r="H376" s="95"/>
      <c r="I376" s="235"/>
      <c r="J376" s="235"/>
      <c r="K376" s="235"/>
      <c r="L376" s="235"/>
      <c r="M376" s="102"/>
      <c r="N376" s="107"/>
      <c r="O376" s="102"/>
      <c r="P376" s="113"/>
      <c r="Q376" s="114"/>
      <c r="R376" s="120"/>
      <c r="S376" s="126"/>
      <c r="T376" s="127"/>
    </row>
    <row r="377" spans="2:20" s="9" customFormat="1" ht="15" customHeight="1" x14ac:dyDescent="0.3">
      <c r="B377" s="37">
        <v>6474095</v>
      </c>
      <c r="C377" s="38" t="s">
        <v>378</v>
      </c>
      <c r="D377" s="38" t="s">
        <v>3557</v>
      </c>
      <c r="E377" s="39">
        <v>2003</v>
      </c>
      <c r="F377" s="40">
        <v>23193</v>
      </c>
      <c r="G377" s="13"/>
      <c r="H377" s="95"/>
      <c r="I377" s="235"/>
      <c r="J377" s="235"/>
      <c r="K377" s="235"/>
      <c r="L377" s="235"/>
      <c r="M377" s="102"/>
      <c r="N377" s="107"/>
      <c r="O377" s="102"/>
      <c r="P377" s="113"/>
      <c r="Q377" s="114"/>
      <c r="R377" s="120"/>
      <c r="S377" s="126"/>
      <c r="T377" s="127"/>
    </row>
    <row r="378" spans="2:20" s="9" customFormat="1" ht="15" customHeight="1" x14ac:dyDescent="0.3">
      <c r="B378" s="37">
        <v>6474096</v>
      </c>
      <c r="C378" s="38" t="s">
        <v>379</v>
      </c>
      <c r="D378" s="38" t="s">
        <v>3557</v>
      </c>
      <c r="E378" s="39">
        <v>2004</v>
      </c>
      <c r="F378" s="40">
        <v>23194</v>
      </c>
      <c r="G378" s="13"/>
      <c r="H378" s="95"/>
      <c r="I378" s="235"/>
      <c r="J378" s="235"/>
      <c r="K378" s="235"/>
      <c r="L378" s="235"/>
      <c r="M378" s="102"/>
      <c r="N378" s="107"/>
      <c r="O378" s="102"/>
      <c r="P378" s="113"/>
      <c r="Q378" s="114"/>
      <c r="R378" s="120"/>
      <c r="S378" s="126"/>
      <c r="T378" s="127"/>
    </row>
    <row r="379" spans="2:20" s="9" customFormat="1" ht="15" customHeight="1" x14ac:dyDescent="0.3">
      <c r="B379" s="37">
        <v>6474097</v>
      </c>
      <c r="C379" s="38" t="s">
        <v>380</v>
      </c>
      <c r="D379" s="38" t="s">
        <v>3567</v>
      </c>
      <c r="E379" s="39">
        <v>1995</v>
      </c>
      <c r="F379" s="40">
        <v>80002</v>
      </c>
      <c r="G379" s="13"/>
      <c r="H379" s="95"/>
      <c r="I379" s="235"/>
      <c r="J379" s="235"/>
      <c r="K379" s="235"/>
      <c r="L379" s="235"/>
      <c r="M379" s="102"/>
      <c r="N379" s="107"/>
      <c r="O379" s="102"/>
      <c r="P379" s="113"/>
      <c r="Q379" s="114"/>
      <c r="R379" s="120"/>
      <c r="S379" s="126"/>
      <c r="T379" s="127"/>
    </row>
    <row r="380" spans="2:20" s="9" customFormat="1" ht="15" customHeight="1" x14ac:dyDescent="0.3">
      <c r="B380" s="37">
        <v>6474098</v>
      </c>
      <c r="C380" s="38" t="s">
        <v>381</v>
      </c>
      <c r="D380" s="38" t="s">
        <v>3567</v>
      </c>
      <c r="E380" s="39">
        <v>1996</v>
      </c>
      <c r="F380" s="40">
        <v>80003</v>
      </c>
      <c r="G380" s="13"/>
      <c r="H380" s="95"/>
      <c r="I380" s="235"/>
      <c r="J380" s="235"/>
      <c r="K380" s="235"/>
      <c r="L380" s="235"/>
      <c r="M380" s="102"/>
      <c r="N380" s="107"/>
      <c r="O380" s="102"/>
      <c r="P380" s="113"/>
      <c r="Q380" s="114"/>
      <c r="R380" s="120"/>
      <c r="S380" s="126"/>
      <c r="T380" s="127"/>
    </row>
    <row r="381" spans="2:20" s="9" customFormat="1" ht="15" customHeight="1" x14ac:dyDescent="0.3">
      <c r="B381" s="37">
        <v>6474099</v>
      </c>
      <c r="C381" s="38" t="s">
        <v>382</v>
      </c>
      <c r="D381" s="38" t="s">
        <v>3567</v>
      </c>
      <c r="E381" s="39">
        <v>1997</v>
      </c>
      <c r="F381" s="40">
        <v>80004</v>
      </c>
      <c r="G381" s="13"/>
      <c r="H381" s="95"/>
      <c r="I381" s="235"/>
      <c r="J381" s="235"/>
      <c r="K381" s="235"/>
      <c r="L381" s="235"/>
      <c r="M381" s="102"/>
      <c r="N381" s="107"/>
      <c r="O381" s="102"/>
      <c r="P381" s="113"/>
      <c r="Q381" s="114"/>
      <c r="R381" s="120"/>
      <c r="S381" s="126"/>
      <c r="T381" s="127"/>
    </row>
    <row r="382" spans="2:20" s="9" customFormat="1" ht="15" customHeight="1" x14ac:dyDescent="0.3">
      <c r="B382" s="37">
        <v>6474100</v>
      </c>
      <c r="C382" s="38" t="s">
        <v>383</v>
      </c>
      <c r="D382" s="38" t="s">
        <v>3567</v>
      </c>
      <c r="E382" s="39">
        <v>1998</v>
      </c>
      <c r="F382" s="40">
        <v>80005</v>
      </c>
      <c r="G382" s="13"/>
      <c r="H382" s="95"/>
      <c r="I382" s="235"/>
      <c r="J382" s="235"/>
      <c r="K382" s="235"/>
      <c r="L382" s="235"/>
      <c r="M382" s="102"/>
      <c r="N382" s="107"/>
      <c r="O382" s="102"/>
      <c r="P382" s="113"/>
      <c r="Q382" s="114"/>
      <c r="R382" s="120"/>
      <c r="S382" s="126"/>
      <c r="T382" s="127"/>
    </row>
    <row r="383" spans="2:20" s="9" customFormat="1" ht="15" customHeight="1" x14ac:dyDescent="0.3">
      <c r="B383" s="37">
        <v>6474101</v>
      </c>
      <c r="C383" s="38" t="s">
        <v>384</v>
      </c>
      <c r="D383" s="38" t="s">
        <v>3567</v>
      </c>
      <c r="E383" s="39">
        <v>1999</v>
      </c>
      <c r="F383" s="40">
        <v>80006</v>
      </c>
      <c r="G383" s="13"/>
      <c r="H383" s="95"/>
      <c r="I383" s="235"/>
      <c r="J383" s="235"/>
      <c r="K383" s="235"/>
      <c r="L383" s="235"/>
      <c r="M383" s="102"/>
      <c r="N383" s="107"/>
      <c r="O383" s="102"/>
      <c r="P383" s="113"/>
      <c r="Q383" s="114"/>
      <c r="R383" s="120"/>
      <c r="S383" s="126"/>
      <c r="T383" s="127"/>
    </row>
    <row r="384" spans="2:20" s="9" customFormat="1" ht="15" customHeight="1" x14ac:dyDescent="0.3">
      <c r="B384" s="37">
        <v>6474102</v>
      </c>
      <c r="C384" s="38" t="s">
        <v>385</v>
      </c>
      <c r="D384" s="38" t="s">
        <v>3567</v>
      </c>
      <c r="E384" s="39">
        <v>2000</v>
      </c>
      <c r="F384" s="40">
        <v>80007</v>
      </c>
      <c r="G384" s="13"/>
      <c r="H384" s="95"/>
      <c r="I384" s="235"/>
      <c r="J384" s="235"/>
      <c r="K384" s="235"/>
      <c r="L384" s="235"/>
      <c r="M384" s="102"/>
      <c r="N384" s="107"/>
      <c r="O384" s="102"/>
      <c r="P384" s="113"/>
      <c r="Q384" s="114"/>
      <c r="R384" s="120"/>
      <c r="S384" s="126"/>
      <c r="T384" s="127"/>
    </row>
    <row r="385" spans="2:20" s="9" customFormat="1" ht="15" customHeight="1" x14ac:dyDescent="0.3">
      <c r="B385" s="37">
        <v>6474103</v>
      </c>
      <c r="C385" s="38" t="s">
        <v>386</v>
      </c>
      <c r="D385" s="38" t="s">
        <v>3567</v>
      </c>
      <c r="E385" s="39">
        <v>2001</v>
      </c>
      <c r="F385" s="40">
        <v>80008</v>
      </c>
      <c r="G385" s="13"/>
      <c r="H385" s="95"/>
      <c r="I385" s="235"/>
      <c r="J385" s="235"/>
      <c r="K385" s="235"/>
      <c r="L385" s="235"/>
      <c r="M385" s="102"/>
      <c r="N385" s="107"/>
      <c r="O385" s="102"/>
      <c r="P385" s="113"/>
      <c r="Q385" s="114"/>
      <c r="R385" s="120"/>
      <c r="S385" s="126"/>
      <c r="T385" s="127"/>
    </row>
    <row r="386" spans="2:20" s="9" customFormat="1" ht="15" customHeight="1" x14ac:dyDescent="0.3">
      <c r="B386" s="37">
        <v>6474104</v>
      </c>
      <c r="C386" s="38" t="s">
        <v>387</v>
      </c>
      <c r="D386" s="38" t="s">
        <v>3567</v>
      </c>
      <c r="E386" s="39">
        <v>2002</v>
      </c>
      <c r="F386" s="40">
        <v>80009</v>
      </c>
      <c r="G386" s="13"/>
      <c r="H386" s="95"/>
      <c r="I386" s="235"/>
      <c r="J386" s="235"/>
      <c r="K386" s="235"/>
      <c r="L386" s="235"/>
      <c r="M386" s="102"/>
      <c r="N386" s="107"/>
      <c r="O386" s="102"/>
      <c r="P386" s="113"/>
      <c r="Q386" s="114"/>
      <c r="R386" s="120"/>
      <c r="S386" s="126"/>
      <c r="T386" s="127"/>
    </row>
    <row r="387" spans="2:20" s="9" customFormat="1" ht="15" customHeight="1" x14ac:dyDescent="0.3">
      <c r="B387" s="37">
        <v>6474105</v>
      </c>
      <c r="C387" s="38" t="s">
        <v>388</v>
      </c>
      <c r="D387" s="38" t="s">
        <v>3567</v>
      </c>
      <c r="E387" s="39">
        <v>2003</v>
      </c>
      <c r="F387" s="40">
        <v>80010</v>
      </c>
      <c r="G387" s="13"/>
      <c r="H387" s="95"/>
      <c r="I387" s="235"/>
      <c r="J387" s="235"/>
      <c r="K387" s="235"/>
      <c r="L387" s="235"/>
      <c r="M387" s="102"/>
      <c r="N387" s="107"/>
      <c r="O387" s="102"/>
      <c r="P387" s="113"/>
      <c r="Q387" s="114"/>
      <c r="R387" s="120"/>
      <c r="S387" s="126"/>
      <c r="T387" s="127"/>
    </row>
    <row r="388" spans="2:20" s="9" customFormat="1" ht="15" customHeight="1" x14ac:dyDescent="0.3">
      <c r="B388" s="37">
        <v>6474106</v>
      </c>
      <c r="C388" s="38" t="s">
        <v>389</v>
      </c>
      <c r="D388" s="38" t="s">
        <v>3567</v>
      </c>
      <c r="E388" s="39">
        <v>2004</v>
      </c>
      <c r="F388" s="40">
        <v>80011</v>
      </c>
      <c r="G388" s="13"/>
      <c r="H388" s="95"/>
      <c r="I388" s="235"/>
      <c r="J388" s="235"/>
      <c r="K388" s="235"/>
      <c r="L388" s="235"/>
      <c r="M388" s="102"/>
      <c r="N388" s="107"/>
      <c r="O388" s="102"/>
      <c r="P388" s="113"/>
      <c r="Q388" s="114"/>
      <c r="R388" s="120"/>
      <c r="S388" s="126"/>
      <c r="T388" s="127"/>
    </row>
    <row r="389" spans="2:20" s="9" customFormat="1" ht="15" customHeight="1" x14ac:dyDescent="0.3">
      <c r="B389" s="37">
        <v>6474107</v>
      </c>
      <c r="C389" s="38" t="s">
        <v>390</v>
      </c>
      <c r="D389" s="38" t="s">
        <v>3567</v>
      </c>
      <c r="E389" s="39">
        <v>2005</v>
      </c>
      <c r="F389" s="40">
        <v>80012</v>
      </c>
      <c r="G389" s="13"/>
      <c r="H389" s="95"/>
      <c r="I389" s="235"/>
      <c r="J389" s="235"/>
      <c r="K389" s="235"/>
      <c r="L389" s="235"/>
      <c r="M389" s="102"/>
      <c r="N389" s="107"/>
      <c r="O389" s="102"/>
      <c r="P389" s="113"/>
      <c r="Q389" s="114"/>
      <c r="R389" s="120"/>
      <c r="S389" s="126"/>
      <c r="T389" s="127"/>
    </row>
    <row r="390" spans="2:20" s="9" customFormat="1" ht="15" customHeight="1" x14ac:dyDescent="0.3">
      <c r="B390" s="37">
        <v>6474108</v>
      </c>
      <c r="C390" s="38" t="s">
        <v>391</v>
      </c>
      <c r="D390" s="38" t="s">
        <v>3567</v>
      </c>
      <c r="E390" s="39">
        <v>2006</v>
      </c>
      <c r="F390" s="40">
        <v>80013</v>
      </c>
      <c r="G390" s="13"/>
      <c r="H390" s="95"/>
      <c r="I390" s="235"/>
      <c r="J390" s="235"/>
      <c r="K390" s="235"/>
      <c r="L390" s="235"/>
      <c r="M390" s="102"/>
      <c r="N390" s="107"/>
      <c r="O390" s="102"/>
      <c r="P390" s="113"/>
      <c r="Q390" s="114"/>
      <c r="R390" s="120"/>
      <c r="S390" s="126"/>
      <c r="T390" s="127"/>
    </row>
    <row r="391" spans="2:20" s="9" customFormat="1" ht="15" customHeight="1" x14ac:dyDescent="0.3">
      <c r="B391" s="37">
        <v>6474109</v>
      </c>
      <c r="C391" s="38" t="s">
        <v>392</v>
      </c>
      <c r="D391" s="38" t="s">
        <v>3567</v>
      </c>
      <c r="E391" s="39">
        <v>2007</v>
      </c>
      <c r="F391" s="40">
        <v>80014</v>
      </c>
      <c r="G391" s="13"/>
      <c r="H391" s="95"/>
      <c r="I391" s="235"/>
      <c r="J391" s="235"/>
      <c r="K391" s="235"/>
      <c r="L391" s="235"/>
      <c r="M391" s="102"/>
      <c r="N391" s="107"/>
      <c r="O391" s="102"/>
      <c r="P391" s="113"/>
      <c r="Q391" s="114"/>
      <c r="R391" s="120"/>
      <c r="S391" s="126"/>
      <c r="T391" s="127"/>
    </row>
    <row r="392" spans="2:20" s="9" customFormat="1" ht="15" customHeight="1" x14ac:dyDescent="0.3">
      <c r="B392" s="37">
        <v>6474110</v>
      </c>
      <c r="C392" s="38" t="s">
        <v>393</v>
      </c>
      <c r="D392" s="38" t="s">
        <v>3567</v>
      </c>
      <c r="E392" s="39">
        <v>2008</v>
      </c>
      <c r="F392" s="40">
        <v>80015</v>
      </c>
      <c r="G392" s="13"/>
      <c r="H392" s="95"/>
      <c r="I392" s="235"/>
      <c r="J392" s="235"/>
      <c r="K392" s="235"/>
      <c r="L392" s="235"/>
      <c r="M392" s="102"/>
      <c r="N392" s="107"/>
      <c r="O392" s="102"/>
      <c r="P392" s="113"/>
      <c r="Q392" s="114"/>
      <c r="R392" s="120"/>
      <c r="S392" s="126"/>
      <c r="T392" s="127"/>
    </row>
    <row r="393" spans="2:20" s="9" customFormat="1" ht="15" customHeight="1" x14ac:dyDescent="0.3">
      <c r="B393" s="37">
        <v>6474111</v>
      </c>
      <c r="C393" s="38" t="s">
        <v>394</v>
      </c>
      <c r="D393" s="38" t="s">
        <v>3567</v>
      </c>
      <c r="E393" s="39">
        <v>2009</v>
      </c>
      <c r="F393" s="40">
        <v>80016</v>
      </c>
      <c r="G393" s="13"/>
      <c r="H393" s="95"/>
      <c r="I393" s="235"/>
      <c r="J393" s="235"/>
      <c r="K393" s="235"/>
      <c r="L393" s="235"/>
      <c r="M393" s="102"/>
      <c r="N393" s="107"/>
      <c r="O393" s="102"/>
      <c r="P393" s="113"/>
      <c r="Q393" s="114"/>
      <c r="R393" s="120"/>
      <c r="S393" s="126"/>
      <c r="T393" s="127"/>
    </row>
    <row r="394" spans="2:20" s="9" customFormat="1" ht="15" customHeight="1" x14ac:dyDescent="0.3">
      <c r="B394" s="37">
        <v>6474112</v>
      </c>
      <c r="C394" s="38" t="s">
        <v>395</v>
      </c>
      <c r="D394" s="38" t="s">
        <v>3567</v>
      </c>
      <c r="E394" s="39">
        <v>2010</v>
      </c>
      <c r="F394" s="40">
        <v>80017</v>
      </c>
      <c r="G394" s="13"/>
      <c r="H394" s="95"/>
      <c r="I394" s="235"/>
      <c r="J394" s="235"/>
      <c r="K394" s="235"/>
      <c r="L394" s="235"/>
      <c r="M394" s="102"/>
      <c r="N394" s="107"/>
      <c r="O394" s="102"/>
      <c r="P394" s="113"/>
      <c r="Q394" s="114"/>
      <c r="R394" s="120"/>
      <c r="S394" s="126"/>
      <c r="T394" s="127"/>
    </row>
    <row r="395" spans="2:20" s="9" customFormat="1" ht="15" customHeight="1" x14ac:dyDescent="0.3">
      <c r="B395" s="37">
        <v>6474113</v>
      </c>
      <c r="C395" s="38" t="s">
        <v>396</v>
      </c>
      <c r="D395" s="38" t="s">
        <v>3567</v>
      </c>
      <c r="E395" s="39">
        <v>2011</v>
      </c>
      <c r="F395" s="40">
        <v>80018</v>
      </c>
      <c r="G395" s="13"/>
      <c r="H395" s="95"/>
      <c r="I395" s="235"/>
      <c r="J395" s="235"/>
      <c r="K395" s="235"/>
      <c r="L395" s="235"/>
      <c r="M395" s="102"/>
      <c r="N395" s="107"/>
      <c r="O395" s="102"/>
      <c r="P395" s="113"/>
      <c r="Q395" s="114"/>
      <c r="R395" s="120"/>
      <c r="S395" s="126"/>
      <c r="T395" s="127"/>
    </row>
    <row r="396" spans="2:20" s="9" customFormat="1" ht="15" customHeight="1" x14ac:dyDescent="0.3">
      <c r="B396" s="37">
        <v>6474114</v>
      </c>
      <c r="C396" s="38" t="s">
        <v>397</v>
      </c>
      <c r="D396" s="38" t="s">
        <v>3567</v>
      </c>
      <c r="E396" s="39">
        <v>2012</v>
      </c>
      <c r="F396" s="40">
        <v>80019</v>
      </c>
      <c r="G396" s="13"/>
      <c r="H396" s="95"/>
      <c r="I396" s="235"/>
      <c r="J396" s="235"/>
      <c r="K396" s="235"/>
      <c r="L396" s="235"/>
      <c r="M396" s="102"/>
      <c r="N396" s="107"/>
      <c r="O396" s="102"/>
      <c r="P396" s="113"/>
      <c r="Q396" s="114"/>
      <c r="R396" s="120"/>
      <c r="S396" s="126"/>
      <c r="T396" s="127"/>
    </row>
    <row r="397" spans="2:20" s="9" customFormat="1" ht="15" customHeight="1" x14ac:dyDescent="0.3">
      <c r="B397" s="37">
        <v>6474115</v>
      </c>
      <c r="C397" s="38" t="s">
        <v>398</v>
      </c>
      <c r="D397" s="38" t="s">
        <v>3567</v>
      </c>
      <c r="E397" s="39">
        <v>2013</v>
      </c>
      <c r="F397" s="40">
        <v>80020</v>
      </c>
      <c r="G397" s="13"/>
      <c r="H397" s="95"/>
      <c r="I397" s="235"/>
      <c r="J397" s="235"/>
      <c r="K397" s="235"/>
      <c r="L397" s="235"/>
      <c r="M397" s="102"/>
      <c r="N397" s="107"/>
      <c r="O397" s="102"/>
      <c r="P397" s="113"/>
      <c r="Q397" s="114"/>
      <c r="R397" s="120"/>
      <c r="S397" s="126"/>
      <c r="T397" s="127"/>
    </row>
    <row r="398" spans="2:20" s="9" customFormat="1" ht="15" customHeight="1" x14ac:dyDescent="0.3">
      <c r="B398" s="37">
        <v>6474116</v>
      </c>
      <c r="C398" s="38" t="s">
        <v>399</v>
      </c>
      <c r="D398" s="38" t="s">
        <v>3567</v>
      </c>
      <c r="E398" s="39">
        <v>2014</v>
      </c>
      <c r="F398" s="40">
        <v>80021</v>
      </c>
      <c r="G398" s="13"/>
      <c r="H398" s="95"/>
      <c r="I398" s="235"/>
      <c r="J398" s="235"/>
      <c r="K398" s="235"/>
      <c r="L398" s="235"/>
      <c r="M398" s="102"/>
      <c r="N398" s="107"/>
      <c r="O398" s="102"/>
      <c r="P398" s="113"/>
      <c r="Q398" s="114"/>
      <c r="R398" s="120"/>
      <c r="S398" s="126"/>
      <c r="T398" s="127"/>
    </row>
    <row r="399" spans="2:20" s="9" customFormat="1" ht="15" customHeight="1" x14ac:dyDescent="0.3">
      <c r="B399" s="37">
        <v>6474117</v>
      </c>
      <c r="C399" s="38" t="s">
        <v>400</v>
      </c>
      <c r="D399" s="38" t="s">
        <v>3567</v>
      </c>
      <c r="E399" s="39">
        <v>2015</v>
      </c>
      <c r="F399" s="40">
        <v>80022</v>
      </c>
      <c r="G399" s="13"/>
      <c r="H399" s="95"/>
      <c r="I399" s="235"/>
      <c r="J399" s="235"/>
      <c r="K399" s="235"/>
      <c r="L399" s="235"/>
      <c r="M399" s="102"/>
      <c r="N399" s="107"/>
      <c r="O399" s="102"/>
      <c r="P399" s="113"/>
      <c r="Q399" s="114"/>
      <c r="R399" s="120"/>
      <c r="S399" s="126"/>
      <c r="T399" s="127"/>
    </row>
    <row r="400" spans="2:20" s="9" customFormat="1" ht="15" customHeight="1" x14ac:dyDescent="0.3">
      <c r="B400" s="37">
        <v>6474118</v>
      </c>
      <c r="C400" s="38" t="s">
        <v>401</v>
      </c>
      <c r="D400" s="38" t="s">
        <v>3567</v>
      </c>
      <c r="E400" s="39">
        <v>1999</v>
      </c>
      <c r="F400" s="40">
        <v>80023</v>
      </c>
      <c r="G400" s="13"/>
      <c r="H400" s="95"/>
      <c r="I400" s="235"/>
      <c r="J400" s="235"/>
      <c r="K400" s="235"/>
      <c r="L400" s="235"/>
      <c r="M400" s="102"/>
      <c r="N400" s="107"/>
      <c r="O400" s="102"/>
      <c r="P400" s="113"/>
      <c r="Q400" s="114"/>
      <c r="R400" s="120"/>
      <c r="S400" s="126"/>
      <c r="T400" s="127"/>
    </row>
    <row r="401" spans="2:20" s="9" customFormat="1" ht="15" customHeight="1" x14ac:dyDescent="0.3">
      <c r="B401" s="37">
        <v>6474119</v>
      </c>
      <c r="C401" s="38" t="s">
        <v>402</v>
      </c>
      <c r="D401" s="38" t="s">
        <v>3567</v>
      </c>
      <c r="E401" s="39">
        <v>2000</v>
      </c>
      <c r="F401" s="40">
        <v>80024</v>
      </c>
      <c r="G401" s="13"/>
      <c r="H401" s="95"/>
      <c r="I401" s="235"/>
      <c r="J401" s="235"/>
      <c r="K401" s="235"/>
      <c r="L401" s="235"/>
      <c r="M401" s="102"/>
      <c r="N401" s="107"/>
      <c r="O401" s="102"/>
      <c r="P401" s="113"/>
      <c r="Q401" s="114"/>
      <c r="R401" s="120"/>
      <c r="S401" s="126"/>
      <c r="T401" s="127"/>
    </row>
    <row r="402" spans="2:20" s="9" customFormat="1" ht="15" customHeight="1" x14ac:dyDescent="0.3">
      <c r="B402" s="37">
        <v>6474120</v>
      </c>
      <c r="C402" s="38" t="s">
        <v>403</v>
      </c>
      <c r="D402" s="38" t="s">
        <v>3567</v>
      </c>
      <c r="E402" s="39">
        <v>2001</v>
      </c>
      <c r="F402" s="40">
        <v>80025</v>
      </c>
      <c r="G402" s="13"/>
      <c r="H402" s="95"/>
      <c r="I402" s="235"/>
      <c r="J402" s="235"/>
      <c r="K402" s="235"/>
      <c r="L402" s="235"/>
      <c r="M402" s="102"/>
      <c r="N402" s="107"/>
      <c r="O402" s="102"/>
      <c r="P402" s="113"/>
      <c r="Q402" s="114"/>
      <c r="R402" s="120"/>
      <c r="S402" s="126"/>
      <c r="T402" s="127"/>
    </row>
    <row r="403" spans="2:20" s="9" customFormat="1" ht="15" customHeight="1" x14ac:dyDescent="0.3">
      <c r="B403" s="37">
        <v>6474121</v>
      </c>
      <c r="C403" s="38" t="s">
        <v>404</v>
      </c>
      <c r="D403" s="38" t="s">
        <v>3567</v>
      </c>
      <c r="E403" s="39">
        <v>2002</v>
      </c>
      <c r="F403" s="40">
        <v>22900</v>
      </c>
      <c r="G403" s="13"/>
      <c r="H403" s="95"/>
      <c r="I403" s="235"/>
      <c r="J403" s="235"/>
      <c r="K403" s="235"/>
      <c r="L403" s="235"/>
      <c r="M403" s="102"/>
      <c r="N403" s="107"/>
      <c r="O403" s="102"/>
      <c r="P403" s="113"/>
      <c r="Q403" s="114"/>
      <c r="R403" s="120"/>
      <c r="S403" s="126"/>
      <c r="T403" s="127"/>
    </row>
    <row r="404" spans="2:20" s="9" customFormat="1" ht="15" customHeight="1" x14ac:dyDescent="0.3">
      <c r="B404" s="37">
        <v>6474122</v>
      </c>
      <c r="C404" s="38" t="s">
        <v>405</v>
      </c>
      <c r="D404" s="38" t="s">
        <v>3567</v>
      </c>
      <c r="E404" s="39">
        <v>2003</v>
      </c>
      <c r="F404" s="40">
        <v>22901</v>
      </c>
      <c r="G404" s="13"/>
      <c r="H404" s="95"/>
      <c r="I404" s="235"/>
      <c r="J404" s="235"/>
      <c r="K404" s="235"/>
      <c r="L404" s="235"/>
      <c r="M404" s="102"/>
      <c r="N404" s="107"/>
      <c r="O404" s="102"/>
      <c r="P404" s="113"/>
      <c r="Q404" s="114"/>
      <c r="R404" s="120"/>
      <c r="S404" s="126"/>
      <c r="T404" s="127"/>
    </row>
    <row r="405" spans="2:20" s="9" customFormat="1" ht="15" customHeight="1" x14ac:dyDescent="0.3">
      <c r="B405" s="37">
        <v>6474123</v>
      </c>
      <c r="C405" s="38" t="s">
        <v>406</v>
      </c>
      <c r="D405" s="38" t="s">
        <v>3566</v>
      </c>
      <c r="E405" s="39">
        <v>2008</v>
      </c>
      <c r="F405" s="40">
        <v>56844</v>
      </c>
      <c r="G405" s="13"/>
      <c r="H405" s="95"/>
      <c r="I405" s="235"/>
      <c r="J405" s="235"/>
      <c r="K405" s="235"/>
      <c r="L405" s="235"/>
      <c r="M405" s="102"/>
      <c r="N405" s="107"/>
      <c r="O405" s="102"/>
      <c r="P405" s="113"/>
      <c r="Q405" s="114"/>
      <c r="R405" s="120"/>
      <c r="S405" s="126"/>
      <c r="T405" s="127"/>
    </row>
    <row r="406" spans="2:20" s="9" customFormat="1" ht="15" customHeight="1" x14ac:dyDescent="0.3">
      <c r="B406" s="37">
        <v>6474124</v>
      </c>
      <c r="C406" s="38" t="s">
        <v>407</v>
      </c>
      <c r="D406" s="38" t="s">
        <v>3566</v>
      </c>
      <c r="E406" s="39">
        <v>2009</v>
      </c>
      <c r="F406" s="40">
        <v>56845</v>
      </c>
      <c r="G406" s="13"/>
      <c r="H406" s="95"/>
      <c r="I406" s="235"/>
      <c r="J406" s="235"/>
      <c r="K406" s="235"/>
      <c r="L406" s="235"/>
      <c r="M406" s="102"/>
      <c r="N406" s="107"/>
      <c r="O406" s="102"/>
      <c r="P406" s="113"/>
      <c r="Q406" s="114"/>
      <c r="R406" s="120"/>
      <c r="S406" s="126"/>
      <c r="T406" s="127"/>
    </row>
    <row r="407" spans="2:20" s="9" customFormat="1" ht="15" customHeight="1" x14ac:dyDescent="0.3">
      <c r="B407" s="37">
        <v>6474125</v>
      </c>
      <c r="C407" s="38" t="s">
        <v>408</v>
      </c>
      <c r="D407" s="38" t="s">
        <v>3567</v>
      </c>
      <c r="E407" s="39">
        <v>2004</v>
      </c>
      <c r="F407" s="40">
        <v>22902</v>
      </c>
      <c r="G407" s="13"/>
      <c r="H407" s="95"/>
      <c r="I407" s="235"/>
      <c r="J407" s="235"/>
      <c r="K407" s="235"/>
      <c r="L407" s="235"/>
      <c r="M407" s="102"/>
      <c r="N407" s="107"/>
      <c r="O407" s="102"/>
      <c r="P407" s="113"/>
      <c r="Q407" s="114"/>
      <c r="R407" s="120"/>
      <c r="S407" s="126"/>
      <c r="T407" s="127"/>
    </row>
    <row r="408" spans="2:20" s="9" customFormat="1" ht="15" customHeight="1" x14ac:dyDescent="0.3">
      <c r="B408" s="37">
        <v>6474126</v>
      </c>
      <c r="C408" s="38" t="s">
        <v>409</v>
      </c>
      <c r="D408" s="38" t="s">
        <v>3567</v>
      </c>
      <c r="E408" s="39">
        <v>2005</v>
      </c>
      <c r="F408" s="40">
        <v>22903</v>
      </c>
      <c r="G408" s="13"/>
      <c r="H408" s="95"/>
      <c r="I408" s="235"/>
      <c r="J408" s="235"/>
      <c r="K408" s="235"/>
      <c r="L408" s="235"/>
      <c r="M408" s="102"/>
      <c r="N408" s="107"/>
      <c r="O408" s="102"/>
      <c r="P408" s="113"/>
      <c r="Q408" s="114"/>
      <c r="R408" s="120"/>
      <c r="S408" s="126"/>
      <c r="T408" s="127"/>
    </row>
    <row r="409" spans="2:20" s="9" customFormat="1" ht="15" customHeight="1" x14ac:dyDescent="0.3">
      <c r="B409" s="37">
        <v>6474127</v>
      </c>
      <c r="C409" s="38" t="s">
        <v>410</v>
      </c>
      <c r="D409" s="38" t="s">
        <v>3555</v>
      </c>
      <c r="E409" s="39">
        <v>2014</v>
      </c>
      <c r="F409" s="40">
        <v>22947</v>
      </c>
      <c r="G409" s="13"/>
      <c r="H409" s="95"/>
      <c r="I409" s="235"/>
      <c r="J409" s="235"/>
      <c r="K409" s="235"/>
      <c r="L409" s="235"/>
      <c r="M409" s="102"/>
      <c r="N409" s="107"/>
      <c r="O409" s="102"/>
      <c r="P409" s="113"/>
      <c r="Q409" s="114"/>
      <c r="R409" s="120"/>
      <c r="S409" s="126"/>
      <c r="T409" s="127"/>
    </row>
    <row r="410" spans="2:20" s="9" customFormat="1" ht="15" customHeight="1" x14ac:dyDescent="0.3">
      <c r="B410" s="37">
        <v>6474128</v>
      </c>
      <c r="C410" s="38" t="s">
        <v>411</v>
      </c>
      <c r="D410" s="38" t="s">
        <v>3568</v>
      </c>
      <c r="E410" s="39">
        <v>2010</v>
      </c>
      <c r="F410" s="40">
        <v>45680</v>
      </c>
      <c r="G410" s="13"/>
      <c r="H410" s="95"/>
      <c r="I410" s="235"/>
      <c r="J410" s="235"/>
      <c r="K410" s="235"/>
      <c r="L410" s="235"/>
      <c r="M410" s="102"/>
      <c r="N410" s="107"/>
      <c r="O410" s="102"/>
      <c r="P410" s="113"/>
      <c r="Q410" s="114"/>
      <c r="R410" s="120"/>
      <c r="S410" s="126"/>
      <c r="T410" s="127"/>
    </row>
    <row r="411" spans="2:20" s="9" customFormat="1" ht="15" customHeight="1" x14ac:dyDescent="0.3">
      <c r="B411" s="37">
        <v>6474129</v>
      </c>
      <c r="C411" s="38" t="s">
        <v>412</v>
      </c>
      <c r="D411" s="38" t="s">
        <v>3568</v>
      </c>
      <c r="E411" s="39">
        <v>2011</v>
      </c>
      <c r="F411" s="40">
        <v>45681</v>
      </c>
      <c r="G411" s="13"/>
      <c r="H411" s="95"/>
      <c r="I411" s="235"/>
      <c r="J411" s="235"/>
      <c r="K411" s="235"/>
      <c r="L411" s="235"/>
      <c r="M411" s="102"/>
      <c r="N411" s="107"/>
      <c r="O411" s="102"/>
      <c r="P411" s="113"/>
      <c r="Q411" s="114"/>
      <c r="R411" s="120"/>
      <c r="S411" s="126"/>
      <c r="T411" s="127"/>
    </row>
    <row r="412" spans="2:20" s="9" customFormat="1" ht="15" customHeight="1" x14ac:dyDescent="0.3">
      <c r="B412" s="37">
        <v>6474130</v>
      </c>
      <c r="C412" s="38" t="s">
        <v>413</v>
      </c>
      <c r="D412" s="38" t="s">
        <v>3568</v>
      </c>
      <c r="E412" s="39">
        <v>2012</v>
      </c>
      <c r="F412" s="40">
        <v>45682</v>
      </c>
      <c r="G412" s="13"/>
      <c r="H412" s="95"/>
      <c r="I412" s="235"/>
      <c r="J412" s="235"/>
      <c r="K412" s="235"/>
      <c r="L412" s="235"/>
      <c r="M412" s="102"/>
      <c r="N412" s="107"/>
      <c r="O412" s="102"/>
      <c r="P412" s="113"/>
      <c r="Q412" s="114"/>
      <c r="R412" s="120"/>
      <c r="S412" s="126"/>
      <c r="T412" s="127"/>
    </row>
    <row r="413" spans="2:20" s="9" customFormat="1" ht="15" customHeight="1" x14ac:dyDescent="0.3">
      <c r="B413" s="37">
        <v>6474131</v>
      </c>
      <c r="C413" s="38" t="s">
        <v>414</v>
      </c>
      <c r="D413" s="38" t="s">
        <v>3568</v>
      </c>
      <c r="E413" s="39">
        <v>2013</v>
      </c>
      <c r="F413" s="40">
        <v>45683</v>
      </c>
      <c r="G413" s="13"/>
      <c r="H413" s="95"/>
      <c r="I413" s="235"/>
      <c r="J413" s="235"/>
      <c r="K413" s="235"/>
      <c r="L413" s="235"/>
      <c r="M413" s="102"/>
      <c r="N413" s="107"/>
      <c r="O413" s="102"/>
      <c r="P413" s="113"/>
      <c r="Q413" s="114"/>
      <c r="R413" s="120"/>
      <c r="S413" s="126"/>
      <c r="T413" s="127"/>
    </row>
    <row r="414" spans="2:20" s="9" customFormat="1" ht="15" customHeight="1" x14ac:dyDescent="0.3">
      <c r="B414" s="37">
        <v>6474132</v>
      </c>
      <c r="C414" s="38" t="s">
        <v>415</v>
      </c>
      <c r="D414" s="38" t="s">
        <v>3568</v>
      </c>
      <c r="E414" s="39">
        <v>2014</v>
      </c>
      <c r="F414" s="40">
        <v>45684</v>
      </c>
      <c r="G414" s="13"/>
      <c r="H414" s="95"/>
      <c r="I414" s="235"/>
      <c r="J414" s="235"/>
      <c r="K414" s="235"/>
      <c r="L414" s="235"/>
      <c r="M414" s="102"/>
      <c r="N414" s="107"/>
      <c r="O414" s="102"/>
      <c r="P414" s="113"/>
      <c r="Q414" s="114"/>
      <c r="R414" s="120"/>
      <c r="S414" s="126"/>
      <c r="T414" s="127"/>
    </row>
    <row r="415" spans="2:20" s="9" customFormat="1" ht="15" customHeight="1" x14ac:dyDescent="0.3">
      <c r="B415" s="37">
        <v>6474133</v>
      </c>
      <c r="C415" s="38" t="s">
        <v>416</v>
      </c>
      <c r="D415" s="38" t="s">
        <v>3555</v>
      </c>
      <c r="E415" s="39">
        <v>1999</v>
      </c>
      <c r="F415" s="40">
        <v>22948</v>
      </c>
      <c r="G415" s="13"/>
      <c r="H415" s="95"/>
      <c r="I415" s="235"/>
      <c r="J415" s="235"/>
      <c r="K415" s="235"/>
      <c r="L415" s="235"/>
      <c r="M415" s="102"/>
      <c r="N415" s="107"/>
      <c r="O415" s="102"/>
      <c r="P415" s="113"/>
      <c r="Q415" s="114"/>
      <c r="R415" s="120"/>
      <c r="S415" s="126"/>
      <c r="T415" s="127"/>
    </row>
    <row r="416" spans="2:20" s="9" customFormat="1" ht="15" customHeight="1" x14ac:dyDescent="0.3">
      <c r="B416" s="37">
        <v>6474134</v>
      </c>
      <c r="C416" s="38" t="s">
        <v>417</v>
      </c>
      <c r="D416" s="38" t="s">
        <v>3555</v>
      </c>
      <c r="E416" s="39">
        <v>2000</v>
      </c>
      <c r="F416" s="40">
        <v>22949</v>
      </c>
      <c r="G416" s="13"/>
      <c r="H416" s="95"/>
      <c r="I416" s="235"/>
      <c r="J416" s="235"/>
      <c r="K416" s="235"/>
      <c r="L416" s="235"/>
      <c r="M416" s="102"/>
      <c r="N416" s="107"/>
      <c r="O416" s="102"/>
      <c r="P416" s="113"/>
      <c r="Q416" s="114"/>
      <c r="R416" s="120"/>
      <c r="S416" s="126"/>
      <c r="T416" s="127"/>
    </row>
    <row r="417" spans="2:20" s="9" customFormat="1" ht="15" customHeight="1" x14ac:dyDescent="0.3">
      <c r="B417" s="37">
        <v>6474135</v>
      </c>
      <c r="C417" s="38" t="s">
        <v>418</v>
      </c>
      <c r="D417" s="38" t="s">
        <v>3555</v>
      </c>
      <c r="E417" s="39">
        <v>2001</v>
      </c>
      <c r="F417" s="40">
        <v>22950</v>
      </c>
      <c r="G417" s="13"/>
      <c r="H417" s="95"/>
      <c r="I417" s="235"/>
      <c r="J417" s="235"/>
      <c r="K417" s="235"/>
      <c r="L417" s="235"/>
      <c r="M417" s="102"/>
      <c r="N417" s="107"/>
      <c r="O417" s="102"/>
      <c r="P417" s="113"/>
      <c r="Q417" s="114"/>
      <c r="R417" s="120"/>
      <c r="S417" s="126"/>
      <c r="T417" s="127"/>
    </row>
    <row r="418" spans="2:20" s="9" customFormat="1" ht="15" customHeight="1" x14ac:dyDescent="0.3">
      <c r="B418" s="37">
        <v>6474136</v>
      </c>
      <c r="C418" s="38" t="s">
        <v>419</v>
      </c>
      <c r="D418" s="38" t="s">
        <v>3555</v>
      </c>
      <c r="E418" s="39">
        <v>2002</v>
      </c>
      <c r="F418" s="40">
        <v>22951</v>
      </c>
      <c r="G418" s="13"/>
      <c r="H418" s="95"/>
      <c r="I418" s="235"/>
      <c r="J418" s="235"/>
      <c r="K418" s="235"/>
      <c r="L418" s="235"/>
      <c r="M418" s="102"/>
      <c r="N418" s="107"/>
      <c r="O418" s="102"/>
      <c r="P418" s="113"/>
      <c r="Q418" s="114"/>
      <c r="R418" s="120"/>
      <c r="S418" s="126"/>
      <c r="T418" s="127"/>
    </row>
    <row r="419" spans="2:20" s="9" customFormat="1" ht="15" customHeight="1" x14ac:dyDescent="0.3">
      <c r="B419" s="37">
        <v>6474137</v>
      </c>
      <c r="C419" s="38" t="s">
        <v>420</v>
      </c>
      <c r="D419" s="38" t="s">
        <v>3555</v>
      </c>
      <c r="E419" s="39">
        <v>2003</v>
      </c>
      <c r="F419" s="40">
        <v>22952</v>
      </c>
      <c r="G419" s="13"/>
      <c r="H419" s="95"/>
      <c r="I419" s="235"/>
      <c r="J419" s="235"/>
      <c r="K419" s="235"/>
      <c r="L419" s="235"/>
      <c r="M419" s="102"/>
      <c r="N419" s="107"/>
      <c r="O419" s="102"/>
      <c r="P419" s="113"/>
      <c r="Q419" s="114"/>
      <c r="R419" s="120"/>
      <c r="S419" s="126"/>
      <c r="T419" s="127"/>
    </row>
    <row r="420" spans="2:20" s="9" customFormat="1" ht="15" customHeight="1" x14ac:dyDescent="0.3">
      <c r="B420" s="37">
        <v>6474138</v>
      </c>
      <c r="C420" s="38" t="s">
        <v>421</v>
      </c>
      <c r="D420" s="38" t="s">
        <v>3555</v>
      </c>
      <c r="E420" s="39">
        <v>2004</v>
      </c>
      <c r="F420" s="40">
        <v>22953</v>
      </c>
      <c r="G420" s="13"/>
      <c r="H420" s="95"/>
      <c r="I420" s="235"/>
      <c r="J420" s="235"/>
      <c r="K420" s="235"/>
      <c r="L420" s="235"/>
      <c r="M420" s="102"/>
      <c r="N420" s="107"/>
      <c r="O420" s="102"/>
      <c r="P420" s="113"/>
      <c r="Q420" s="114"/>
      <c r="R420" s="120"/>
      <c r="S420" s="126"/>
      <c r="T420" s="127"/>
    </row>
    <row r="421" spans="2:20" s="9" customFormat="1" ht="15" customHeight="1" x14ac:dyDescent="0.3">
      <c r="B421" s="37">
        <v>6474139</v>
      </c>
      <c r="C421" s="38" t="s">
        <v>422</v>
      </c>
      <c r="D421" s="38" t="s">
        <v>3555</v>
      </c>
      <c r="E421" s="39">
        <v>2005</v>
      </c>
      <c r="F421" s="40">
        <v>22954</v>
      </c>
      <c r="G421" s="13"/>
      <c r="H421" s="95"/>
      <c r="I421" s="235"/>
      <c r="J421" s="235"/>
      <c r="K421" s="235"/>
      <c r="L421" s="235"/>
      <c r="M421" s="102"/>
      <c r="N421" s="107"/>
      <c r="O421" s="102"/>
      <c r="P421" s="113"/>
      <c r="Q421" s="114"/>
      <c r="R421" s="120"/>
      <c r="S421" s="126"/>
      <c r="T421" s="127"/>
    </row>
    <row r="422" spans="2:20" s="9" customFormat="1" ht="15" customHeight="1" x14ac:dyDescent="0.3">
      <c r="B422" s="37">
        <v>6474140</v>
      </c>
      <c r="C422" s="38" t="s">
        <v>423</v>
      </c>
      <c r="D422" s="38" t="s">
        <v>3555</v>
      </c>
      <c r="E422" s="39">
        <v>2006</v>
      </c>
      <c r="F422" s="40">
        <v>22955</v>
      </c>
      <c r="G422" s="13"/>
      <c r="H422" s="95"/>
      <c r="I422" s="235"/>
      <c r="J422" s="235"/>
      <c r="K422" s="235"/>
      <c r="L422" s="235"/>
      <c r="M422" s="102"/>
      <c r="N422" s="107"/>
      <c r="O422" s="102"/>
      <c r="P422" s="113"/>
      <c r="Q422" s="114"/>
      <c r="R422" s="120"/>
      <c r="S422" s="126"/>
      <c r="T422" s="127"/>
    </row>
    <row r="423" spans="2:20" s="9" customFormat="1" ht="15" customHeight="1" x14ac:dyDescent="0.3">
      <c r="B423" s="37">
        <v>6474141</v>
      </c>
      <c r="C423" s="38" t="s">
        <v>424</v>
      </c>
      <c r="D423" s="38" t="s">
        <v>3555</v>
      </c>
      <c r="E423" s="39">
        <v>2007</v>
      </c>
      <c r="F423" s="40">
        <v>22956</v>
      </c>
      <c r="G423" s="13"/>
      <c r="H423" s="95"/>
      <c r="I423" s="235"/>
      <c r="J423" s="235"/>
      <c r="K423" s="235"/>
      <c r="L423" s="235"/>
      <c r="M423" s="102"/>
      <c r="N423" s="107"/>
      <c r="O423" s="102"/>
      <c r="P423" s="113"/>
      <c r="Q423" s="114"/>
      <c r="R423" s="120"/>
      <c r="S423" s="126"/>
      <c r="T423" s="127"/>
    </row>
    <row r="424" spans="2:20" s="9" customFormat="1" ht="15" customHeight="1" x14ac:dyDescent="0.3">
      <c r="B424" s="37">
        <v>6474142</v>
      </c>
      <c r="C424" s="38" t="s">
        <v>425</v>
      </c>
      <c r="D424" s="38" t="s">
        <v>3555</v>
      </c>
      <c r="E424" s="39">
        <v>2008</v>
      </c>
      <c r="F424" s="40">
        <v>22957</v>
      </c>
      <c r="G424" s="13"/>
      <c r="H424" s="95"/>
      <c r="I424" s="235"/>
      <c r="J424" s="235"/>
      <c r="K424" s="235"/>
      <c r="L424" s="235"/>
      <c r="M424" s="102"/>
      <c r="N424" s="107"/>
      <c r="O424" s="102"/>
      <c r="P424" s="113"/>
      <c r="Q424" s="114"/>
      <c r="R424" s="120"/>
      <c r="S424" s="126"/>
      <c r="T424" s="127"/>
    </row>
    <row r="425" spans="2:20" s="9" customFormat="1" ht="15" customHeight="1" x14ac:dyDescent="0.3">
      <c r="B425" s="37">
        <v>6474143</v>
      </c>
      <c r="C425" s="38" t="s">
        <v>426</v>
      </c>
      <c r="D425" s="38" t="s">
        <v>3555</v>
      </c>
      <c r="E425" s="39">
        <v>2009</v>
      </c>
      <c r="F425" s="40">
        <v>22958</v>
      </c>
      <c r="G425" s="13"/>
      <c r="H425" s="95"/>
      <c r="I425" s="235"/>
      <c r="J425" s="235"/>
      <c r="K425" s="235"/>
      <c r="L425" s="235"/>
      <c r="M425" s="102"/>
      <c r="N425" s="107"/>
      <c r="O425" s="102"/>
      <c r="P425" s="113"/>
      <c r="Q425" s="114"/>
      <c r="R425" s="120"/>
      <c r="S425" s="126"/>
      <c r="T425" s="127"/>
    </row>
    <row r="426" spans="2:20" s="9" customFormat="1" ht="15" customHeight="1" x14ac:dyDescent="0.3">
      <c r="B426" s="37">
        <v>6474144</v>
      </c>
      <c r="C426" s="38" t="s">
        <v>427</v>
      </c>
      <c r="D426" s="38" t="s">
        <v>3555</v>
      </c>
      <c r="E426" s="39">
        <v>2010</v>
      </c>
      <c r="F426" s="40">
        <v>22959</v>
      </c>
      <c r="G426" s="13"/>
      <c r="H426" s="95"/>
      <c r="I426" s="235"/>
      <c r="J426" s="235"/>
      <c r="K426" s="235"/>
      <c r="L426" s="235"/>
      <c r="M426" s="102"/>
      <c r="N426" s="107"/>
      <c r="O426" s="102"/>
      <c r="P426" s="113"/>
      <c r="Q426" s="114"/>
      <c r="R426" s="120"/>
      <c r="S426" s="126"/>
      <c r="T426" s="127"/>
    </row>
    <row r="427" spans="2:20" s="9" customFormat="1" ht="15" customHeight="1" x14ac:dyDescent="0.3">
      <c r="B427" s="37">
        <v>6474145</v>
      </c>
      <c r="C427" s="38" t="s">
        <v>428</v>
      </c>
      <c r="D427" s="38" t="s">
        <v>3555</v>
      </c>
      <c r="E427" s="39">
        <v>2011</v>
      </c>
      <c r="F427" s="40">
        <v>22960</v>
      </c>
      <c r="G427" s="13"/>
      <c r="H427" s="95"/>
      <c r="I427" s="235"/>
      <c r="J427" s="235"/>
      <c r="K427" s="235"/>
      <c r="L427" s="235"/>
      <c r="M427" s="102"/>
      <c r="N427" s="107"/>
      <c r="O427" s="102"/>
      <c r="P427" s="113"/>
      <c r="Q427" s="114"/>
      <c r="R427" s="120"/>
      <c r="S427" s="126"/>
      <c r="T427" s="127"/>
    </row>
    <row r="428" spans="2:20" s="9" customFormat="1" ht="15" customHeight="1" x14ac:dyDescent="0.3">
      <c r="B428" s="37">
        <v>6474146</v>
      </c>
      <c r="C428" s="38" t="s">
        <v>429</v>
      </c>
      <c r="D428" s="38" t="s">
        <v>3555</v>
      </c>
      <c r="E428" s="39">
        <v>2012</v>
      </c>
      <c r="F428" s="40">
        <v>22961</v>
      </c>
      <c r="G428" s="13"/>
      <c r="H428" s="95"/>
      <c r="I428" s="235"/>
      <c r="J428" s="235"/>
      <c r="K428" s="235"/>
      <c r="L428" s="235"/>
      <c r="M428" s="102"/>
      <c r="N428" s="107"/>
      <c r="O428" s="102"/>
      <c r="P428" s="113"/>
      <c r="Q428" s="114"/>
      <c r="R428" s="120"/>
      <c r="S428" s="126"/>
      <c r="T428" s="127"/>
    </row>
    <row r="429" spans="2:20" s="9" customFormat="1" ht="15" customHeight="1" x14ac:dyDescent="0.3">
      <c r="B429" s="37">
        <v>6474147</v>
      </c>
      <c r="C429" s="38" t="s">
        <v>430</v>
      </c>
      <c r="D429" s="38" t="s">
        <v>3555</v>
      </c>
      <c r="E429" s="39">
        <v>2013</v>
      </c>
      <c r="F429" s="40">
        <v>22962</v>
      </c>
      <c r="G429" s="13"/>
      <c r="H429" s="95"/>
      <c r="I429" s="235"/>
      <c r="J429" s="235"/>
      <c r="K429" s="235"/>
      <c r="L429" s="235"/>
      <c r="M429" s="102"/>
      <c r="N429" s="107"/>
      <c r="O429" s="102"/>
      <c r="P429" s="113"/>
      <c r="Q429" s="114"/>
      <c r="R429" s="120"/>
      <c r="S429" s="126"/>
      <c r="T429" s="127"/>
    </row>
    <row r="430" spans="2:20" s="9" customFormat="1" ht="15" customHeight="1" x14ac:dyDescent="0.3">
      <c r="B430" s="37">
        <v>6474148</v>
      </c>
      <c r="C430" s="38" t="s">
        <v>431</v>
      </c>
      <c r="D430" s="38" t="s">
        <v>3555</v>
      </c>
      <c r="E430" s="39">
        <v>2014</v>
      </c>
      <c r="F430" s="40">
        <v>22963</v>
      </c>
      <c r="G430" s="13"/>
      <c r="H430" s="95"/>
      <c r="I430" s="235"/>
      <c r="J430" s="235"/>
      <c r="K430" s="235"/>
      <c r="L430" s="235"/>
      <c r="M430" s="102"/>
      <c r="N430" s="107"/>
      <c r="O430" s="102"/>
      <c r="P430" s="113"/>
      <c r="Q430" s="114"/>
      <c r="R430" s="120"/>
      <c r="S430" s="126"/>
      <c r="T430" s="127"/>
    </row>
    <row r="431" spans="2:20" s="9" customFormat="1" ht="15" customHeight="1" x14ac:dyDescent="0.3">
      <c r="B431" s="37">
        <v>6474149</v>
      </c>
      <c r="C431" s="38" t="s">
        <v>432</v>
      </c>
      <c r="D431" s="38" t="s">
        <v>3555</v>
      </c>
      <c r="E431" s="39">
        <v>1999</v>
      </c>
      <c r="F431" s="40">
        <v>22964</v>
      </c>
      <c r="G431" s="13"/>
      <c r="H431" s="95"/>
      <c r="I431" s="235"/>
      <c r="J431" s="235"/>
      <c r="K431" s="235"/>
      <c r="L431" s="235"/>
      <c r="M431" s="102"/>
      <c r="N431" s="107"/>
      <c r="O431" s="102"/>
      <c r="P431" s="113"/>
      <c r="Q431" s="114"/>
      <c r="R431" s="120"/>
      <c r="S431" s="126"/>
      <c r="T431" s="127"/>
    </row>
    <row r="432" spans="2:20" s="9" customFormat="1" ht="15" customHeight="1" x14ac:dyDescent="0.3">
      <c r="B432" s="37">
        <v>6474150</v>
      </c>
      <c r="C432" s="38" t="s">
        <v>433</v>
      </c>
      <c r="D432" s="38" t="s">
        <v>3555</v>
      </c>
      <c r="E432" s="39">
        <v>2000</v>
      </c>
      <c r="F432" s="40">
        <v>22965</v>
      </c>
      <c r="G432" s="13"/>
      <c r="H432" s="95"/>
      <c r="I432" s="235"/>
      <c r="J432" s="235"/>
      <c r="K432" s="235"/>
      <c r="L432" s="235"/>
      <c r="M432" s="102"/>
      <c r="N432" s="107"/>
      <c r="O432" s="102"/>
      <c r="P432" s="113"/>
      <c r="Q432" s="114"/>
      <c r="R432" s="120"/>
      <c r="S432" s="126"/>
      <c r="T432" s="127"/>
    </row>
    <row r="433" spans="2:20" s="9" customFormat="1" ht="15" customHeight="1" x14ac:dyDescent="0.3">
      <c r="B433" s="37">
        <v>6474151</v>
      </c>
      <c r="C433" s="38" t="s">
        <v>434</v>
      </c>
      <c r="D433" s="38" t="s">
        <v>3555</v>
      </c>
      <c r="E433" s="39">
        <v>2001</v>
      </c>
      <c r="F433" s="40">
        <v>22966</v>
      </c>
      <c r="G433" s="13"/>
      <c r="H433" s="95"/>
      <c r="I433" s="235"/>
      <c r="J433" s="235"/>
      <c r="K433" s="235"/>
      <c r="L433" s="235"/>
      <c r="M433" s="102"/>
      <c r="N433" s="107"/>
      <c r="O433" s="102"/>
      <c r="P433" s="113"/>
      <c r="Q433" s="114"/>
      <c r="R433" s="120"/>
      <c r="S433" s="126"/>
      <c r="T433" s="127"/>
    </row>
    <row r="434" spans="2:20" s="9" customFormat="1" ht="15" customHeight="1" x14ac:dyDescent="0.3">
      <c r="B434" s="37">
        <v>6474152</v>
      </c>
      <c r="C434" s="38" t="s">
        <v>435</v>
      </c>
      <c r="D434" s="38" t="s">
        <v>3555</v>
      </c>
      <c r="E434" s="39">
        <v>2002</v>
      </c>
      <c r="F434" s="40">
        <v>22967</v>
      </c>
      <c r="G434" s="13"/>
      <c r="H434" s="95"/>
      <c r="I434" s="235"/>
      <c r="J434" s="235"/>
      <c r="K434" s="235"/>
      <c r="L434" s="235"/>
      <c r="M434" s="102"/>
      <c r="N434" s="107"/>
      <c r="O434" s="102"/>
      <c r="P434" s="113"/>
      <c r="Q434" s="114"/>
      <c r="R434" s="120"/>
      <c r="S434" s="126"/>
      <c r="T434" s="127"/>
    </row>
    <row r="435" spans="2:20" s="9" customFormat="1" ht="15" customHeight="1" x14ac:dyDescent="0.3">
      <c r="B435" s="37">
        <v>6474153</v>
      </c>
      <c r="C435" s="38" t="s">
        <v>436</v>
      </c>
      <c r="D435" s="38" t="s">
        <v>3555</v>
      </c>
      <c r="E435" s="39">
        <v>2003</v>
      </c>
      <c r="F435" s="40">
        <v>22968</v>
      </c>
      <c r="G435" s="13"/>
      <c r="H435" s="95"/>
      <c r="I435" s="235"/>
      <c r="J435" s="235"/>
      <c r="K435" s="235"/>
      <c r="L435" s="235"/>
      <c r="M435" s="102"/>
      <c r="N435" s="107"/>
      <c r="O435" s="102"/>
      <c r="P435" s="113"/>
      <c r="Q435" s="114"/>
      <c r="R435" s="120"/>
      <c r="S435" s="126"/>
      <c r="T435" s="127"/>
    </row>
    <row r="436" spans="2:20" s="9" customFormat="1" ht="15" customHeight="1" x14ac:dyDescent="0.3">
      <c r="B436" s="37">
        <v>6474154</v>
      </c>
      <c r="C436" s="38" t="s">
        <v>437</v>
      </c>
      <c r="D436" s="38" t="s">
        <v>3555</v>
      </c>
      <c r="E436" s="39">
        <v>2004</v>
      </c>
      <c r="F436" s="40">
        <v>22969</v>
      </c>
      <c r="G436" s="13"/>
      <c r="H436" s="95"/>
      <c r="I436" s="235"/>
      <c r="J436" s="235"/>
      <c r="K436" s="235"/>
      <c r="L436" s="235"/>
      <c r="M436" s="102"/>
      <c r="N436" s="107"/>
      <c r="O436" s="102"/>
      <c r="P436" s="113"/>
      <c r="Q436" s="114"/>
      <c r="R436" s="120"/>
      <c r="S436" s="126"/>
      <c r="T436" s="127"/>
    </row>
    <row r="437" spans="2:20" s="9" customFormat="1" ht="15" customHeight="1" x14ac:dyDescent="0.3">
      <c r="B437" s="37">
        <v>6474155</v>
      </c>
      <c r="C437" s="38" t="s">
        <v>438</v>
      </c>
      <c r="D437" s="38" t="s">
        <v>3555</v>
      </c>
      <c r="E437" s="39">
        <v>2005</v>
      </c>
      <c r="F437" s="40">
        <v>22970</v>
      </c>
      <c r="G437" s="13"/>
      <c r="H437" s="95"/>
      <c r="I437" s="235"/>
      <c r="J437" s="235"/>
      <c r="K437" s="235"/>
      <c r="L437" s="235"/>
      <c r="M437" s="102"/>
      <c r="N437" s="107"/>
      <c r="O437" s="102"/>
      <c r="P437" s="113"/>
      <c r="Q437" s="114"/>
      <c r="R437" s="120"/>
      <c r="S437" s="126"/>
      <c r="T437" s="127"/>
    </row>
    <row r="438" spans="2:20" s="9" customFormat="1" ht="15" customHeight="1" x14ac:dyDescent="0.3">
      <c r="B438" s="37">
        <v>6474156</v>
      </c>
      <c r="C438" s="38" t="s">
        <v>439</v>
      </c>
      <c r="D438" s="38" t="s">
        <v>3555</v>
      </c>
      <c r="E438" s="39">
        <v>2006</v>
      </c>
      <c r="F438" s="40">
        <v>22971</v>
      </c>
      <c r="G438" s="13"/>
      <c r="H438" s="95"/>
      <c r="I438" s="235"/>
      <c r="J438" s="235"/>
      <c r="K438" s="235"/>
      <c r="L438" s="235"/>
      <c r="M438" s="102"/>
      <c r="N438" s="107"/>
      <c r="O438" s="102"/>
      <c r="P438" s="113"/>
      <c r="Q438" s="114"/>
      <c r="R438" s="120"/>
      <c r="S438" s="126"/>
      <c r="T438" s="127"/>
    </row>
    <row r="439" spans="2:20" s="9" customFormat="1" ht="15" customHeight="1" x14ac:dyDescent="0.3">
      <c r="B439" s="37">
        <v>6474157</v>
      </c>
      <c r="C439" s="38" t="s">
        <v>440</v>
      </c>
      <c r="D439" s="38" t="s">
        <v>3555</v>
      </c>
      <c r="E439" s="39">
        <v>2007</v>
      </c>
      <c r="F439" s="40">
        <v>22972</v>
      </c>
      <c r="G439" s="13"/>
      <c r="H439" s="95"/>
      <c r="I439" s="235"/>
      <c r="J439" s="235"/>
      <c r="K439" s="235"/>
      <c r="L439" s="235"/>
      <c r="M439" s="102"/>
      <c r="N439" s="107"/>
      <c r="O439" s="102"/>
      <c r="P439" s="113"/>
      <c r="Q439" s="114"/>
      <c r="R439" s="120"/>
      <c r="S439" s="126"/>
      <c r="T439" s="127"/>
    </row>
    <row r="440" spans="2:20" s="9" customFormat="1" ht="15" customHeight="1" x14ac:dyDescent="0.3">
      <c r="B440" s="37">
        <v>6474158</v>
      </c>
      <c r="C440" s="38" t="s">
        <v>441</v>
      </c>
      <c r="D440" s="38" t="s">
        <v>3555</v>
      </c>
      <c r="E440" s="39">
        <v>2008</v>
      </c>
      <c r="F440" s="40">
        <v>22973</v>
      </c>
      <c r="G440" s="13"/>
      <c r="H440" s="95"/>
      <c r="I440" s="235"/>
      <c r="J440" s="235"/>
      <c r="K440" s="235"/>
      <c r="L440" s="235"/>
      <c r="M440" s="102"/>
      <c r="N440" s="107"/>
      <c r="O440" s="102"/>
      <c r="P440" s="113"/>
      <c r="Q440" s="114"/>
      <c r="R440" s="120"/>
      <c r="S440" s="126"/>
      <c r="T440" s="127"/>
    </row>
    <row r="441" spans="2:20" s="9" customFormat="1" ht="15" customHeight="1" x14ac:dyDescent="0.3">
      <c r="B441" s="37">
        <v>6474159</v>
      </c>
      <c r="C441" s="38" t="s">
        <v>442</v>
      </c>
      <c r="D441" s="38" t="s">
        <v>3555</v>
      </c>
      <c r="E441" s="39">
        <v>2009</v>
      </c>
      <c r="F441" s="40">
        <v>22974</v>
      </c>
      <c r="G441" s="13"/>
      <c r="H441" s="95"/>
      <c r="I441" s="235"/>
      <c r="J441" s="235"/>
      <c r="K441" s="235"/>
      <c r="L441" s="235"/>
      <c r="M441" s="102"/>
      <c r="N441" s="107"/>
      <c r="O441" s="102"/>
      <c r="P441" s="113"/>
      <c r="Q441" s="114"/>
      <c r="R441" s="120"/>
      <c r="S441" s="126"/>
      <c r="T441" s="127"/>
    </row>
    <row r="442" spans="2:20" s="9" customFormat="1" ht="15" customHeight="1" x14ac:dyDescent="0.3">
      <c r="B442" s="37">
        <v>6474160</v>
      </c>
      <c r="C442" s="38" t="s">
        <v>443</v>
      </c>
      <c r="D442" s="38" t="s">
        <v>3555</v>
      </c>
      <c r="E442" s="39">
        <v>2010</v>
      </c>
      <c r="F442" s="40">
        <v>22975</v>
      </c>
      <c r="G442" s="13"/>
      <c r="H442" s="95"/>
      <c r="I442" s="235"/>
      <c r="J442" s="235"/>
      <c r="K442" s="235"/>
      <c r="L442" s="235"/>
      <c r="M442" s="102"/>
      <c r="N442" s="107"/>
      <c r="O442" s="102"/>
      <c r="P442" s="113"/>
      <c r="Q442" s="114"/>
      <c r="R442" s="120"/>
      <c r="S442" s="126"/>
      <c r="T442" s="127"/>
    </row>
    <row r="443" spans="2:20" s="9" customFormat="1" ht="15" customHeight="1" x14ac:dyDescent="0.3">
      <c r="B443" s="37">
        <v>6474161</v>
      </c>
      <c r="C443" s="38" t="s">
        <v>444</v>
      </c>
      <c r="D443" s="38" t="s">
        <v>3555</v>
      </c>
      <c r="E443" s="39">
        <v>2011</v>
      </c>
      <c r="F443" s="40">
        <v>22976</v>
      </c>
      <c r="G443" s="13"/>
      <c r="H443" s="95"/>
      <c r="I443" s="235"/>
      <c r="J443" s="235"/>
      <c r="K443" s="235"/>
      <c r="L443" s="235"/>
      <c r="M443" s="102"/>
      <c r="N443" s="107"/>
      <c r="O443" s="102"/>
      <c r="P443" s="113"/>
      <c r="Q443" s="114"/>
      <c r="R443" s="120"/>
      <c r="S443" s="126"/>
      <c r="T443" s="127"/>
    </row>
    <row r="444" spans="2:20" s="9" customFormat="1" ht="15" customHeight="1" x14ac:dyDescent="0.3">
      <c r="B444" s="37">
        <v>6474162</v>
      </c>
      <c r="C444" s="38" t="s">
        <v>445</v>
      </c>
      <c r="D444" s="38" t="s">
        <v>3555</v>
      </c>
      <c r="E444" s="39">
        <v>2012</v>
      </c>
      <c r="F444" s="40">
        <v>22977</v>
      </c>
      <c r="G444" s="13"/>
      <c r="H444" s="95"/>
      <c r="I444" s="235"/>
      <c r="J444" s="235"/>
      <c r="K444" s="235"/>
      <c r="L444" s="235"/>
      <c r="M444" s="102"/>
      <c r="N444" s="107"/>
      <c r="O444" s="102"/>
      <c r="P444" s="113"/>
      <c r="Q444" s="114"/>
      <c r="R444" s="120"/>
      <c r="S444" s="126"/>
      <c r="T444" s="127"/>
    </row>
    <row r="445" spans="2:20" s="9" customFormat="1" ht="15" customHeight="1" x14ac:dyDescent="0.3">
      <c r="B445" s="37">
        <v>6474163</v>
      </c>
      <c r="C445" s="38" t="s">
        <v>446</v>
      </c>
      <c r="D445" s="38" t="s">
        <v>3555</v>
      </c>
      <c r="E445" s="39">
        <v>2013</v>
      </c>
      <c r="F445" s="40">
        <v>22978</v>
      </c>
      <c r="G445" s="13"/>
      <c r="H445" s="95"/>
      <c r="I445" s="235"/>
      <c r="J445" s="235"/>
      <c r="K445" s="235"/>
      <c r="L445" s="235"/>
      <c r="M445" s="102"/>
      <c r="N445" s="107"/>
      <c r="O445" s="102"/>
      <c r="P445" s="113"/>
      <c r="Q445" s="114"/>
      <c r="R445" s="120"/>
      <c r="S445" s="126"/>
      <c r="T445" s="127"/>
    </row>
    <row r="446" spans="2:20" s="9" customFormat="1" ht="15" customHeight="1" x14ac:dyDescent="0.3">
      <c r="B446" s="37">
        <v>6474164</v>
      </c>
      <c r="C446" s="38" t="s">
        <v>447</v>
      </c>
      <c r="D446" s="38" t="s">
        <v>3555</v>
      </c>
      <c r="E446" s="39">
        <v>2014</v>
      </c>
      <c r="F446" s="40">
        <v>22979</v>
      </c>
      <c r="G446" s="13"/>
      <c r="H446" s="95"/>
      <c r="I446" s="235"/>
      <c r="J446" s="235"/>
      <c r="K446" s="235"/>
      <c r="L446" s="235"/>
      <c r="M446" s="102"/>
      <c r="N446" s="107"/>
      <c r="O446" s="102"/>
      <c r="P446" s="113"/>
      <c r="Q446" s="114"/>
      <c r="R446" s="120"/>
      <c r="S446" s="126"/>
      <c r="T446" s="127"/>
    </row>
    <row r="447" spans="2:20" s="9" customFormat="1" ht="15" customHeight="1" x14ac:dyDescent="0.3">
      <c r="B447" s="37">
        <v>6474165</v>
      </c>
      <c r="C447" s="38" t="s">
        <v>448</v>
      </c>
      <c r="D447" s="38" t="s">
        <v>3555</v>
      </c>
      <c r="E447" s="39">
        <v>1999</v>
      </c>
      <c r="F447" s="40">
        <v>22980</v>
      </c>
      <c r="G447" s="13"/>
      <c r="H447" s="95"/>
      <c r="I447" s="235"/>
      <c r="J447" s="235"/>
      <c r="K447" s="235"/>
      <c r="L447" s="235"/>
      <c r="M447" s="102"/>
      <c r="N447" s="107"/>
      <c r="O447" s="102"/>
      <c r="P447" s="113"/>
      <c r="Q447" s="114"/>
      <c r="R447" s="120"/>
      <c r="S447" s="126"/>
      <c r="T447" s="127"/>
    </row>
    <row r="448" spans="2:20" s="9" customFormat="1" ht="15" customHeight="1" x14ac:dyDescent="0.3">
      <c r="B448" s="37">
        <v>6474166</v>
      </c>
      <c r="C448" s="38" t="s">
        <v>449</v>
      </c>
      <c r="D448" s="38" t="s">
        <v>3555</v>
      </c>
      <c r="E448" s="39">
        <v>2000</v>
      </c>
      <c r="F448" s="40">
        <v>22981</v>
      </c>
      <c r="G448" s="13"/>
      <c r="H448" s="95"/>
      <c r="I448" s="235"/>
      <c r="J448" s="235"/>
      <c r="K448" s="235"/>
      <c r="L448" s="235"/>
      <c r="M448" s="102"/>
      <c r="N448" s="107"/>
      <c r="O448" s="102"/>
      <c r="P448" s="113"/>
      <c r="Q448" s="114"/>
      <c r="R448" s="120"/>
      <c r="S448" s="126"/>
      <c r="T448" s="127"/>
    </row>
    <row r="449" spans="2:20" s="9" customFormat="1" ht="15" customHeight="1" x14ac:dyDescent="0.3">
      <c r="B449" s="37">
        <v>6474167</v>
      </c>
      <c r="C449" s="38" t="s">
        <v>450</v>
      </c>
      <c r="D449" s="38" t="s">
        <v>3555</v>
      </c>
      <c r="E449" s="39">
        <v>2001</v>
      </c>
      <c r="F449" s="40">
        <v>22982</v>
      </c>
      <c r="G449" s="13"/>
      <c r="H449" s="95"/>
      <c r="I449" s="235"/>
      <c r="J449" s="235"/>
      <c r="K449" s="235"/>
      <c r="L449" s="235"/>
      <c r="M449" s="102"/>
      <c r="N449" s="107"/>
      <c r="O449" s="102"/>
      <c r="P449" s="113"/>
      <c r="Q449" s="114"/>
      <c r="R449" s="120"/>
      <c r="S449" s="126"/>
      <c r="T449" s="127"/>
    </row>
    <row r="450" spans="2:20" s="9" customFormat="1" ht="15" customHeight="1" x14ac:dyDescent="0.3">
      <c r="B450" s="37">
        <v>6474168</v>
      </c>
      <c r="C450" s="38" t="s">
        <v>451</v>
      </c>
      <c r="D450" s="38" t="s">
        <v>3555</v>
      </c>
      <c r="E450" s="39">
        <v>2002</v>
      </c>
      <c r="F450" s="40">
        <v>22983</v>
      </c>
      <c r="G450" s="13"/>
      <c r="H450" s="95"/>
      <c r="I450" s="235"/>
      <c r="J450" s="235"/>
      <c r="K450" s="235"/>
      <c r="L450" s="235"/>
      <c r="M450" s="102"/>
      <c r="N450" s="107"/>
      <c r="O450" s="102"/>
      <c r="P450" s="113"/>
      <c r="Q450" s="114"/>
      <c r="R450" s="120"/>
      <c r="S450" s="126"/>
      <c r="T450" s="127"/>
    </row>
    <row r="451" spans="2:20" s="9" customFormat="1" ht="15" customHeight="1" x14ac:dyDescent="0.3">
      <c r="B451" s="37">
        <v>6474169</v>
      </c>
      <c r="C451" s="38" t="s">
        <v>452</v>
      </c>
      <c r="D451" s="38" t="s">
        <v>3555</v>
      </c>
      <c r="E451" s="39">
        <v>2003</v>
      </c>
      <c r="F451" s="40">
        <v>22984</v>
      </c>
      <c r="G451" s="13"/>
      <c r="H451" s="95"/>
      <c r="I451" s="235"/>
      <c r="J451" s="235"/>
      <c r="K451" s="235"/>
      <c r="L451" s="235"/>
      <c r="M451" s="102"/>
      <c r="N451" s="107"/>
      <c r="O451" s="102"/>
      <c r="P451" s="113"/>
      <c r="Q451" s="114"/>
      <c r="R451" s="120"/>
      <c r="S451" s="126"/>
      <c r="T451" s="127"/>
    </row>
    <row r="452" spans="2:20" s="9" customFormat="1" ht="15" customHeight="1" x14ac:dyDescent="0.3">
      <c r="B452" s="37">
        <v>6474170</v>
      </c>
      <c r="C452" s="38" t="s">
        <v>453</v>
      </c>
      <c r="D452" s="38" t="s">
        <v>3555</v>
      </c>
      <c r="E452" s="39">
        <v>2004</v>
      </c>
      <c r="F452" s="40">
        <v>22985</v>
      </c>
      <c r="G452" s="13"/>
      <c r="H452" s="95"/>
      <c r="I452" s="235"/>
      <c r="J452" s="235"/>
      <c r="K452" s="235"/>
      <c r="L452" s="235"/>
      <c r="M452" s="102"/>
      <c r="N452" s="107"/>
      <c r="O452" s="102"/>
      <c r="P452" s="113"/>
      <c r="Q452" s="114"/>
      <c r="R452" s="120"/>
      <c r="S452" s="126"/>
      <c r="T452" s="127"/>
    </row>
    <row r="453" spans="2:20" s="9" customFormat="1" ht="15" customHeight="1" x14ac:dyDescent="0.3">
      <c r="B453" s="37">
        <v>6474171</v>
      </c>
      <c r="C453" s="38" t="s">
        <v>454</v>
      </c>
      <c r="D453" s="38" t="s">
        <v>3555</v>
      </c>
      <c r="E453" s="39">
        <v>2005</v>
      </c>
      <c r="F453" s="40">
        <v>22986</v>
      </c>
      <c r="G453" s="13"/>
      <c r="H453" s="95"/>
      <c r="I453" s="235"/>
      <c r="J453" s="235"/>
      <c r="K453" s="235"/>
      <c r="L453" s="235"/>
      <c r="M453" s="102"/>
      <c r="N453" s="107"/>
      <c r="O453" s="102"/>
      <c r="P453" s="113"/>
      <c r="Q453" s="114"/>
      <c r="R453" s="120"/>
      <c r="S453" s="126"/>
      <c r="T453" s="127"/>
    </row>
    <row r="454" spans="2:20" s="9" customFormat="1" ht="15" customHeight="1" x14ac:dyDescent="0.3">
      <c r="B454" s="37">
        <v>6474172</v>
      </c>
      <c r="C454" s="38" t="s">
        <v>455</v>
      </c>
      <c r="D454" s="38" t="s">
        <v>3555</v>
      </c>
      <c r="E454" s="39">
        <v>2006</v>
      </c>
      <c r="F454" s="40">
        <v>22987</v>
      </c>
      <c r="G454" s="13"/>
      <c r="H454" s="95"/>
      <c r="I454" s="235"/>
      <c r="J454" s="235"/>
      <c r="K454" s="235"/>
      <c r="L454" s="235"/>
      <c r="M454" s="102"/>
      <c r="N454" s="107"/>
      <c r="O454" s="102"/>
      <c r="P454" s="113"/>
      <c r="Q454" s="114"/>
      <c r="R454" s="120"/>
      <c r="S454" s="126"/>
      <c r="T454" s="127"/>
    </row>
    <row r="455" spans="2:20" s="9" customFormat="1" ht="15" customHeight="1" x14ac:dyDescent="0.3">
      <c r="B455" s="37">
        <v>6474173</v>
      </c>
      <c r="C455" s="38" t="s">
        <v>456</v>
      </c>
      <c r="D455" s="38" t="s">
        <v>3555</v>
      </c>
      <c r="E455" s="39">
        <v>2007</v>
      </c>
      <c r="F455" s="40">
        <v>22988</v>
      </c>
      <c r="G455" s="13"/>
      <c r="H455" s="95"/>
      <c r="I455" s="235"/>
      <c r="J455" s="235"/>
      <c r="K455" s="235"/>
      <c r="L455" s="235"/>
      <c r="M455" s="102"/>
      <c r="N455" s="107"/>
      <c r="O455" s="102"/>
      <c r="P455" s="113"/>
      <c r="Q455" s="114"/>
      <c r="R455" s="120"/>
      <c r="S455" s="126"/>
      <c r="T455" s="127"/>
    </row>
    <row r="456" spans="2:20" s="9" customFormat="1" ht="15" customHeight="1" x14ac:dyDescent="0.3">
      <c r="B456" s="37">
        <v>6474174</v>
      </c>
      <c r="C456" s="38" t="s">
        <v>457</v>
      </c>
      <c r="D456" s="38" t="s">
        <v>3555</v>
      </c>
      <c r="E456" s="39">
        <v>2008</v>
      </c>
      <c r="F456" s="40">
        <v>22989</v>
      </c>
      <c r="G456" s="13"/>
      <c r="H456" s="95"/>
      <c r="I456" s="235"/>
      <c r="J456" s="235"/>
      <c r="K456" s="235"/>
      <c r="L456" s="235"/>
      <c r="M456" s="102"/>
      <c r="N456" s="107"/>
      <c r="O456" s="102"/>
      <c r="P456" s="113"/>
      <c r="Q456" s="114"/>
      <c r="R456" s="120"/>
      <c r="S456" s="126"/>
      <c r="T456" s="127"/>
    </row>
    <row r="457" spans="2:20" s="9" customFormat="1" ht="15" customHeight="1" x14ac:dyDescent="0.3">
      <c r="B457" s="37">
        <v>6474175</v>
      </c>
      <c r="C457" s="38" t="s">
        <v>458</v>
      </c>
      <c r="D457" s="38" t="s">
        <v>3555</v>
      </c>
      <c r="E457" s="39">
        <v>2009</v>
      </c>
      <c r="F457" s="40">
        <v>22990</v>
      </c>
      <c r="G457" s="13"/>
      <c r="H457" s="95"/>
      <c r="I457" s="235"/>
      <c r="J457" s="235"/>
      <c r="K457" s="235"/>
      <c r="L457" s="235"/>
      <c r="M457" s="102"/>
      <c r="N457" s="107"/>
      <c r="O457" s="102"/>
      <c r="P457" s="113"/>
      <c r="Q457" s="114"/>
      <c r="R457" s="120"/>
      <c r="S457" s="126"/>
      <c r="T457" s="127"/>
    </row>
    <row r="458" spans="2:20" s="9" customFormat="1" ht="15" customHeight="1" x14ac:dyDescent="0.3">
      <c r="B458" s="37">
        <v>6474176</v>
      </c>
      <c r="C458" s="38" t="s">
        <v>459</v>
      </c>
      <c r="D458" s="38" t="s">
        <v>3555</v>
      </c>
      <c r="E458" s="39">
        <v>2010</v>
      </c>
      <c r="F458" s="40">
        <v>22991</v>
      </c>
      <c r="G458" s="13"/>
      <c r="H458" s="95"/>
      <c r="I458" s="235"/>
      <c r="J458" s="235"/>
      <c r="K458" s="235"/>
      <c r="L458" s="235"/>
      <c r="M458" s="102"/>
      <c r="N458" s="107"/>
      <c r="O458" s="102"/>
      <c r="P458" s="113"/>
      <c r="Q458" s="114"/>
      <c r="R458" s="120"/>
      <c r="S458" s="126"/>
      <c r="T458" s="127"/>
    </row>
    <row r="459" spans="2:20" s="9" customFormat="1" ht="15" customHeight="1" x14ac:dyDescent="0.3">
      <c r="B459" s="37">
        <v>6474177</v>
      </c>
      <c r="C459" s="38" t="s">
        <v>460</v>
      </c>
      <c r="D459" s="38" t="s">
        <v>3555</v>
      </c>
      <c r="E459" s="39">
        <v>2011</v>
      </c>
      <c r="F459" s="40">
        <v>22992</v>
      </c>
      <c r="G459" s="13"/>
      <c r="H459" s="95"/>
      <c r="I459" s="235"/>
      <c r="J459" s="235"/>
      <c r="K459" s="235"/>
      <c r="L459" s="235"/>
      <c r="M459" s="102"/>
      <c r="N459" s="107"/>
      <c r="O459" s="102"/>
      <c r="P459" s="113"/>
      <c r="Q459" s="114"/>
      <c r="R459" s="120"/>
      <c r="S459" s="126"/>
      <c r="T459" s="127"/>
    </row>
    <row r="460" spans="2:20" s="9" customFormat="1" ht="15" customHeight="1" x14ac:dyDescent="0.3">
      <c r="B460" s="37">
        <v>6474178</v>
      </c>
      <c r="C460" s="38" t="s">
        <v>461</v>
      </c>
      <c r="D460" s="38" t="s">
        <v>3555</v>
      </c>
      <c r="E460" s="39">
        <v>2012</v>
      </c>
      <c r="F460" s="40">
        <v>22993</v>
      </c>
      <c r="G460" s="13"/>
      <c r="H460" s="95"/>
      <c r="I460" s="235"/>
      <c r="J460" s="235"/>
      <c r="K460" s="235"/>
      <c r="L460" s="235"/>
      <c r="M460" s="102"/>
      <c r="N460" s="107"/>
      <c r="O460" s="102"/>
      <c r="P460" s="113"/>
      <c r="Q460" s="114"/>
      <c r="R460" s="120"/>
      <c r="S460" s="126"/>
      <c r="T460" s="127"/>
    </row>
    <row r="461" spans="2:20" s="9" customFormat="1" ht="15" customHeight="1" x14ac:dyDescent="0.3">
      <c r="B461" s="37">
        <v>6474179</v>
      </c>
      <c r="C461" s="38" t="s">
        <v>462</v>
      </c>
      <c r="D461" s="38" t="s">
        <v>3555</v>
      </c>
      <c r="E461" s="39">
        <v>2013</v>
      </c>
      <c r="F461" s="40">
        <v>22994</v>
      </c>
      <c r="G461" s="13"/>
      <c r="H461" s="95"/>
      <c r="I461" s="235"/>
      <c r="J461" s="235"/>
      <c r="K461" s="235"/>
      <c r="L461" s="235"/>
      <c r="M461" s="102"/>
      <c r="N461" s="107"/>
      <c r="O461" s="102"/>
      <c r="P461" s="113"/>
      <c r="Q461" s="114"/>
      <c r="R461" s="120"/>
      <c r="S461" s="126"/>
      <c r="T461" s="127"/>
    </row>
    <row r="462" spans="2:20" s="9" customFormat="1" ht="15" customHeight="1" x14ac:dyDescent="0.3">
      <c r="B462" s="37">
        <v>6474180</v>
      </c>
      <c r="C462" s="38" t="s">
        <v>463</v>
      </c>
      <c r="D462" s="38" t="s">
        <v>3555</v>
      </c>
      <c r="E462" s="39">
        <v>2014</v>
      </c>
      <c r="F462" s="40">
        <v>22995</v>
      </c>
      <c r="G462" s="13"/>
      <c r="H462" s="95"/>
      <c r="I462" s="235"/>
      <c r="J462" s="235"/>
      <c r="K462" s="235"/>
      <c r="L462" s="235"/>
      <c r="M462" s="102"/>
      <c r="N462" s="107"/>
      <c r="O462" s="102"/>
      <c r="P462" s="113"/>
      <c r="Q462" s="114"/>
      <c r="R462" s="120"/>
      <c r="S462" s="126"/>
      <c r="T462" s="127"/>
    </row>
    <row r="463" spans="2:20" s="9" customFormat="1" ht="15" customHeight="1" x14ac:dyDescent="0.3">
      <c r="B463" s="37">
        <v>6474181</v>
      </c>
      <c r="C463" s="38" t="s">
        <v>464</v>
      </c>
      <c r="D463" s="38" t="s">
        <v>3555</v>
      </c>
      <c r="E463" s="39">
        <v>1999</v>
      </c>
      <c r="F463" s="40">
        <v>22996</v>
      </c>
      <c r="G463" s="13"/>
      <c r="H463" s="95"/>
      <c r="I463" s="235"/>
      <c r="J463" s="235"/>
      <c r="K463" s="235"/>
      <c r="L463" s="235"/>
      <c r="M463" s="102"/>
      <c r="N463" s="107"/>
      <c r="O463" s="102"/>
      <c r="P463" s="113"/>
      <c r="Q463" s="114"/>
      <c r="R463" s="120"/>
      <c r="S463" s="126"/>
      <c r="T463" s="127"/>
    </row>
    <row r="464" spans="2:20" s="9" customFormat="1" ht="15" customHeight="1" x14ac:dyDescent="0.3">
      <c r="B464" s="37">
        <v>6474182</v>
      </c>
      <c r="C464" s="38" t="s">
        <v>465</v>
      </c>
      <c r="D464" s="38" t="s">
        <v>3555</v>
      </c>
      <c r="E464" s="39">
        <v>2000</v>
      </c>
      <c r="F464" s="40">
        <v>22997</v>
      </c>
      <c r="G464" s="13"/>
      <c r="H464" s="95"/>
      <c r="I464" s="235"/>
      <c r="J464" s="235"/>
      <c r="K464" s="235"/>
      <c r="L464" s="235"/>
      <c r="M464" s="102"/>
      <c r="N464" s="107"/>
      <c r="O464" s="102"/>
      <c r="P464" s="113"/>
      <c r="Q464" s="114"/>
      <c r="R464" s="120"/>
      <c r="S464" s="126"/>
      <c r="T464" s="127"/>
    </row>
    <row r="465" spans="2:20" s="9" customFormat="1" ht="15" customHeight="1" x14ac:dyDescent="0.3">
      <c r="B465" s="37">
        <v>6474183</v>
      </c>
      <c r="C465" s="38" t="s">
        <v>466</v>
      </c>
      <c r="D465" s="38" t="s">
        <v>3555</v>
      </c>
      <c r="E465" s="39">
        <v>2001</v>
      </c>
      <c r="F465" s="40">
        <v>22998</v>
      </c>
      <c r="G465" s="13"/>
      <c r="H465" s="95"/>
      <c r="I465" s="235"/>
      <c r="J465" s="235"/>
      <c r="K465" s="235"/>
      <c r="L465" s="235"/>
      <c r="M465" s="102"/>
      <c r="N465" s="107"/>
      <c r="O465" s="102"/>
      <c r="P465" s="113"/>
      <c r="Q465" s="114"/>
      <c r="R465" s="120"/>
      <c r="S465" s="126"/>
      <c r="T465" s="127"/>
    </row>
    <row r="466" spans="2:20" s="9" customFormat="1" ht="15" customHeight="1" x14ac:dyDescent="0.3">
      <c r="B466" s="37">
        <v>6474184</v>
      </c>
      <c r="C466" s="38" t="s">
        <v>467</v>
      </c>
      <c r="D466" s="38" t="s">
        <v>3555</v>
      </c>
      <c r="E466" s="39">
        <v>2002</v>
      </c>
      <c r="F466" s="40">
        <v>22999</v>
      </c>
      <c r="G466" s="13"/>
      <c r="H466" s="95"/>
      <c r="I466" s="235"/>
      <c r="J466" s="235"/>
      <c r="K466" s="235"/>
      <c r="L466" s="235"/>
      <c r="M466" s="102"/>
      <c r="N466" s="107"/>
      <c r="O466" s="102"/>
      <c r="P466" s="113"/>
      <c r="Q466" s="114"/>
      <c r="R466" s="120"/>
      <c r="S466" s="126"/>
      <c r="T466" s="127"/>
    </row>
    <row r="467" spans="2:20" s="9" customFormat="1" ht="15" customHeight="1" x14ac:dyDescent="0.3">
      <c r="B467" s="37">
        <v>6474185</v>
      </c>
      <c r="C467" s="38" t="s">
        <v>468</v>
      </c>
      <c r="D467" s="38" t="s">
        <v>3555</v>
      </c>
      <c r="E467" s="39">
        <v>2003</v>
      </c>
      <c r="F467" s="40">
        <v>23000</v>
      </c>
      <c r="G467" s="13"/>
      <c r="H467" s="95"/>
      <c r="I467" s="235"/>
      <c r="J467" s="235"/>
      <c r="K467" s="235"/>
      <c r="L467" s="235"/>
      <c r="M467" s="102"/>
      <c r="N467" s="107"/>
      <c r="O467" s="102"/>
      <c r="P467" s="113"/>
      <c r="Q467" s="114"/>
      <c r="R467" s="120"/>
      <c r="S467" s="126"/>
      <c r="T467" s="127"/>
    </row>
    <row r="468" spans="2:20" s="9" customFormat="1" ht="15" customHeight="1" x14ac:dyDescent="0.3">
      <c r="B468" s="37">
        <v>6474186</v>
      </c>
      <c r="C468" s="38" t="s">
        <v>469</v>
      </c>
      <c r="D468" s="38" t="s">
        <v>3555</v>
      </c>
      <c r="E468" s="39">
        <v>2004</v>
      </c>
      <c r="F468" s="40">
        <v>23001</v>
      </c>
      <c r="G468" s="13"/>
      <c r="H468" s="95"/>
      <c r="I468" s="235"/>
      <c r="J468" s="235"/>
      <c r="K468" s="235"/>
      <c r="L468" s="235"/>
      <c r="M468" s="102"/>
      <c r="N468" s="107"/>
      <c r="O468" s="102"/>
      <c r="P468" s="113"/>
      <c r="Q468" s="114"/>
      <c r="R468" s="120"/>
      <c r="S468" s="126"/>
      <c r="T468" s="127"/>
    </row>
    <row r="469" spans="2:20" s="9" customFormat="1" ht="15" customHeight="1" x14ac:dyDescent="0.3">
      <c r="B469" s="37">
        <v>6474187</v>
      </c>
      <c r="C469" s="38" t="s">
        <v>470</v>
      </c>
      <c r="D469" s="38" t="s">
        <v>3555</v>
      </c>
      <c r="E469" s="39">
        <v>2005</v>
      </c>
      <c r="F469" s="40">
        <v>23002</v>
      </c>
      <c r="G469" s="13"/>
      <c r="H469" s="95"/>
      <c r="I469" s="235"/>
      <c r="J469" s="235"/>
      <c r="K469" s="235"/>
      <c r="L469" s="235"/>
      <c r="M469" s="102"/>
      <c r="N469" s="107"/>
      <c r="O469" s="102"/>
      <c r="P469" s="113"/>
      <c r="Q469" s="114"/>
      <c r="R469" s="120"/>
      <c r="S469" s="126"/>
      <c r="T469" s="127"/>
    </row>
    <row r="470" spans="2:20" s="9" customFormat="1" ht="15" customHeight="1" x14ac:dyDescent="0.3">
      <c r="B470" s="37">
        <v>6474188</v>
      </c>
      <c r="C470" s="38" t="s">
        <v>471</v>
      </c>
      <c r="D470" s="38" t="s">
        <v>3555</v>
      </c>
      <c r="E470" s="39">
        <v>2006</v>
      </c>
      <c r="F470" s="40">
        <v>23003</v>
      </c>
      <c r="G470" s="13"/>
      <c r="H470" s="95"/>
      <c r="I470" s="235"/>
      <c r="J470" s="235"/>
      <c r="K470" s="235"/>
      <c r="L470" s="235"/>
      <c r="M470" s="102"/>
      <c r="N470" s="107"/>
      <c r="O470" s="102"/>
      <c r="P470" s="113"/>
      <c r="Q470" s="114"/>
      <c r="R470" s="120"/>
      <c r="S470" s="126"/>
      <c r="T470" s="127"/>
    </row>
    <row r="471" spans="2:20" s="9" customFormat="1" ht="15" customHeight="1" x14ac:dyDescent="0.3">
      <c r="B471" s="37">
        <v>6474189</v>
      </c>
      <c r="C471" s="38" t="s">
        <v>472</v>
      </c>
      <c r="D471" s="38" t="s">
        <v>3555</v>
      </c>
      <c r="E471" s="39">
        <v>2007</v>
      </c>
      <c r="F471" s="40">
        <v>23004</v>
      </c>
      <c r="G471" s="13"/>
      <c r="H471" s="95"/>
      <c r="I471" s="235"/>
      <c r="J471" s="235"/>
      <c r="K471" s="235"/>
      <c r="L471" s="235"/>
      <c r="M471" s="102"/>
      <c r="N471" s="107"/>
      <c r="O471" s="102"/>
      <c r="P471" s="113"/>
      <c r="Q471" s="114"/>
      <c r="R471" s="120"/>
      <c r="S471" s="126"/>
      <c r="T471" s="127"/>
    </row>
    <row r="472" spans="2:20" s="9" customFormat="1" ht="15" customHeight="1" x14ac:dyDescent="0.3">
      <c r="B472" s="37">
        <v>6474190</v>
      </c>
      <c r="C472" s="38" t="s">
        <v>473</v>
      </c>
      <c r="D472" s="38" t="s">
        <v>3555</v>
      </c>
      <c r="E472" s="39">
        <v>2008</v>
      </c>
      <c r="F472" s="40">
        <v>23005</v>
      </c>
      <c r="G472" s="13"/>
      <c r="H472" s="95"/>
      <c r="I472" s="235"/>
      <c r="J472" s="235"/>
      <c r="K472" s="235"/>
      <c r="L472" s="235"/>
      <c r="M472" s="102"/>
      <c r="N472" s="107"/>
      <c r="O472" s="102"/>
      <c r="P472" s="113"/>
      <c r="Q472" s="114"/>
      <c r="R472" s="120"/>
      <c r="S472" s="126"/>
      <c r="T472" s="127"/>
    </row>
    <row r="473" spans="2:20" s="9" customFormat="1" ht="15" customHeight="1" x14ac:dyDescent="0.3">
      <c r="B473" s="37">
        <v>6474191</v>
      </c>
      <c r="C473" s="38" t="s">
        <v>474</v>
      </c>
      <c r="D473" s="38" t="s">
        <v>3555</v>
      </c>
      <c r="E473" s="39">
        <v>2009</v>
      </c>
      <c r="F473" s="40">
        <v>23006</v>
      </c>
      <c r="G473" s="13"/>
      <c r="H473" s="95"/>
      <c r="I473" s="235"/>
      <c r="J473" s="235"/>
      <c r="K473" s="235"/>
      <c r="L473" s="235"/>
      <c r="M473" s="102"/>
      <c r="N473" s="107"/>
      <c r="O473" s="102"/>
      <c r="P473" s="113"/>
      <c r="Q473" s="114"/>
      <c r="R473" s="120"/>
      <c r="S473" s="126"/>
      <c r="T473" s="127"/>
    </row>
    <row r="474" spans="2:20" s="9" customFormat="1" ht="15" customHeight="1" x14ac:dyDescent="0.3">
      <c r="B474" s="37">
        <v>6474192</v>
      </c>
      <c r="C474" s="38" t="s">
        <v>475</v>
      </c>
      <c r="D474" s="38" t="s">
        <v>3555</v>
      </c>
      <c r="E474" s="39">
        <v>2010</v>
      </c>
      <c r="F474" s="40">
        <v>23007</v>
      </c>
      <c r="G474" s="13"/>
      <c r="H474" s="95"/>
      <c r="I474" s="235"/>
      <c r="J474" s="235"/>
      <c r="K474" s="235"/>
      <c r="L474" s="235"/>
      <c r="M474" s="102"/>
      <c r="N474" s="107"/>
      <c r="O474" s="102"/>
      <c r="P474" s="113"/>
      <c r="Q474" s="114"/>
      <c r="R474" s="120"/>
      <c r="S474" s="126"/>
      <c r="T474" s="127"/>
    </row>
    <row r="475" spans="2:20" s="9" customFormat="1" ht="15" customHeight="1" x14ac:dyDescent="0.3">
      <c r="B475" s="37">
        <v>6474193</v>
      </c>
      <c r="C475" s="38" t="s">
        <v>476</v>
      </c>
      <c r="D475" s="38" t="s">
        <v>3555</v>
      </c>
      <c r="E475" s="39">
        <v>2011</v>
      </c>
      <c r="F475" s="40">
        <v>23008</v>
      </c>
      <c r="G475" s="13"/>
      <c r="H475" s="95"/>
      <c r="I475" s="235"/>
      <c r="J475" s="235"/>
      <c r="K475" s="235"/>
      <c r="L475" s="235"/>
      <c r="M475" s="102"/>
      <c r="N475" s="107"/>
      <c r="O475" s="102"/>
      <c r="P475" s="113"/>
      <c r="Q475" s="114"/>
      <c r="R475" s="120"/>
      <c r="S475" s="126"/>
      <c r="T475" s="127"/>
    </row>
    <row r="476" spans="2:20" s="9" customFormat="1" ht="15" customHeight="1" x14ac:dyDescent="0.3">
      <c r="B476" s="37">
        <v>6474194</v>
      </c>
      <c r="C476" s="38" t="s">
        <v>477</v>
      </c>
      <c r="D476" s="38" t="s">
        <v>3555</v>
      </c>
      <c r="E476" s="39">
        <v>2012</v>
      </c>
      <c r="F476" s="40">
        <v>23009</v>
      </c>
      <c r="G476" s="13"/>
      <c r="H476" s="95"/>
      <c r="I476" s="235"/>
      <c r="J476" s="235"/>
      <c r="K476" s="235"/>
      <c r="L476" s="235"/>
      <c r="M476" s="102"/>
      <c r="N476" s="107"/>
      <c r="O476" s="102"/>
      <c r="P476" s="113"/>
      <c r="Q476" s="114"/>
      <c r="R476" s="120"/>
      <c r="S476" s="126"/>
      <c r="T476" s="127"/>
    </row>
    <row r="477" spans="2:20" s="9" customFormat="1" ht="15" customHeight="1" x14ac:dyDescent="0.3">
      <c r="B477" s="37">
        <v>6474195</v>
      </c>
      <c r="C477" s="38" t="s">
        <v>478</v>
      </c>
      <c r="D477" s="38" t="s">
        <v>3555</v>
      </c>
      <c r="E477" s="39">
        <v>2013</v>
      </c>
      <c r="F477" s="40">
        <v>23010</v>
      </c>
      <c r="G477" s="13"/>
      <c r="H477" s="95"/>
      <c r="I477" s="235"/>
      <c r="J477" s="235"/>
      <c r="K477" s="235"/>
      <c r="L477" s="235"/>
      <c r="M477" s="102"/>
      <c r="N477" s="107"/>
      <c r="O477" s="102"/>
      <c r="P477" s="113"/>
      <c r="Q477" s="114"/>
      <c r="R477" s="120"/>
      <c r="S477" s="126"/>
      <c r="T477" s="127"/>
    </row>
    <row r="478" spans="2:20" s="9" customFormat="1" ht="15" customHeight="1" x14ac:dyDescent="0.3">
      <c r="B478" s="37">
        <v>6474196</v>
      </c>
      <c r="C478" s="38" t="s">
        <v>479</v>
      </c>
      <c r="D478" s="38" t="s">
        <v>3555</v>
      </c>
      <c r="E478" s="39">
        <v>2014</v>
      </c>
      <c r="F478" s="40">
        <v>23011</v>
      </c>
      <c r="G478" s="13"/>
      <c r="H478" s="95"/>
      <c r="I478" s="235"/>
      <c r="J478" s="235"/>
      <c r="K478" s="235"/>
      <c r="L478" s="235"/>
      <c r="M478" s="102"/>
      <c r="N478" s="107"/>
      <c r="O478" s="102"/>
      <c r="P478" s="113"/>
      <c r="Q478" s="114"/>
      <c r="R478" s="120"/>
      <c r="S478" s="126"/>
      <c r="T478" s="127"/>
    </row>
    <row r="479" spans="2:20" s="9" customFormat="1" ht="15" customHeight="1" x14ac:dyDescent="0.3">
      <c r="B479" s="37">
        <v>6474197</v>
      </c>
      <c r="C479" s="38" t="s">
        <v>480</v>
      </c>
      <c r="D479" s="38" t="s">
        <v>3555</v>
      </c>
      <c r="E479" s="39">
        <v>1999</v>
      </c>
      <c r="F479" s="40">
        <v>23012</v>
      </c>
      <c r="G479" s="13"/>
      <c r="H479" s="95"/>
      <c r="I479" s="235"/>
      <c r="J479" s="235"/>
      <c r="K479" s="235"/>
      <c r="L479" s="235"/>
      <c r="M479" s="102"/>
      <c r="N479" s="107"/>
      <c r="O479" s="102"/>
      <c r="P479" s="113"/>
      <c r="Q479" s="114"/>
      <c r="R479" s="120"/>
      <c r="S479" s="126"/>
      <c r="T479" s="127"/>
    </row>
    <row r="480" spans="2:20" s="9" customFormat="1" ht="15" customHeight="1" x14ac:dyDescent="0.3">
      <c r="B480" s="37">
        <v>6474198</v>
      </c>
      <c r="C480" s="38" t="s">
        <v>481</v>
      </c>
      <c r="D480" s="38" t="s">
        <v>3555</v>
      </c>
      <c r="E480" s="39">
        <v>2000</v>
      </c>
      <c r="F480" s="40">
        <v>23013</v>
      </c>
      <c r="G480" s="13"/>
      <c r="H480" s="95"/>
      <c r="I480" s="235"/>
      <c r="J480" s="235"/>
      <c r="K480" s="235"/>
      <c r="L480" s="235"/>
      <c r="M480" s="102"/>
      <c r="N480" s="107"/>
      <c r="O480" s="102"/>
      <c r="P480" s="113"/>
      <c r="Q480" s="114"/>
      <c r="R480" s="120"/>
      <c r="S480" s="126"/>
      <c r="T480" s="127"/>
    </row>
    <row r="481" spans="2:20" s="9" customFormat="1" ht="15" customHeight="1" x14ac:dyDescent="0.3">
      <c r="B481" s="37">
        <v>6474199</v>
      </c>
      <c r="C481" s="38" t="s">
        <v>482</v>
      </c>
      <c r="D481" s="38" t="s">
        <v>3555</v>
      </c>
      <c r="E481" s="39">
        <v>2001</v>
      </c>
      <c r="F481" s="40">
        <v>23014</v>
      </c>
      <c r="G481" s="13"/>
      <c r="H481" s="95"/>
      <c r="I481" s="235"/>
      <c r="J481" s="235"/>
      <c r="K481" s="235"/>
      <c r="L481" s="235"/>
      <c r="M481" s="102"/>
      <c r="N481" s="107"/>
      <c r="O481" s="102"/>
      <c r="P481" s="113"/>
      <c r="Q481" s="114"/>
      <c r="R481" s="120"/>
      <c r="S481" s="126"/>
      <c r="T481" s="127"/>
    </row>
    <row r="482" spans="2:20" s="9" customFormat="1" ht="15" customHeight="1" x14ac:dyDescent="0.3">
      <c r="B482" s="37">
        <v>6474200</v>
      </c>
      <c r="C482" s="38" t="s">
        <v>483</v>
      </c>
      <c r="D482" s="38" t="s">
        <v>3555</v>
      </c>
      <c r="E482" s="39">
        <v>2002</v>
      </c>
      <c r="F482" s="40">
        <v>23015</v>
      </c>
      <c r="G482" s="13"/>
      <c r="H482" s="95"/>
      <c r="I482" s="235"/>
      <c r="J482" s="235"/>
      <c r="K482" s="235"/>
      <c r="L482" s="235"/>
      <c r="M482" s="102"/>
      <c r="N482" s="107"/>
      <c r="O482" s="102"/>
      <c r="P482" s="113"/>
      <c r="Q482" s="114"/>
      <c r="R482" s="120"/>
      <c r="S482" s="126"/>
      <c r="T482" s="127"/>
    </row>
    <row r="483" spans="2:20" s="9" customFormat="1" ht="15" customHeight="1" x14ac:dyDescent="0.3">
      <c r="B483" s="37">
        <v>6474201</v>
      </c>
      <c r="C483" s="38" t="s">
        <v>484</v>
      </c>
      <c r="D483" s="38" t="s">
        <v>3555</v>
      </c>
      <c r="E483" s="39">
        <v>2003</v>
      </c>
      <c r="F483" s="40">
        <v>23016</v>
      </c>
      <c r="G483" s="13"/>
      <c r="H483" s="95"/>
      <c r="I483" s="235"/>
      <c r="J483" s="235"/>
      <c r="K483" s="235"/>
      <c r="L483" s="235"/>
      <c r="M483" s="102"/>
      <c r="N483" s="107"/>
      <c r="O483" s="102"/>
      <c r="P483" s="113"/>
      <c r="Q483" s="114"/>
      <c r="R483" s="120"/>
      <c r="S483" s="126"/>
      <c r="T483" s="127"/>
    </row>
    <row r="484" spans="2:20" s="9" customFormat="1" ht="15" customHeight="1" x14ac:dyDescent="0.3">
      <c r="B484" s="37">
        <v>6474202</v>
      </c>
      <c r="C484" s="38" t="s">
        <v>485</v>
      </c>
      <c r="D484" s="38" t="s">
        <v>3555</v>
      </c>
      <c r="E484" s="39">
        <v>2004</v>
      </c>
      <c r="F484" s="40">
        <v>23017</v>
      </c>
      <c r="G484" s="13"/>
      <c r="H484" s="95"/>
      <c r="I484" s="235"/>
      <c r="J484" s="235"/>
      <c r="K484" s="235"/>
      <c r="L484" s="235"/>
      <c r="M484" s="102"/>
      <c r="N484" s="107"/>
      <c r="O484" s="102"/>
      <c r="P484" s="113"/>
      <c r="Q484" s="114"/>
      <c r="R484" s="120"/>
      <c r="S484" s="126"/>
      <c r="T484" s="127"/>
    </row>
    <row r="485" spans="2:20" s="9" customFormat="1" ht="15" customHeight="1" x14ac:dyDescent="0.3">
      <c r="B485" s="37">
        <v>6474203</v>
      </c>
      <c r="C485" s="38" t="s">
        <v>486</v>
      </c>
      <c r="D485" s="38" t="s">
        <v>3555</v>
      </c>
      <c r="E485" s="39">
        <v>2005</v>
      </c>
      <c r="F485" s="40">
        <v>23018</v>
      </c>
      <c r="G485" s="13"/>
      <c r="H485" s="95"/>
      <c r="I485" s="235"/>
      <c r="J485" s="235"/>
      <c r="K485" s="235"/>
      <c r="L485" s="235"/>
      <c r="M485" s="102"/>
      <c r="N485" s="107"/>
      <c r="O485" s="102"/>
      <c r="P485" s="113"/>
      <c r="Q485" s="114"/>
      <c r="R485" s="120"/>
      <c r="S485" s="126"/>
      <c r="T485" s="127"/>
    </row>
    <row r="486" spans="2:20" s="9" customFormat="1" ht="15" customHeight="1" x14ac:dyDescent="0.3">
      <c r="B486" s="37">
        <v>6474204</v>
      </c>
      <c r="C486" s="38" t="s">
        <v>487</v>
      </c>
      <c r="D486" s="38" t="s">
        <v>3555</v>
      </c>
      <c r="E486" s="39">
        <v>2006</v>
      </c>
      <c r="F486" s="40">
        <v>23019</v>
      </c>
      <c r="G486" s="13"/>
      <c r="H486" s="95"/>
      <c r="I486" s="235"/>
      <c r="J486" s="235"/>
      <c r="K486" s="235"/>
      <c r="L486" s="235"/>
      <c r="M486" s="102"/>
      <c r="N486" s="107"/>
      <c r="O486" s="102"/>
      <c r="P486" s="113"/>
      <c r="Q486" s="114"/>
      <c r="R486" s="120"/>
      <c r="S486" s="126"/>
      <c r="T486" s="127"/>
    </row>
    <row r="487" spans="2:20" s="9" customFormat="1" ht="15" customHeight="1" x14ac:dyDescent="0.3">
      <c r="B487" s="37">
        <v>6474205</v>
      </c>
      <c r="C487" s="38" t="s">
        <v>488</v>
      </c>
      <c r="D487" s="38" t="s">
        <v>3555</v>
      </c>
      <c r="E487" s="39">
        <v>2007</v>
      </c>
      <c r="F487" s="40">
        <v>23020</v>
      </c>
      <c r="G487" s="13"/>
      <c r="H487" s="95"/>
      <c r="I487" s="235"/>
      <c r="J487" s="235"/>
      <c r="K487" s="235"/>
      <c r="L487" s="235"/>
      <c r="M487" s="102"/>
      <c r="N487" s="107"/>
      <c r="O487" s="102"/>
      <c r="P487" s="113"/>
      <c r="Q487" s="114"/>
      <c r="R487" s="120"/>
      <c r="S487" s="126"/>
      <c r="T487" s="127"/>
    </row>
    <row r="488" spans="2:20" s="9" customFormat="1" ht="15" customHeight="1" x14ac:dyDescent="0.3">
      <c r="B488" s="37">
        <v>6474206</v>
      </c>
      <c r="C488" s="38" t="s">
        <v>489</v>
      </c>
      <c r="D488" s="38" t="s">
        <v>3555</v>
      </c>
      <c r="E488" s="39">
        <v>2008</v>
      </c>
      <c r="F488" s="40">
        <v>23021</v>
      </c>
      <c r="G488" s="13"/>
      <c r="H488" s="95"/>
      <c r="I488" s="235"/>
      <c r="J488" s="235"/>
      <c r="K488" s="235"/>
      <c r="L488" s="235"/>
      <c r="M488" s="102"/>
      <c r="N488" s="107"/>
      <c r="O488" s="102"/>
      <c r="P488" s="113"/>
      <c r="Q488" s="114"/>
      <c r="R488" s="120"/>
      <c r="S488" s="126"/>
      <c r="T488" s="127"/>
    </row>
    <row r="489" spans="2:20" s="9" customFormat="1" ht="15" customHeight="1" x14ac:dyDescent="0.3">
      <c r="B489" s="37">
        <v>6474207</v>
      </c>
      <c r="C489" s="38" t="s">
        <v>490</v>
      </c>
      <c r="D489" s="38" t="s">
        <v>3555</v>
      </c>
      <c r="E489" s="39">
        <v>2009</v>
      </c>
      <c r="F489" s="40">
        <v>23022</v>
      </c>
      <c r="G489" s="13"/>
      <c r="H489" s="95"/>
      <c r="I489" s="235"/>
      <c r="J489" s="235"/>
      <c r="K489" s="235"/>
      <c r="L489" s="235"/>
      <c r="M489" s="102"/>
      <c r="N489" s="107"/>
      <c r="O489" s="102"/>
      <c r="P489" s="113"/>
      <c r="Q489" s="114"/>
      <c r="R489" s="120"/>
      <c r="S489" s="126"/>
      <c r="T489" s="127"/>
    </row>
    <row r="490" spans="2:20" s="9" customFormat="1" ht="15" customHeight="1" x14ac:dyDescent="0.3">
      <c r="B490" s="37">
        <v>6474208</v>
      </c>
      <c r="C490" s="38" t="s">
        <v>491</v>
      </c>
      <c r="D490" s="38" t="s">
        <v>3555</v>
      </c>
      <c r="E490" s="39">
        <v>2010</v>
      </c>
      <c r="F490" s="40">
        <v>23023</v>
      </c>
      <c r="G490" s="13"/>
      <c r="H490" s="95"/>
      <c r="I490" s="235"/>
      <c r="J490" s="235"/>
      <c r="K490" s="235"/>
      <c r="L490" s="235"/>
      <c r="M490" s="102"/>
      <c r="N490" s="107"/>
      <c r="O490" s="102"/>
      <c r="P490" s="113"/>
      <c r="Q490" s="114"/>
      <c r="R490" s="120"/>
      <c r="S490" s="126"/>
      <c r="T490" s="127"/>
    </row>
    <row r="491" spans="2:20" s="9" customFormat="1" ht="15" customHeight="1" x14ac:dyDescent="0.3">
      <c r="B491" s="37">
        <v>6474209</v>
      </c>
      <c r="C491" s="38" t="s">
        <v>492</v>
      </c>
      <c r="D491" s="38" t="s">
        <v>3555</v>
      </c>
      <c r="E491" s="39">
        <v>2011</v>
      </c>
      <c r="F491" s="40">
        <v>23024</v>
      </c>
      <c r="G491" s="13"/>
      <c r="H491" s="95"/>
      <c r="I491" s="235"/>
      <c r="J491" s="235"/>
      <c r="K491" s="235"/>
      <c r="L491" s="235"/>
      <c r="M491" s="102"/>
      <c r="N491" s="107"/>
      <c r="O491" s="102"/>
      <c r="P491" s="113"/>
      <c r="Q491" s="114"/>
      <c r="R491" s="120"/>
      <c r="S491" s="126"/>
      <c r="T491" s="127"/>
    </row>
    <row r="492" spans="2:20" s="9" customFormat="1" ht="15" customHeight="1" x14ac:dyDescent="0.3">
      <c r="B492" s="37">
        <v>6474210</v>
      </c>
      <c r="C492" s="38" t="s">
        <v>493</v>
      </c>
      <c r="D492" s="38" t="s">
        <v>3555</v>
      </c>
      <c r="E492" s="39">
        <v>2012</v>
      </c>
      <c r="F492" s="40">
        <v>23025</v>
      </c>
      <c r="G492" s="13"/>
      <c r="H492" s="95"/>
      <c r="I492" s="235"/>
      <c r="J492" s="235"/>
      <c r="K492" s="235"/>
      <c r="L492" s="235"/>
      <c r="M492" s="102"/>
      <c r="N492" s="107"/>
      <c r="O492" s="102"/>
      <c r="P492" s="113"/>
      <c r="Q492" s="114"/>
      <c r="R492" s="120"/>
      <c r="S492" s="126"/>
      <c r="T492" s="127"/>
    </row>
    <row r="493" spans="2:20" s="9" customFormat="1" ht="15" customHeight="1" x14ac:dyDescent="0.3">
      <c r="B493" s="37">
        <v>6474211</v>
      </c>
      <c r="C493" s="38" t="s">
        <v>494</v>
      </c>
      <c r="D493" s="38" t="s">
        <v>3555</v>
      </c>
      <c r="E493" s="39">
        <v>2013</v>
      </c>
      <c r="F493" s="40">
        <v>23026</v>
      </c>
      <c r="G493" s="13"/>
      <c r="H493" s="95"/>
      <c r="I493" s="235"/>
      <c r="J493" s="235"/>
      <c r="K493" s="235"/>
      <c r="L493" s="235"/>
      <c r="M493" s="102"/>
      <c r="N493" s="107"/>
      <c r="O493" s="102"/>
      <c r="P493" s="113"/>
      <c r="Q493" s="114"/>
      <c r="R493" s="120"/>
      <c r="S493" s="126"/>
      <c r="T493" s="127"/>
    </row>
    <row r="494" spans="2:20" s="9" customFormat="1" ht="15" customHeight="1" x14ac:dyDescent="0.3">
      <c r="B494" s="37">
        <v>6474212</v>
      </c>
      <c r="C494" s="38" t="s">
        <v>495</v>
      </c>
      <c r="D494" s="38" t="s">
        <v>3555</v>
      </c>
      <c r="E494" s="39">
        <v>2014</v>
      </c>
      <c r="F494" s="40">
        <v>23027</v>
      </c>
      <c r="G494" s="13"/>
      <c r="H494" s="95"/>
      <c r="I494" s="235"/>
      <c r="J494" s="235"/>
      <c r="K494" s="235"/>
      <c r="L494" s="235"/>
      <c r="M494" s="102"/>
      <c r="N494" s="107"/>
      <c r="O494" s="102"/>
      <c r="P494" s="113"/>
      <c r="Q494" s="114"/>
      <c r="R494" s="120"/>
      <c r="S494" s="126"/>
      <c r="T494" s="127"/>
    </row>
    <row r="495" spans="2:20" s="9" customFormat="1" ht="15" customHeight="1" x14ac:dyDescent="0.3">
      <c r="B495" s="37">
        <v>6474213</v>
      </c>
      <c r="C495" s="38" t="s">
        <v>496</v>
      </c>
      <c r="D495" s="38" t="s">
        <v>3555</v>
      </c>
      <c r="E495" s="39">
        <v>1999</v>
      </c>
      <c r="F495" s="40">
        <v>23028</v>
      </c>
      <c r="G495" s="13"/>
      <c r="H495" s="95"/>
      <c r="I495" s="235"/>
      <c r="J495" s="235"/>
      <c r="K495" s="235"/>
      <c r="L495" s="235"/>
      <c r="M495" s="102"/>
      <c r="N495" s="107"/>
      <c r="O495" s="102"/>
      <c r="P495" s="113"/>
      <c r="Q495" s="114"/>
      <c r="R495" s="120"/>
      <c r="S495" s="126"/>
      <c r="T495" s="127"/>
    </row>
    <row r="496" spans="2:20" s="9" customFormat="1" ht="15" customHeight="1" x14ac:dyDescent="0.3">
      <c r="B496" s="37">
        <v>6474214</v>
      </c>
      <c r="C496" s="38" t="s">
        <v>497</v>
      </c>
      <c r="D496" s="38" t="s">
        <v>3555</v>
      </c>
      <c r="E496" s="39">
        <v>2000</v>
      </c>
      <c r="F496" s="40">
        <v>23029</v>
      </c>
      <c r="G496" s="13"/>
      <c r="H496" s="95"/>
      <c r="I496" s="235"/>
      <c r="J496" s="235"/>
      <c r="K496" s="235"/>
      <c r="L496" s="235"/>
      <c r="M496" s="102"/>
      <c r="N496" s="107"/>
      <c r="O496" s="102"/>
      <c r="P496" s="113"/>
      <c r="Q496" s="114"/>
      <c r="R496" s="120"/>
      <c r="S496" s="126"/>
      <c r="T496" s="127"/>
    </row>
    <row r="497" spans="2:20" s="9" customFormat="1" ht="15" customHeight="1" x14ac:dyDescent="0.3">
      <c r="B497" s="37">
        <v>6474215</v>
      </c>
      <c r="C497" s="38" t="s">
        <v>498</v>
      </c>
      <c r="D497" s="38" t="s">
        <v>3555</v>
      </c>
      <c r="E497" s="39">
        <v>2001</v>
      </c>
      <c r="F497" s="40">
        <v>23030</v>
      </c>
      <c r="G497" s="13"/>
      <c r="H497" s="95"/>
      <c r="I497" s="235"/>
      <c r="J497" s="235"/>
      <c r="K497" s="235"/>
      <c r="L497" s="235"/>
      <c r="M497" s="102"/>
      <c r="N497" s="107"/>
      <c r="O497" s="102"/>
      <c r="P497" s="113"/>
      <c r="Q497" s="114"/>
      <c r="R497" s="120"/>
      <c r="S497" s="126"/>
      <c r="T497" s="127"/>
    </row>
    <row r="498" spans="2:20" s="9" customFormat="1" ht="15" customHeight="1" x14ac:dyDescent="0.3">
      <c r="B498" s="37">
        <v>6474216</v>
      </c>
      <c r="C498" s="38" t="s">
        <v>499</v>
      </c>
      <c r="D498" s="38" t="s">
        <v>3555</v>
      </c>
      <c r="E498" s="39">
        <v>2002</v>
      </c>
      <c r="F498" s="40">
        <v>23031</v>
      </c>
      <c r="G498" s="13"/>
      <c r="H498" s="95"/>
      <c r="I498" s="235"/>
      <c r="J498" s="235"/>
      <c r="K498" s="235"/>
      <c r="L498" s="235"/>
      <c r="M498" s="102"/>
      <c r="N498" s="107"/>
      <c r="O498" s="102"/>
      <c r="P498" s="113"/>
      <c r="Q498" s="114"/>
      <c r="R498" s="120"/>
      <c r="S498" s="126"/>
      <c r="T498" s="127"/>
    </row>
    <row r="499" spans="2:20" s="9" customFormat="1" ht="15" customHeight="1" x14ac:dyDescent="0.3">
      <c r="B499" s="37">
        <v>6474217</v>
      </c>
      <c r="C499" s="38" t="s">
        <v>500</v>
      </c>
      <c r="D499" s="38" t="s">
        <v>3555</v>
      </c>
      <c r="E499" s="39">
        <v>2003</v>
      </c>
      <c r="F499" s="40">
        <v>23032</v>
      </c>
      <c r="G499" s="13"/>
      <c r="H499" s="95"/>
      <c r="I499" s="235"/>
      <c r="J499" s="235"/>
      <c r="K499" s="235"/>
      <c r="L499" s="235"/>
      <c r="M499" s="102"/>
      <c r="N499" s="107"/>
      <c r="O499" s="102"/>
      <c r="P499" s="113"/>
      <c r="Q499" s="114"/>
      <c r="R499" s="120"/>
      <c r="S499" s="126"/>
      <c r="T499" s="127"/>
    </row>
    <row r="500" spans="2:20" s="9" customFormat="1" ht="15" customHeight="1" x14ac:dyDescent="0.3">
      <c r="B500" s="37">
        <v>6474218</v>
      </c>
      <c r="C500" s="38" t="s">
        <v>501</v>
      </c>
      <c r="D500" s="38" t="s">
        <v>3555</v>
      </c>
      <c r="E500" s="39">
        <v>2004</v>
      </c>
      <c r="F500" s="40">
        <v>23033</v>
      </c>
      <c r="G500" s="13"/>
      <c r="H500" s="95"/>
      <c r="I500" s="235"/>
      <c r="J500" s="235"/>
      <c r="K500" s="235"/>
      <c r="L500" s="235"/>
      <c r="M500" s="102"/>
      <c r="N500" s="107"/>
      <c r="O500" s="102"/>
      <c r="P500" s="113"/>
      <c r="Q500" s="114"/>
      <c r="R500" s="120"/>
      <c r="S500" s="126"/>
      <c r="T500" s="127"/>
    </row>
    <row r="501" spans="2:20" s="9" customFormat="1" ht="15" customHeight="1" x14ac:dyDescent="0.3">
      <c r="B501" s="37">
        <v>6474219</v>
      </c>
      <c r="C501" s="38" t="s">
        <v>502</v>
      </c>
      <c r="D501" s="38" t="s">
        <v>3555</v>
      </c>
      <c r="E501" s="39">
        <v>2005</v>
      </c>
      <c r="F501" s="40">
        <v>23034</v>
      </c>
      <c r="G501" s="13"/>
      <c r="H501" s="95"/>
      <c r="I501" s="235"/>
      <c r="J501" s="235"/>
      <c r="K501" s="235"/>
      <c r="L501" s="235"/>
      <c r="M501" s="102"/>
      <c r="N501" s="107"/>
      <c r="O501" s="102"/>
      <c r="P501" s="113"/>
      <c r="Q501" s="114"/>
      <c r="R501" s="120"/>
      <c r="S501" s="126"/>
      <c r="T501" s="127"/>
    </row>
    <row r="502" spans="2:20" s="9" customFormat="1" ht="15" customHeight="1" x14ac:dyDescent="0.3">
      <c r="B502" s="37">
        <v>6474220</v>
      </c>
      <c r="C502" s="38" t="s">
        <v>503</v>
      </c>
      <c r="D502" s="38" t="s">
        <v>3555</v>
      </c>
      <c r="E502" s="39">
        <v>2006</v>
      </c>
      <c r="F502" s="40">
        <v>23035</v>
      </c>
      <c r="G502" s="13"/>
      <c r="H502" s="95"/>
      <c r="I502" s="235"/>
      <c r="J502" s="235"/>
      <c r="K502" s="235"/>
      <c r="L502" s="235"/>
      <c r="M502" s="102"/>
      <c r="N502" s="107"/>
      <c r="O502" s="102"/>
      <c r="P502" s="113"/>
      <c r="Q502" s="114"/>
      <c r="R502" s="120"/>
      <c r="S502" s="126"/>
      <c r="T502" s="127"/>
    </row>
    <row r="503" spans="2:20" s="9" customFormat="1" ht="15" customHeight="1" x14ac:dyDescent="0.3">
      <c r="B503" s="37">
        <v>6474221</v>
      </c>
      <c r="C503" s="38" t="s">
        <v>504</v>
      </c>
      <c r="D503" s="38" t="s">
        <v>3555</v>
      </c>
      <c r="E503" s="39">
        <v>2007</v>
      </c>
      <c r="F503" s="40">
        <v>23036</v>
      </c>
      <c r="G503" s="13"/>
      <c r="H503" s="95"/>
      <c r="I503" s="235"/>
      <c r="J503" s="235"/>
      <c r="K503" s="235"/>
      <c r="L503" s="235"/>
      <c r="M503" s="102"/>
      <c r="N503" s="107"/>
      <c r="O503" s="102"/>
      <c r="P503" s="113"/>
      <c r="Q503" s="114"/>
      <c r="R503" s="120"/>
      <c r="S503" s="126"/>
      <c r="T503" s="127"/>
    </row>
    <row r="504" spans="2:20" s="9" customFormat="1" ht="15" customHeight="1" x14ac:dyDescent="0.3">
      <c r="B504" s="37">
        <v>6474222</v>
      </c>
      <c r="C504" s="38" t="s">
        <v>505</v>
      </c>
      <c r="D504" s="38" t="s">
        <v>3555</v>
      </c>
      <c r="E504" s="39">
        <v>2008</v>
      </c>
      <c r="F504" s="40">
        <v>23037</v>
      </c>
      <c r="G504" s="13"/>
      <c r="H504" s="95"/>
      <c r="I504" s="235"/>
      <c r="J504" s="235"/>
      <c r="K504" s="235"/>
      <c r="L504" s="235"/>
      <c r="M504" s="102"/>
      <c r="N504" s="107"/>
      <c r="O504" s="102"/>
      <c r="P504" s="113"/>
      <c r="Q504" s="114"/>
      <c r="R504" s="120"/>
      <c r="S504" s="126"/>
      <c r="T504" s="127"/>
    </row>
    <row r="505" spans="2:20" s="9" customFormat="1" ht="15" customHeight="1" x14ac:dyDescent="0.3">
      <c r="B505" s="37">
        <v>6474223</v>
      </c>
      <c r="C505" s="38" t="s">
        <v>506</v>
      </c>
      <c r="D505" s="38" t="s">
        <v>3555</v>
      </c>
      <c r="E505" s="39">
        <v>2009</v>
      </c>
      <c r="F505" s="40">
        <v>23038</v>
      </c>
      <c r="G505" s="13"/>
      <c r="H505" s="95"/>
      <c r="I505" s="235"/>
      <c r="J505" s="235"/>
      <c r="K505" s="235"/>
      <c r="L505" s="235"/>
      <c r="M505" s="102"/>
      <c r="N505" s="107"/>
      <c r="O505" s="102"/>
      <c r="P505" s="113"/>
      <c r="Q505" s="114"/>
      <c r="R505" s="120"/>
      <c r="S505" s="126"/>
      <c r="T505" s="127"/>
    </row>
    <row r="506" spans="2:20" s="9" customFormat="1" ht="15" customHeight="1" x14ac:dyDescent="0.3">
      <c r="B506" s="37">
        <v>6474224</v>
      </c>
      <c r="C506" s="38" t="s">
        <v>507</v>
      </c>
      <c r="D506" s="38" t="s">
        <v>3555</v>
      </c>
      <c r="E506" s="39">
        <v>2010</v>
      </c>
      <c r="F506" s="40">
        <v>23039</v>
      </c>
      <c r="G506" s="13"/>
      <c r="H506" s="95"/>
      <c r="I506" s="235"/>
      <c r="J506" s="235"/>
      <c r="K506" s="235"/>
      <c r="L506" s="235"/>
      <c r="M506" s="102"/>
      <c r="N506" s="107"/>
      <c r="O506" s="102"/>
      <c r="P506" s="113"/>
      <c r="Q506" s="114"/>
      <c r="R506" s="120"/>
      <c r="S506" s="126"/>
      <c r="T506" s="127"/>
    </row>
    <row r="507" spans="2:20" s="9" customFormat="1" ht="15" customHeight="1" x14ac:dyDescent="0.3">
      <c r="B507" s="37">
        <v>6474225</v>
      </c>
      <c r="C507" s="38" t="s">
        <v>508</v>
      </c>
      <c r="D507" s="38" t="s">
        <v>3555</v>
      </c>
      <c r="E507" s="39">
        <v>2011</v>
      </c>
      <c r="F507" s="40">
        <v>23040</v>
      </c>
      <c r="G507" s="13"/>
      <c r="H507" s="95"/>
      <c r="I507" s="235"/>
      <c r="J507" s="235"/>
      <c r="K507" s="235"/>
      <c r="L507" s="235"/>
      <c r="M507" s="102"/>
      <c r="N507" s="107"/>
      <c r="O507" s="102"/>
      <c r="P507" s="113"/>
      <c r="Q507" s="114"/>
      <c r="R507" s="120"/>
      <c r="S507" s="126"/>
      <c r="T507" s="127"/>
    </row>
    <row r="508" spans="2:20" s="9" customFormat="1" ht="15" customHeight="1" x14ac:dyDescent="0.3">
      <c r="B508" s="37">
        <v>6474226</v>
      </c>
      <c r="C508" s="38" t="s">
        <v>509</v>
      </c>
      <c r="D508" s="38" t="s">
        <v>3555</v>
      </c>
      <c r="E508" s="39">
        <v>2012</v>
      </c>
      <c r="F508" s="40">
        <v>23041</v>
      </c>
      <c r="G508" s="13"/>
      <c r="H508" s="95"/>
      <c r="I508" s="235"/>
      <c r="J508" s="235"/>
      <c r="K508" s="235"/>
      <c r="L508" s="235"/>
      <c r="M508" s="102"/>
      <c r="N508" s="107"/>
      <c r="O508" s="102"/>
      <c r="P508" s="113"/>
      <c r="Q508" s="114"/>
      <c r="R508" s="120"/>
      <c r="S508" s="126"/>
      <c r="T508" s="127"/>
    </row>
    <row r="509" spans="2:20" s="9" customFormat="1" ht="15" customHeight="1" x14ac:dyDescent="0.3">
      <c r="B509" s="37">
        <v>6474227</v>
      </c>
      <c r="C509" s="38" t="s">
        <v>510</v>
      </c>
      <c r="D509" s="38" t="s">
        <v>3555</v>
      </c>
      <c r="E509" s="39">
        <v>2013</v>
      </c>
      <c r="F509" s="40">
        <v>23042</v>
      </c>
      <c r="G509" s="13"/>
      <c r="H509" s="95"/>
      <c r="I509" s="235"/>
      <c r="J509" s="235"/>
      <c r="K509" s="235"/>
      <c r="L509" s="235"/>
      <c r="M509" s="102"/>
      <c r="N509" s="107"/>
      <c r="O509" s="102"/>
      <c r="P509" s="113"/>
      <c r="Q509" s="114"/>
      <c r="R509" s="120"/>
      <c r="S509" s="126"/>
      <c r="T509" s="127"/>
    </row>
    <row r="510" spans="2:20" s="9" customFormat="1" ht="15" customHeight="1" x14ac:dyDescent="0.3">
      <c r="B510" s="37">
        <v>6474228</v>
      </c>
      <c r="C510" s="38" t="s">
        <v>511</v>
      </c>
      <c r="D510" s="38" t="s">
        <v>3555</v>
      </c>
      <c r="E510" s="39">
        <v>2014</v>
      </c>
      <c r="F510" s="40">
        <v>23043</v>
      </c>
      <c r="G510" s="13"/>
      <c r="H510" s="95"/>
      <c r="I510" s="235"/>
      <c r="J510" s="235"/>
      <c r="K510" s="235"/>
      <c r="L510" s="235"/>
      <c r="M510" s="102"/>
      <c r="N510" s="107"/>
      <c r="O510" s="102"/>
      <c r="P510" s="113"/>
      <c r="Q510" s="114"/>
      <c r="R510" s="120"/>
      <c r="S510" s="126"/>
      <c r="T510" s="127"/>
    </row>
    <row r="511" spans="2:20" s="9" customFormat="1" ht="15" customHeight="1" x14ac:dyDescent="0.3">
      <c r="B511" s="37">
        <v>6474229</v>
      </c>
      <c r="C511" s="38" t="s">
        <v>512</v>
      </c>
      <c r="D511" s="38" t="s">
        <v>3555</v>
      </c>
      <c r="E511" s="39">
        <v>1999</v>
      </c>
      <c r="F511" s="40">
        <v>23044</v>
      </c>
      <c r="G511" s="13"/>
      <c r="H511" s="95"/>
      <c r="I511" s="235"/>
      <c r="J511" s="235"/>
      <c r="K511" s="235"/>
      <c r="L511" s="235"/>
      <c r="M511" s="102"/>
      <c r="N511" s="107"/>
      <c r="O511" s="102"/>
      <c r="P511" s="113"/>
      <c r="Q511" s="114"/>
      <c r="R511" s="120"/>
      <c r="S511" s="126"/>
      <c r="T511" s="127"/>
    </row>
    <row r="512" spans="2:20" s="9" customFormat="1" ht="15" customHeight="1" x14ac:dyDescent="0.3">
      <c r="B512" s="37">
        <v>6474230</v>
      </c>
      <c r="C512" s="38" t="s">
        <v>513</v>
      </c>
      <c r="D512" s="38" t="s">
        <v>3555</v>
      </c>
      <c r="E512" s="39">
        <v>2000</v>
      </c>
      <c r="F512" s="40">
        <v>23045</v>
      </c>
      <c r="G512" s="13"/>
      <c r="H512" s="95"/>
      <c r="I512" s="235"/>
      <c r="J512" s="235"/>
      <c r="K512" s="235"/>
      <c r="L512" s="235"/>
      <c r="M512" s="102"/>
      <c r="N512" s="107"/>
      <c r="O512" s="102"/>
      <c r="P512" s="113"/>
      <c r="Q512" s="114"/>
      <c r="R512" s="120"/>
      <c r="S512" s="126"/>
      <c r="T512" s="127"/>
    </row>
    <row r="513" spans="2:20" s="9" customFormat="1" ht="15" customHeight="1" x14ac:dyDescent="0.3">
      <c r="B513" s="37">
        <v>6474231</v>
      </c>
      <c r="C513" s="38" t="s">
        <v>514</v>
      </c>
      <c r="D513" s="38" t="s">
        <v>3555</v>
      </c>
      <c r="E513" s="39">
        <v>2001</v>
      </c>
      <c r="F513" s="40">
        <v>23046</v>
      </c>
      <c r="G513" s="13"/>
      <c r="H513" s="95"/>
      <c r="I513" s="235"/>
      <c r="J513" s="235"/>
      <c r="K513" s="235"/>
      <c r="L513" s="235"/>
      <c r="M513" s="102"/>
      <c r="N513" s="107"/>
      <c r="O513" s="102"/>
      <c r="P513" s="113"/>
      <c r="Q513" s="114"/>
      <c r="R513" s="120"/>
      <c r="S513" s="126"/>
      <c r="T513" s="127"/>
    </row>
    <row r="514" spans="2:20" s="9" customFormat="1" ht="15" customHeight="1" x14ac:dyDescent="0.3">
      <c r="B514" s="37">
        <v>6474232</v>
      </c>
      <c r="C514" s="38" t="s">
        <v>515</v>
      </c>
      <c r="D514" s="38" t="s">
        <v>3569</v>
      </c>
      <c r="E514" s="39">
        <v>2012</v>
      </c>
      <c r="F514" s="40">
        <v>56882</v>
      </c>
      <c r="G514" s="13"/>
      <c r="H514" s="95"/>
      <c r="I514" s="235"/>
      <c r="J514" s="235"/>
      <c r="K514" s="235"/>
      <c r="L514" s="235"/>
      <c r="M514" s="102"/>
      <c r="N514" s="107"/>
      <c r="O514" s="102"/>
      <c r="P514" s="113"/>
      <c r="Q514" s="114"/>
      <c r="R514" s="120"/>
      <c r="S514" s="126"/>
      <c r="T514" s="127"/>
    </row>
    <row r="515" spans="2:20" s="9" customFormat="1" ht="15" customHeight="1" x14ac:dyDescent="0.3">
      <c r="B515" s="37">
        <v>6474233</v>
      </c>
      <c r="C515" s="38" t="s">
        <v>516</v>
      </c>
      <c r="D515" s="38" t="s">
        <v>3569</v>
      </c>
      <c r="E515" s="39">
        <v>2013</v>
      </c>
      <c r="F515" s="40">
        <v>17896</v>
      </c>
      <c r="G515" s="13"/>
      <c r="H515" s="95"/>
      <c r="I515" s="235"/>
      <c r="J515" s="235"/>
      <c r="K515" s="235"/>
      <c r="L515" s="235"/>
      <c r="M515" s="102"/>
      <c r="N515" s="107"/>
      <c r="O515" s="102"/>
      <c r="P515" s="113"/>
      <c r="Q515" s="114"/>
      <c r="R515" s="120"/>
      <c r="S515" s="126"/>
      <c r="T515" s="127"/>
    </row>
    <row r="516" spans="2:20" s="9" customFormat="1" ht="15" customHeight="1" x14ac:dyDescent="0.3">
      <c r="B516" s="37">
        <v>6474234</v>
      </c>
      <c r="C516" s="38" t="s">
        <v>517</v>
      </c>
      <c r="D516" s="38" t="s">
        <v>3569</v>
      </c>
      <c r="E516" s="39">
        <v>2014</v>
      </c>
      <c r="F516" s="40">
        <v>17897</v>
      </c>
      <c r="G516" s="13"/>
      <c r="H516" s="95"/>
      <c r="I516" s="235"/>
      <c r="J516" s="235"/>
      <c r="K516" s="235"/>
      <c r="L516" s="235"/>
      <c r="M516" s="102"/>
      <c r="N516" s="107"/>
      <c r="O516" s="102"/>
      <c r="P516" s="113"/>
      <c r="Q516" s="114"/>
      <c r="R516" s="120"/>
      <c r="S516" s="126"/>
      <c r="T516" s="127"/>
    </row>
    <row r="517" spans="2:20" s="9" customFormat="1" ht="15" customHeight="1" x14ac:dyDescent="0.3">
      <c r="B517" s="37">
        <v>6474235</v>
      </c>
      <c r="C517" s="38" t="s">
        <v>518</v>
      </c>
      <c r="D517" s="38" t="s">
        <v>3569</v>
      </c>
      <c r="E517" s="39">
        <v>2014</v>
      </c>
      <c r="F517" s="40">
        <v>17898</v>
      </c>
      <c r="G517" s="13"/>
      <c r="H517" s="95"/>
      <c r="I517" s="235"/>
      <c r="J517" s="235"/>
      <c r="K517" s="235"/>
      <c r="L517" s="235"/>
      <c r="M517" s="102"/>
      <c r="N517" s="107"/>
      <c r="O517" s="102"/>
      <c r="P517" s="113"/>
      <c r="Q517" s="114"/>
      <c r="R517" s="120"/>
      <c r="S517" s="126"/>
      <c r="T517" s="127"/>
    </row>
    <row r="518" spans="2:20" s="9" customFormat="1" ht="15" customHeight="1" x14ac:dyDescent="0.3">
      <c r="B518" s="37">
        <v>6474236</v>
      </c>
      <c r="C518" s="38" t="s">
        <v>519</v>
      </c>
      <c r="D518" s="38" t="s">
        <v>3569</v>
      </c>
      <c r="E518" s="39">
        <v>1999</v>
      </c>
      <c r="F518" s="40">
        <v>17899</v>
      </c>
      <c r="G518" s="13"/>
      <c r="H518" s="95"/>
      <c r="I518" s="235"/>
      <c r="J518" s="235"/>
      <c r="K518" s="235"/>
      <c r="L518" s="235"/>
      <c r="M518" s="102"/>
      <c r="N518" s="107"/>
      <c r="O518" s="102"/>
      <c r="P518" s="113"/>
      <c r="Q518" s="114"/>
      <c r="R518" s="120"/>
      <c r="S518" s="126"/>
      <c r="T518" s="127"/>
    </row>
    <row r="519" spans="2:20" s="9" customFormat="1" ht="15" customHeight="1" x14ac:dyDescent="0.3">
      <c r="B519" s="37">
        <v>6474237</v>
      </c>
      <c r="C519" s="38" t="s">
        <v>520</v>
      </c>
      <c r="D519" s="38" t="s">
        <v>3570</v>
      </c>
      <c r="E519" s="39">
        <v>2006</v>
      </c>
      <c r="F519" s="40">
        <v>56812</v>
      </c>
      <c r="G519" s="13"/>
      <c r="H519" s="95"/>
      <c r="I519" s="235"/>
      <c r="J519" s="235"/>
      <c r="K519" s="235"/>
      <c r="L519" s="235"/>
      <c r="M519" s="102"/>
      <c r="N519" s="107"/>
      <c r="O519" s="102"/>
      <c r="P519" s="113"/>
      <c r="Q519" s="114"/>
      <c r="R519" s="120"/>
      <c r="S519" s="126"/>
      <c r="T519" s="127"/>
    </row>
    <row r="520" spans="2:20" s="9" customFormat="1" ht="15" customHeight="1" x14ac:dyDescent="0.3">
      <c r="B520" s="37">
        <v>6474238</v>
      </c>
      <c r="C520" s="38" t="s">
        <v>521</v>
      </c>
      <c r="D520" s="38" t="s">
        <v>3570</v>
      </c>
      <c r="E520" s="39">
        <v>2007</v>
      </c>
      <c r="F520" s="40">
        <v>56813</v>
      </c>
      <c r="G520" s="13"/>
      <c r="H520" s="95"/>
      <c r="I520" s="235"/>
      <c r="J520" s="235"/>
      <c r="K520" s="235"/>
      <c r="L520" s="235"/>
      <c r="M520" s="102"/>
      <c r="N520" s="107"/>
      <c r="O520" s="102"/>
      <c r="P520" s="113"/>
      <c r="Q520" s="114"/>
      <c r="R520" s="120"/>
      <c r="S520" s="126"/>
      <c r="T520" s="127"/>
    </row>
    <row r="521" spans="2:20" s="9" customFormat="1" ht="15" customHeight="1" x14ac:dyDescent="0.3">
      <c r="B521" s="37">
        <v>6474239</v>
      </c>
      <c r="C521" s="38" t="s">
        <v>522</v>
      </c>
      <c r="D521" s="38" t="s">
        <v>3570</v>
      </c>
      <c r="E521" s="39">
        <v>2008</v>
      </c>
      <c r="F521" s="40">
        <v>56814</v>
      </c>
      <c r="G521" s="13"/>
      <c r="H521" s="95"/>
      <c r="I521" s="235"/>
      <c r="J521" s="235"/>
      <c r="K521" s="235"/>
      <c r="L521" s="235"/>
      <c r="M521" s="102"/>
      <c r="N521" s="107"/>
      <c r="O521" s="102"/>
      <c r="P521" s="113"/>
      <c r="Q521" s="114"/>
      <c r="R521" s="120"/>
      <c r="S521" s="126"/>
      <c r="T521" s="127"/>
    </row>
    <row r="522" spans="2:20" s="9" customFormat="1" ht="15" customHeight="1" x14ac:dyDescent="0.3">
      <c r="B522" s="37">
        <v>6474240</v>
      </c>
      <c r="C522" s="38" t="s">
        <v>523</v>
      </c>
      <c r="D522" s="38" t="s">
        <v>3570</v>
      </c>
      <c r="E522" s="39">
        <v>2009</v>
      </c>
      <c r="F522" s="40">
        <v>56815</v>
      </c>
      <c r="G522" s="13"/>
      <c r="H522" s="95"/>
      <c r="I522" s="235"/>
      <c r="J522" s="235"/>
      <c r="K522" s="235"/>
      <c r="L522" s="235"/>
      <c r="M522" s="102"/>
      <c r="N522" s="107"/>
      <c r="O522" s="102"/>
      <c r="P522" s="113"/>
      <c r="Q522" s="114"/>
      <c r="R522" s="120"/>
      <c r="S522" s="126"/>
      <c r="T522" s="127"/>
    </row>
    <row r="523" spans="2:20" s="9" customFormat="1" ht="15" customHeight="1" x14ac:dyDescent="0.3">
      <c r="B523" s="37">
        <v>6474241</v>
      </c>
      <c r="C523" s="38" t="s">
        <v>524</v>
      </c>
      <c r="D523" s="38" t="s">
        <v>3570</v>
      </c>
      <c r="E523" s="39">
        <v>2010</v>
      </c>
      <c r="F523" s="40">
        <v>56816</v>
      </c>
      <c r="G523" s="13"/>
      <c r="H523" s="95"/>
      <c r="I523" s="235"/>
      <c r="J523" s="235"/>
      <c r="K523" s="235"/>
      <c r="L523" s="235"/>
      <c r="M523" s="102"/>
      <c r="N523" s="107"/>
      <c r="O523" s="102"/>
      <c r="P523" s="113"/>
      <c r="Q523" s="114"/>
      <c r="R523" s="120"/>
      <c r="S523" s="126"/>
      <c r="T523" s="127"/>
    </row>
    <row r="524" spans="2:20" s="9" customFormat="1" ht="15" customHeight="1" x14ac:dyDescent="0.3">
      <c r="B524" s="37">
        <v>6474242</v>
      </c>
      <c r="C524" s="38" t="s">
        <v>525</v>
      </c>
      <c r="D524" s="38" t="s">
        <v>3570</v>
      </c>
      <c r="E524" s="39">
        <v>2011</v>
      </c>
      <c r="F524" s="40">
        <v>56817</v>
      </c>
      <c r="G524" s="13"/>
      <c r="H524" s="95"/>
      <c r="I524" s="235"/>
      <c r="J524" s="235"/>
      <c r="K524" s="235"/>
      <c r="L524" s="235"/>
      <c r="M524" s="102"/>
      <c r="N524" s="107"/>
      <c r="O524" s="102"/>
      <c r="P524" s="113"/>
      <c r="Q524" s="114"/>
      <c r="R524" s="120"/>
      <c r="S524" s="126"/>
      <c r="T524" s="127"/>
    </row>
    <row r="525" spans="2:20" s="9" customFormat="1" ht="15" customHeight="1" x14ac:dyDescent="0.3">
      <c r="B525" s="37">
        <v>6474243</v>
      </c>
      <c r="C525" s="38" t="s">
        <v>526</v>
      </c>
      <c r="D525" s="38" t="s">
        <v>3570</v>
      </c>
      <c r="E525" s="39">
        <v>2012</v>
      </c>
      <c r="F525" s="40">
        <v>56818</v>
      </c>
      <c r="G525" s="13"/>
      <c r="H525" s="95"/>
      <c r="I525" s="235"/>
      <c r="J525" s="235"/>
      <c r="K525" s="235"/>
      <c r="L525" s="235"/>
      <c r="M525" s="102"/>
      <c r="N525" s="107"/>
      <c r="O525" s="102"/>
      <c r="P525" s="113"/>
      <c r="Q525" s="114"/>
      <c r="R525" s="120"/>
      <c r="S525" s="126"/>
      <c r="T525" s="127"/>
    </row>
    <row r="526" spans="2:20" s="9" customFormat="1" ht="15" customHeight="1" x14ac:dyDescent="0.3">
      <c r="B526" s="37">
        <v>6474244</v>
      </c>
      <c r="C526" s="38" t="s">
        <v>527</v>
      </c>
      <c r="D526" s="38" t="s">
        <v>3570</v>
      </c>
      <c r="E526" s="39">
        <v>2013</v>
      </c>
      <c r="F526" s="40">
        <v>56819</v>
      </c>
      <c r="G526" s="13"/>
      <c r="H526" s="95"/>
      <c r="I526" s="235"/>
      <c r="J526" s="235"/>
      <c r="K526" s="235"/>
      <c r="L526" s="235"/>
      <c r="M526" s="102"/>
      <c r="N526" s="107"/>
      <c r="O526" s="102"/>
      <c r="P526" s="113"/>
      <c r="Q526" s="114"/>
      <c r="R526" s="120"/>
      <c r="S526" s="126"/>
      <c r="T526" s="127"/>
    </row>
    <row r="527" spans="2:20" s="9" customFormat="1" ht="15" customHeight="1" x14ac:dyDescent="0.3">
      <c r="B527" s="37">
        <v>6474245</v>
      </c>
      <c r="C527" s="38" t="s">
        <v>528</v>
      </c>
      <c r="D527" s="38" t="s">
        <v>3570</v>
      </c>
      <c r="E527" s="39">
        <v>2014</v>
      </c>
      <c r="F527" s="40">
        <v>56820</v>
      </c>
      <c r="G527" s="13"/>
      <c r="H527" s="95"/>
      <c r="I527" s="235"/>
      <c r="J527" s="235"/>
      <c r="K527" s="235"/>
      <c r="L527" s="235"/>
      <c r="M527" s="102"/>
      <c r="N527" s="107"/>
      <c r="O527" s="102"/>
      <c r="P527" s="113"/>
      <c r="Q527" s="114"/>
      <c r="R527" s="120"/>
      <c r="S527" s="126"/>
      <c r="T527" s="127"/>
    </row>
    <row r="528" spans="2:20" s="9" customFormat="1" ht="15" customHeight="1" x14ac:dyDescent="0.3">
      <c r="B528" s="37">
        <v>6474246</v>
      </c>
      <c r="C528" s="38" t="s">
        <v>529</v>
      </c>
      <c r="D528" s="38" t="s">
        <v>3570</v>
      </c>
      <c r="E528" s="39">
        <v>1999</v>
      </c>
      <c r="F528" s="40">
        <v>56821</v>
      </c>
      <c r="G528" s="13"/>
      <c r="H528" s="95"/>
      <c r="I528" s="235"/>
      <c r="J528" s="235"/>
      <c r="K528" s="235"/>
      <c r="L528" s="235"/>
      <c r="M528" s="102"/>
      <c r="N528" s="107"/>
      <c r="O528" s="102"/>
      <c r="P528" s="113"/>
      <c r="Q528" s="114"/>
      <c r="R528" s="120"/>
      <c r="S528" s="126"/>
      <c r="T528" s="127"/>
    </row>
    <row r="529" spans="2:20" s="9" customFormat="1" ht="15" customHeight="1" x14ac:dyDescent="0.3">
      <c r="B529" s="37">
        <v>6474247</v>
      </c>
      <c r="C529" s="38" t="s">
        <v>530</v>
      </c>
      <c r="D529" s="38" t="s">
        <v>3571</v>
      </c>
      <c r="E529" s="39">
        <v>2005</v>
      </c>
      <c r="F529" s="40">
        <v>22921</v>
      </c>
      <c r="G529" s="13"/>
      <c r="H529" s="95"/>
      <c r="I529" s="235"/>
      <c r="J529" s="235"/>
      <c r="K529" s="235"/>
      <c r="L529" s="235"/>
      <c r="M529" s="102"/>
      <c r="N529" s="107"/>
      <c r="O529" s="102"/>
      <c r="P529" s="113"/>
      <c r="Q529" s="114"/>
      <c r="R529" s="120"/>
      <c r="S529" s="126"/>
      <c r="T529" s="127"/>
    </row>
    <row r="530" spans="2:20" s="9" customFormat="1" ht="15" customHeight="1" x14ac:dyDescent="0.3">
      <c r="B530" s="37">
        <v>6474248</v>
      </c>
      <c r="C530" s="38" t="s">
        <v>531</v>
      </c>
      <c r="D530" s="38" t="s">
        <v>3568</v>
      </c>
      <c r="E530" s="39">
        <v>1999</v>
      </c>
      <c r="F530" s="40">
        <v>45685</v>
      </c>
      <c r="G530" s="13"/>
      <c r="H530" s="95"/>
      <c r="I530" s="235"/>
      <c r="J530" s="235"/>
      <c r="K530" s="235"/>
      <c r="L530" s="235"/>
      <c r="M530" s="102"/>
      <c r="N530" s="107"/>
      <c r="O530" s="102"/>
      <c r="P530" s="113"/>
      <c r="Q530" s="114"/>
      <c r="R530" s="120"/>
      <c r="S530" s="126"/>
      <c r="T530" s="127"/>
    </row>
    <row r="531" spans="2:20" s="9" customFormat="1" ht="15" customHeight="1" x14ac:dyDescent="0.3">
      <c r="B531" s="37">
        <v>6474249</v>
      </c>
      <c r="C531" s="38" t="s">
        <v>532</v>
      </c>
      <c r="D531" s="38" t="s">
        <v>3568</v>
      </c>
      <c r="E531" s="39">
        <v>2000</v>
      </c>
      <c r="F531" s="40">
        <v>45686</v>
      </c>
      <c r="G531" s="13"/>
      <c r="H531" s="95"/>
      <c r="I531" s="235"/>
      <c r="J531" s="235"/>
      <c r="K531" s="235"/>
      <c r="L531" s="235"/>
      <c r="M531" s="102"/>
      <c r="N531" s="107"/>
      <c r="O531" s="102"/>
      <c r="P531" s="113"/>
      <c r="Q531" s="114"/>
      <c r="R531" s="120"/>
      <c r="S531" s="126"/>
      <c r="T531" s="127"/>
    </row>
    <row r="532" spans="2:20" s="9" customFormat="1" ht="15" customHeight="1" x14ac:dyDescent="0.3">
      <c r="B532" s="37">
        <v>6474250</v>
      </c>
      <c r="C532" s="38" t="s">
        <v>533</v>
      </c>
      <c r="D532" s="38" t="s">
        <v>3568</v>
      </c>
      <c r="E532" s="39">
        <v>2001</v>
      </c>
      <c r="F532" s="40">
        <v>45687</v>
      </c>
      <c r="G532" s="13"/>
      <c r="H532" s="95"/>
      <c r="I532" s="235"/>
      <c r="J532" s="235"/>
      <c r="K532" s="235"/>
      <c r="L532" s="235"/>
      <c r="M532" s="102"/>
      <c r="N532" s="107"/>
      <c r="O532" s="102"/>
      <c r="P532" s="113"/>
      <c r="Q532" s="114"/>
      <c r="R532" s="120"/>
      <c r="S532" s="126"/>
      <c r="T532" s="127"/>
    </row>
    <row r="533" spans="2:20" s="9" customFormat="1" ht="15" customHeight="1" x14ac:dyDescent="0.3">
      <c r="B533" s="37">
        <v>6474251</v>
      </c>
      <c r="C533" s="38" t="s">
        <v>534</v>
      </c>
      <c r="D533" s="38" t="s">
        <v>3572</v>
      </c>
      <c r="E533" s="39">
        <v>2009</v>
      </c>
      <c r="F533" s="40">
        <v>45712</v>
      </c>
      <c r="G533" s="13"/>
      <c r="H533" s="95"/>
      <c r="I533" s="235"/>
      <c r="J533" s="235"/>
      <c r="K533" s="235"/>
      <c r="L533" s="235"/>
      <c r="M533" s="102"/>
      <c r="N533" s="107"/>
      <c r="O533" s="102"/>
      <c r="P533" s="113"/>
      <c r="Q533" s="114"/>
      <c r="R533" s="120"/>
      <c r="S533" s="126"/>
      <c r="T533" s="127"/>
    </row>
    <row r="534" spans="2:20" s="9" customFormat="1" ht="15" customHeight="1" x14ac:dyDescent="0.3">
      <c r="B534" s="37">
        <v>6474252</v>
      </c>
      <c r="C534" s="38" t="s">
        <v>535</v>
      </c>
      <c r="D534" s="38" t="s">
        <v>3572</v>
      </c>
      <c r="E534" s="39">
        <v>2010</v>
      </c>
      <c r="F534" s="40">
        <v>45713</v>
      </c>
      <c r="G534" s="13"/>
      <c r="H534" s="95"/>
      <c r="I534" s="235"/>
      <c r="J534" s="235"/>
      <c r="K534" s="235"/>
      <c r="L534" s="235"/>
      <c r="M534" s="102"/>
      <c r="N534" s="107"/>
      <c r="O534" s="102"/>
      <c r="P534" s="113"/>
      <c r="Q534" s="114"/>
      <c r="R534" s="120"/>
      <c r="S534" s="126"/>
      <c r="T534" s="127"/>
    </row>
    <row r="535" spans="2:20" s="9" customFormat="1" ht="15" customHeight="1" x14ac:dyDescent="0.3">
      <c r="B535" s="37">
        <v>6474253</v>
      </c>
      <c r="C535" s="38" t="s">
        <v>536</v>
      </c>
      <c r="D535" s="38" t="s">
        <v>3572</v>
      </c>
      <c r="E535" s="39">
        <v>2011</v>
      </c>
      <c r="F535" s="40">
        <v>45714</v>
      </c>
      <c r="G535" s="13"/>
      <c r="H535" s="95"/>
      <c r="I535" s="235"/>
      <c r="J535" s="235"/>
      <c r="K535" s="235"/>
      <c r="L535" s="235"/>
      <c r="M535" s="102"/>
      <c r="N535" s="107"/>
      <c r="O535" s="102"/>
      <c r="P535" s="113"/>
      <c r="Q535" s="114"/>
      <c r="R535" s="120"/>
      <c r="S535" s="126"/>
      <c r="T535" s="127"/>
    </row>
    <row r="536" spans="2:20" s="9" customFormat="1" ht="15" customHeight="1" x14ac:dyDescent="0.3">
      <c r="B536" s="37">
        <v>6474254</v>
      </c>
      <c r="C536" s="38" t="s">
        <v>537</v>
      </c>
      <c r="D536" s="38" t="s">
        <v>3572</v>
      </c>
      <c r="E536" s="39">
        <v>2012</v>
      </c>
      <c r="F536" s="40">
        <v>45715</v>
      </c>
      <c r="G536" s="13"/>
      <c r="H536" s="95"/>
      <c r="I536" s="235"/>
      <c r="J536" s="235"/>
      <c r="K536" s="235"/>
      <c r="L536" s="235"/>
      <c r="M536" s="102"/>
      <c r="N536" s="107"/>
      <c r="O536" s="102"/>
      <c r="P536" s="113"/>
      <c r="Q536" s="114"/>
      <c r="R536" s="120"/>
      <c r="S536" s="126"/>
      <c r="T536" s="127"/>
    </row>
    <row r="537" spans="2:20" s="9" customFormat="1" ht="15" customHeight="1" x14ac:dyDescent="0.3">
      <c r="B537" s="37">
        <v>6474255</v>
      </c>
      <c r="C537" s="38" t="s">
        <v>538</v>
      </c>
      <c r="D537" s="38" t="s">
        <v>3572</v>
      </c>
      <c r="E537" s="39">
        <v>2013</v>
      </c>
      <c r="F537" s="40">
        <v>45716</v>
      </c>
      <c r="G537" s="13"/>
      <c r="H537" s="95"/>
      <c r="I537" s="235"/>
      <c r="J537" s="235"/>
      <c r="K537" s="235"/>
      <c r="L537" s="235"/>
      <c r="M537" s="102"/>
      <c r="N537" s="107"/>
      <c r="O537" s="102"/>
      <c r="P537" s="113"/>
      <c r="Q537" s="114"/>
      <c r="R537" s="120"/>
      <c r="S537" s="126"/>
      <c r="T537" s="127"/>
    </row>
    <row r="538" spans="2:20" s="9" customFormat="1" ht="15" customHeight="1" x14ac:dyDescent="0.3">
      <c r="B538" s="37">
        <v>6474256</v>
      </c>
      <c r="C538" s="38" t="s">
        <v>539</v>
      </c>
      <c r="D538" s="38" t="s">
        <v>3563</v>
      </c>
      <c r="E538" s="39">
        <v>2011</v>
      </c>
      <c r="F538" s="40">
        <v>45792</v>
      </c>
      <c r="G538" s="13"/>
      <c r="H538" s="95"/>
      <c r="I538" s="235"/>
      <c r="J538" s="235"/>
      <c r="K538" s="235"/>
      <c r="L538" s="235"/>
      <c r="M538" s="102"/>
      <c r="N538" s="107"/>
      <c r="O538" s="102"/>
      <c r="P538" s="113"/>
      <c r="Q538" s="114"/>
      <c r="R538" s="120"/>
      <c r="S538" s="126"/>
      <c r="T538" s="127"/>
    </row>
    <row r="539" spans="2:20" s="9" customFormat="1" ht="15" customHeight="1" x14ac:dyDescent="0.3">
      <c r="B539" s="37">
        <v>6474257</v>
      </c>
      <c r="C539" s="38" t="s">
        <v>540</v>
      </c>
      <c r="D539" s="38" t="s">
        <v>3563</v>
      </c>
      <c r="E539" s="39">
        <v>2012</v>
      </c>
      <c r="F539" s="40">
        <v>45793</v>
      </c>
      <c r="G539" s="13"/>
      <c r="H539" s="95"/>
      <c r="I539" s="235"/>
      <c r="J539" s="235"/>
      <c r="K539" s="235"/>
      <c r="L539" s="235"/>
      <c r="M539" s="102"/>
      <c r="N539" s="107"/>
      <c r="O539" s="102"/>
      <c r="P539" s="113"/>
      <c r="Q539" s="114"/>
      <c r="R539" s="120"/>
      <c r="S539" s="126"/>
      <c r="T539" s="127"/>
    </row>
    <row r="540" spans="2:20" s="9" customFormat="1" ht="15" customHeight="1" x14ac:dyDescent="0.3">
      <c r="B540" s="37">
        <v>6474258</v>
      </c>
      <c r="C540" s="38" t="s">
        <v>541</v>
      </c>
      <c r="D540" s="38" t="s">
        <v>3555</v>
      </c>
      <c r="E540" s="39">
        <v>2002</v>
      </c>
      <c r="F540" s="40">
        <v>23047</v>
      </c>
      <c r="G540" s="13"/>
      <c r="H540" s="95"/>
      <c r="I540" s="235"/>
      <c r="J540" s="235"/>
      <c r="K540" s="235"/>
      <c r="L540" s="235"/>
      <c r="M540" s="102"/>
      <c r="N540" s="107"/>
      <c r="O540" s="102"/>
      <c r="P540" s="113"/>
      <c r="Q540" s="114"/>
      <c r="R540" s="120"/>
      <c r="S540" s="126"/>
      <c r="T540" s="127"/>
    </row>
    <row r="541" spans="2:20" s="9" customFormat="1" ht="15" customHeight="1" x14ac:dyDescent="0.3">
      <c r="B541" s="37">
        <v>6474259</v>
      </c>
      <c r="C541" s="38" t="s">
        <v>542</v>
      </c>
      <c r="D541" s="38" t="s">
        <v>3565</v>
      </c>
      <c r="E541" s="39">
        <v>2003</v>
      </c>
      <c r="F541" s="40">
        <v>33503</v>
      </c>
      <c r="G541" s="13"/>
      <c r="H541" s="95"/>
      <c r="I541" s="235"/>
      <c r="J541" s="235"/>
      <c r="K541" s="235"/>
      <c r="L541" s="235"/>
      <c r="M541" s="102"/>
      <c r="N541" s="107"/>
      <c r="O541" s="102"/>
      <c r="P541" s="113"/>
      <c r="Q541" s="114"/>
      <c r="R541" s="120"/>
      <c r="S541" s="126"/>
      <c r="T541" s="127"/>
    </row>
    <row r="542" spans="2:20" s="9" customFormat="1" ht="15" customHeight="1" x14ac:dyDescent="0.3">
      <c r="B542" s="37">
        <v>6474260</v>
      </c>
      <c r="C542" s="38" t="s">
        <v>543</v>
      </c>
      <c r="D542" s="38" t="s">
        <v>3565</v>
      </c>
      <c r="E542" s="39">
        <v>2004</v>
      </c>
      <c r="F542" s="40">
        <v>33504</v>
      </c>
      <c r="G542" s="13"/>
      <c r="H542" s="95"/>
      <c r="I542" s="235"/>
      <c r="J542" s="235"/>
      <c r="K542" s="235"/>
      <c r="L542" s="235"/>
      <c r="M542" s="102"/>
      <c r="N542" s="107"/>
      <c r="O542" s="102"/>
      <c r="P542" s="113"/>
      <c r="Q542" s="114"/>
      <c r="R542" s="120"/>
      <c r="S542" s="126"/>
      <c r="T542" s="127"/>
    </row>
    <row r="543" spans="2:20" s="9" customFormat="1" ht="15" customHeight="1" x14ac:dyDescent="0.3">
      <c r="B543" s="37">
        <v>6474261</v>
      </c>
      <c r="C543" s="38" t="s">
        <v>544</v>
      </c>
      <c r="D543" s="38" t="s">
        <v>3573</v>
      </c>
      <c r="E543" s="39">
        <v>2002</v>
      </c>
      <c r="F543" s="40">
        <v>22919</v>
      </c>
      <c r="G543" s="13"/>
      <c r="H543" s="95"/>
      <c r="I543" s="235"/>
      <c r="J543" s="235"/>
      <c r="K543" s="235"/>
      <c r="L543" s="235"/>
      <c r="M543" s="102"/>
      <c r="N543" s="107"/>
      <c r="O543" s="102"/>
      <c r="P543" s="113"/>
      <c r="Q543" s="114"/>
      <c r="R543" s="120"/>
      <c r="S543" s="126"/>
      <c r="T543" s="127"/>
    </row>
    <row r="544" spans="2:20" s="9" customFormat="1" ht="15" customHeight="1" x14ac:dyDescent="0.3">
      <c r="B544" s="37">
        <v>6474262</v>
      </c>
      <c r="C544" s="38" t="s">
        <v>545</v>
      </c>
      <c r="D544" s="38" t="s">
        <v>3573</v>
      </c>
      <c r="E544" s="39">
        <v>2003</v>
      </c>
      <c r="F544" s="40">
        <v>22920</v>
      </c>
      <c r="G544" s="13"/>
      <c r="H544" s="95"/>
      <c r="I544" s="235"/>
      <c r="J544" s="235"/>
      <c r="K544" s="235"/>
      <c r="L544" s="235"/>
      <c r="M544" s="102"/>
      <c r="N544" s="107"/>
      <c r="O544" s="102"/>
      <c r="P544" s="113"/>
      <c r="Q544" s="114"/>
      <c r="R544" s="120"/>
      <c r="S544" s="126"/>
      <c r="T544" s="127"/>
    </row>
    <row r="545" spans="2:20" s="9" customFormat="1" ht="15" customHeight="1" x14ac:dyDescent="0.3">
      <c r="B545" s="37">
        <v>6474263</v>
      </c>
      <c r="C545" s="38" t="s">
        <v>546</v>
      </c>
      <c r="D545" s="38" t="s">
        <v>3574</v>
      </c>
      <c r="E545" s="39">
        <v>2007</v>
      </c>
      <c r="F545" s="40">
        <v>45755</v>
      </c>
      <c r="G545" s="13"/>
      <c r="H545" s="95"/>
      <c r="I545" s="235"/>
      <c r="J545" s="235"/>
      <c r="K545" s="235"/>
      <c r="L545" s="235"/>
      <c r="M545" s="102"/>
      <c r="N545" s="107"/>
      <c r="O545" s="102"/>
      <c r="P545" s="113"/>
      <c r="Q545" s="114"/>
      <c r="R545" s="120"/>
      <c r="S545" s="126"/>
      <c r="T545" s="127"/>
    </row>
    <row r="546" spans="2:20" s="9" customFormat="1" ht="15" customHeight="1" x14ac:dyDescent="0.3">
      <c r="B546" s="37">
        <v>6474264</v>
      </c>
      <c r="C546" s="38" t="s">
        <v>547</v>
      </c>
      <c r="D546" s="38" t="s">
        <v>3574</v>
      </c>
      <c r="E546" s="39">
        <v>2008</v>
      </c>
      <c r="F546" s="40">
        <v>45756</v>
      </c>
      <c r="G546" s="13"/>
      <c r="H546" s="95"/>
      <c r="I546" s="235"/>
      <c r="J546" s="235"/>
      <c r="K546" s="235"/>
      <c r="L546" s="235"/>
      <c r="M546" s="102"/>
      <c r="N546" s="107"/>
      <c r="O546" s="102"/>
      <c r="P546" s="113"/>
      <c r="Q546" s="114"/>
      <c r="R546" s="120"/>
      <c r="S546" s="126"/>
      <c r="T546" s="127"/>
    </row>
    <row r="547" spans="2:20" s="9" customFormat="1" ht="15" customHeight="1" x14ac:dyDescent="0.3">
      <c r="B547" s="37">
        <v>6474265</v>
      </c>
      <c r="C547" s="38" t="s">
        <v>548</v>
      </c>
      <c r="D547" s="38" t="s">
        <v>3574</v>
      </c>
      <c r="E547" s="39">
        <v>2009</v>
      </c>
      <c r="F547" s="40">
        <v>45757</v>
      </c>
      <c r="G547" s="13"/>
      <c r="H547" s="95"/>
      <c r="I547" s="235"/>
      <c r="J547" s="235"/>
      <c r="K547" s="235"/>
      <c r="L547" s="235"/>
      <c r="M547" s="102"/>
      <c r="N547" s="107"/>
      <c r="O547" s="102"/>
      <c r="P547" s="113"/>
      <c r="Q547" s="114"/>
      <c r="R547" s="120"/>
      <c r="S547" s="126"/>
      <c r="T547" s="127"/>
    </row>
    <row r="548" spans="2:20" s="9" customFormat="1" ht="15" customHeight="1" x14ac:dyDescent="0.3">
      <c r="B548" s="37">
        <v>6474266</v>
      </c>
      <c r="C548" s="38" t="s">
        <v>549</v>
      </c>
      <c r="D548" s="38" t="s">
        <v>3574</v>
      </c>
      <c r="E548" s="39">
        <v>2010</v>
      </c>
      <c r="F548" s="40">
        <v>45758</v>
      </c>
      <c r="G548" s="13"/>
      <c r="H548" s="95"/>
      <c r="I548" s="235"/>
      <c r="J548" s="235"/>
      <c r="K548" s="235"/>
      <c r="L548" s="235"/>
      <c r="M548" s="102"/>
      <c r="N548" s="107"/>
      <c r="O548" s="102"/>
      <c r="P548" s="113"/>
      <c r="Q548" s="114"/>
      <c r="R548" s="120"/>
      <c r="S548" s="126"/>
      <c r="T548" s="127"/>
    </row>
    <row r="549" spans="2:20" s="9" customFormat="1" ht="15" customHeight="1" x14ac:dyDescent="0.3">
      <c r="B549" s="37">
        <v>6474267</v>
      </c>
      <c r="C549" s="38" t="s">
        <v>550</v>
      </c>
      <c r="D549" s="38" t="s">
        <v>3574</v>
      </c>
      <c r="E549" s="39">
        <v>2011</v>
      </c>
      <c r="F549" s="40">
        <v>45759</v>
      </c>
      <c r="G549" s="13"/>
      <c r="H549" s="95"/>
      <c r="I549" s="235"/>
      <c r="J549" s="235"/>
      <c r="K549" s="235"/>
      <c r="L549" s="235"/>
      <c r="M549" s="102"/>
      <c r="N549" s="107"/>
      <c r="O549" s="102"/>
      <c r="P549" s="113"/>
      <c r="Q549" s="114"/>
      <c r="R549" s="120"/>
      <c r="S549" s="126"/>
      <c r="T549" s="127"/>
    </row>
    <row r="550" spans="2:20" s="9" customFormat="1" ht="15" customHeight="1" x14ac:dyDescent="0.3">
      <c r="B550" s="37">
        <v>6474268</v>
      </c>
      <c r="C550" s="38" t="s">
        <v>551</v>
      </c>
      <c r="D550" s="38" t="s">
        <v>3574</v>
      </c>
      <c r="E550" s="39">
        <v>2012</v>
      </c>
      <c r="F550" s="40">
        <v>45760</v>
      </c>
      <c r="G550" s="13"/>
      <c r="H550" s="95"/>
      <c r="I550" s="235"/>
      <c r="J550" s="235"/>
      <c r="K550" s="235"/>
      <c r="L550" s="235"/>
      <c r="M550" s="102"/>
      <c r="N550" s="107"/>
      <c r="O550" s="102"/>
      <c r="P550" s="113"/>
      <c r="Q550" s="114"/>
      <c r="R550" s="120"/>
      <c r="S550" s="126"/>
      <c r="T550" s="127"/>
    </row>
    <row r="551" spans="2:20" s="9" customFormat="1" ht="15" customHeight="1" x14ac:dyDescent="0.3">
      <c r="B551" s="37">
        <v>6474269</v>
      </c>
      <c r="C551" s="38" t="s">
        <v>552</v>
      </c>
      <c r="D551" s="38" t="s">
        <v>3574</v>
      </c>
      <c r="E551" s="39">
        <v>2013</v>
      </c>
      <c r="F551" s="40">
        <v>45761</v>
      </c>
      <c r="G551" s="13"/>
      <c r="H551" s="95"/>
      <c r="I551" s="235"/>
      <c r="J551" s="235"/>
      <c r="K551" s="235"/>
      <c r="L551" s="235"/>
      <c r="M551" s="102"/>
      <c r="N551" s="107"/>
      <c r="O551" s="102"/>
      <c r="P551" s="113"/>
      <c r="Q551" s="114"/>
      <c r="R551" s="120"/>
      <c r="S551" s="126"/>
      <c r="T551" s="127"/>
    </row>
    <row r="552" spans="2:20" s="9" customFormat="1" ht="15" customHeight="1" x14ac:dyDescent="0.3">
      <c r="B552" s="37">
        <v>6474270</v>
      </c>
      <c r="C552" s="38" t="s">
        <v>553</v>
      </c>
      <c r="D552" s="38" t="s">
        <v>3574</v>
      </c>
      <c r="E552" s="39">
        <v>2014</v>
      </c>
      <c r="F552" s="40">
        <v>45762</v>
      </c>
      <c r="G552" s="13"/>
      <c r="H552" s="95"/>
      <c r="I552" s="235"/>
      <c r="J552" s="235"/>
      <c r="K552" s="235"/>
      <c r="L552" s="235"/>
      <c r="M552" s="102"/>
      <c r="N552" s="107"/>
      <c r="O552" s="102"/>
      <c r="P552" s="113"/>
      <c r="Q552" s="114"/>
      <c r="R552" s="120"/>
      <c r="S552" s="126"/>
      <c r="T552" s="127"/>
    </row>
    <row r="553" spans="2:20" s="9" customFormat="1" ht="15" customHeight="1" x14ac:dyDescent="0.3">
      <c r="B553" s="37">
        <v>6474271</v>
      </c>
      <c r="C553" s="38" t="s">
        <v>554</v>
      </c>
      <c r="D553" s="38" t="s">
        <v>3574</v>
      </c>
      <c r="E553" s="39">
        <v>1999</v>
      </c>
      <c r="F553" s="40">
        <v>45763</v>
      </c>
      <c r="G553" s="13"/>
      <c r="H553" s="95"/>
      <c r="I553" s="235"/>
      <c r="J553" s="235"/>
      <c r="K553" s="235"/>
      <c r="L553" s="235"/>
      <c r="M553" s="102"/>
      <c r="N553" s="107"/>
      <c r="O553" s="102"/>
      <c r="P553" s="113"/>
      <c r="Q553" s="114"/>
      <c r="R553" s="120"/>
      <c r="S553" s="126"/>
      <c r="T553" s="127"/>
    </row>
    <row r="554" spans="2:20" s="9" customFormat="1" ht="15" customHeight="1" x14ac:dyDescent="0.3">
      <c r="B554" s="37">
        <v>6474272</v>
      </c>
      <c r="C554" s="38" t="s">
        <v>555</v>
      </c>
      <c r="D554" s="38" t="s">
        <v>3574</v>
      </c>
      <c r="E554" s="39">
        <v>2000</v>
      </c>
      <c r="F554" s="40">
        <v>45764</v>
      </c>
      <c r="G554" s="13"/>
      <c r="H554" s="95"/>
      <c r="I554" s="235"/>
      <c r="J554" s="235"/>
      <c r="K554" s="235"/>
      <c r="L554" s="235"/>
      <c r="M554" s="102"/>
      <c r="N554" s="107"/>
      <c r="O554" s="102"/>
      <c r="P554" s="113"/>
      <c r="Q554" s="114"/>
      <c r="R554" s="120"/>
      <c r="S554" s="126"/>
      <c r="T554" s="127"/>
    </row>
    <row r="555" spans="2:20" s="9" customFormat="1" ht="15" customHeight="1" x14ac:dyDescent="0.3">
      <c r="B555" s="37">
        <v>6474273</v>
      </c>
      <c r="C555" s="38" t="s">
        <v>556</v>
      </c>
      <c r="D555" s="38" t="s">
        <v>3571</v>
      </c>
      <c r="E555" s="39">
        <v>2006</v>
      </c>
      <c r="F555" s="40">
        <v>22922</v>
      </c>
      <c r="G555" s="13"/>
      <c r="H555" s="95"/>
      <c r="I555" s="235"/>
      <c r="J555" s="235"/>
      <c r="K555" s="235"/>
      <c r="L555" s="235"/>
      <c r="M555" s="102"/>
      <c r="N555" s="107"/>
      <c r="O555" s="102"/>
      <c r="P555" s="113"/>
      <c r="Q555" s="114"/>
      <c r="R555" s="120"/>
      <c r="S555" s="126"/>
      <c r="T555" s="127"/>
    </row>
    <row r="556" spans="2:20" s="9" customFormat="1" ht="15" customHeight="1" x14ac:dyDescent="0.3">
      <c r="B556" s="37">
        <v>6474274</v>
      </c>
      <c r="C556" s="38" t="s">
        <v>557</v>
      </c>
      <c r="D556" s="38" t="s">
        <v>3568</v>
      </c>
      <c r="E556" s="39">
        <v>2002</v>
      </c>
      <c r="F556" s="40">
        <v>45688</v>
      </c>
      <c r="G556" s="13"/>
      <c r="H556" s="95"/>
      <c r="I556" s="235"/>
      <c r="J556" s="235"/>
      <c r="K556" s="235"/>
      <c r="L556" s="235"/>
      <c r="M556" s="102"/>
      <c r="N556" s="107"/>
      <c r="O556" s="102"/>
      <c r="P556" s="113"/>
      <c r="Q556" s="114"/>
      <c r="R556" s="120"/>
      <c r="S556" s="126"/>
      <c r="T556" s="127"/>
    </row>
    <row r="557" spans="2:20" s="9" customFormat="1" ht="15" customHeight="1" x14ac:dyDescent="0.3">
      <c r="B557" s="37">
        <v>6474275</v>
      </c>
      <c r="C557" s="38" t="s">
        <v>558</v>
      </c>
      <c r="D557" s="38" t="s">
        <v>3568</v>
      </c>
      <c r="E557" s="39">
        <v>2003</v>
      </c>
      <c r="F557" s="40">
        <v>45689</v>
      </c>
      <c r="G557" s="13"/>
      <c r="H557" s="95"/>
      <c r="I557" s="235"/>
      <c r="J557" s="235"/>
      <c r="K557" s="235"/>
      <c r="L557" s="235"/>
      <c r="M557" s="102"/>
      <c r="N557" s="107"/>
      <c r="O557" s="102"/>
      <c r="P557" s="113"/>
      <c r="Q557" s="114"/>
      <c r="R557" s="120"/>
      <c r="S557" s="126"/>
      <c r="T557" s="127"/>
    </row>
    <row r="558" spans="2:20" s="9" customFormat="1" ht="15" customHeight="1" x14ac:dyDescent="0.3">
      <c r="B558" s="37">
        <v>6474276</v>
      </c>
      <c r="C558" s="38" t="s">
        <v>559</v>
      </c>
      <c r="D558" s="38" t="s">
        <v>3568</v>
      </c>
      <c r="E558" s="39">
        <v>2004</v>
      </c>
      <c r="F558" s="40">
        <v>45690</v>
      </c>
      <c r="G558" s="13"/>
      <c r="H558" s="95"/>
      <c r="I558" s="235"/>
      <c r="J558" s="235"/>
      <c r="K558" s="235"/>
      <c r="L558" s="235"/>
      <c r="M558" s="102"/>
      <c r="N558" s="107"/>
      <c r="O558" s="102"/>
      <c r="P558" s="113"/>
      <c r="Q558" s="114"/>
      <c r="R558" s="120"/>
      <c r="S558" s="126"/>
      <c r="T558" s="127"/>
    </row>
    <row r="559" spans="2:20" s="9" customFormat="1" ht="15" customHeight="1" x14ac:dyDescent="0.3">
      <c r="B559" s="37">
        <v>6474277</v>
      </c>
      <c r="C559" s="38" t="s">
        <v>560</v>
      </c>
      <c r="D559" s="38" t="s">
        <v>3568</v>
      </c>
      <c r="E559" s="39">
        <v>2005</v>
      </c>
      <c r="F559" s="40">
        <v>45691</v>
      </c>
      <c r="G559" s="13"/>
      <c r="H559" s="95"/>
      <c r="I559" s="235"/>
      <c r="J559" s="235"/>
      <c r="K559" s="235"/>
      <c r="L559" s="235"/>
      <c r="M559" s="102"/>
      <c r="N559" s="107"/>
      <c r="O559" s="102"/>
      <c r="P559" s="113"/>
      <c r="Q559" s="114"/>
      <c r="R559" s="120"/>
      <c r="S559" s="126"/>
      <c r="T559" s="127"/>
    </row>
    <row r="560" spans="2:20" s="9" customFormat="1" ht="15" customHeight="1" x14ac:dyDescent="0.3">
      <c r="B560" s="37">
        <v>6474278</v>
      </c>
      <c r="C560" s="38" t="s">
        <v>561</v>
      </c>
      <c r="D560" s="38" t="s">
        <v>3568</v>
      </c>
      <c r="E560" s="39">
        <v>2006</v>
      </c>
      <c r="F560" s="40">
        <v>45692</v>
      </c>
      <c r="G560" s="13"/>
      <c r="H560" s="95"/>
      <c r="I560" s="235"/>
      <c r="J560" s="235"/>
      <c r="K560" s="235"/>
      <c r="L560" s="235"/>
      <c r="M560" s="102"/>
      <c r="N560" s="107"/>
      <c r="O560" s="102"/>
      <c r="P560" s="113"/>
      <c r="Q560" s="114"/>
      <c r="R560" s="120"/>
      <c r="S560" s="126"/>
      <c r="T560" s="127"/>
    </row>
    <row r="561" spans="2:20" s="9" customFormat="1" ht="15" customHeight="1" x14ac:dyDescent="0.3">
      <c r="B561" s="37">
        <v>6474279</v>
      </c>
      <c r="C561" s="38" t="s">
        <v>562</v>
      </c>
      <c r="D561" s="38" t="s">
        <v>3568</v>
      </c>
      <c r="E561" s="39">
        <v>2007</v>
      </c>
      <c r="F561" s="40">
        <v>45693</v>
      </c>
      <c r="G561" s="13"/>
      <c r="H561" s="95"/>
      <c r="I561" s="235"/>
      <c r="J561" s="235"/>
      <c r="K561" s="235"/>
      <c r="L561" s="235"/>
      <c r="M561" s="102"/>
      <c r="N561" s="107"/>
      <c r="O561" s="102"/>
      <c r="P561" s="113"/>
      <c r="Q561" s="114"/>
      <c r="R561" s="120"/>
      <c r="S561" s="126"/>
      <c r="T561" s="127"/>
    </row>
    <row r="562" spans="2:20" s="9" customFormat="1" ht="15" customHeight="1" x14ac:dyDescent="0.3">
      <c r="B562" s="37">
        <v>6474280</v>
      </c>
      <c r="C562" s="38" t="s">
        <v>563</v>
      </c>
      <c r="D562" s="38" t="s">
        <v>3568</v>
      </c>
      <c r="E562" s="39">
        <v>2008</v>
      </c>
      <c r="F562" s="40">
        <v>45694</v>
      </c>
      <c r="G562" s="13"/>
      <c r="H562" s="95"/>
      <c r="I562" s="235"/>
      <c r="J562" s="235"/>
      <c r="K562" s="235"/>
      <c r="L562" s="235"/>
      <c r="M562" s="102"/>
      <c r="N562" s="107"/>
      <c r="O562" s="102"/>
      <c r="P562" s="113"/>
      <c r="Q562" s="114"/>
      <c r="R562" s="120"/>
      <c r="S562" s="126"/>
      <c r="T562" s="127"/>
    </row>
    <row r="563" spans="2:20" s="9" customFormat="1" ht="15" customHeight="1" x14ac:dyDescent="0.3">
      <c r="B563" s="37">
        <v>6474281</v>
      </c>
      <c r="C563" s="38" t="s">
        <v>564</v>
      </c>
      <c r="D563" s="38" t="s">
        <v>3568</v>
      </c>
      <c r="E563" s="39">
        <v>2009</v>
      </c>
      <c r="F563" s="40">
        <v>45695</v>
      </c>
      <c r="G563" s="13"/>
      <c r="H563" s="95"/>
      <c r="I563" s="235"/>
      <c r="J563" s="235"/>
      <c r="K563" s="235"/>
      <c r="L563" s="235"/>
      <c r="M563" s="102"/>
      <c r="N563" s="107"/>
      <c r="O563" s="102"/>
      <c r="P563" s="113"/>
      <c r="Q563" s="114"/>
      <c r="R563" s="120"/>
      <c r="S563" s="126"/>
      <c r="T563" s="127"/>
    </row>
    <row r="564" spans="2:20" s="9" customFormat="1" ht="15" customHeight="1" x14ac:dyDescent="0.3">
      <c r="B564" s="37">
        <v>6474282</v>
      </c>
      <c r="C564" s="38" t="s">
        <v>565</v>
      </c>
      <c r="D564" s="38" t="s">
        <v>3568</v>
      </c>
      <c r="E564" s="39">
        <v>2010</v>
      </c>
      <c r="F564" s="40">
        <v>45696</v>
      </c>
      <c r="G564" s="13"/>
      <c r="H564" s="95"/>
      <c r="I564" s="235"/>
      <c r="J564" s="235"/>
      <c r="K564" s="235"/>
      <c r="L564" s="235"/>
      <c r="M564" s="102"/>
      <c r="N564" s="107"/>
      <c r="O564" s="102"/>
      <c r="P564" s="113"/>
      <c r="Q564" s="114"/>
      <c r="R564" s="120"/>
      <c r="S564" s="126"/>
      <c r="T564" s="127"/>
    </row>
    <row r="565" spans="2:20" s="9" customFormat="1" ht="15" customHeight="1" x14ac:dyDescent="0.3">
      <c r="B565" s="37">
        <v>6474283</v>
      </c>
      <c r="C565" s="38" t="s">
        <v>566</v>
      </c>
      <c r="D565" s="38" t="s">
        <v>3568</v>
      </c>
      <c r="E565" s="39">
        <v>2011</v>
      </c>
      <c r="F565" s="40">
        <v>45697</v>
      </c>
      <c r="G565" s="13"/>
      <c r="H565" s="95"/>
      <c r="I565" s="235"/>
      <c r="J565" s="235"/>
      <c r="K565" s="235"/>
      <c r="L565" s="235"/>
      <c r="M565" s="102"/>
      <c r="N565" s="107"/>
      <c r="O565" s="102"/>
      <c r="P565" s="113"/>
      <c r="Q565" s="114"/>
      <c r="R565" s="120"/>
      <c r="S565" s="126"/>
      <c r="T565" s="127"/>
    </row>
    <row r="566" spans="2:20" s="9" customFormat="1" ht="15" customHeight="1" x14ac:dyDescent="0.3">
      <c r="B566" s="37">
        <v>6474284</v>
      </c>
      <c r="C566" s="38" t="s">
        <v>567</v>
      </c>
      <c r="D566" s="38" t="s">
        <v>3568</v>
      </c>
      <c r="E566" s="39">
        <v>2012</v>
      </c>
      <c r="F566" s="40">
        <v>45698</v>
      </c>
      <c r="G566" s="13"/>
      <c r="H566" s="95"/>
      <c r="I566" s="235"/>
      <c r="J566" s="235"/>
      <c r="K566" s="235"/>
      <c r="L566" s="235"/>
      <c r="M566" s="102"/>
      <c r="N566" s="107"/>
      <c r="O566" s="102"/>
      <c r="P566" s="113"/>
      <c r="Q566" s="114"/>
      <c r="R566" s="120"/>
      <c r="S566" s="126"/>
      <c r="T566" s="127"/>
    </row>
    <row r="567" spans="2:20" s="9" customFormat="1" ht="15" customHeight="1" x14ac:dyDescent="0.3">
      <c r="B567" s="37">
        <v>6474285</v>
      </c>
      <c r="C567" s="38" t="s">
        <v>568</v>
      </c>
      <c r="D567" s="38" t="s">
        <v>3568</v>
      </c>
      <c r="E567" s="39">
        <v>2013</v>
      </c>
      <c r="F567" s="40">
        <v>45699</v>
      </c>
      <c r="G567" s="13"/>
      <c r="H567" s="95"/>
      <c r="I567" s="235"/>
      <c r="J567" s="235"/>
      <c r="K567" s="235"/>
      <c r="L567" s="235"/>
      <c r="M567" s="102"/>
      <c r="N567" s="107"/>
      <c r="O567" s="102"/>
      <c r="P567" s="113"/>
      <c r="Q567" s="114"/>
      <c r="R567" s="120"/>
      <c r="S567" s="126"/>
      <c r="T567" s="127"/>
    </row>
    <row r="568" spans="2:20" s="9" customFormat="1" ht="15" customHeight="1" x14ac:dyDescent="0.3">
      <c r="B568" s="37">
        <v>6474286</v>
      </c>
      <c r="C568" s="38" t="s">
        <v>569</v>
      </c>
      <c r="D568" s="38" t="s">
        <v>3568</v>
      </c>
      <c r="E568" s="39">
        <v>2014</v>
      </c>
      <c r="F568" s="40">
        <v>45700</v>
      </c>
      <c r="G568" s="13"/>
      <c r="H568" s="95"/>
      <c r="I568" s="235"/>
      <c r="J568" s="235"/>
      <c r="K568" s="235"/>
      <c r="L568" s="235"/>
      <c r="M568" s="102"/>
      <c r="N568" s="107"/>
      <c r="O568" s="102"/>
      <c r="P568" s="113"/>
      <c r="Q568" s="114"/>
      <c r="R568" s="120"/>
      <c r="S568" s="126"/>
      <c r="T568" s="127"/>
    </row>
    <row r="569" spans="2:20" s="9" customFormat="1" ht="15" customHeight="1" x14ac:dyDescent="0.3">
      <c r="B569" s="37">
        <v>6474287</v>
      </c>
      <c r="C569" s="38" t="s">
        <v>570</v>
      </c>
      <c r="D569" s="38" t="s">
        <v>3568</v>
      </c>
      <c r="E569" s="39">
        <v>1999</v>
      </c>
      <c r="F569" s="40">
        <v>45701</v>
      </c>
      <c r="G569" s="13"/>
      <c r="H569" s="95"/>
      <c r="I569" s="235"/>
      <c r="J569" s="235"/>
      <c r="K569" s="235"/>
      <c r="L569" s="235"/>
      <c r="M569" s="102"/>
      <c r="N569" s="107"/>
      <c r="O569" s="102"/>
      <c r="P569" s="113"/>
      <c r="Q569" s="114"/>
      <c r="R569" s="120"/>
      <c r="S569" s="126"/>
      <c r="T569" s="127"/>
    </row>
    <row r="570" spans="2:20" s="9" customFormat="1" ht="15" customHeight="1" x14ac:dyDescent="0.3">
      <c r="B570" s="37">
        <v>6474288</v>
      </c>
      <c r="C570" s="38" t="s">
        <v>571</v>
      </c>
      <c r="D570" s="38" t="s">
        <v>3568</v>
      </c>
      <c r="E570" s="39">
        <v>2000</v>
      </c>
      <c r="F570" s="40">
        <v>45702</v>
      </c>
      <c r="G570" s="13"/>
      <c r="H570" s="95"/>
      <c r="I570" s="235"/>
      <c r="J570" s="235"/>
      <c r="K570" s="235"/>
      <c r="L570" s="235"/>
      <c r="M570" s="102"/>
      <c r="N570" s="107"/>
      <c r="O570" s="102"/>
      <c r="P570" s="113"/>
      <c r="Q570" s="114"/>
      <c r="R570" s="120"/>
      <c r="S570" s="126"/>
      <c r="T570" s="127"/>
    </row>
    <row r="571" spans="2:20" s="9" customFormat="1" ht="15" customHeight="1" x14ac:dyDescent="0.3">
      <c r="B571" s="37">
        <v>6474289</v>
      </c>
      <c r="C571" s="38" t="s">
        <v>572</v>
      </c>
      <c r="D571" s="38" t="s">
        <v>3568</v>
      </c>
      <c r="E571" s="39">
        <v>2001</v>
      </c>
      <c r="F571" s="40">
        <v>45703</v>
      </c>
      <c r="G571" s="13"/>
      <c r="H571" s="95"/>
      <c r="I571" s="235"/>
      <c r="J571" s="235"/>
      <c r="K571" s="235"/>
      <c r="L571" s="235"/>
      <c r="M571" s="102"/>
      <c r="N571" s="107"/>
      <c r="O571" s="102"/>
      <c r="P571" s="113"/>
      <c r="Q571" s="114"/>
      <c r="R571" s="120"/>
      <c r="S571" s="126"/>
      <c r="T571" s="127"/>
    </row>
    <row r="572" spans="2:20" s="9" customFormat="1" ht="15" customHeight="1" x14ac:dyDescent="0.3">
      <c r="B572" s="37">
        <v>6474290</v>
      </c>
      <c r="C572" s="38" t="s">
        <v>573</v>
      </c>
      <c r="D572" s="38" t="s">
        <v>3568</v>
      </c>
      <c r="E572" s="39">
        <v>2002</v>
      </c>
      <c r="F572" s="40">
        <v>45704</v>
      </c>
      <c r="G572" s="13"/>
      <c r="H572" s="95"/>
      <c r="I572" s="235"/>
      <c r="J572" s="235"/>
      <c r="K572" s="235"/>
      <c r="L572" s="235"/>
      <c r="M572" s="102"/>
      <c r="N572" s="107"/>
      <c r="O572" s="102"/>
      <c r="P572" s="113"/>
      <c r="Q572" s="114"/>
      <c r="R572" s="120"/>
      <c r="S572" s="126"/>
      <c r="T572" s="127"/>
    </row>
    <row r="573" spans="2:20" s="9" customFormat="1" ht="15" customHeight="1" x14ac:dyDescent="0.3">
      <c r="B573" s="37">
        <v>6474291</v>
      </c>
      <c r="C573" s="38" t="s">
        <v>574</v>
      </c>
      <c r="D573" s="38" t="s">
        <v>3568</v>
      </c>
      <c r="E573" s="39">
        <v>2003</v>
      </c>
      <c r="F573" s="40">
        <v>45705</v>
      </c>
      <c r="G573" s="13"/>
      <c r="H573" s="95"/>
      <c r="I573" s="235"/>
      <c r="J573" s="235"/>
      <c r="K573" s="235"/>
      <c r="L573" s="235"/>
      <c r="M573" s="102"/>
      <c r="N573" s="107"/>
      <c r="O573" s="102"/>
      <c r="P573" s="113"/>
      <c r="Q573" s="114"/>
      <c r="R573" s="120"/>
      <c r="S573" s="126"/>
      <c r="T573" s="127"/>
    </row>
    <row r="574" spans="2:20" s="9" customFormat="1" ht="15" customHeight="1" x14ac:dyDescent="0.3">
      <c r="B574" s="37">
        <v>6474292</v>
      </c>
      <c r="C574" s="38" t="s">
        <v>575</v>
      </c>
      <c r="D574" s="38" t="s">
        <v>3568</v>
      </c>
      <c r="E574" s="39">
        <v>2004</v>
      </c>
      <c r="F574" s="40">
        <v>45706</v>
      </c>
      <c r="G574" s="13"/>
      <c r="H574" s="95"/>
      <c r="I574" s="235"/>
      <c r="J574" s="235"/>
      <c r="K574" s="235"/>
      <c r="L574" s="235"/>
      <c r="M574" s="102"/>
      <c r="N574" s="107"/>
      <c r="O574" s="102"/>
      <c r="P574" s="113"/>
      <c r="Q574" s="114"/>
      <c r="R574" s="120"/>
      <c r="S574" s="126"/>
      <c r="T574" s="127"/>
    </row>
    <row r="575" spans="2:20" s="9" customFormat="1" ht="15" customHeight="1" x14ac:dyDescent="0.3">
      <c r="B575" s="37">
        <v>6474293</v>
      </c>
      <c r="C575" s="38" t="s">
        <v>576</v>
      </c>
      <c r="D575" s="38" t="s">
        <v>3568</v>
      </c>
      <c r="E575" s="39">
        <v>2005</v>
      </c>
      <c r="F575" s="40">
        <v>45707</v>
      </c>
      <c r="G575" s="13"/>
      <c r="H575" s="95"/>
      <c r="I575" s="235"/>
      <c r="J575" s="235"/>
      <c r="K575" s="235"/>
      <c r="L575" s="235"/>
      <c r="M575" s="102"/>
      <c r="N575" s="107"/>
      <c r="O575" s="102"/>
      <c r="P575" s="113"/>
      <c r="Q575" s="114"/>
      <c r="R575" s="120"/>
      <c r="S575" s="126"/>
      <c r="T575" s="127"/>
    </row>
    <row r="576" spans="2:20" s="9" customFormat="1" ht="15" customHeight="1" x14ac:dyDescent="0.3">
      <c r="B576" s="37">
        <v>6474294</v>
      </c>
      <c r="C576" s="38" t="s">
        <v>577</v>
      </c>
      <c r="D576" s="38" t="s">
        <v>3568</v>
      </c>
      <c r="E576" s="39">
        <v>2006</v>
      </c>
      <c r="F576" s="40">
        <v>45708</v>
      </c>
      <c r="G576" s="13"/>
      <c r="H576" s="95"/>
      <c r="I576" s="235"/>
      <c r="J576" s="235"/>
      <c r="K576" s="235"/>
      <c r="L576" s="235"/>
      <c r="M576" s="102"/>
      <c r="N576" s="107"/>
      <c r="O576" s="102"/>
      <c r="P576" s="113"/>
      <c r="Q576" s="114"/>
      <c r="R576" s="120"/>
      <c r="S576" s="126"/>
      <c r="T576" s="127"/>
    </row>
    <row r="577" spans="2:20" s="9" customFormat="1" ht="15" customHeight="1" x14ac:dyDescent="0.3">
      <c r="B577" s="37">
        <v>6474295</v>
      </c>
      <c r="C577" s="38" t="s">
        <v>578</v>
      </c>
      <c r="D577" s="38" t="s">
        <v>3568</v>
      </c>
      <c r="E577" s="39">
        <v>2007</v>
      </c>
      <c r="F577" s="40">
        <v>45709</v>
      </c>
      <c r="G577" s="13"/>
      <c r="H577" s="95"/>
      <c r="I577" s="235"/>
      <c r="J577" s="235"/>
      <c r="K577" s="235"/>
      <c r="L577" s="235"/>
      <c r="M577" s="102"/>
      <c r="N577" s="107"/>
      <c r="O577" s="102"/>
      <c r="P577" s="113"/>
      <c r="Q577" s="114"/>
      <c r="R577" s="120"/>
      <c r="S577" s="126"/>
      <c r="T577" s="127"/>
    </row>
    <row r="578" spans="2:20" s="9" customFormat="1" ht="15" customHeight="1" x14ac:dyDescent="0.3">
      <c r="B578" s="37">
        <v>6474296</v>
      </c>
      <c r="C578" s="38" t="s">
        <v>579</v>
      </c>
      <c r="D578" s="38" t="s">
        <v>3568</v>
      </c>
      <c r="E578" s="39">
        <v>2008</v>
      </c>
      <c r="F578" s="40">
        <v>45710</v>
      </c>
      <c r="G578" s="13"/>
      <c r="H578" s="95"/>
      <c r="I578" s="235"/>
      <c r="J578" s="235"/>
      <c r="K578" s="235"/>
      <c r="L578" s="235"/>
      <c r="M578" s="102"/>
      <c r="N578" s="107"/>
      <c r="O578" s="102"/>
      <c r="P578" s="113"/>
      <c r="Q578" s="114"/>
      <c r="R578" s="120"/>
      <c r="S578" s="126"/>
      <c r="T578" s="127"/>
    </row>
    <row r="579" spans="2:20" s="9" customFormat="1" ht="15" customHeight="1" x14ac:dyDescent="0.3">
      <c r="B579" s="37">
        <v>6474297</v>
      </c>
      <c r="C579" s="38" t="s">
        <v>580</v>
      </c>
      <c r="D579" s="38" t="s">
        <v>3568</v>
      </c>
      <c r="E579" s="39">
        <v>2009</v>
      </c>
      <c r="F579" s="40">
        <v>45711</v>
      </c>
      <c r="G579" s="13"/>
      <c r="H579" s="95"/>
      <c r="I579" s="235"/>
      <c r="J579" s="235"/>
      <c r="K579" s="235"/>
      <c r="L579" s="235"/>
      <c r="M579" s="102"/>
      <c r="N579" s="107"/>
      <c r="O579" s="102"/>
      <c r="P579" s="113"/>
      <c r="Q579" s="114"/>
      <c r="R579" s="120"/>
      <c r="S579" s="126"/>
      <c r="T579" s="127"/>
    </row>
    <row r="580" spans="2:20" s="9" customFormat="1" ht="15" customHeight="1" x14ac:dyDescent="0.3">
      <c r="B580" s="37">
        <v>6474298</v>
      </c>
      <c r="C580" s="38" t="s">
        <v>581</v>
      </c>
      <c r="D580" s="38" t="s">
        <v>3568</v>
      </c>
      <c r="E580" s="39">
        <v>2010</v>
      </c>
      <c r="F580" s="40">
        <v>45712</v>
      </c>
      <c r="G580" s="13"/>
      <c r="H580" s="95"/>
      <c r="I580" s="235"/>
      <c r="J580" s="235"/>
      <c r="K580" s="235"/>
      <c r="L580" s="235"/>
      <c r="M580" s="102"/>
      <c r="N580" s="107"/>
      <c r="O580" s="102"/>
      <c r="P580" s="113"/>
      <c r="Q580" s="114"/>
      <c r="R580" s="120"/>
      <c r="S580" s="126"/>
      <c r="T580" s="127"/>
    </row>
    <row r="581" spans="2:20" s="9" customFormat="1" ht="15" customHeight="1" x14ac:dyDescent="0.3">
      <c r="B581" s="37">
        <v>6474299</v>
      </c>
      <c r="C581" s="38" t="s">
        <v>582</v>
      </c>
      <c r="D581" s="38" t="s">
        <v>3568</v>
      </c>
      <c r="E581" s="39">
        <v>2011</v>
      </c>
      <c r="F581" s="40">
        <v>45713</v>
      </c>
      <c r="G581" s="13"/>
      <c r="H581" s="95"/>
      <c r="I581" s="235"/>
      <c r="J581" s="235"/>
      <c r="K581" s="235"/>
      <c r="L581" s="235"/>
      <c r="M581" s="102"/>
      <c r="N581" s="107"/>
      <c r="O581" s="102"/>
      <c r="P581" s="113"/>
      <c r="Q581" s="114"/>
      <c r="R581" s="120"/>
      <c r="S581" s="126"/>
      <c r="T581" s="127"/>
    </row>
    <row r="582" spans="2:20" s="9" customFormat="1" ht="15" customHeight="1" x14ac:dyDescent="0.3">
      <c r="B582" s="37">
        <v>6474300</v>
      </c>
      <c r="C582" s="38" t="s">
        <v>583</v>
      </c>
      <c r="D582" s="38" t="s">
        <v>3568</v>
      </c>
      <c r="E582" s="39">
        <v>2012</v>
      </c>
      <c r="F582" s="40">
        <v>45714</v>
      </c>
      <c r="G582" s="13"/>
      <c r="H582" s="95"/>
      <c r="I582" s="235"/>
      <c r="J582" s="235"/>
      <c r="K582" s="235"/>
      <c r="L582" s="235"/>
      <c r="M582" s="102"/>
      <c r="N582" s="107"/>
      <c r="O582" s="102"/>
      <c r="P582" s="113"/>
      <c r="Q582" s="114"/>
      <c r="R582" s="120"/>
      <c r="S582" s="126"/>
      <c r="T582" s="127"/>
    </row>
    <row r="583" spans="2:20" s="9" customFormat="1" ht="15" customHeight="1" x14ac:dyDescent="0.3">
      <c r="B583" s="37">
        <v>6474301</v>
      </c>
      <c r="C583" s="38" t="s">
        <v>584</v>
      </c>
      <c r="D583" s="38" t="s">
        <v>3568</v>
      </c>
      <c r="E583" s="39">
        <v>2013</v>
      </c>
      <c r="F583" s="40">
        <v>45715</v>
      </c>
      <c r="G583" s="13"/>
      <c r="H583" s="95"/>
      <c r="I583" s="235"/>
      <c r="J583" s="235"/>
      <c r="K583" s="235"/>
      <c r="L583" s="235"/>
      <c r="M583" s="102"/>
      <c r="N583" s="107"/>
      <c r="O583" s="102"/>
      <c r="P583" s="113"/>
      <c r="Q583" s="114"/>
      <c r="R583" s="120"/>
      <c r="S583" s="126"/>
      <c r="T583" s="127"/>
    </row>
    <row r="584" spans="2:20" s="9" customFormat="1" ht="15" customHeight="1" x14ac:dyDescent="0.3">
      <c r="B584" s="37">
        <v>6474302</v>
      </c>
      <c r="C584" s="38" t="s">
        <v>585</v>
      </c>
      <c r="D584" s="38" t="s">
        <v>3568</v>
      </c>
      <c r="E584" s="39">
        <v>2014</v>
      </c>
      <c r="F584" s="40">
        <v>45716</v>
      </c>
      <c r="G584" s="13"/>
      <c r="H584" s="95"/>
      <c r="I584" s="235"/>
      <c r="J584" s="235"/>
      <c r="K584" s="235"/>
      <c r="L584" s="235"/>
      <c r="M584" s="102"/>
      <c r="N584" s="107"/>
      <c r="O584" s="102"/>
      <c r="P584" s="113"/>
      <c r="Q584" s="114"/>
      <c r="R584" s="120"/>
      <c r="S584" s="126"/>
      <c r="T584" s="127"/>
    </row>
    <row r="585" spans="2:20" s="9" customFormat="1" ht="15" customHeight="1" x14ac:dyDescent="0.3">
      <c r="B585" s="37">
        <v>6474303</v>
      </c>
      <c r="C585" s="38" t="s">
        <v>586</v>
      </c>
      <c r="D585" s="38" t="s">
        <v>3568</v>
      </c>
      <c r="E585" s="39">
        <v>1999</v>
      </c>
      <c r="F585" s="40">
        <v>45717</v>
      </c>
      <c r="G585" s="13"/>
      <c r="H585" s="95"/>
      <c r="I585" s="235"/>
      <c r="J585" s="235"/>
      <c r="K585" s="235"/>
      <c r="L585" s="235"/>
      <c r="M585" s="102"/>
      <c r="N585" s="107"/>
      <c r="O585" s="102"/>
      <c r="P585" s="113"/>
      <c r="Q585" s="114"/>
      <c r="R585" s="120"/>
      <c r="S585" s="126"/>
      <c r="T585" s="127"/>
    </row>
    <row r="586" spans="2:20" s="9" customFormat="1" ht="15" customHeight="1" x14ac:dyDescent="0.3">
      <c r="B586" s="37">
        <v>6474304</v>
      </c>
      <c r="C586" s="38" t="s">
        <v>587</v>
      </c>
      <c r="D586" s="38" t="s">
        <v>3568</v>
      </c>
      <c r="E586" s="39">
        <v>2000</v>
      </c>
      <c r="F586" s="40">
        <v>45718</v>
      </c>
      <c r="G586" s="13"/>
      <c r="H586" s="95"/>
      <c r="I586" s="235"/>
      <c r="J586" s="235"/>
      <c r="K586" s="235"/>
      <c r="L586" s="235"/>
      <c r="M586" s="102"/>
      <c r="N586" s="107"/>
      <c r="O586" s="102"/>
      <c r="P586" s="113"/>
      <c r="Q586" s="114"/>
      <c r="R586" s="120"/>
      <c r="S586" s="126"/>
      <c r="T586" s="127"/>
    </row>
    <row r="587" spans="2:20" s="9" customFormat="1" ht="15" customHeight="1" x14ac:dyDescent="0.3">
      <c r="B587" s="37">
        <v>6474305</v>
      </c>
      <c r="C587" s="38" t="s">
        <v>588</v>
      </c>
      <c r="D587" s="38" t="s">
        <v>3568</v>
      </c>
      <c r="E587" s="39">
        <v>2001</v>
      </c>
      <c r="F587" s="40">
        <v>45719</v>
      </c>
      <c r="G587" s="13"/>
      <c r="H587" s="95"/>
      <c r="I587" s="235"/>
      <c r="J587" s="235"/>
      <c r="K587" s="235"/>
      <c r="L587" s="235"/>
      <c r="M587" s="102"/>
      <c r="N587" s="107"/>
      <c r="O587" s="102"/>
      <c r="P587" s="113"/>
      <c r="Q587" s="114"/>
      <c r="R587" s="120"/>
      <c r="S587" s="126"/>
      <c r="T587" s="127"/>
    </row>
    <row r="588" spans="2:20" s="9" customFormat="1" ht="15" customHeight="1" x14ac:dyDescent="0.3">
      <c r="B588" s="37">
        <v>6474306</v>
      </c>
      <c r="C588" s="38" t="s">
        <v>589</v>
      </c>
      <c r="D588" s="38" t="s">
        <v>3568</v>
      </c>
      <c r="E588" s="39">
        <v>2002</v>
      </c>
      <c r="F588" s="40">
        <v>45720</v>
      </c>
      <c r="G588" s="13"/>
      <c r="H588" s="95"/>
      <c r="I588" s="235"/>
      <c r="J588" s="235"/>
      <c r="K588" s="235"/>
      <c r="L588" s="235"/>
      <c r="M588" s="102"/>
      <c r="N588" s="107"/>
      <c r="O588" s="102"/>
      <c r="P588" s="113"/>
      <c r="Q588" s="114"/>
      <c r="R588" s="120"/>
      <c r="S588" s="126"/>
      <c r="T588" s="127"/>
    </row>
    <row r="589" spans="2:20" s="9" customFormat="1" ht="15" customHeight="1" x14ac:dyDescent="0.3">
      <c r="B589" s="37">
        <v>6474307</v>
      </c>
      <c r="C589" s="38" t="s">
        <v>590</v>
      </c>
      <c r="D589" s="38" t="s">
        <v>3568</v>
      </c>
      <c r="E589" s="39">
        <v>2003</v>
      </c>
      <c r="F589" s="40">
        <v>45721</v>
      </c>
      <c r="G589" s="13"/>
      <c r="H589" s="95"/>
      <c r="I589" s="235"/>
      <c r="J589" s="235"/>
      <c r="K589" s="235"/>
      <c r="L589" s="235"/>
      <c r="M589" s="102"/>
      <c r="N589" s="107"/>
      <c r="O589" s="102"/>
      <c r="P589" s="113"/>
      <c r="Q589" s="114"/>
      <c r="R589" s="120"/>
      <c r="S589" s="126"/>
      <c r="T589" s="127"/>
    </row>
    <row r="590" spans="2:20" s="9" customFormat="1" ht="15" customHeight="1" x14ac:dyDescent="0.3">
      <c r="B590" s="37">
        <v>6474308</v>
      </c>
      <c r="C590" s="38" t="s">
        <v>591</v>
      </c>
      <c r="D590" s="38" t="s">
        <v>3568</v>
      </c>
      <c r="E590" s="39">
        <v>2004</v>
      </c>
      <c r="F590" s="40">
        <v>45722</v>
      </c>
      <c r="G590" s="13"/>
      <c r="H590" s="95"/>
      <c r="I590" s="235"/>
      <c r="J590" s="235"/>
      <c r="K590" s="235"/>
      <c r="L590" s="235"/>
      <c r="M590" s="102"/>
      <c r="N590" s="107"/>
      <c r="O590" s="102"/>
      <c r="P590" s="113"/>
      <c r="Q590" s="114"/>
      <c r="R590" s="120"/>
      <c r="S590" s="126"/>
      <c r="T590" s="127"/>
    </row>
    <row r="591" spans="2:20" s="9" customFormat="1" ht="15" customHeight="1" x14ac:dyDescent="0.3">
      <c r="B591" s="37">
        <v>6474309</v>
      </c>
      <c r="C591" s="38" t="s">
        <v>592</v>
      </c>
      <c r="D591" s="38" t="s">
        <v>3568</v>
      </c>
      <c r="E591" s="39">
        <v>2005</v>
      </c>
      <c r="F591" s="40">
        <v>45723</v>
      </c>
      <c r="G591" s="13"/>
      <c r="H591" s="95"/>
      <c r="I591" s="235"/>
      <c r="J591" s="235"/>
      <c r="K591" s="235"/>
      <c r="L591" s="235"/>
      <c r="M591" s="102"/>
      <c r="N591" s="107"/>
      <c r="O591" s="102"/>
      <c r="P591" s="113"/>
      <c r="Q591" s="114"/>
      <c r="R591" s="120"/>
      <c r="S591" s="126"/>
      <c r="T591" s="127"/>
    </row>
    <row r="592" spans="2:20" s="9" customFormat="1" ht="15" customHeight="1" x14ac:dyDescent="0.3">
      <c r="B592" s="37">
        <v>6474310</v>
      </c>
      <c r="C592" s="38" t="s">
        <v>593</v>
      </c>
      <c r="D592" s="38" t="s">
        <v>3568</v>
      </c>
      <c r="E592" s="39">
        <v>2006</v>
      </c>
      <c r="F592" s="40">
        <v>45724</v>
      </c>
      <c r="G592" s="13"/>
      <c r="H592" s="95"/>
      <c r="I592" s="235"/>
      <c r="J592" s="235"/>
      <c r="K592" s="235"/>
      <c r="L592" s="235"/>
      <c r="M592" s="102"/>
      <c r="N592" s="107"/>
      <c r="O592" s="102"/>
      <c r="P592" s="113"/>
      <c r="Q592" s="114"/>
      <c r="R592" s="120"/>
      <c r="S592" s="126"/>
      <c r="T592" s="127"/>
    </row>
    <row r="593" spans="2:20" s="9" customFormat="1" ht="15" customHeight="1" x14ac:dyDescent="0.3">
      <c r="B593" s="37">
        <v>6474311</v>
      </c>
      <c r="C593" s="38" t="s">
        <v>594</v>
      </c>
      <c r="D593" s="38" t="s">
        <v>3563</v>
      </c>
      <c r="E593" s="39">
        <v>2013</v>
      </c>
      <c r="F593" s="40">
        <v>45794</v>
      </c>
      <c r="G593" s="13"/>
      <c r="H593" s="95"/>
      <c r="I593" s="235"/>
      <c r="J593" s="235"/>
      <c r="K593" s="235"/>
      <c r="L593" s="235"/>
      <c r="M593" s="102"/>
      <c r="N593" s="107"/>
      <c r="O593" s="102"/>
      <c r="P593" s="113"/>
      <c r="Q593" s="114"/>
      <c r="R593" s="120"/>
      <c r="S593" s="126"/>
      <c r="T593" s="127"/>
    </row>
    <row r="594" spans="2:20" s="9" customFormat="1" ht="15" customHeight="1" x14ac:dyDescent="0.3">
      <c r="B594" s="37">
        <v>6474312</v>
      </c>
      <c r="C594" s="38" t="s">
        <v>595</v>
      </c>
      <c r="D594" s="38" t="s">
        <v>3563</v>
      </c>
      <c r="E594" s="39">
        <v>2014</v>
      </c>
      <c r="F594" s="40">
        <v>45795</v>
      </c>
      <c r="G594" s="13"/>
      <c r="H594" s="95"/>
      <c r="I594" s="235"/>
      <c r="J594" s="235"/>
      <c r="K594" s="235"/>
      <c r="L594" s="235"/>
      <c r="M594" s="102"/>
      <c r="N594" s="107"/>
      <c r="O594" s="102"/>
      <c r="P594" s="113"/>
      <c r="Q594" s="114"/>
      <c r="R594" s="120"/>
      <c r="S594" s="126"/>
      <c r="T594" s="127"/>
    </row>
    <row r="595" spans="2:20" s="9" customFormat="1" ht="15" customHeight="1" x14ac:dyDescent="0.3">
      <c r="B595" s="37">
        <v>6474313</v>
      </c>
      <c r="C595" s="38" t="s">
        <v>596</v>
      </c>
      <c r="D595" s="38" t="s">
        <v>3563</v>
      </c>
      <c r="E595" s="39">
        <v>1999</v>
      </c>
      <c r="F595" s="40">
        <v>45796</v>
      </c>
      <c r="G595" s="13"/>
      <c r="H595" s="95"/>
      <c r="I595" s="235"/>
      <c r="J595" s="235"/>
      <c r="K595" s="235"/>
      <c r="L595" s="235"/>
      <c r="M595" s="102"/>
      <c r="N595" s="107"/>
      <c r="O595" s="102"/>
      <c r="P595" s="113"/>
      <c r="Q595" s="114"/>
      <c r="R595" s="120"/>
      <c r="S595" s="126"/>
      <c r="T595" s="127"/>
    </row>
    <row r="596" spans="2:20" s="9" customFormat="1" ht="15" customHeight="1" x14ac:dyDescent="0.3">
      <c r="B596" s="37">
        <v>6474314</v>
      </c>
      <c r="C596" s="38" t="s">
        <v>597</v>
      </c>
      <c r="D596" s="38" t="s">
        <v>3569</v>
      </c>
      <c r="E596" s="39">
        <v>2000</v>
      </c>
      <c r="F596" s="40">
        <v>17900</v>
      </c>
      <c r="G596" s="13"/>
      <c r="H596" s="95"/>
      <c r="I596" s="235"/>
      <c r="J596" s="235"/>
      <c r="K596" s="235"/>
      <c r="L596" s="235"/>
      <c r="M596" s="102"/>
      <c r="N596" s="107"/>
      <c r="O596" s="102"/>
      <c r="P596" s="113"/>
      <c r="Q596" s="114"/>
      <c r="R596" s="120"/>
      <c r="S596" s="126"/>
      <c r="T596" s="127"/>
    </row>
    <row r="597" spans="2:20" s="9" customFormat="1" ht="15" customHeight="1" x14ac:dyDescent="0.3">
      <c r="B597" s="37">
        <v>6474315</v>
      </c>
      <c r="C597" s="38" t="s">
        <v>598</v>
      </c>
      <c r="D597" s="38" t="s">
        <v>3569</v>
      </c>
      <c r="E597" s="39">
        <v>2001</v>
      </c>
      <c r="F597" s="40">
        <v>17901</v>
      </c>
      <c r="G597" s="13"/>
      <c r="H597" s="95"/>
      <c r="I597" s="235"/>
      <c r="J597" s="235"/>
      <c r="K597" s="235"/>
      <c r="L597" s="235"/>
      <c r="M597" s="102"/>
      <c r="N597" s="107"/>
      <c r="O597" s="102"/>
      <c r="P597" s="113"/>
      <c r="Q597" s="114"/>
      <c r="R597" s="120"/>
      <c r="S597" s="126"/>
      <c r="T597" s="127"/>
    </row>
    <row r="598" spans="2:20" s="9" customFormat="1" ht="15" customHeight="1" x14ac:dyDescent="0.3">
      <c r="B598" s="37">
        <v>6474316</v>
      </c>
      <c r="C598" s="38" t="s">
        <v>599</v>
      </c>
      <c r="D598" s="38" t="s">
        <v>3569</v>
      </c>
      <c r="E598" s="39">
        <v>2002</v>
      </c>
      <c r="F598" s="40">
        <v>17902</v>
      </c>
      <c r="G598" s="13"/>
      <c r="H598" s="95"/>
      <c r="I598" s="235"/>
      <c r="J598" s="235"/>
      <c r="K598" s="235"/>
      <c r="L598" s="235"/>
      <c r="M598" s="102"/>
      <c r="N598" s="107"/>
      <c r="O598" s="102"/>
      <c r="P598" s="113"/>
      <c r="Q598" s="114"/>
      <c r="R598" s="120"/>
      <c r="S598" s="126"/>
      <c r="T598" s="127"/>
    </row>
    <row r="599" spans="2:20" s="9" customFormat="1" ht="15" customHeight="1" x14ac:dyDescent="0.3">
      <c r="B599" s="37">
        <v>6474317</v>
      </c>
      <c r="C599" s="38" t="s">
        <v>600</v>
      </c>
      <c r="D599" s="38" t="s">
        <v>3569</v>
      </c>
      <c r="E599" s="39">
        <v>2003</v>
      </c>
      <c r="F599" s="40">
        <v>17903</v>
      </c>
      <c r="G599" s="13"/>
      <c r="H599" s="95"/>
      <c r="I599" s="235"/>
      <c r="J599" s="235"/>
      <c r="K599" s="235"/>
      <c r="L599" s="235"/>
      <c r="M599" s="102"/>
      <c r="N599" s="107"/>
      <c r="O599" s="102"/>
      <c r="P599" s="113"/>
      <c r="Q599" s="114"/>
      <c r="R599" s="120"/>
      <c r="S599" s="126"/>
      <c r="T599" s="127"/>
    </row>
    <row r="600" spans="2:20" s="9" customFormat="1" ht="15" customHeight="1" x14ac:dyDescent="0.3">
      <c r="B600" s="37">
        <v>6474318</v>
      </c>
      <c r="C600" s="38" t="s">
        <v>601</v>
      </c>
      <c r="D600" s="38" t="s">
        <v>3575</v>
      </c>
      <c r="E600" s="39">
        <v>2004</v>
      </c>
      <c r="F600" s="40">
        <v>23210</v>
      </c>
      <c r="G600" s="13"/>
      <c r="H600" s="95"/>
      <c r="I600" s="235"/>
      <c r="J600" s="235"/>
      <c r="K600" s="235"/>
      <c r="L600" s="235"/>
      <c r="M600" s="102"/>
      <c r="N600" s="107"/>
      <c r="O600" s="102"/>
      <c r="P600" s="113"/>
      <c r="Q600" s="114"/>
      <c r="R600" s="120"/>
      <c r="S600" s="126"/>
      <c r="T600" s="127"/>
    </row>
    <row r="601" spans="2:20" s="9" customFormat="1" ht="15" customHeight="1" x14ac:dyDescent="0.3">
      <c r="B601" s="37">
        <v>6474319</v>
      </c>
      <c r="C601" s="38" t="s">
        <v>602</v>
      </c>
      <c r="D601" s="38" t="s">
        <v>3555</v>
      </c>
      <c r="E601" s="39">
        <v>2003</v>
      </c>
      <c r="F601" s="40">
        <v>23048</v>
      </c>
      <c r="G601" s="13"/>
      <c r="H601" s="95"/>
      <c r="I601" s="235"/>
      <c r="J601" s="235"/>
      <c r="K601" s="235"/>
      <c r="L601" s="235"/>
      <c r="M601" s="102"/>
      <c r="N601" s="107"/>
      <c r="O601" s="102"/>
      <c r="P601" s="113"/>
      <c r="Q601" s="114"/>
      <c r="R601" s="120"/>
      <c r="S601" s="126"/>
      <c r="T601" s="127"/>
    </row>
    <row r="602" spans="2:20" s="9" customFormat="1" ht="15" customHeight="1" x14ac:dyDescent="0.3">
      <c r="B602" s="37">
        <v>6474320</v>
      </c>
      <c r="C602" s="38" t="s">
        <v>603</v>
      </c>
      <c r="D602" s="38" t="s">
        <v>3576</v>
      </c>
      <c r="E602" s="39">
        <v>2005</v>
      </c>
      <c r="F602" s="40">
        <v>45820</v>
      </c>
      <c r="G602" s="13"/>
      <c r="H602" s="95"/>
      <c r="I602" s="235"/>
      <c r="J602" s="235"/>
      <c r="K602" s="235"/>
      <c r="L602" s="235"/>
      <c r="M602" s="102"/>
      <c r="N602" s="107"/>
      <c r="O602" s="102"/>
      <c r="P602" s="113"/>
      <c r="Q602" s="114"/>
      <c r="R602" s="120"/>
      <c r="S602" s="126"/>
      <c r="T602" s="127"/>
    </row>
    <row r="603" spans="2:20" s="9" customFormat="1" ht="15" customHeight="1" x14ac:dyDescent="0.3">
      <c r="B603" s="37">
        <v>6474321</v>
      </c>
      <c r="C603" s="38" t="s">
        <v>604</v>
      </c>
      <c r="D603" s="38" t="s">
        <v>3565</v>
      </c>
      <c r="E603" s="39">
        <v>2005</v>
      </c>
      <c r="F603" s="40">
        <v>33505</v>
      </c>
      <c r="G603" s="13"/>
      <c r="H603" s="95"/>
      <c r="I603" s="235"/>
      <c r="J603" s="235"/>
      <c r="K603" s="235"/>
      <c r="L603" s="235"/>
      <c r="M603" s="102"/>
      <c r="N603" s="107"/>
      <c r="O603" s="102"/>
      <c r="P603" s="113"/>
      <c r="Q603" s="114"/>
      <c r="R603" s="120"/>
      <c r="S603" s="126"/>
      <c r="T603" s="127"/>
    </row>
    <row r="604" spans="2:20" s="9" customFormat="1" ht="15" customHeight="1" x14ac:dyDescent="0.3">
      <c r="B604" s="37">
        <v>6474322</v>
      </c>
      <c r="C604" s="38" t="s">
        <v>605</v>
      </c>
      <c r="D604" s="38" t="s">
        <v>3572</v>
      </c>
      <c r="E604" s="39">
        <v>2014</v>
      </c>
      <c r="F604" s="40">
        <v>45717</v>
      </c>
      <c r="G604" s="13"/>
      <c r="H604" s="95"/>
      <c r="I604" s="235"/>
      <c r="J604" s="235"/>
      <c r="K604" s="235"/>
      <c r="L604" s="235"/>
      <c r="M604" s="102"/>
      <c r="N604" s="107"/>
      <c r="O604" s="102"/>
      <c r="P604" s="113"/>
      <c r="Q604" s="114"/>
      <c r="R604" s="120"/>
      <c r="S604" s="126"/>
      <c r="T604" s="127"/>
    </row>
    <row r="605" spans="2:20" s="9" customFormat="1" ht="15" customHeight="1" x14ac:dyDescent="0.3">
      <c r="B605" s="37">
        <v>6474323</v>
      </c>
      <c r="C605" s="38" t="s">
        <v>606</v>
      </c>
      <c r="D605" s="38" t="s">
        <v>3569</v>
      </c>
      <c r="E605" s="39">
        <v>2004</v>
      </c>
      <c r="F605" s="40">
        <v>17904</v>
      </c>
      <c r="G605" s="13"/>
      <c r="H605" s="95"/>
      <c r="I605" s="235"/>
      <c r="J605" s="235"/>
      <c r="K605" s="235"/>
      <c r="L605" s="235"/>
      <c r="M605" s="102"/>
      <c r="N605" s="107"/>
      <c r="O605" s="102"/>
      <c r="P605" s="113"/>
      <c r="Q605" s="114"/>
      <c r="R605" s="120"/>
      <c r="S605" s="126"/>
      <c r="T605" s="127"/>
    </row>
    <row r="606" spans="2:20" s="9" customFormat="1" ht="15" customHeight="1" x14ac:dyDescent="0.3">
      <c r="B606" s="37">
        <v>6474324</v>
      </c>
      <c r="C606" s="38" t="s">
        <v>607</v>
      </c>
      <c r="D606" s="38" t="s">
        <v>3569</v>
      </c>
      <c r="E606" s="39">
        <v>2005</v>
      </c>
      <c r="F606" s="40">
        <v>17905</v>
      </c>
      <c r="G606" s="13"/>
      <c r="H606" s="95"/>
      <c r="I606" s="235"/>
      <c r="J606" s="235"/>
      <c r="K606" s="235"/>
      <c r="L606" s="235"/>
      <c r="M606" s="102"/>
      <c r="N606" s="107"/>
      <c r="O606" s="102"/>
      <c r="P606" s="113"/>
      <c r="Q606" s="114"/>
      <c r="R606" s="120"/>
      <c r="S606" s="126"/>
      <c r="T606" s="127"/>
    </row>
    <row r="607" spans="2:20" s="9" customFormat="1" ht="15" customHeight="1" x14ac:dyDescent="0.3">
      <c r="B607" s="37">
        <v>6474325</v>
      </c>
      <c r="C607" s="38" t="s">
        <v>608</v>
      </c>
      <c r="D607" s="38" t="s">
        <v>3577</v>
      </c>
      <c r="E607" s="39">
        <v>2012</v>
      </c>
      <c r="F607" s="40">
        <v>23167</v>
      </c>
      <c r="G607" s="13"/>
      <c r="H607" s="95"/>
      <c r="I607" s="235"/>
      <c r="J607" s="235"/>
      <c r="K607" s="235"/>
      <c r="L607" s="235"/>
      <c r="M607" s="102"/>
      <c r="N607" s="107"/>
      <c r="O607" s="102"/>
      <c r="P607" s="113"/>
      <c r="Q607" s="114"/>
      <c r="R607" s="120"/>
      <c r="S607" s="126"/>
      <c r="T607" s="127"/>
    </row>
    <row r="608" spans="2:20" s="9" customFormat="1" ht="15" customHeight="1" x14ac:dyDescent="0.3">
      <c r="B608" s="37">
        <v>6474326</v>
      </c>
      <c r="C608" s="38" t="s">
        <v>609</v>
      </c>
      <c r="D608" s="38" t="s">
        <v>3577</v>
      </c>
      <c r="E608" s="39">
        <v>2013</v>
      </c>
      <c r="F608" s="40">
        <v>23168</v>
      </c>
      <c r="G608" s="13"/>
      <c r="H608" s="95"/>
      <c r="I608" s="235"/>
      <c r="J608" s="235"/>
      <c r="K608" s="235"/>
      <c r="L608" s="235"/>
      <c r="M608" s="102"/>
      <c r="N608" s="107"/>
      <c r="O608" s="102"/>
      <c r="P608" s="113"/>
      <c r="Q608" s="114"/>
      <c r="R608" s="120"/>
      <c r="S608" s="126"/>
      <c r="T608" s="127"/>
    </row>
    <row r="609" spans="2:20" s="9" customFormat="1" ht="15" customHeight="1" x14ac:dyDescent="0.3">
      <c r="B609" s="37">
        <v>6474327</v>
      </c>
      <c r="C609" s="38" t="s">
        <v>610</v>
      </c>
      <c r="D609" s="38" t="s">
        <v>3577</v>
      </c>
      <c r="E609" s="39">
        <v>2014</v>
      </c>
      <c r="F609" s="40">
        <v>23169</v>
      </c>
      <c r="G609" s="13"/>
      <c r="H609" s="95"/>
      <c r="I609" s="235"/>
      <c r="J609" s="235"/>
      <c r="K609" s="235"/>
      <c r="L609" s="235"/>
      <c r="M609" s="102"/>
      <c r="N609" s="107"/>
      <c r="O609" s="102"/>
      <c r="P609" s="113"/>
      <c r="Q609" s="114"/>
      <c r="R609" s="120"/>
      <c r="S609" s="126"/>
      <c r="T609" s="127"/>
    </row>
    <row r="610" spans="2:20" s="9" customFormat="1" ht="15" customHeight="1" x14ac:dyDescent="0.3">
      <c r="B610" s="37">
        <v>6474328</v>
      </c>
      <c r="C610" s="38" t="s">
        <v>611</v>
      </c>
      <c r="D610" s="38" t="s">
        <v>3575</v>
      </c>
      <c r="E610" s="39">
        <v>2005</v>
      </c>
      <c r="F610" s="40">
        <v>23211</v>
      </c>
      <c r="G610" s="13"/>
      <c r="H610" s="95"/>
      <c r="I610" s="235"/>
      <c r="J610" s="235"/>
      <c r="K610" s="235"/>
      <c r="L610" s="235"/>
      <c r="M610" s="102"/>
      <c r="N610" s="107"/>
      <c r="O610" s="102"/>
      <c r="P610" s="113"/>
      <c r="Q610" s="114"/>
      <c r="R610" s="120"/>
      <c r="S610" s="126"/>
      <c r="T610" s="127"/>
    </row>
    <row r="611" spans="2:20" s="9" customFormat="1" ht="15" customHeight="1" x14ac:dyDescent="0.3">
      <c r="B611" s="37">
        <v>6474329</v>
      </c>
      <c r="C611" s="38" t="s">
        <v>612</v>
      </c>
      <c r="D611" s="38" t="s">
        <v>3575</v>
      </c>
      <c r="E611" s="39">
        <v>2006</v>
      </c>
      <c r="F611" s="40">
        <v>23212</v>
      </c>
      <c r="G611" s="13"/>
      <c r="H611" s="95"/>
      <c r="I611" s="235"/>
      <c r="J611" s="235"/>
      <c r="K611" s="235"/>
      <c r="L611" s="235"/>
      <c r="M611" s="102"/>
      <c r="N611" s="107"/>
      <c r="O611" s="102"/>
      <c r="P611" s="113"/>
      <c r="Q611" s="114"/>
      <c r="R611" s="120"/>
      <c r="S611" s="126"/>
      <c r="T611" s="127"/>
    </row>
    <row r="612" spans="2:20" s="9" customFormat="1" ht="15" customHeight="1" x14ac:dyDescent="0.3">
      <c r="B612" s="37">
        <v>6474330</v>
      </c>
      <c r="C612" s="38" t="s">
        <v>613</v>
      </c>
      <c r="D612" s="38" t="s">
        <v>3575</v>
      </c>
      <c r="E612" s="39">
        <v>2007</v>
      </c>
      <c r="F612" s="40">
        <v>23213</v>
      </c>
      <c r="G612" s="13"/>
      <c r="H612" s="95"/>
      <c r="I612" s="235"/>
      <c r="J612" s="235"/>
      <c r="K612" s="235"/>
      <c r="L612" s="235"/>
      <c r="M612" s="102"/>
      <c r="N612" s="107"/>
      <c r="O612" s="102"/>
      <c r="P612" s="113"/>
      <c r="Q612" s="114"/>
      <c r="R612" s="120"/>
      <c r="S612" s="126"/>
      <c r="T612" s="127"/>
    </row>
    <row r="613" spans="2:20" s="9" customFormat="1" ht="15" customHeight="1" x14ac:dyDescent="0.3">
      <c r="B613" s="37">
        <v>6474331</v>
      </c>
      <c r="C613" s="38" t="s">
        <v>614</v>
      </c>
      <c r="D613" s="38" t="s">
        <v>3575</v>
      </c>
      <c r="E613" s="39">
        <v>2008</v>
      </c>
      <c r="F613" s="40">
        <v>23214</v>
      </c>
      <c r="G613" s="13"/>
      <c r="H613" s="95"/>
      <c r="I613" s="235"/>
      <c r="J613" s="235"/>
      <c r="K613" s="235"/>
      <c r="L613" s="235"/>
      <c r="M613" s="102"/>
      <c r="N613" s="107"/>
      <c r="O613" s="102"/>
      <c r="P613" s="113"/>
      <c r="Q613" s="114"/>
      <c r="R613" s="120"/>
      <c r="S613" s="126"/>
      <c r="T613" s="127"/>
    </row>
    <row r="614" spans="2:20" s="9" customFormat="1" ht="15" customHeight="1" x14ac:dyDescent="0.3">
      <c r="B614" s="37">
        <v>6474332</v>
      </c>
      <c r="C614" s="38" t="s">
        <v>615</v>
      </c>
      <c r="D614" s="38" t="s">
        <v>3575</v>
      </c>
      <c r="E614" s="39">
        <v>2009</v>
      </c>
      <c r="F614" s="40">
        <v>23215</v>
      </c>
      <c r="G614" s="13"/>
      <c r="H614" s="95"/>
      <c r="I614" s="235"/>
      <c r="J614" s="235"/>
      <c r="K614" s="235"/>
      <c r="L614" s="235"/>
      <c r="M614" s="102"/>
      <c r="N614" s="107"/>
      <c r="O614" s="102"/>
      <c r="P614" s="113"/>
      <c r="Q614" s="114"/>
      <c r="R614" s="120"/>
      <c r="S614" s="126"/>
      <c r="T614" s="127"/>
    </row>
    <row r="615" spans="2:20" s="9" customFormat="1" ht="15" customHeight="1" x14ac:dyDescent="0.3">
      <c r="B615" s="37">
        <v>6474333</v>
      </c>
      <c r="C615" s="38" t="s">
        <v>616</v>
      </c>
      <c r="D615" s="38" t="s">
        <v>3575</v>
      </c>
      <c r="E615" s="39">
        <v>2010</v>
      </c>
      <c r="F615" s="40">
        <v>23216</v>
      </c>
      <c r="G615" s="13"/>
      <c r="H615" s="95"/>
      <c r="I615" s="235"/>
      <c r="J615" s="235"/>
      <c r="K615" s="235"/>
      <c r="L615" s="235"/>
      <c r="M615" s="102"/>
      <c r="N615" s="107"/>
      <c r="O615" s="102"/>
      <c r="P615" s="113"/>
      <c r="Q615" s="114"/>
      <c r="R615" s="120"/>
      <c r="S615" s="126"/>
      <c r="T615" s="127"/>
    </row>
    <row r="616" spans="2:20" s="9" customFormat="1" ht="15" customHeight="1" x14ac:dyDescent="0.3">
      <c r="B616" s="37">
        <v>6474334</v>
      </c>
      <c r="C616" s="38" t="s">
        <v>617</v>
      </c>
      <c r="D616" s="38" t="s">
        <v>3575</v>
      </c>
      <c r="E616" s="39">
        <v>2011</v>
      </c>
      <c r="F616" s="40">
        <v>23217</v>
      </c>
      <c r="G616" s="13"/>
      <c r="H616" s="95"/>
      <c r="I616" s="235"/>
      <c r="J616" s="235"/>
      <c r="K616" s="235"/>
      <c r="L616" s="235"/>
      <c r="M616" s="102"/>
      <c r="N616" s="107"/>
      <c r="O616" s="102"/>
      <c r="P616" s="113"/>
      <c r="Q616" s="114"/>
      <c r="R616" s="120"/>
      <c r="S616" s="126"/>
      <c r="T616" s="127"/>
    </row>
    <row r="617" spans="2:20" s="9" customFormat="1" ht="15" customHeight="1" x14ac:dyDescent="0.3">
      <c r="B617" s="37">
        <v>6474335</v>
      </c>
      <c r="C617" s="38" t="s">
        <v>618</v>
      </c>
      <c r="D617" s="38" t="s">
        <v>3575</v>
      </c>
      <c r="E617" s="39">
        <v>2012</v>
      </c>
      <c r="F617" s="40">
        <v>23218</v>
      </c>
      <c r="G617" s="13"/>
      <c r="H617" s="95"/>
      <c r="I617" s="235"/>
      <c r="J617" s="235"/>
      <c r="K617" s="235"/>
      <c r="L617" s="235"/>
      <c r="M617" s="102"/>
      <c r="N617" s="107"/>
      <c r="O617" s="102"/>
      <c r="P617" s="113"/>
      <c r="Q617" s="114"/>
      <c r="R617" s="120"/>
      <c r="S617" s="126"/>
      <c r="T617" s="127"/>
    </row>
    <row r="618" spans="2:20" s="9" customFormat="1" ht="15" customHeight="1" x14ac:dyDescent="0.3">
      <c r="B618" s="37">
        <v>6474336</v>
      </c>
      <c r="C618" s="38" t="s">
        <v>619</v>
      </c>
      <c r="D618" s="38" t="s">
        <v>3571</v>
      </c>
      <c r="E618" s="39">
        <v>2007</v>
      </c>
      <c r="F618" s="40">
        <v>22923</v>
      </c>
      <c r="G618" s="13"/>
      <c r="H618" s="95"/>
      <c r="I618" s="235"/>
      <c r="J618" s="235"/>
      <c r="K618" s="235"/>
      <c r="L618" s="235"/>
      <c r="M618" s="102"/>
      <c r="N618" s="107"/>
      <c r="O618" s="102"/>
      <c r="P618" s="113"/>
      <c r="Q618" s="114"/>
      <c r="R618" s="120"/>
      <c r="S618" s="126"/>
      <c r="T618" s="127"/>
    </row>
    <row r="619" spans="2:20" s="9" customFormat="1" ht="15" customHeight="1" x14ac:dyDescent="0.3">
      <c r="B619" s="37">
        <v>6474337</v>
      </c>
      <c r="C619" s="38" t="s">
        <v>620</v>
      </c>
      <c r="D619" s="38" t="s">
        <v>3571</v>
      </c>
      <c r="E619" s="39">
        <v>2008</v>
      </c>
      <c r="F619" s="40">
        <v>22924</v>
      </c>
      <c r="G619" s="13"/>
      <c r="H619" s="95"/>
      <c r="I619" s="235"/>
      <c r="J619" s="235"/>
      <c r="K619" s="235"/>
      <c r="L619" s="235"/>
      <c r="M619" s="102"/>
      <c r="N619" s="107"/>
      <c r="O619" s="102"/>
      <c r="P619" s="113"/>
      <c r="Q619" s="114"/>
      <c r="R619" s="120"/>
      <c r="S619" s="126"/>
      <c r="T619" s="127"/>
    </row>
    <row r="620" spans="2:20" s="9" customFormat="1" ht="15" customHeight="1" x14ac:dyDescent="0.3">
      <c r="B620" s="37">
        <v>6474338</v>
      </c>
      <c r="C620" s="38" t="s">
        <v>621</v>
      </c>
      <c r="D620" s="38" t="s">
        <v>3572</v>
      </c>
      <c r="E620" s="39">
        <v>1999</v>
      </c>
      <c r="F620" s="40">
        <v>45718</v>
      </c>
      <c r="G620" s="13"/>
      <c r="H620" s="95"/>
      <c r="I620" s="235"/>
      <c r="J620" s="235"/>
      <c r="K620" s="235"/>
      <c r="L620" s="235"/>
      <c r="M620" s="102"/>
      <c r="N620" s="107"/>
      <c r="O620" s="102"/>
      <c r="P620" s="113"/>
      <c r="Q620" s="114"/>
      <c r="R620" s="120"/>
      <c r="S620" s="126"/>
      <c r="T620" s="127"/>
    </row>
    <row r="621" spans="2:20" s="9" customFormat="1" ht="15" customHeight="1" x14ac:dyDescent="0.3">
      <c r="B621" s="37">
        <v>6474339</v>
      </c>
      <c r="C621" s="38" t="s">
        <v>622</v>
      </c>
      <c r="D621" s="38" t="s">
        <v>3572</v>
      </c>
      <c r="E621" s="39">
        <v>2000</v>
      </c>
      <c r="F621" s="40">
        <v>45719</v>
      </c>
      <c r="G621" s="13"/>
      <c r="H621" s="95"/>
      <c r="I621" s="235"/>
      <c r="J621" s="235"/>
      <c r="K621" s="235"/>
      <c r="L621" s="235"/>
      <c r="M621" s="102"/>
      <c r="N621" s="107"/>
      <c r="O621" s="102"/>
      <c r="P621" s="113"/>
      <c r="Q621" s="114"/>
      <c r="R621" s="120"/>
      <c r="S621" s="126"/>
      <c r="T621" s="127"/>
    </row>
    <row r="622" spans="2:20" s="9" customFormat="1" ht="15" customHeight="1" x14ac:dyDescent="0.3">
      <c r="B622" s="37">
        <v>6474340</v>
      </c>
      <c r="C622" s="38" t="s">
        <v>623</v>
      </c>
      <c r="D622" s="38" t="s">
        <v>3572</v>
      </c>
      <c r="E622" s="39">
        <v>2001</v>
      </c>
      <c r="F622" s="40">
        <v>45720</v>
      </c>
      <c r="G622" s="13"/>
      <c r="H622" s="95"/>
      <c r="I622" s="235"/>
      <c r="J622" s="235"/>
      <c r="K622" s="235"/>
      <c r="L622" s="235"/>
      <c r="M622" s="102"/>
      <c r="N622" s="107"/>
      <c r="O622" s="102"/>
      <c r="P622" s="113"/>
      <c r="Q622" s="114"/>
      <c r="R622" s="120"/>
      <c r="S622" s="126"/>
      <c r="T622" s="127"/>
    </row>
    <row r="623" spans="2:20" s="9" customFormat="1" ht="15" customHeight="1" x14ac:dyDescent="0.3">
      <c r="B623" s="37">
        <v>6474341</v>
      </c>
      <c r="C623" s="38" t="s">
        <v>624</v>
      </c>
      <c r="D623" s="38" t="s">
        <v>3578</v>
      </c>
      <c r="E623" s="39">
        <v>2001</v>
      </c>
      <c r="F623" s="40">
        <v>22948</v>
      </c>
      <c r="G623" s="13"/>
      <c r="H623" s="95"/>
      <c r="I623" s="235"/>
      <c r="J623" s="235"/>
      <c r="K623" s="235"/>
      <c r="L623" s="235"/>
      <c r="M623" s="102"/>
      <c r="N623" s="107"/>
      <c r="O623" s="102"/>
      <c r="P623" s="113"/>
      <c r="Q623" s="114"/>
      <c r="R623" s="120"/>
      <c r="S623" s="126"/>
      <c r="T623" s="127"/>
    </row>
    <row r="624" spans="2:20" s="9" customFormat="1" ht="15" customHeight="1" x14ac:dyDescent="0.3">
      <c r="B624" s="37">
        <v>6474342</v>
      </c>
      <c r="C624" s="38" t="s">
        <v>625</v>
      </c>
      <c r="D624" s="38" t="s">
        <v>3578</v>
      </c>
      <c r="E624" s="39">
        <v>2002</v>
      </c>
      <c r="F624" s="40">
        <v>22949</v>
      </c>
      <c r="G624" s="13"/>
      <c r="H624" s="95"/>
      <c r="I624" s="235"/>
      <c r="J624" s="235"/>
      <c r="K624" s="235"/>
      <c r="L624" s="235"/>
      <c r="M624" s="102"/>
      <c r="N624" s="107"/>
      <c r="O624" s="102"/>
      <c r="P624" s="113"/>
      <c r="Q624" s="114"/>
      <c r="R624" s="120"/>
      <c r="S624" s="126"/>
      <c r="T624" s="127"/>
    </row>
    <row r="625" spans="2:20" s="9" customFormat="1" ht="15" customHeight="1" x14ac:dyDescent="0.3">
      <c r="B625" s="37">
        <v>6474343</v>
      </c>
      <c r="C625" s="38" t="s">
        <v>626</v>
      </c>
      <c r="D625" s="38" t="s">
        <v>3578</v>
      </c>
      <c r="E625" s="39">
        <v>2003</v>
      </c>
      <c r="F625" s="40">
        <v>22950</v>
      </c>
      <c r="G625" s="13"/>
      <c r="H625" s="95"/>
      <c r="I625" s="235"/>
      <c r="J625" s="235"/>
      <c r="K625" s="235"/>
      <c r="L625" s="235"/>
      <c r="M625" s="102"/>
      <c r="N625" s="107"/>
      <c r="O625" s="102"/>
      <c r="P625" s="113"/>
      <c r="Q625" s="114"/>
      <c r="R625" s="120"/>
      <c r="S625" s="126"/>
      <c r="T625" s="127"/>
    </row>
    <row r="626" spans="2:20" s="9" customFormat="1" ht="15" customHeight="1" x14ac:dyDescent="0.3">
      <c r="B626" s="37">
        <v>6474344</v>
      </c>
      <c r="C626" s="38" t="s">
        <v>627</v>
      </c>
      <c r="D626" s="38" t="s">
        <v>3578</v>
      </c>
      <c r="E626" s="39">
        <v>2004</v>
      </c>
      <c r="F626" s="40">
        <v>22951</v>
      </c>
      <c r="G626" s="13"/>
      <c r="H626" s="95"/>
      <c r="I626" s="235"/>
      <c r="J626" s="235"/>
      <c r="K626" s="235"/>
      <c r="L626" s="235"/>
      <c r="M626" s="102"/>
      <c r="N626" s="107"/>
      <c r="O626" s="102"/>
      <c r="P626" s="113"/>
      <c r="Q626" s="114"/>
      <c r="R626" s="120"/>
      <c r="S626" s="126"/>
      <c r="T626" s="127"/>
    </row>
    <row r="627" spans="2:20" s="9" customFormat="1" ht="15" customHeight="1" x14ac:dyDescent="0.3">
      <c r="B627" s="37">
        <v>6474345</v>
      </c>
      <c r="C627" s="38" t="s">
        <v>628</v>
      </c>
      <c r="D627" s="38" t="s">
        <v>3578</v>
      </c>
      <c r="E627" s="39">
        <v>2005</v>
      </c>
      <c r="F627" s="40">
        <v>22952</v>
      </c>
      <c r="G627" s="13"/>
      <c r="H627" s="95"/>
      <c r="I627" s="235"/>
      <c r="J627" s="235"/>
      <c r="K627" s="235"/>
      <c r="L627" s="235"/>
      <c r="M627" s="102"/>
      <c r="N627" s="107"/>
      <c r="O627" s="102"/>
      <c r="P627" s="113"/>
      <c r="Q627" s="114"/>
      <c r="R627" s="120"/>
      <c r="S627" s="126"/>
      <c r="T627" s="127"/>
    </row>
    <row r="628" spans="2:20" s="9" customFormat="1" ht="15" customHeight="1" x14ac:dyDescent="0.3">
      <c r="B628" s="37">
        <v>6474346</v>
      </c>
      <c r="C628" s="38" t="s">
        <v>629</v>
      </c>
      <c r="D628" s="38" t="s">
        <v>3578</v>
      </c>
      <c r="E628" s="39">
        <v>2006</v>
      </c>
      <c r="F628" s="40">
        <v>22953</v>
      </c>
      <c r="G628" s="13"/>
      <c r="H628" s="95"/>
      <c r="I628" s="235"/>
      <c r="J628" s="235"/>
      <c r="K628" s="235"/>
      <c r="L628" s="235"/>
      <c r="M628" s="102"/>
      <c r="N628" s="107"/>
      <c r="O628" s="102"/>
      <c r="P628" s="113"/>
      <c r="Q628" s="114"/>
      <c r="R628" s="120"/>
      <c r="S628" s="126"/>
      <c r="T628" s="127"/>
    </row>
    <row r="629" spans="2:20" s="9" customFormat="1" ht="15" customHeight="1" x14ac:dyDescent="0.3">
      <c r="B629" s="37">
        <v>6474347</v>
      </c>
      <c r="C629" s="38" t="s">
        <v>630</v>
      </c>
      <c r="D629" s="38" t="s">
        <v>3578</v>
      </c>
      <c r="E629" s="39">
        <v>2007</v>
      </c>
      <c r="F629" s="40">
        <v>22954</v>
      </c>
      <c r="G629" s="13"/>
      <c r="H629" s="95"/>
      <c r="I629" s="235"/>
      <c r="J629" s="235"/>
      <c r="K629" s="235"/>
      <c r="L629" s="235"/>
      <c r="M629" s="102"/>
      <c r="N629" s="107"/>
      <c r="O629" s="102"/>
      <c r="P629" s="113"/>
      <c r="Q629" s="114"/>
      <c r="R629" s="120"/>
      <c r="S629" s="126"/>
      <c r="T629" s="127"/>
    </row>
    <row r="630" spans="2:20" s="9" customFormat="1" ht="15" customHeight="1" x14ac:dyDescent="0.3">
      <c r="B630" s="37">
        <v>6474348</v>
      </c>
      <c r="C630" s="38" t="s">
        <v>631</v>
      </c>
      <c r="D630" s="38" t="s">
        <v>3578</v>
      </c>
      <c r="E630" s="39">
        <v>2008</v>
      </c>
      <c r="F630" s="40">
        <v>22955</v>
      </c>
      <c r="G630" s="13"/>
      <c r="H630" s="95"/>
      <c r="I630" s="235"/>
      <c r="J630" s="235"/>
      <c r="K630" s="235"/>
      <c r="L630" s="235"/>
      <c r="M630" s="102"/>
      <c r="N630" s="107"/>
      <c r="O630" s="102"/>
      <c r="P630" s="113"/>
      <c r="Q630" s="114"/>
      <c r="R630" s="120"/>
      <c r="S630" s="126"/>
      <c r="T630" s="127"/>
    </row>
    <row r="631" spans="2:20" s="9" customFormat="1" ht="15" customHeight="1" x14ac:dyDescent="0.3">
      <c r="B631" s="37">
        <v>6474349</v>
      </c>
      <c r="C631" s="38" t="s">
        <v>632</v>
      </c>
      <c r="D631" s="38" t="s">
        <v>3578</v>
      </c>
      <c r="E631" s="39">
        <v>2009</v>
      </c>
      <c r="F631" s="40">
        <v>22956</v>
      </c>
      <c r="G631" s="13"/>
      <c r="H631" s="95"/>
      <c r="I631" s="235"/>
      <c r="J631" s="235"/>
      <c r="K631" s="235"/>
      <c r="L631" s="235"/>
      <c r="M631" s="102"/>
      <c r="N631" s="107"/>
      <c r="O631" s="102"/>
      <c r="P631" s="113"/>
      <c r="Q631" s="114"/>
      <c r="R631" s="120"/>
      <c r="S631" s="126"/>
      <c r="T631" s="127"/>
    </row>
    <row r="632" spans="2:20" s="9" customFormat="1" ht="15" customHeight="1" x14ac:dyDescent="0.3">
      <c r="B632" s="37">
        <v>6474350</v>
      </c>
      <c r="C632" s="38" t="s">
        <v>633</v>
      </c>
      <c r="D632" s="38" t="s">
        <v>3568</v>
      </c>
      <c r="E632" s="39">
        <v>2007</v>
      </c>
      <c r="F632" s="40">
        <v>45725</v>
      </c>
      <c r="G632" s="13"/>
      <c r="H632" s="95"/>
      <c r="I632" s="235"/>
      <c r="J632" s="235"/>
      <c r="K632" s="235"/>
      <c r="L632" s="235"/>
      <c r="M632" s="102"/>
      <c r="N632" s="107"/>
      <c r="O632" s="102"/>
      <c r="P632" s="113"/>
      <c r="Q632" s="114"/>
      <c r="R632" s="120"/>
      <c r="S632" s="126"/>
      <c r="T632" s="127"/>
    </row>
    <row r="633" spans="2:20" s="9" customFormat="1" ht="15" customHeight="1" x14ac:dyDescent="0.3">
      <c r="B633" s="37">
        <v>6474351</v>
      </c>
      <c r="C633" s="38" t="s">
        <v>634</v>
      </c>
      <c r="D633" s="38" t="s">
        <v>3568</v>
      </c>
      <c r="E633" s="39">
        <v>2008</v>
      </c>
      <c r="F633" s="40">
        <v>45726</v>
      </c>
      <c r="G633" s="13"/>
      <c r="H633" s="95"/>
      <c r="I633" s="235"/>
      <c r="J633" s="235"/>
      <c r="K633" s="235"/>
      <c r="L633" s="235"/>
      <c r="M633" s="102"/>
      <c r="N633" s="107"/>
      <c r="O633" s="102"/>
      <c r="P633" s="113"/>
      <c r="Q633" s="114"/>
      <c r="R633" s="120"/>
      <c r="S633" s="126"/>
      <c r="T633" s="127"/>
    </row>
    <row r="634" spans="2:20" s="9" customFormat="1" ht="15" customHeight="1" x14ac:dyDescent="0.3">
      <c r="B634" s="37">
        <v>6474352</v>
      </c>
      <c r="C634" s="38" t="s">
        <v>635</v>
      </c>
      <c r="D634" s="38" t="s">
        <v>3568</v>
      </c>
      <c r="E634" s="39">
        <v>2009</v>
      </c>
      <c r="F634" s="40">
        <v>45727</v>
      </c>
      <c r="G634" s="13"/>
      <c r="H634" s="95"/>
      <c r="I634" s="235"/>
      <c r="J634" s="235"/>
      <c r="K634" s="235"/>
      <c r="L634" s="235"/>
      <c r="M634" s="102"/>
      <c r="N634" s="107"/>
      <c r="O634" s="102"/>
      <c r="P634" s="113"/>
      <c r="Q634" s="114"/>
      <c r="R634" s="120"/>
      <c r="S634" s="126"/>
      <c r="T634" s="127"/>
    </row>
    <row r="635" spans="2:20" s="9" customFormat="1" ht="15" customHeight="1" x14ac:dyDescent="0.3">
      <c r="B635" s="37">
        <v>6474353</v>
      </c>
      <c r="C635" s="38" t="s">
        <v>636</v>
      </c>
      <c r="D635" s="38" t="s">
        <v>3568</v>
      </c>
      <c r="E635" s="39">
        <v>2010</v>
      </c>
      <c r="F635" s="40">
        <v>45728</v>
      </c>
      <c r="G635" s="13"/>
      <c r="H635" s="95"/>
      <c r="I635" s="235"/>
      <c r="J635" s="235"/>
      <c r="K635" s="235"/>
      <c r="L635" s="235"/>
      <c r="M635" s="102"/>
      <c r="N635" s="107"/>
      <c r="O635" s="102"/>
      <c r="P635" s="113"/>
      <c r="Q635" s="114"/>
      <c r="R635" s="120"/>
      <c r="S635" s="126"/>
      <c r="T635" s="127"/>
    </row>
    <row r="636" spans="2:20" s="9" customFormat="1" ht="15" customHeight="1" x14ac:dyDescent="0.3">
      <c r="B636" s="37">
        <v>6474354</v>
      </c>
      <c r="C636" s="38" t="s">
        <v>637</v>
      </c>
      <c r="D636" s="38" t="s">
        <v>3568</v>
      </c>
      <c r="E636" s="39">
        <v>2011</v>
      </c>
      <c r="F636" s="40">
        <v>45729</v>
      </c>
      <c r="G636" s="13"/>
      <c r="H636" s="95"/>
      <c r="I636" s="235"/>
      <c r="J636" s="235"/>
      <c r="K636" s="235"/>
      <c r="L636" s="235"/>
      <c r="M636" s="102"/>
      <c r="N636" s="107"/>
      <c r="O636" s="102"/>
      <c r="P636" s="113"/>
      <c r="Q636" s="114"/>
      <c r="R636" s="120"/>
      <c r="S636" s="126"/>
      <c r="T636" s="127"/>
    </row>
    <row r="637" spans="2:20" s="9" customFormat="1" ht="15" customHeight="1" x14ac:dyDescent="0.3">
      <c r="B637" s="37">
        <v>6474355</v>
      </c>
      <c r="C637" s="38" t="s">
        <v>638</v>
      </c>
      <c r="D637" s="38" t="s">
        <v>3578</v>
      </c>
      <c r="E637" s="39">
        <v>2010</v>
      </c>
      <c r="F637" s="40">
        <v>22957</v>
      </c>
      <c r="G637" s="13"/>
      <c r="H637" s="95"/>
      <c r="I637" s="235"/>
      <c r="J637" s="235"/>
      <c r="K637" s="235"/>
      <c r="L637" s="235"/>
      <c r="M637" s="102"/>
      <c r="N637" s="107"/>
      <c r="O637" s="102"/>
      <c r="P637" s="113"/>
      <c r="Q637" s="114"/>
      <c r="R637" s="120"/>
      <c r="S637" s="126"/>
      <c r="T637" s="127"/>
    </row>
    <row r="638" spans="2:20" s="9" customFormat="1" ht="15" customHeight="1" x14ac:dyDescent="0.3">
      <c r="B638" s="37">
        <v>6474356</v>
      </c>
      <c r="C638" s="38" t="s">
        <v>639</v>
      </c>
      <c r="D638" s="38" t="s">
        <v>3578</v>
      </c>
      <c r="E638" s="39">
        <v>2011</v>
      </c>
      <c r="F638" s="40">
        <v>22958</v>
      </c>
      <c r="G638" s="13"/>
      <c r="H638" s="95"/>
      <c r="I638" s="235"/>
      <c r="J638" s="235"/>
      <c r="K638" s="235"/>
      <c r="L638" s="235"/>
      <c r="M638" s="102"/>
      <c r="N638" s="107"/>
      <c r="O638" s="102"/>
      <c r="P638" s="113"/>
      <c r="Q638" s="114"/>
      <c r="R638" s="120"/>
      <c r="S638" s="126"/>
      <c r="T638" s="127"/>
    </row>
    <row r="639" spans="2:20" s="9" customFormat="1" ht="15" customHeight="1" thickBot="1" x14ac:dyDescent="0.35">
      <c r="B639" s="37">
        <v>6474357</v>
      </c>
      <c r="C639" s="38" t="s">
        <v>640</v>
      </c>
      <c r="D639" s="38" t="s">
        <v>3578</v>
      </c>
      <c r="E639" s="39">
        <v>2012</v>
      </c>
      <c r="F639" s="40">
        <v>22959</v>
      </c>
      <c r="G639" s="13"/>
      <c r="H639" s="97"/>
      <c r="I639" s="236"/>
      <c r="J639" s="236"/>
      <c r="K639" s="236"/>
      <c r="L639" s="236"/>
      <c r="M639" s="103"/>
      <c r="N639" s="108"/>
      <c r="O639" s="103"/>
      <c r="P639" s="115"/>
      <c r="Q639" s="116"/>
      <c r="R639" s="121"/>
      <c r="S639" s="128"/>
      <c r="T639" s="129"/>
    </row>
    <row r="640" spans="2:20" s="9" customFormat="1" x14ac:dyDescent="0.3">
      <c r="B640" s="37">
        <v>6474358</v>
      </c>
      <c r="C640" s="38" t="s">
        <v>641</v>
      </c>
      <c r="D640" s="38" t="s">
        <v>3578</v>
      </c>
      <c r="E640" s="39">
        <v>2013</v>
      </c>
      <c r="F640" s="40">
        <v>22960</v>
      </c>
      <c r="H640" s="98"/>
      <c r="M640" s="104"/>
      <c r="N640" s="99"/>
      <c r="O640" s="104"/>
      <c r="P640" s="109"/>
      <c r="Q640" s="109"/>
      <c r="R640" s="117"/>
      <c r="S640" s="122"/>
      <c r="T640" s="122"/>
    </row>
    <row r="641" spans="2:20" s="9" customFormat="1" x14ac:dyDescent="0.3">
      <c r="B641" s="37">
        <v>6474359</v>
      </c>
      <c r="C641" s="38" t="s">
        <v>642</v>
      </c>
      <c r="D641" s="38" t="s">
        <v>3578</v>
      </c>
      <c r="E641" s="39">
        <v>2014</v>
      </c>
      <c r="F641" s="40">
        <v>22961</v>
      </c>
      <c r="H641" s="98"/>
      <c r="M641" s="104"/>
      <c r="N641" s="99"/>
      <c r="O641" s="104"/>
      <c r="P641" s="109"/>
      <c r="Q641" s="109"/>
      <c r="R641" s="117"/>
      <c r="S641" s="122"/>
      <c r="T641" s="122"/>
    </row>
    <row r="642" spans="2:20" s="9" customFormat="1" x14ac:dyDescent="0.3">
      <c r="B642" s="37">
        <v>6474360</v>
      </c>
      <c r="C642" s="38" t="s">
        <v>643</v>
      </c>
      <c r="D642" s="38" t="s">
        <v>3578</v>
      </c>
      <c r="E642" s="39">
        <v>1999</v>
      </c>
      <c r="F642" s="40">
        <v>22962</v>
      </c>
      <c r="H642" s="98"/>
      <c r="M642" s="104"/>
      <c r="N642" s="99"/>
      <c r="O642" s="104"/>
      <c r="P642" s="109"/>
      <c r="Q642" s="109"/>
      <c r="R642" s="117"/>
      <c r="S642" s="122"/>
      <c r="T642" s="122"/>
    </row>
    <row r="643" spans="2:20" s="9" customFormat="1" x14ac:dyDescent="0.3">
      <c r="B643" s="37">
        <v>6474361</v>
      </c>
      <c r="C643" s="38" t="s">
        <v>644</v>
      </c>
      <c r="D643" s="38" t="s">
        <v>3574</v>
      </c>
      <c r="E643" s="39">
        <v>2001</v>
      </c>
      <c r="F643" s="40">
        <v>45765</v>
      </c>
      <c r="H643" s="98"/>
      <c r="M643" s="104"/>
      <c r="N643" s="99"/>
      <c r="O643" s="104"/>
      <c r="P643" s="109"/>
      <c r="Q643" s="109"/>
      <c r="R643" s="117"/>
      <c r="S643" s="122"/>
      <c r="T643" s="122"/>
    </row>
    <row r="644" spans="2:20" s="9" customFormat="1" x14ac:dyDescent="0.3">
      <c r="B644" s="37">
        <v>6474362</v>
      </c>
      <c r="C644" s="38" t="s">
        <v>645</v>
      </c>
      <c r="D644" s="38" t="s">
        <v>3574</v>
      </c>
      <c r="E644" s="39">
        <v>2002</v>
      </c>
      <c r="F644" s="40">
        <v>45766</v>
      </c>
      <c r="H644" s="98"/>
      <c r="M644" s="104"/>
      <c r="N644" s="99"/>
      <c r="O644" s="104"/>
      <c r="P644" s="109"/>
      <c r="Q644" s="109"/>
      <c r="R644" s="117"/>
      <c r="S644" s="122"/>
      <c r="T644" s="122"/>
    </row>
    <row r="645" spans="2:20" s="9" customFormat="1" x14ac:dyDescent="0.3">
      <c r="B645" s="37">
        <v>6474363</v>
      </c>
      <c r="C645" s="38" t="s">
        <v>646</v>
      </c>
      <c r="D645" s="38" t="s">
        <v>3574</v>
      </c>
      <c r="E645" s="39">
        <v>2003</v>
      </c>
      <c r="F645" s="40">
        <v>45767</v>
      </c>
      <c r="H645" s="98"/>
      <c r="M645" s="104"/>
      <c r="N645" s="99"/>
      <c r="O645" s="104"/>
      <c r="P645" s="109"/>
      <c r="Q645" s="109"/>
      <c r="R645" s="117"/>
      <c r="S645" s="122"/>
      <c r="T645" s="122"/>
    </row>
    <row r="646" spans="2:20" s="9" customFormat="1" x14ac:dyDescent="0.3">
      <c r="B646" s="37">
        <v>6474364</v>
      </c>
      <c r="C646" s="38" t="s">
        <v>647</v>
      </c>
      <c r="D646" s="38" t="s">
        <v>3574</v>
      </c>
      <c r="E646" s="39">
        <v>2004</v>
      </c>
      <c r="F646" s="40">
        <v>45768</v>
      </c>
      <c r="H646" s="98"/>
      <c r="M646" s="104"/>
      <c r="N646" s="99"/>
      <c r="O646" s="104"/>
      <c r="P646" s="109"/>
      <c r="Q646" s="109"/>
      <c r="R646" s="117"/>
      <c r="S646" s="122"/>
      <c r="T646" s="122"/>
    </row>
    <row r="647" spans="2:20" s="9" customFormat="1" x14ac:dyDescent="0.3">
      <c r="B647" s="37">
        <v>6474365</v>
      </c>
      <c r="C647" s="38" t="s">
        <v>648</v>
      </c>
      <c r="D647" s="38" t="s">
        <v>3556</v>
      </c>
      <c r="E647" s="39">
        <v>2000</v>
      </c>
      <c r="F647" s="40">
        <v>71026</v>
      </c>
      <c r="H647" s="98"/>
      <c r="M647" s="104"/>
      <c r="N647" s="99"/>
      <c r="O647" s="104"/>
      <c r="P647" s="109"/>
      <c r="Q647" s="109"/>
      <c r="R647" s="117"/>
      <c r="S647" s="122"/>
      <c r="T647" s="122"/>
    </row>
    <row r="648" spans="2:20" s="9" customFormat="1" x14ac:dyDescent="0.3">
      <c r="B648" s="37">
        <v>6474366</v>
      </c>
      <c r="C648" s="38" t="s">
        <v>649</v>
      </c>
      <c r="D648" s="38" t="s">
        <v>3556</v>
      </c>
      <c r="E648" s="39">
        <v>2001</v>
      </c>
      <c r="F648" s="40">
        <v>71027</v>
      </c>
      <c r="H648" s="98"/>
      <c r="M648" s="104"/>
      <c r="N648" s="99"/>
      <c r="O648" s="104"/>
      <c r="P648" s="109"/>
      <c r="Q648" s="109"/>
      <c r="R648" s="117"/>
      <c r="S648" s="122"/>
      <c r="T648" s="122"/>
    </row>
    <row r="649" spans="2:20" s="9" customFormat="1" x14ac:dyDescent="0.3">
      <c r="B649" s="37">
        <v>6474367</v>
      </c>
      <c r="C649" s="38" t="s">
        <v>650</v>
      </c>
      <c r="D649" s="38" t="s">
        <v>3556</v>
      </c>
      <c r="E649" s="39">
        <v>2002</v>
      </c>
      <c r="F649" s="40">
        <v>71028</v>
      </c>
      <c r="H649" s="98"/>
      <c r="M649" s="104"/>
      <c r="N649" s="99"/>
      <c r="O649" s="104"/>
      <c r="P649" s="109"/>
      <c r="Q649" s="109"/>
      <c r="R649" s="117"/>
      <c r="S649" s="122"/>
      <c r="T649" s="122"/>
    </row>
    <row r="650" spans="2:20" s="9" customFormat="1" x14ac:dyDescent="0.3">
      <c r="B650" s="37">
        <v>6474368</v>
      </c>
      <c r="C650" s="38" t="s">
        <v>651</v>
      </c>
      <c r="D650" s="38" t="s">
        <v>3556</v>
      </c>
      <c r="E650" s="39">
        <v>2003</v>
      </c>
      <c r="F650" s="40">
        <v>71029</v>
      </c>
      <c r="H650" s="98"/>
      <c r="M650" s="104"/>
      <c r="N650" s="99"/>
      <c r="O650" s="104"/>
      <c r="P650" s="109"/>
      <c r="Q650" s="109"/>
      <c r="R650" s="117"/>
      <c r="S650" s="122"/>
      <c r="T650" s="122"/>
    </row>
    <row r="651" spans="2:20" s="9" customFormat="1" x14ac:dyDescent="0.3">
      <c r="B651" s="37">
        <v>6474369</v>
      </c>
      <c r="C651" s="38" t="s">
        <v>652</v>
      </c>
      <c r="D651" s="38" t="s">
        <v>3556</v>
      </c>
      <c r="E651" s="39">
        <v>2004</v>
      </c>
      <c r="F651" s="40">
        <v>71030</v>
      </c>
      <c r="H651" s="98"/>
      <c r="M651" s="104"/>
      <c r="N651" s="99"/>
      <c r="O651" s="104"/>
      <c r="P651" s="109"/>
      <c r="Q651" s="109"/>
      <c r="R651" s="117"/>
      <c r="S651" s="122"/>
      <c r="T651" s="122"/>
    </row>
    <row r="652" spans="2:20" s="9" customFormat="1" x14ac:dyDescent="0.3">
      <c r="B652" s="37">
        <v>6474370</v>
      </c>
      <c r="C652" s="38" t="s">
        <v>653</v>
      </c>
      <c r="D652" s="38" t="s">
        <v>3556</v>
      </c>
      <c r="E652" s="39">
        <v>2005</v>
      </c>
      <c r="F652" s="40">
        <v>71031</v>
      </c>
      <c r="H652" s="98"/>
      <c r="M652" s="104"/>
      <c r="N652" s="99"/>
      <c r="O652" s="104"/>
      <c r="P652" s="109"/>
      <c r="Q652" s="109"/>
      <c r="R652" s="117"/>
      <c r="S652" s="122"/>
      <c r="T652" s="122"/>
    </row>
    <row r="653" spans="2:20" s="9" customFormat="1" x14ac:dyDescent="0.3">
      <c r="B653" s="37">
        <v>6474371</v>
      </c>
      <c r="C653" s="38" t="s">
        <v>654</v>
      </c>
      <c r="D653" s="38" t="s">
        <v>3556</v>
      </c>
      <c r="E653" s="39">
        <v>2006</v>
      </c>
      <c r="F653" s="40">
        <v>71032</v>
      </c>
      <c r="H653" s="98"/>
      <c r="M653" s="104"/>
      <c r="N653" s="99"/>
      <c r="O653" s="104"/>
      <c r="P653" s="109"/>
      <c r="Q653" s="109"/>
      <c r="R653" s="117"/>
      <c r="S653" s="122"/>
      <c r="T653" s="122"/>
    </row>
    <row r="654" spans="2:20" s="9" customFormat="1" x14ac:dyDescent="0.3">
      <c r="B654" s="37">
        <v>6474372</v>
      </c>
      <c r="C654" s="38" t="s">
        <v>655</v>
      </c>
      <c r="D654" s="38" t="s">
        <v>3556</v>
      </c>
      <c r="E654" s="39">
        <v>2007</v>
      </c>
      <c r="F654" s="40">
        <v>71033</v>
      </c>
      <c r="H654" s="98"/>
      <c r="M654" s="104"/>
      <c r="N654" s="99"/>
      <c r="O654" s="104"/>
      <c r="P654" s="109"/>
      <c r="Q654" s="109"/>
      <c r="R654" s="117"/>
      <c r="S654" s="122"/>
      <c r="T654" s="122"/>
    </row>
    <row r="655" spans="2:20" s="9" customFormat="1" x14ac:dyDescent="0.3">
      <c r="B655" s="37">
        <v>6474373</v>
      </c>
      <c r="C655" s="38" t="s">
        <v>656</v>
      </c>
      <c r="D655" s="38" t="s">
        <v>3556</v>
      </c>
      <c r="E655" s="39">
        <v>2008</v>
      </c>
      <c r="F655" s="40">
        <v>71034</v>
      </c>
      <c r="H655" s="98"/>
      <c r="M655" s="104"/>
      <c r="N655" s="99"/>
      <c r="O655" s="104"/>
      <c r="P655" s="109"/>
      <c r="Q655" s="109"/>
      <c r="R655" s="117"/>
      <c r="S655" s="122"/>
      <c r="T655" s="122"/>
    </row>
    <row r="656" spans="2:20" s="9" customFormat="1" x14ac:dyDescent="0.3">
      <c r="B656" s="37">
        <v>6474374</v>
      </c>
      <c r="C656" s="38" t="s">
        <v>657</v>
      </c>
      <c r="D656" s="38" t="s">
        <v>3567</v>
      </c>
      <c r="E656" s="39">
        <v>2006</v>
      </c>
      <c r="F656" s="40">
        <v>22904</v>
      </c>
      <c r="H656" s="98"/>
      <c r="M656" s="104"/>
      <c r="N656" s="99"/>
      <c r="O656" s="104"/>
      <c r="P656" s="109"/>
      <c r="Q656" s="109"/>
      <c r="R656" s="117"/>
      <c r="S656" s="122"/>
      <c r="T656" s="122"/>
    </row>
    <row r="657" spans="2:20" s="9" customFormat="1" x14ac:dyDescent="0.3">
      <c r="B657" s="37">
        <v>6474375</v>
      </c>
      <c r="C657" s="38" t="s">
        <v>658</v>
      </c>
      <c r="D657" s="38" t="s">
        <v>3567</v>
      </c>
      <c r="E657" s="39">
        <v>2007</v>
      </c>
      <c r="F657" s="40">
        <v>22905</v>
      </c>
      <c r="H657" s="98"/>
      <c r="M657" s="104"/>
      <c r="N657" s="99"/>
      <c r="O657" s="104"/>
      <c r="P657" s="109"/>
      <c r="Q657" s="109"/>
      <c r="R657" s="117"/>
      <c r="S657" s="122"/>
      <c r="T657" s="122"/>
    </row>
    <row r="658" spans="2:20" s="9" customFormat="1" x14ac:dyDescent="0.3">
      <c r="B658" s="37">
        <v>6474376</v>
      </c>
      <c r="C658" s="38" t="s">
        <v>659</v>
      </c>
      <c r="D658" s="38" t="s">
        <v>3567</v>
      </c>
      <c r="E658" s="39">
        <v>2008</v>
      </c>
      <c r="F658" s="40">
        <v>22906</v>
      </c>
      <c r="H658" s="98"/>
      <c r="M658" s="104"/>
      <c r="N658" s="99"/>
      <c r="O658" s="104"/>
      <c r="P658" s="109"/>
      <c r="Q658" s="109"/>
      <c r="R658" s="117"/>
      <c r="S658" s="122"/>
      <c r="T658" s="122"/>
    </row>
    <row r="659" spans="2:20" s="9" customFormat="1" x14ac:dyDescent="0.3">
      <c r="B659" s="37">
        <v>6474377</v>
      </c>
      <c r="C659" s="38" t="s">
        <v>660</v>
      </c>
      <c r="D659" s="38" t="s">
        <v>3567</v>
      </c>
      <c r="E659" s="39">
        <v>2009</v>
      </c>
      <c r="F659" s="40">
        <v>22907</v>
      </c>
      <c r="H659" s="98"/>
      <c r="M659" s="104"/>
      <c r="N659" s="99"/>
      <c r="O659" s="104"/>
      <c r="P659" s="109"/>
      <c r="Q659" s="109"/>
      <c r="R659" s="117"/>
      <c r="S659" s="122"/>
      <c r="T659" s="122"/>
    </row>
    <row r="660" spans="2:20" s="9" customFormat="1" x14ac:dyDescent="0.3">
      <c r="B660" s="37">
        <v>6474378</v>
      </c>
      <c r="C660" s="38" t="s">
        <v>661</v>
      </c>
      <c r="D660" s="38" t="s">
        <v>3567</v>
      </c>
      <c r="E660" s="39">
        <v>2010</v>
      </c>
      <c r="F660" s="40">
        <v>22908</v>
      </c>
      <c r="H660" s="98"/>
      <c r="M660" s="104"/>
      <c r="N660" s="99"/>
      <c r="O660" s="104"/>
      <c r="P660" s="109"/>
      <c r="Q660" s="109"/>
      <c r="R660" s="117"/>
      <c r="S660" s="122"/>
      <c r="T660" s="122"/>
    </row>
    <row r="661" spans="2:20" s="9" customFormat="1" x14ac:dyDescent="0.3">
      <c r="B661" s="37">
        <v>6474379</v>
      </c>
      <c r="C661" s="38" t="s">
        <v>662</v>
      </c>
      <c r="D661" s="38" t="s">
        <v>3567</v>
      </c>
      <c r="E661" s="39">
        <v>2011</v>
      </c>
      <c r="F661" s="40">
        <v>22909</v>
      </c>
      <c r="H661" s="98"/>
      <c r="M661" s="104"/>
      <c r="N661" s="99"/>
      <c r="O661" s="104"/>
      <c r="P661" s="109"/>
      <c r="Q661" s="109"/>
      <c r="R661" s="117"/>
      <c r="S661" s="122"/>
      <c r="T661" s="122"/>
    </row>
    <row r="662" spans="2:20" s="9" customFormat="1" x14ac:dyDescent="0.3">
      <c r="B662" s="37">
        <v>6474380</v>
      </c>
      <c r="C662" s="38" t="s">
        <v>663</v>
      </c>
      <c r="D662" s="38" t="s">
        <v>3567</v>
      </c>
      <c r="E662" s="39">
        <v>2012</v>
      </c>
      <c r="F662" s="40">
        <v>22910</v>
      </c>
      <c r="H662" s="98"/>
      <c r="M662" s="104"/>
      <c r="N662" s="99"/>
      <c r="O662" s="104"/>
      <c r="P662" s="109"/>
      <c r="Q662" s="109"/>
      <c r="R662" s="117"/>
      <c r="S662" s="122"/>
      <c r="T662" s="122"/>
    </row>
    <row r="663" spans="2:20" s="9" customFormat="1" x14ac:dyDescent="0.3">
      <c r="B663" s="37">
        <v>6474381</v>
      </c>
      <c r="C663" s="38" t="s">
        <v>664</v>
      </c>
      <c r="D663" s="38" t="s">
        <v>3568</v>
      </c>
      <c r="E663" s="39">
        <v>2012</v>
      </c>
      <c r="F663" s="40">
        <v>45730</v>
      </c>
      <c r="H663" s="98"/>
      <c r="M663" s="104"/>
      <c r="N663" s="99"/>
      <c r="O663" s="104"/>
      <c r="P663" s="109"/>
      <c r="Q663" s="109"/>
      <c r="R663" s="117"/>
      <c r="S663" s="122"/>
      <c r="T663" s="122"/>
    </row>
    <row r="664" spans="2:20" s="9" customFormat="1" x14ac:dyDescent="0.3">
      <c r="B664" s="37">
        <v>6474382</v>
      </c>
      <c r="C664" s="38" t="s">
        <v>665</v>
      </c>
      <c r="D664" s="38" t="s">
        <v>3568</v>
      </c>
      <c r="E664" s="39">
        <v>2013</v>
      </c>
      <c r="F664" s="40">
        <v>45731</v>
      </c>
      <c r="H664" s="98"/>
      <c r="M664" s="104"/>
      <c r="N664" s="99"/>
      <c r="O664" s="104"/>
      <c r="P664" s="109"/>
      <c r="Q664" s="109"/>
      <c r="R664" s="117"/>
      <c r="S664" s="122"/>
      <c r="T664" s="122"/>
    </row>
    <row r="665" spans="2:20" s="9" customFormat="1" x14ac:dyDescent="0.3">
      <c r="B665" s="37">
        <v>6474383</v>
      </c>
      <c r="C665" s="38" t="s">
        <v>666</v>
      </c>
      <c r="D665" s="38" t="s">
        <v>3559</v>
      </c>
      <c r="E665" s="39">
        <v>2011</v>
      </c>
      <c r="F665" s="40">
        <v>33480</v>
      </c>
      <c r="H665" s="98"/>
      <c r="M665" s="104"/>
      <c r="N665" s="99"/>
      <c r="O665" s="104"/>
      <c r="P665" s="109"/>
      <c r="Q665" s="109"/>
      <c r="R665" s="117"/>
      <c r="S665" s="122"/>
      <c r="T665" s="122"/>
    </row>
    <row r="666" spans="2:20" s="9" customFormat="1" x14ac:dyDescent="0.3">
      <c r="B666" s="37">
        <v>6474384</v>
      </c>
      <c r="C666" s="38" t="s">
        <v>667</v>
      </c>
      <c r="D666" s="38" t="s">
        <v>3559</v>
      </c>
      <c r="E666" s="39">
        <v>2012</v>
      </c>
      <c r="F666" s="40">
        <v>33481</v>
      </c>
      <c r="H666" s="98"/>
      <c r="M666" s="104"/>
      <c r="N666" s="99"/>
      <c r="O666" s="104"/>
      <c r="P666" s="109"/>
      <c r="Q666" s="109"/>
      <c r="R666" s="117"/>
      <c r="S666" s="122"/>
      <c r="T666" s="122"/>
    </row>
    <row r="667" spans="2:20" s="9" customFormat="1" x14ac:dyDescent="0.3">
      <c r="B667" s="37">
        <v>6474385</v>
      </c>
      <c r="C667" s="38" t="s">
        <v>668</v>
      </c>
      <c r="D667" s="38" t="s">
        <v>3559</v>
      </c>
      <c r="E667" s="39">
        <v>2013</v>
      </c>
      <c r="F667" s="40">
        <v>33482</v>
      </c>
      <c r="H667" s="98"/>
      <c r="M667" s="104"/>
      <c r="N667" s="99"/>
      <c r="O667" s="104"/>
      <c r="P667" s="109"/>
      <c r="Q667" s="109"/>
      <c r="R667" s="117"/>
      <c r="S667" s="122"/>
      <c r="T667" s="122"/>
    </row>
    <row r="668" spans="2:20" s="9" customFormat="1" x14ac:dyDescent="0.3">
      <c r="B668" s="37">
        <v>6474386</v>
      </c>
      <c r="C668" s="38" t="s">
        <v>669</v>
      </c>
      <c r="D668" s="38" t="s">
        <v>3559</v>
      </c>
      <c r="E668" s="39">
        <v>2014</v>
      </c>
      <c r="F668" s="40">
        <v>33483</v>
      </c>
      <c r="H668" s="98"/>
      <c r="M668" s="104"/>
      <c r="N668" s="99"/>
      <c r="O668" s="104"/>
      <c r="P668" s="109"/>
      <c r="Q668" s="109"/>
      <c r="R668" s="117"/>
      <c r="S668" s="122"/>
      <c r="T668" s="122"/>
    </row>
    <row r="669" spans="2:20" s="9" customFormat="1" x14ac:dyDescent="0.3">
      <c r="B669" s="37">
        <v>6474387</v>
      </c>
      <c r="C669" s="38" t="s">
        <v>670</v>
      </c>
      <c r="D669" s="38" t="s">
        <v>3559</v>
      </c>
      <c r="E669" s="39">
        <v>1999</v>
      </c>
      <c r="F669" s="40">
        <v>33484</v>
      </c>
      <c r="H669" s="98"/>
      <c r="M669" s="104"/>
      <c r="N669" s="99"/>
      <c r="O669" s="104"/>
      <c r="P669" s="109"/>
      <c r="Q669" s="109"/>
      <c r="R669" s="117"/>
      <c r="S669" s="122"/>
      <c r="T669" s="122"/>
    </row>
    <row r="670" spans="2:20" s="9" customFormat="1" x14ac:dyDescent="0.3">
      <c r="B670" s="37">
        <v>6474388</v>
      </c>
      <c r="C670" s="38" t="s">
        <v>671</v>
      </c>
      <c r="D670" s="38" t="s">
        <v>3559</v>
      </c>
      <c r="E670" s="39">
        <v>2000</v>
      </c>
      <c r="F670" s="40">
        <v>33485</v>
      </c>
      <c r="H670" s="98"/>
      <c r="M670" s="104"/>
      <c r="N670" s="99"/>
      <c r="O670" s="104"/>
      <c r="P670" s="109"/>
      <c r="Q670" s="109"/>
      <c r="R670" s="117"/>
      <c r="S670" s="122"/>
      <c r="T670" s="122"/>
    </row>
    <row r="671" spans="2:20" s="9" customFormat="1" x14ac:dyDescent="0.3">
      <c r="B671" s="37">
        <v>6474389</v>
      </c>
      <c r="C671" s="38" t="s">
        <v>672</v>
      </c>
      <c r="D671" s="38" t="s">
        <v>3559</v>
      </c>
      <c r="E671" s="39">
        <v>2001</v>
      </c>
      <c r="F671" s="40">
        <v>33486</v>
      </c>
      <c r="H671" s="98"/>
      <c r="M671" s="104"/>
      <c r="N671" s="99"/>
      <c r="O671" s="104"/>
      <c r="P671" s="109"/>
      <c r="Q671" s="109"/>
      <c r="R671" s="117"/>
      <c r="S671" s="122"/>
      <c r="T671" s="122"/>
    </row>
    <row r="672" spans="2:20" s="9" customFormat="1" x14ac:dyDescent="0.3">
      <c r="B672" s="37">
        <v>6474390</v>
      </c>
      <c r="C672" s="38" t="s">
        <v>673</v>
      </c>
      <c r="D672" s="38" t="s">
        <v>3559</v>
      </c>
      <c r="E672" s="39">
        <v>2002</v>
      </c>
      <c r="F672" s="40">
        <v>33487</v>
      </c>
      <c r="H672" s="98"/>
      <c r="M672" s="104"/>
      <c r="N672" s="99"/>
      <c r="O672" s="104"/>
      <c r="P672" s="109"/>
      <c r="Q672" s="109"/>
      <c r="R672" s="117"/>
      <c r="S672" s="122"/>
      <c r="T672" s="122"/>
    </row>
    <row r="673" spans="2:20" s="9" customFormat="1" x14ac:dyDescent="0.3">
      <c r="B673" s="37">
        <v>6474391</v>
      </c>
      <c r="C673" s="38" t="s">
        <v>674</v>
      </c>
      <c r="D673" s="38" t="s">
        <v>3559</v>
      </c>
      <c r="E673" s="39">
        <v>2003</v>
      </c>
      <c r="F673" s="40">
        <v>33488</v>
      </c>
      <c r="H673" s="98"/>
      <c r="M673" s="104"/>
      <c r="N673" s="99"/>
      <c r="O673" s="104"/>
      <c r="P673" s="109"/>
      <c r="Q673" s="109"/>
      <c r="R673" s="117"/>
      <c r="S673" s="122"/>
      <c r="T673" s="122"/>
    </row>
    <row r="674" spans="2:20" s="9" customFormat="1" x14ac:dyDescent="0.3">
      <c r="B674" s="37">
        <v>6474392</v>
      </c>
      <c r="C674" s="38" t="s">
        <v>675</v>
      </c>
      <c r="D674" s="38" t="s">
        <v>3579</v>
      </c>
      <c r="E674" s="39">
        <v>2009</v>
      </c>
      <c r="F674" s="40">
        <v>45679</v>
      </c>
      <c r="H674" s="98"/>
      <c r="M674" s="104"/>
      <c r="N674" s="99"/>
      <c r="O674" s="104"/>
      <c r="P674" s="109"/>
      <c r="Q674" s="109"/>
      <c r="R674" s="117"/>
      <c r="S674" s="122"/>
      <c r="T674" s="122"/>
    </row>
    <row r="675" spans="2:20" s="9" customFormat="1" x14ac:dyDescent="0.3">
      <c r="B675" s="37">
        <v>6474393</v>
      </c>
      <c r="C675" s="38" t="s">
        <v>676</v>
      </c>
      <c r="D675" s="38" t="s">
        <v>3580</v>
      </c>
      <c r="E675" s="39">
        <v>2001</v>
      </c>
      <c r="F675" s="40">
        <v>22917</v>
      </c>
      <c r="H675" s="98"/>
      <c r="M675" s="104"/>
      <c r="N675" s="99"/>
      <c r="O675" s="104"/>
      <c r="P675" s="109"/>
      <c r="Q675" s="109"/>
      <c r="R675" s="117"/>
      <c r="S675" s="122"/>
      <c r="T675" s="122"/>
    </row>
    <row r="676" spans="2:20" s="9" customFormat="1" x14ac:dyDescent="0.3">
      <c r="B676" s="37">
        <v>6474394</v>
      </c>
      <c r="C676" s="38" t="s">
        <v>677</v>
      </c>
      <c r="D676" s="38" t="s">
        <v>3580</v>
      </c>
      <c r="E676" s="39">
        <v>2002</v>
      </c>
      <c r="F676" s="40">
        <v>22918</v>
      </c>
      <c r="H676" s="98"/>
      <c r="M676" s="104"/>
      <c r="N676" s="99"/>
      <c r="O676" s="104"/>
      <c r="P676" s="109"/>
      <c r="Q676" s="109"/>
      <c r="R676" s="117"/>
      <c r="S676" s="122"/>
      <c r="T676" s="122"/>
    </row>
    <row r="677" spans="2:20" s="9" customFormat="1" x14ac:dyDescent="0.3">
      <c r="B677" s="37">
        <v>6474395</v>
      </c>
      <c r="C677" s="38" t="s">
        <v>678</v>
      </c>
      <c r="D677" s="38" t="s">
        <v>3580</v>
      </c>
      <c r="E677" s="39">
        <v>2003</v>
      </c>
      <c r="F677" s="40">
        <v>22919</v>
      </c>
      <c r="H677" s="98"/>
      <c r="M677" s="104"/>
      <c r="N677" s="99"/>
      <c r="O677" s="104"/>
      <c r="P677" s="109"/>
      <c r="Q677" s="109"/>
      <c r="R677" s="117"/>
      <c r="S677" s="122"/>
      <c r="T677" s="122"/>
    </row>
    <row r="678" spans="2:20" s="9" customFormat="1" x14ac:dyDescent="0.3">
      <c r="B678" s="37">
        <v>6474396</v>
      </c>
      <c r="C678" s="38" t="s">
        <v>679</v>
      </c>
      <c r="D678" s="38" t="s">
        <v>3580</v>
      </c>
      <c r="E678" s="39">
        <v>2004</v>
      </c>
      <c r="F678" s="40">
        <v>22920</v>
      </c>
      <c r="H678" s="98"/>
      <c r="M678" s="104"/>
      <c r="N678" s="99"/>
      <c r="O678" s="104"/>
      <c r="P678" s="109"/>
      <c r="Q678" s="109"/>
      <c r="R678" s="117"/>
      <c r="S678" s="122"/>
      <c r="T678" s="122"/>
    </row>
    <row r="679" spans="2:20" s="9" customFormat="1" x14ac:dyDescent="0.3">
      <c r="B679" s="37">
        <v>6474397</v>
      </c>
      <c r="C679" s="38" t="s">
        <v>680</v>
      </c>
      <c r="D679" s="38" t="s">
        <v>3572</v>
      </c>
      <c r="E679" s="39">
        <v>2002</v>
      </c>
      <c r="F679" s="40">
        <v>45721</v>
      </c>
      <c r="H679" s="98"/>
      <c r="M679" s="104"/>
      <c r="N679" s="99"/>
      <c r="O679" s="104"/>
      <c r="P679" s="109"/>
      <c r="Q679" s="109"/>
      <c r="R679" s="117"/>
      <c r="S679" s="122"/>
      <c r="T679" s="122"/>
    </row>
    <row r="680" spans="2:20" s="9" customFormat="1" x14ac:dyDescent="0.3">
      <c r="B680" s="37">
        <v>6474398</v>
      </c>
      <c r="C680" s="38" t="s">
        <v>681</v>
      </c>
      <c r="D680" s="38" t="s">
        <v>3572</v>
      </c>
      <c r="E680" s="39">
        <v>2003</v>
      </c>
      <c r="F680" s="40">
        <v>45722</v>
      </c>
      <c r="H680" s="98"/>
      <c r="M680" s="104"/>
      <c r="N680" s="99"/>
      <c r="O680" s="104"/>
      <c r="P680" s="109"/>
      <c r="Q680" s="109"/>
      <c r="R680" s="117"/>
      <c r="S680" s="122"/>
      <c r="T680" s="122"/>
    </row>
    <row r="681" spans="2:20" s="9" customFormat="1" x14ac:dyDescent="0.3">
      <c r="B681" s="37">
        <v>6474399</v>
      </c>
      <c r="C681" s="38" t="s">
        <v>682</v>
      </c>
      <c r="D681" s="38" t="s">
        <v>3568</v>
      </c>
      <c r="E681" s="39">
        <v>2014</v>
      </c>
      <c r="F681" s="40">
        <v>45732</v>
      </c>
      <c r="H681" s="98"/>
      <c r="M681" s="104"/>
      <c r="N681" s="99"/>
      <c r="O681" s="104"/>
      <c r="P681" s="109"/>
      <c r="Q681" s="109"/>
      <c r="R681" s="117"/>
      <c r="S681" s="122"/>
      <c r="T681" s="122"/>
    </row>
    <row r="682" spans="2:20" s="9" customFormat="1" x14ac:dyDescent="0.3">
      <c r="B682" s="37">
        <v>6474400</v>
      </c>
      <c r="C682" s="38" t="s">
        <v>683</v>
      </c>
      <c r="D682" s="38" t="s">
        <v>3568</v>
      </c>
      <c r="E682" s="39">
        <v>1999</v>
      </c>
      <c r="F682" s="40">
        <v>45733</v>
      </c>
      <c r="H682" s="98"/>
      <c r="M682" s="104"/>
      <c r="N682" s="99"/>
      <c r="O682" s="104"/>
      <c r="P682" s="109"/>
      <c r="Q682" s="109"/>
      <c r="R682" s="117"/>
      <c r="S682" s="122"/>
      <c r="T682" s="122"/>
    </row>
    <row r="683" spans="2:20" s="9" customFormat="1" x14ac:dyDescent="0.3">
      <c r="B683" s="37">
        <v>6474401</v>
      </c>
      <c r="C683" s="38" t="s">
        <v>684</v>
      </c>
      <c r="D683" s="38" t="s">
        <v>3568</v>
      </c>
      <c r="E683" s="39">
        <v>2000</v>
      </c>
      <c r="F683" s="40">
        <v>45734</v>
      </c>
      <c r="H683" s="98"/>
      <c r="M683" s="104"/>
      <c r="N683" s="99"/>
      <c r="O683" s="104"/>
      <c r="P683" s="109"/>
      <c r="Q683" s="109"/>
      <c r="R683" s="117"/>
      <c r="S683" s="122"/>
      <c r="T683" s="122"/>
    </row>
    <row r="684" spans="2:20" s="9" customFormat="1" x14ac:dyDescent="0.3">
      <c r="B684" s="37">
        <v>6474402</v>
      </c>
      <c r="C684" s="38" t="s">
        <v>685</v>
      </c>
      <c r="D684" s="38" t="s">
        <v>3568</v>
      </c>
      <c r="E684" s="39">
        <v>2001</v>
      </c>
      <c r="F684" s="40">
        <v>45735</v>
      </c>
      <c r="H684" s="98"/>
      <c r="M684" s="104"/>
      <c r="N684" s="99"/>
      <c r="O684" s="104"/>
      <c r="P684" s="109"/>
      <c r="Q684" s="109"/>
      <c r="R684" s="117"/>
      <c r="S684" s="122"/>
      <c r="T684" s="122"/>
    </row>
    <row r="685" spans="2:20" s="9" customFormat="1" x14ac:dyDescent="0.3">
      <c r="B685" s="37">
        <v>6474403</v>
      </c>
      <c r="C685" s="38" t="s">
        <v>686</v>
      </c>
      <c r="D685" s="38" t="s">
        <v>3560</v>
      </c>
      <c r="E685" s="39">
        <v>2008</v>
      </c>
      <c r="F685" s="40">
        <v>23131</v>
      </c>
      <c r="H685" s="98"/>
      <c r="M685" s="104"/>
      <c r="N685" s="99"/>
      <c r="O685" s="104"/>
      <c r="P685" s="109"/>
      <c r="Q685" s="109"/>
      <c r="R685" s="117"/>
      <c r="S685" s="122"/>
      <c r="T685" s="122"/>
    </row>
    <row r="686" spans="2:20" s="9" customFormat="1" x14ac:dyDescent="0.3">
      <c r="B686" s="37">
        <v>6474404</v>
      </c>
      <c r="C686" s="38" t="s">
        <v>687</v>
      </c>
      <c r="D686" s="38" t="s">
        <v>3560</v>
      </c>
      <c r="E686" s="39">
        <v>2009</v>
      </c>
      <c r="F686" s="40">
        <v>23132</v>
      </c>
      <c r="H686" s="98"/>
      <c r="M686" s="104"/>
      <c r="N686" s="99"/>
      <c r="O686" s="104"/>
      <c r="P686" s="109"/>
      <c r="Q686" s="109"/>
      <c r="R686" s="117"/>
      <c r="S686" s="122"/>
      <c r="T686" s="122"/>
    </row>
    <row r="687" spans="2:20" s="9" customFormat="1" x14ac:dyDescent="0.3">
      <c r="B687" s="37">
        <v>6474405</v>
      </c>
      <c r="C687" s="38" t="s">
        <v>688</v>
      </c>
      <c r="D687" s="38" t="s">
        <v>3560</v>
      </c>
      <c r="E687" s="39">
        <v>2010</v>
      </c>
      <c r="F687" s="40">
        <v>23133</v>
      </c>
      <c r="H687" s="98"/>
      <c r="M687" s="104"/>
      <c r="N687" s="99"/>
      <c r="O687" s="104"/>
      <c r="P687" s="109"/>
      <c r="Q687" s="109"/>
      <c r="R687" s="117"/>
      <c r="S687" s="122"/>
      <c r="T687" s="122"/>
    </row>
    <row r="688" spans="2:20" s="9" customFormat="1" x14ac:dyDescent="0.3">
      <c r="B688" s="37">
        <v>6474406</v>
      </c>
      <c r="C688" s="38" t="s">
        <v>689</v>
      </c>
      <c r="D688" s="38" t="s">
        <v>3560</v>
      </c>
      <c r="E688" s="39">
        <v>2011</v>
      </c>
      <c r="F688" s="40">
        <v>23134</v>
      </c>
      <c r="H688" s="98"/>
      <c r="M688" s="104"/>
      <c r="N688" s="99"/>
      <c r="O688" s="104"/>
      <c r="P688" s="109"/>
      <c r="Q688" s="109"/>
      <c r="R688" s="117"/>
      <c r="S688" s="122"/>
      <c r="T688" s="122"/>
    </row>
    <row r="689" spans="2:20" s="9" customFormat="1" x14ac:dyDescent="0.3">
      <c r="B689" s="37">
        <v>6474407</v>
      </c>
      <c r="C689" s="38" t="s">
        <v>690</v>
      </c>
      <c r="D689" s="38" t="s">
        <v>3560</v>
      </c>
      <c r="E689" s="39">
        <v>2012</v>
      </c>
      <c r="F689" s="40">
        <v>23135</v>
      </c>
      <c r="H689" s="98"/>
      <c r="M689" s="104"/>
      <c r="N689" s="99"/>
      <c r="O689" s="104"/>
      <c r="P689" s="109"/>
      <c r="Q689" s="109"/>
      <c r="R689" s="117"/>
      <c r="S689" s="122"/>
      <c r="T689" s="122"/>
    </row>
    <row r="690" spans="2:20" s="9" customFormat="1" x14ac:dyDescent="0.3">
      <c r="B690" s="37">
        <v>6474408</v>
      </c>
      <c r="C690" s="38" t="s">
        <v>691</v>
      </c>
      <c r="D690" s="38" t="s">
        <v>3568</v>
      </c>
      <c r="E690" s="39">
        <v>2002</v>
      </c>
      <c r="F690" s="40">
        <v>45736</v>
      </c>
      <c r="H690" s="98"/>
      <c r="M690" s="104"/>
      <c r="N690" s="99"/>
      <c r="O690" s="104"/>
      <c r="P690" s="109"/>
      <c r="Q690" s="109"/>
      <c r="R690" s="117"/>
      <c r="S690" s="122"/>
      <c r="T690" s="122"/>
    </row>
    <row r="691" spans="2:20" s="9" customFormat="1" x14ac:dyDescent="0.3">
      <c r="B691" s="37">
        <v>6474409</v>
      </c>
      <c r="C691" s="38" t="s">
        <v>692</v>
      </c>
      <c r="D691" s="38" t="s">
        <v>3568</v>
      </c>
      <c r="E691" s="39">
        <v>2003</v>
      </c>
      <c r="F691" s="40">
        <v>45737</v>
      </c>
      <c r="H691" s="98"/>
      <c r="M691" s="104"/>
      <c r="N691" s="99"/>
      <c r="O691" s="104"/>
      <c r="P691" s="109"/>
      <c r="Q691" s="109"/>
      <c r="R691" s="117"/>
      <c r="S691" s="122"/>
      <c r="T691" s="122"/>
    </row>
    <row r="692" spans="2:20" s="9" customFormat="1" x14ac:dyDescent="0.3">
      <c r="B692" s="37">
        <v>6474410</v>
      </c>
      <c r="C692" s="38" t="s">
        <v>693</v>
      </c>
      <c r="D692" s="38" t="s">
        <v>3568</v>
      </c>
      <c r="E692" s="39">
        <v>2004</v>
      </c>
      <c r="F692" s="40">
        <v>45738</v>
      </c>
      <c r="H692" s="98"/>
      <c r="M692" s="104"/>
      <c r="N692" s="99"/>
      <c r="O692" s="104"/>
      <c r="P692" s="109"/>
      <c r="Q692" s="109"/>
      <c r="R692" s="117"/>
      <c r="S692" s="122"/>
      <c r="T692" s="122"/>
    </row>
    <row r="693" spans="2:20" s="9" customFormat="1" x14ac:dyDescent="0.3">
      <c r="B693" s="37">
        <v>6474411</v>
      </c>
      <c r="C693" s="38" t="s">
        <v>694</v>
      </c>
      <c r="D693" s="38" t="s">
        <v>3568</v>
      </c>
      <c r="E693" s="39">
        <v>2005</v>
      </c>
      <c r="F693" s="40">
        <v>45739</v>
      </c>
      <c r="H693" s="98"/>
      <c r="M693" s="104"/>
      <c r="N693" s="99"/>
      <c r="O693" s="104"/>
      <c r="P693" s="109"/>
      <c r="Q693" s="109"/>
      <c r="R693" s="117"/>
      <c r="S693" s="122"/>
      <c r="T693" s="122"/>
    </row>
    <row r="694" spans="2:20" s="9" customFormat="1" x14ac:dyDescent="0.3">
      <c r="B694" s="37">
        <v>6474412</v>
      </c>
      <c r="C694" s="38" t="s">
        <v>695</v>
      </c>
      <c r="D694" s="38" t="s">
        <v>3560</v>
      </c>
      <c r="E694" s="39">
        <v>2013</v>
      </c>
      <c r="F694" s="40">
        <v>23136</v>
      </c>
      <c r="H694" s="98"/>
      <c r="M694" s="104"/>
      <c r="N694" s="99"/>
      <c r="O694" s="104"/>
      <c r="P694" s="109"/>
      <c r="Q694" s="109"/>
      <c r="R694" s="117"/>
      <c r="S694" s="122"/>
      <c r="T694" s="122"/>
    </row>
    <row r="695" spans="2:20" s="9" customFormat="1" x14ac:dyDescent="0.3">
      <c r="B695" s="37">
        <v>6474413</v>
      </c>
      <c r="C695" s="38" t="s">
        <v>696</v>
      </c>
      <c r="D695" s="38" t="s">
        <v>3560</v>
      </c>
      <c r="E695" s="39">
        <v>2014</v>
      </c>
      <c r="F695" s="40">
        <v>23137</v>
      </c>
      <c r="H695" s="98"/>
      <c r="M695" s="104"/>
      <c r="N695" s="99"/>
      <c r="O695" s="104"/>
      <c r="P695" s="109"/>
      <c r="Q695" s="109"/>
      <c r="R695" s="117"/>
      <c r="S695" s="122"/>
      <c r="T695" s="122"/>
    </row>
    <row r="696" spans="2:20" s="9" customFormat="1" x14ac:dyDescent="0.3">
      <c r="B696" s="37">
        <v>6474414</v>
      </c>
      <c r="C696" s="38" t="s">
        <v>697</v>
      </c>
      <c r="D696" s="38" t="s">
        <v>3560</v>
      </c>
      <c r="E696" s="39">
        <v>1999</v>
      </c>
      <c r="F696" s="40">
        <v>23138</v>
      </c>
      <c r="H696" s="98"/>
      <c r="M696" s="104"/>
      <c r="N696" s="99"/>
      <c r="O696" s="104"/>
      <c r="P696" s="109"/>
      <c r="Q696" s="109"/>
      <c r="R696" s="117"/>
      <c r="S696" s="122"/>
      <c r="T696" s="122"/>
    </row>
    <row r="697" spans="2:20" s="9" customFormat="1" x14ac:dyDescent="0.3">
      <c r="B697" s="37">
        <v>6474415</v>
      </c>
      <c r="C697" s="38" t="s">
        <v>698</v>
      </c>
      <c r="D697" s="38" t="s">
        <v>3560</v>
      </c>
      <c r="E697" s="39">
        <v>2000</v>
      </c>
      <c r="F697" s="40">
        <v>23139</v>
      </c>
      <c r="H697" s="98"/>
      <c r="M697" s="104"/>
      <c r="N697" s="99"/>
      <c r="O697" s="104"/>
      <c r="P697" s="109"/>
      <c r="Q697" s="109"/>
      <c r="R697" s="117"/>
      <c r="S697" s="122"/>
      <c r="T697" s="122"/>
    </row>
    <row r="698" spans="2:20" s="9" customFormat="1" x14ac:dyDescent="0.3">
      <c r="B698" s="37">
        <v>6474416</v>
      </c>
      <c r="C698" s="38" t="s">
        <v>699</v>
      </c>
      <c r="D698" s="38" t="s">
        <v>3560</v>
      </c>
      <c r="E698" s="39">
        <v>2001</v>
      </c>
      <c r="F698" s="40">
        <v>23140</v>
      </c>
      <c r="H698" s="98"/>
      <c r="M698" s="104"/>
      <c r="N698" s="99"/>
      <c r="O698" s="104"/>
      <c r="P698" s="109"/>
      <c r="Q698" s="109"/>
      <c r="R698" s="117"/>
      <c r="S698" s="122"/>
      <c r="T698" s="122"/>
    </row>
    <row r="699" spans="2:20" s="9" customFormat="1" x14ac:dyDescent="0.3">
      <c r="B699" s="37">
        <v>6474417</v>
      </c>
      <c r="C699" s="38" t="s">
        <v>700</v>
      </c>
      <c r="D699" s="38" t="s">
        <v>3560</v>
      </c>
      <c r="E699" s="39">
        <v>2002</v>
      </c>
      <c r="F699" s="40">
        <v>23141</v>
      </c>
      <c r="H699" s="98"/>
      <c r="M699" s="104"/>
      <c r="N699" s="99"/>
      <c r="O699" s="104"/>
      <c r="P699" s="109"/>
      <c r="Q699" s="109"/>
      <c r="R699" s="117"/>
      <c r="S699" s="122"/>
      <c r="T699" s="122"/>
    </row>
    <row r="700" spans="2:20" s="9" customFormat="1" x14ac:dyDescent="0.3">
      <c r="B700" s="37">
        <v>6474418</v>
      </c>
      <c r="C700" s="38" t="s">
        <v>701</v>
      </c>
      <c r="D700" s="38" t="s">
        <v>3560</v>
      </c>
      <c r="E700" s="39">
        <v>2003</v>
      </c>
      <c r="F700" s="40">
        <v>23142</v>
      </c>
      <c r="H700" s="98"/>
      <c r="M700" s="104"/>
      <c r="N700" s="99"/>
      <c r="O700" s="104"/>
      <c r="P700" s="109"/>
      <c r="Q700" s="109"/>
      <c r="R700" s="117"/>
      <c r="S700" s="122"/>
      <c r="T700" s="122"/>
    </row>
    <row r="701" spans="2:20" s="9" customFormat="1" x14ac:dyDescent="0.3">
      <c r="B701" s="37">
        <v>6474419</v>
      </c>
      <c r="C701" s="38" t="s">
        <v>702</v>
      </c>
      <c r="D701" s="38" t="s">
        <v>3560</v>
      </c>
      <c r="E701" s="39">
        <v>2004</v>
      </c>
      <c r="F701" s="40">
        <v>23143</v>
      </c>
      <c r="H701" s="98"/>
      <c r="M701" s="104"/>
      <c r="N701" s="99"/>
      <c r="O701" s="104"/>
      <c r="P701" s="109"/>
      <c r="Q701" s="109"/>
      <c r="R701" s="117"/>
      <c r="S701" s="122"/>
      <c r="T701" s="122"/>
    </row>
    <row r="702" spans="2:20" s="9" customFormat="1" x14ac:dyDescent="0.3">
      <c r="B702" s="37">
        <v>6474420</v>
      </c>
      <c r="C702" s="38" t="s">
        <v>703</v>
      </c>
      <c r="D702" s="38" t="s">
        <v>3560</v>
      </c>
      <c r="E702" s="39">
        <v>2005</v>
      </c>
      <c r="F702" s="40">
        <v>23144</v>
      </c>
      <c r="H702" s="98"/>
      <c r="M702" s="104"/>
      <c r="N702" s="99"/>
      <c r="O702" s="104"/>
      <c r="P702" s="109"/>
      <c r="Q702" s="109"/>
      <c r="R702" s="117"/>
      <c r="S702" s="122"/>
      <c r="T702" s="122"/>
    </row>
    <row r="703" spans="2:20" s="9" customFormat="1" x14ac:dyDescent="0.3">
      <c r="B703" s="37">
        <v>6474421</v>
      </c>
      <c r="C703" s="38" t="s">
        <v>704</v>
      </c>
      <c r="D703" s="38" t="s">
        <v>3560</v>
      </c>
      <c r="E703" s="39">
        <v>2006</v>
      </c>
      <c r="F703" s="40">
        <v>23145</v>
      </c>
      <c r="H703" s="98"/>
      <c r="M703" s="104"/>
      <c r="N703" s="99"/>
      <c r="O703" s="104"/>
      <c r="P703" s="109"/>
      <c r="Q703" s="109"/>
      <c r="R703" s="117"/>
      <c r="S703" s="122"/>
      <c r="T703" s="122"/>
    </row>
    <row r="704" spans="2:20" s="9" customFormat="1" x14ac:dyDescent="0.3">
      <c r="B704" s="37">
        <v>6474422</v>
      </c>
      <c r="C704" s="38" t="s">
        <v>705</v>
      </c>
      <c r="D704" s="38" t="s">
        <v>3560</v>
      </c>
      <c r="E704" s="39">
        <v>2007</v>
      </c>
      <c r="F704" s="40">
        <v>23146</v>
      </c>
      <c r="H704" s="98"/>
      <c r="M704" s="104"/>
      <c r="N704" s="99"/>
      <c r="O704" s="104"/>
      <c r="P704" s="109"/>
      <c r="Q704" s="109"/>
      <c r="R704" s="117"/>
      <c r="S704" s="122"/>
      <c r="T704" s="122"/>
    </row>
    <row r="705" spans="2:20" s="9" customFormat="1" x14ac:dyDescent="0.3">
      <c r="B705" s="37">
        <v>6474423</v>
      </c>
      <c r="C705" s="38" t="s">
        <v>706</v>
      </c>
      <c r="D705" s="38" t="s">
        <v>3560</v>
      </c>
      <c r="E705" s="39">
        <v>2008</v>
      </c>
      <c r="F705" s="40">
        <v>23147</v>
      </c>
      <c r="H705" s="98"/>
      <c r="M705" s="104"/>
      <c r="N705" s="99"/>
      <c r="O705" s="104"/>
      <c r="P705" s="109"/>
      <c r="Q705" s="109"/>
      <c r="R705" s="117"/>
      <c r="S705" s="122"/>
      <c r="T705" s="122"/>
    </row>
    <row r="706" spans="2:20" s="9" customFormat="1" x14ac:dyDescent="0.3">
      <c r="B706" s="37">
        <v>6474424</v>
      </c>
      <c r="C706" s="38" t="s">
        <v>707</v>
      </c>
      <c r="D706" s="38" t="s">
        <v>3560</v>
      </c>
      <c r="E706" s="39">
        <v>2009</v>
      </c>
      <c r="F706" s="40">
        <v>23148</v>
      </c>
      <c r="H706" s="98"/>
      <c r="M706" s="104"/>
      <c r="N706" s="99"/>
      <c r="O706" s="104"/>
      <c r="P706" s="109"/>
      <c r="Q706" s="109"/>
      <c r="R706" s="117"/>
      <c r="S706" s="122"/>
      <c r="T706" s="122"/>
    </row>
    <row r="707" spans="2:20" s="9" customFormat="1" x14ac:dyDescent="0.3">
      <c r="B707" s="37">
        <v>6474425</v>
      </c>
      <c r="C707" s="38" t="s">
        <v>708</v>
      </c>
      <c r="D707" s="38" t="s">
        <v>3560</v>
      </c>
      <c r="E707" s="39">
        <v>2010</v>
      </c>
      <c r="F707" s="40">
        <v>23149</v>
      </c>
      <c r="H707" s="98"/>
      <c r="M707" s="104"/>
      <c r="N707" s="99"/>
      <c r="O707" s="104"/>
      <c r="P707" s="109"/>
      <c r="Q707" s="109"/>
      <c r="R707" s="117"/>
      <c r="S707" s="122"/>
      <c r="T707" s="122"/>
    </row>
    <row r="708" spans="2:20" s="9" customFormat="1" x14ac:dyDescent="0.3">
      <c r="B708" s="37">
        <v>6474426</v>
      </c>
      <c r="C708" s="38" t="s">
        <v>709</v>
      </c>
      <c r="D708" s="38" t="s">
        <v>3560</v>
      </c>
      <c r="E708" s="39">
        <v>2011</v>
      </c>
      <c r="F708" s="40">
        <v>23150</v>
      </c>
      <c r="H708" s="98"/>
      <c r="M708" s="104"/>
      <c r="N708" s="99"/>
      <c r="O708" s="104"/>
      <c r="P708" s="109"/>
      <c r="Q708" s="109"/>
      <c r="R708" s="117"/>
      <c r="S708" s="122"/>
      <c r="T708" s="122"/>
    </row>
    <row r="709" spans="2:20" s="9" customFormat="1" x14ac:dyDescent="0.3">
      <c r="B709" s="37">
        <v>6474427</v>
      </c>
      <c r="C709" s="38" t="s">
        <v>710</v>
      </c>
      <c r="D709" s="38" t="s">
        <v>3560</v>
      </c>
      <c r="E709" s="39">
        <v>2012</v>
      </c>
      <c r="F709" s="40">
        <v>23151</v>
      </c>
      <c r="H709" s="98"/>
      <c r="M709" s="104"/>
      <c r="N709" s="99"/>
      <c r="O709" s="104"/>
      <c r="P709" s="109"/>
      <c r="Q709" s="109"/>
      <c r="R709" s="117"/>
      <c r="S709" s="122"/>
      <c r="T709" s="122"/>
    </row>
    <row r="710" spans="2:20" s="9" customFormat="1" x14ac:dyDescent="0.3">
      <c r="B710" s="37">
        <v>6474428</v>
      </c>
      <c r="C710" s="38" t="s">
        <v>711</v>
      </c>
      <c r="D710" s="38" t="s">
        <v>3560</v>
      </c>
      <c r="E710" s="39">
        <v>2013</v>
      </c>
      <c r="F710" s="40">
        <v>23152</v>
      </c>
      <c r="H710" s="98"/>
      <c r="M710" s="104"/>
      <c r="N710" s="99"/>
      <c r="O710" s="104"/>
      <c r="P710" s="109"/>
      <c r="Q710" s="109"/>
      <c r="R710" s="117"/>
      <c r="S710" s="122"/>
      <c r="T710" s="122"/>
    </row>
    <row r="711" spans="2:20" s="9" customFormat="1" x14ac:dyDescent="0.3">
      <c r="B711" s="37">
        <v>6474429</v>
      </c>
      <c r="C711" s="38" t="s">
        <v>712</v>
      </c>
      <c r="D711" s="38" t="s">
        <v>3560</v>
      </c>
      <c r="E711" s="39">
        <v>2014</v>
      </c>
      <c r="F711" s="40">
        <v>23153</v>
      </c>
      <c r="H711" s="98"/>
      <c r="M711" s="104"/>
      <c r="N711" s="99"/>
      <c r="O711" s="104"/>
      <c r="P711" s="109"/>
      <c r="Q711" s="109"/>
      <c r="R711" s="117"/>
      <c r="S711" s="122"/>
      <c r="T711" s="122"/>
    </row>
    <row r="712" spans="2:20" s="9" customFormat="1" x14ac:dyDescent="0.3">
      <c r="B712" s="37">
        <v>6474430</v>
      </c>
      <c r="C712" s="38" t="s">
        <v>713</v>
      </c>
      <c r="D712" s="38" t="s">
        <v>3560</v>
      </c>
      <c r="E712" s="39">
        <v>2014</v>
      </c>
      <c r="F712" s="40">
        <v>23154</v>
      </c>
      <c r="H712" s="98"/>
      <c r="M712" s="104"/>
      <c r="N712" s="99"/>
      <c r="O712" s="104"/>
      <c r="P712" s="109"/>
      <c r="Q712" s="109"/>
      <c r="R712" s="117"/>
      <c r="S712" s="122"/>
      <c r="T712" s="122"/>
    </row>
    <row r="713" spans="2:20" s="9" customFormat="1" x14ac:dyDescent="0.3">
      <c r="B713" s="37">
        <v>6474431</v>
      </c>
      <c r="C713" s="38" t="s">
        <v>714</v>
      </c>
      <c r="D713" s="38" t="s">
        <v>3560</v>
      </c>
      <c r="E713" s="39">
        <v>1999</v>
      </c>
      <c r="F713" s="40">
        <v>23155</v>
      </c>
      <c r="H713" s="98"/>
      <c r="M713" s="104"/>
      <c r="N713" s="99"/>
      <c r="O713" s="104"/>
      <c r="P713" s="109"/>
      <c r="Q713" s="109"/>
      <c r="R713" s="117"/>
      <c r="S713" s="122"/>
      <c r="T713" s="122"/>
    </row>
    <row r="714" spans="2:20" s="9" customFormat="1" x14ac:dyDescent="0.3">
      <c r="B714" s="37">
        <v>6474432</v>
      </c>
      <c r="C714" s="38" t="s">
        <v>715</v>
      </c>
      <c r="D714" s="38" t="s">
        <v>3560</v>
      </c>
      <c r="E714" s="39">
        <v>2000</v>
      </c>
      <c r="F714" s="40">
        <v>23156</v>
      </c>
      <c r="H714" s="98"/>
      <c r="M714" s="104"/>
      <c r="N714" s="99"/>
      <c r="O714" s="104"/>
      <c r="P714" s="109"/>
      <c r="Q714" s="109"/>
      <c r="R714" s="117"/>
      <c r="S714" s="122"/>
      <c r="T714" s="122"/>
    </row>
    <row r="715" spans="2:20" s="9" customFormat="1" x14ac:dyDescent="0.3">
      <c r="B715" s="37">
        <v>6474433</v>
      </c>
      <c r="C715" s="38" t="s">
        <v>716</v>
      </c>
      <c r="D715" s="38" t="s">
        <v>3560</v>
      </c>
      <c r="E715" s="39">
        <v>2001</v>
      </c>
      <c r="F715" s="40">
        <v>23157</v>
      </c>
      <c r="H715" s="98"/>
      <c r="M715" s="104"/>
      <c r="N715" s="99"/>
      <c r="O715" s="104"/>
      <c r="P715" s="109"/>
      <c r="Q715" s="109"/>
      <c r="R715" s="117"/>
      <c r="S715" s="122"/>
      <c r="T715" s="122"/>
    </row>
    <row r="716" spans="2:20" s="9" customFormat="1" x14ac:dyDescent="0.3">
      <c r="B716" s="37">
        <v>6474434</v>
      </c>
      <c r="C716" s="38" t="s">
        <v>717</v>
      </c>
      <c r="D716" s="38" t="s">
        <v>3560</v>
      </c>
      <c r="E716" s="39">
        <v>2002</v>
      </c>
      <c r="F716" s="40">
        <v>23158</v>
      </c>
      <c r="H716" s="98"/>
      <c r="M716" s="104"/>
      <c r="N716" s="99"/>
      <c r="O716" s="104"/>
      <c r="P716" s="109"/>
      <c r="Q716" s="109"/>
      <c r="R716" s="117"/>
      <c r="S716" s="122"/>
      <c r="T716" s="122"/>
    </row>
    <row r="717" spans="2:20" s="9" customFormat="1" x14ac:dyDescent="0.3">
      <c r="B717" s="37">
        <v>6474435</v>
      </c>
      <c r="C717" s="38" t="s">
        <v>718</v>
      </c>
      <c r="D717" s="38" t="s">
        <v>3560</v>
      </c>
      <c r="E717" s="39">
        <v>2003</v>
      </c>
      <c r="F717" s="40">
        <v>23159</v>
      </c>
      <c r="H717" s="98"/>
      <c r="M717" s="104"/>
      <c r="N717" s="99"/>
      <c r="O717" s="104"/>
      <c r="P717" s="109"/>
      <c r="Q717" s="109"/>
      <c r="R717" s="117"/>
      <c r="S717" s="122"/>
      <c r="T717" s="122"/>
    </row>
    <row r="718" spans="2:20" s="9" customFormat="1" x14ac:dyDescent="0.3">
      <c r="B718" s="37">
        <v>6474436</v>
      </c>
      <c r="C718" s="38" t="s">
        <v>719</v>
      </c>
      <c r="D718" s="38" t="s">
        <v>3560</v>
      </c>
      <c r="E718" s="39">
        <v>2004</v>
      </c>
      <c r="F718" s="40">
        <v>23160</v>
      </c>
      <c r="H718" s="98"/>
      <c r="M718" s="104"/>
      <c r="N718" s="99"/>
      <c r="O718" s="104"/>
      <c r="P718" s="109"/>
      <c r="Q718" s="109"/>
      <c r="R718" s="117"/>
      <c r="S718" s="122"/>
      <c r="T718" s="122"/>
    </row>
    <row r="719" spans="2:20" s="9" customFormat="1" x14ac:dyDescent="0.3">
      <c r="B719" s="37">
        <v>6474437</v>
      </c>
      <c r="C719" s="38" t="s">
        <v>720</v>
      </c>
      <c r="D719" s="38" t="s">
        <v>3560</v>
      </c>
      <c r="E719" s="39">
        <v>2005</v>
      </c>
      <c r="F719" s="40">
        <v>23161</v>
      </c>
      <c r="H719" s="98"/>
      <c r="M719" s="104"/>
      <c r="N719" s="99"/>
      <c r="O719" s="104"/>
      <c r="P719" s="109"/>
      <c r="Q719" s="109"/>
      <c r="R719" s="117"/>
      <c r="S719" s="122"/>
      <c r="T719" s="122"/>
    </row>
    <row r="720" spans="2:20" s="9" customFormat="1" x14ac:dyDescent="0.3">
      <c r="B720" s="37">
        <v>6474438</v>
      </c>
      <c r="C720" s="38" t="s">
        <v>721</v>
      </c>
      <c r="D720" s="38" t="s">
        <v>3572</v>
      </c>
      <c r="E720" s="39">
        <v>2004</v>
      </c>
      <c r="F720" s="40">
        <v>45723</v>
      </c>
      <c r="H720" s="98"/>
      <c r="M720" s="104"/>
      <c r="N720" s="99"/>
      <c r="O720" s="104"/>
      <c r="P720" s="109"/>
      <c r="Q720" s="109"/>
      <c r="R720" s="117"/>
      <c r="S720" s="122"/>
      <c r="T720" s="122"/>
    </row>
    <row r="721" spans="2:20" s="9" customFormat="1" x14ac:dyDescent="0.3">
      <c r="B721" s="37">
        <v>6474439</v>
      </c>
      <c r="C721" s="38" t="s">
        <v>722</v>
      </c>
      <c r="D721" s="38" t="s">
        <v>3572</v>
      </c>
      <c r="E721" s="39">
        <v>2005</v>
      </c>
      <c r="F721" s="40">
        <v>45724</v>
      </c>
      <c r="H721" s="98"/>
      <c r="M721" s="104"/>
      <c r="N721" s="99"/>
      <c r="O721" s="104"/>
      <c r="P721" s="109"/>
      <c r="Q721" s="109"/>
      <c r="R721" s="117"/>
      <c r="S721" s="122"/>
      <c r="T721" s="122"/>
    </row>
    <row r="722" spans="2:20" s="9" customFormat="1" x14ac:dyDescent="0.3">
      <c r="B722" s="37">
        <v>6474440</v>
      </c>
      <c r="C722" s="38" t="s">
        <v>723</v>
      </c>
      <c r="D722" s="38" t="s">
        <v>3572</v>
      </c>
      <c r="E722" s="39">
        <v>2006</v>
      </c>
      <c r="F722" s="40">
        <v>45725</v>
      </c>
      <c r="H722" s="98"/>
      <c r="M722" s="104"/>
      <c r="N722" s="99"/>
      <c r="O722" s="104"/>
      <c r="P722" s="109"/>
      <c r="Q722" s="109"/>
      <c r="R722" s="117"/>
      <c r="S722" s="122"/>
      <c r="T722" s="122"/>
    </row>
    <row r="723" spans="2:20" s="9" customFormat="1" x14ac:dyDescent="0.3">
      <c r="B723" s="37">
        <v>6474441</v>
      </c>
      <c r="C723" s="38" t="s">
        <v>724</v>
      </c>
      <c r="D723" s="38" t="s">
        <v>3572</v>
      </c>
      <c r="E723" s="39">
        <v>2007</v>
      </c>
      <c r="F723" s="40">
        <v>45726</v>
      </c>
      <c r="H723" s="98"/>
      <c r="M723" s="104"/>
      <c r="N723" s="99"/>
      <c r="O723" s="104"/>
      <c r="P723" s="109"/>
      <c r="Q723" s="109"/>
      <c r="R723" s="117"/>
      <c r="S723" s="122"/>
      <c r="T723" s="122"/>
    </row>
    <row r="724" spans="2:20" s="9" customFormat="1" x14ac:dyDescent="0.3">
      <c r="B724" s="37">
        <v>6474442</v>
      </c>
      <c r="C724" s="38" t="s">
        <v>725</v>
      </c>
      <c r="D724" s="38" t="s">
        <v>3572</v>
      </c>
      <c r="E724" s="39">
        <v>2008</v>
      </c>
      <c r="F724" s="40">
        <v>45727</v>
      </c>
      <c r="H724" s="98"/>
      <c r="M724" s="104"/>
      <c r="N724" s="99"/>
      <c r="O724" s="104"/>
      <c r="P724" s="109"/>
      <c r="Q724" s="109"/>
      <c r="R724" s="117"/>
      <c r="S724" s="122"/>
      <c r="T724" s="122"/>
    </row>
    <row r="725" spans="2:20" s="9" customFormat="1" x14ac:dyDescent="0.3">
      <c r="B725" s="37">
        <v>6474443</v>
      </c>
      <c r="C725" s="38" t="s">
        <v>726</v>
      </c>
      <c r="D725" s="38" t="s">
        <v>3572</v>
      </c>
      <c r="E725" s="39">
        <v>2009</v>
      </c>
      <c r="F725" s="40">
        <v>45728</v>
      </c>
      <c r="H725" s="98"/>
      <c r="M725" s="104"/>
      <c r="N725" s="99"/>
      <c r="O725" s="104"/>
      <c r="P725" s="109"/>
      <c r="Q725" s="109"/>
      <c r="R725" s="117"/>
      <c r="S725" s="122"/>
      <c r="T725" s="122"/>
    </row>
    <row r="726" spans="2:20" s="9" customFormat="1" x14ac:dyDescent="0.3">
      <c r="B726" s="37">
        <v>6474444</v>
      </c>
      <c r="C726" s="38" t="s">
        <v>727</v>
      </c>
      <c r="D726" s="38" t="s">
        <v>3572</v>
      </c>
      <c r="E726" s="39">
        <v>2010</v>
      </c>
      <c r="F726" s="40">
        <v>45729</v>
      </c>
      <c r="H726" s="98"/>
      <c r="M726" s="104"/>
      <c r="N726" s="99"/>
      <c r="O726" s="104"/>
      <c r="P726" s="109"/>
      <c r="Q726" s="109"/>
      <c r="R726" s="117"/>
      <c r="S726" s="122"/>
      <c r="T726" s="122"/>
    </row>
    <row r="727" spans="2:20" s="9" customFormat="1" x14ac:dyDescent="0.3">
      <c r="B727" s="37">
        <v>6474445</v>
      </c>
      <c r="C727" s="38" t="s">
        <v>728</v>
      </c>
      <c r="D727" s="38" t="s">
        <v>3572</v>
      </c>
      <c r="E727" s="39">
        <v>2011</v>
      </c>
      <c r="F727" s="40">
        <v>45730</v>
      </c>
      <c r="H727" s="98"/>
      <c r="M727" s="104"/>
      <c r="N727" s="99"/>
      <c r="O727" s="104"/>
      <c r="P727" s="109"/>
      <c r="Q727" s="109"/>
      <c r="R727" s="117"/>
      <c r="S727" s="122"/>
      <c r="T727" s="122"/>
    </row>
    <row r="728" spans="2:20" s="9" customFormat="1" x14ac:dyDescent="0.3">
      <c r="B728" s="37">
        <v>6474446</v>
      </c>
      <c r="C728" s="38" t="s">
        <v>729</v>
      </c>
      <c r="D728" s="38" t="s">
        <v>3572</v>
      </c>
      <c r="E728" s="39">
        <v>2012</v>
      </c>
      <c r="F728" s="40">
        <v>45731</v>
      </c>
      <c r="H728" s="98"/>
      <c r="M728" s="104"/>
      <c r="N728" s="99"/>
      <c r="O728" s="104"/>
      <c r="P728" s="109"/>
      <c r="Q728" s="109"/>
      <c r="R728" s="117"/>
      <c r="S728" s="122"/>
      <c r="T728" s="122"/>
    </row>
    <row r="729" spans="2:20" s="9" customFormat="1" x14ac:dyDescent="0.3">
      <c r="B729" s="37">
        <v>6474447</v>
      </c>
      <c r="C729" s="38" t="s">
        <v>730</v>
      </c>
      <c r="D729" s="38" t="s">
        <v>3572</v>
      </c>
      <c r="E729" s="39">
        <v>2013</v>
      </c>
      <c r="F729" s="40">
        <v>45732</v>
      </c>
      <c r="H729" s="98"/>
      <c r="M729" s="104"/>
      <c r="N729" s="99"/>
      <c r="O729" s="104"/>
      <c r="P729" s="109"/>
      <c r="Q729" s="109"/>
      <c r="R729" s="117"/>
      <c r="S729" s="122"/>
      <c r="T729" s="122"/>
    </row>
    <row r="730" spans="2:20" s="9" customFormat="1" x14ac:dyDescent="0.3">
      <c r="B730" s="37">
        <v>6474448</v>
      </c>
      <c r="C730" s="38" t="s">
        <v>731</v>
      </c>
      <c r="D730" s="38" t="s">
        <v>3572</v>
      </c>
      <c r="E730" s="39">
        <v>2014</v>
      </c>
      <c r="F730" s="40">
        <v>45733</v>
      </c>
      <c r="H730" s="98"/>
      <c r="M730" s="104"/>
      <c r="N730" s="99"/>
      <c r="O730" s="104"/>
      <c r="P730" s="109"/>
      <c r="Q730" s="109"/>
      <c r="R730" s="117"/>
      <c r="S730" s="122"/>
      <c r="T730" s="122"/>
    </row>
    <row r="731" spans="2:20" s="9" customFormat="1" x14ac:dyDescent="0.3">
      <c r="B731" s="37">
        <v>6474449</v>
      </c>
      <c r="C731" s="38" t="s">
        <v>732</v>
      </c>
      <c r="D731" s="38" t="s">
        <v>3572</v>
      </c>
      <c r="E731" s="39">
        <v>1999</v>
      </c>
      <c r="F731" s="40">
        <v>45734</v>
      </c>
      <c r="H731" s="98"/>
      <c r="M731" s="104"/>
      <c r="N731" s="99"/>
      <c r="O731" s="104"/>
      <c r="P731" s="109"/>
      <c r="Q731" s="109"/>
      <c r="R731" s="117"/>
      <c r="S731" s="122"/>
      <c r="T731" s="122"/>
    </row>
    <row r="732" spans="2:20" s="9" customFormat="1" x14ac:dyDescent="0.3">
      <c r="B732" s="37">
        <v>6474450</v>
      </c>
      <c r="C732" s="38" t="s">
        <v>733</v>
      </c>
      <c r="D732" s="38" t="s">
        <v>3572</v>
      </c>
      <c r="E732" s="39">
        <v>2000</v>
      </c>
      <c r="F732" s="40">
        <v>45735</v>
      </c>
      <c r="H732" s="98"/>
      <c r="M732" s="104"/>
      <c r="N732" s="99"/>
      <c r="O732" s="104"/>
      <c r="P732" s="109"/>
      <c r="Q732" s="109"/>
      <c r="R732" s="117"/>
      <c r="S732" s="122"/>
      <c r="T732" s="122"/>
    </row>
    <row r="733" spans="2:20" s="9" customFormat="1" x14ac:dyDescent="0.3">
      <c r="B733" s="37">
        <v>6474451</v>
      </c>
      <c r="C733" s="38" t="s">
        <v>734</v>
      </c>
      <c r="D733" s="38" t="s">
        <v>3572</v>
      </c>
      <c r="E733" s="39">
        <v>2001</v>
      </c>
      <c r="F733" s="40">
        <v>45736</v>
      </c>
      <c r="H733" s="98"/>
      <c r="M733" s="104"/>
      <c r="N733" s="99"/>
      <c r="O733" s="104"/>
      <c r="P733" s="109"/>
      <c r="Q733" s="109"/>
      <c r="R733" s="117"/>
      <c r="S733" s="122"/>
      <c r="T733" s="122"/>
    </row>
    <row r="734" spans="2:20" s="9" customFormat="1" x14ac:dyDescent="0.3">
      <c r="B734" s="37">
        <v>6474452</v>
      </c>
      <c r="C734" s="38" t="s">
        <v>735</v>
      </c>
      <c r="D734" s="38" t="s">
        <v>3566</v>
      </c>
      <c r="E734" s="39">
        <v>2010</v>
      </c>
      <c r="F734" s="40">
        <v>56846</v>
      </c>
      <c r="H734" s="98"/>
      <c r="M734" s="104"/>
      <c r="N734" s="99"/>
      <c r="O734" s="104"/>
      <c r="P734" s="109"/>
      <c r="Q734" s="109"/>
      <c r="R734" s="117"/>
      <c r="S734" s="122"/>
      <c r="T734" s="122"/>
    </row>
    <row r="735" spans="2:20" s="9" customFormat="1" x14ac:dyDescent="0.3">
      <c r="B735" s="37">
        <v>6474453</v>
      </c>
      <c r="C735" s="38" t="s">
        <v>736</v>
      </c>
      <c r="D735" s="38" t="s">
        <v>3566</v>
      </c>
      <c r="E735" s="39">
        <v>2011</v>
      </c>
      <c r="F735" s="40">
        <v>56847</v>
      </c>
      <c r="H735" s="98"/>
      <c r="M735" s="104"/>
      <c r="N735" s="99"/>
      <c r="O735" s="104"/>
      <c r="P735" s="109"/>
      <c r="Q735" s="109"/>
      <c r="R735" s="117"/>
      <c r="S735" s="122"/>
      <c r="T735" s="122"/>
    </row>
    <row r="736" spans="2:20" s="9" customFormat="1" x14ac:dyDescent="0.3">
      <c r="B736" s="37">
        <v>6474454</v>
      </c>
      <c r="C736" s="38" t="s">
        <v>737</v>
      </c>
      <c r="D736" s="38" t="s">
        <v>3566</v>
      </c>
      <c r="E736" s="39">
        <v>2012</v>
      </c>
      <c r="F736" s="40">
        <v>56848</v>
      </c>
      <c r="H736" s="98"/>
      <c r="M736" s="104"/>
      <c r="N736" s="99"/>
      <c r="O736" s="104"/>
      <c r="P736" s="109"/>
      <c r="Q736" s="109"/>
      <c r="R736" s="117"/>
      <c r="S736" s="122"/>
      <c r="T736" s="122"/>
    </row>
    <row r="737" spans="2:20" s="9" customFormat="1" x14ac:dyDescent="0.3">
      <c r="B737" s="37">
        <v>6474455</v>
      </c>
      <c r="C737" s="38" t="s">
        <v>738</v>
      </c>
      <c r="D737" s="38" t="s">
        <v>3566</v>
      </c>
      <c r="E737" s="39">
        <v>2013</v>
      </c>
      <c r="F737" s="40">
        <v>56849</v>
      </c>
      <c r="H737" s="98"/>
      <c r="M737" s="104"/>
      <c r="N737" s="99"/>
      <c r="O737" s="104"/>
      <c r="P737" s="109"/>
      <c r="Q737" s="109"/>
      <c r="R737" s="117"/>
      <c r="S737" s="122"/>
      <c r="T737" s="122"/>
    </row>
    <row r="738" spans="2:20" s="9" customFormat="1" x14ac:dyDescent="0.3">
      <c r="B738" s="37">
        <v>6474456</v>
      </c>
      <c r="C738" s="38" t="s">
        <v>739</v>
      </c>
      <c r="D738" s="38" t="s">
        <v>3566</v>
      </c>
      <c r="E738" s="39">
        <v>2014</v>
      </c>
      <c r="F738" s="40">
        <v>56850</v>
      </c>
      <c r="H738" s="98"/>
      <c r="M738" s="104"/>
      <c r="N738" s="99"/>
      <c r="O738" s="104"/>
      <c r="P738" s="109"/>
      <c r="Q738" s="109"/>
      <c r="R738" s="117"/>
      <c r="S738" s="122"/>
      <c r="T738" s="122"/>
    </row>
    <row r="739" spans="2:20" s="9" customFormat="1" x14ac:dyDescent="0.3">
      <c r="B739" s="37">
        <v>6474457</v>
      </c>
      <c r="C739" s="38" t="s">
        <v>740</v>
      </c>
      <c r="D739" s="38" t="s">
        <v>3560</v>
      </c>
      <c r="E739" s="39">
        <v>2006</v>
      </c>
      <c r="F739" s="40">
        <v>23162</v>
      </c>
      <c r="H739" s="98"/>
      <c r="M739" s="104"/>
      <c r="N739" s="99"/>
      <c r="O739" s="104"/>
      <c r="P739" s="109"/>
      <c r="Q739" s="109"/>
      <c r="R739" s="117"/>
      <c r="S739" s="122"/>
      <c r="T739" s="122"/>
    </row>
    <row r="740" spans="2:20" s="9" customFormat="1" x14ac:dyDescent="0.3">
      <c r="B740" s="37">
        <v>6474458</v>
      </c>
      <c r="C740" s="38" t="s">
        <v>741</v>
      </c>
      <c r="D740" s="38" t="s">
        <v>3560</v>
      </c>
      <c r="E740" s="39">
        <v>2007</v>
      </c>
      <c r="F740" s="40">
        <v>23163</v>
      </c>
      <c r="H740" s="98"/>
      <c r="M740" s="104"/>
      <c r="N740" s="99"/>
      <c r="O740" s="104"/>
      <c r="P740" s="109"/>
      <c r="Q740" s="109"/>
      <c r="R740" s="117"/>
      <c r="S740" s="122"/>
      <c r="T740" s="122"/>
    </row>
    <row r="741" spans="2:20" s="9" customFormat="1" x14ac:dyDescent="0.3">
      <c r="B741" s="37">
        <v>6474459</v>
      </c>
      <c r="C741" s="38" t="s">
        <v>742</v>
      </c>
      <c r="D741" s="38" t="s">
        <v>3560</v>
      </c>
      <c r="E741" s="39">
        <v>2008</v>
      </c>
      <c r="F741" s="40">
        <v>23164</v>
      </c>
      <c r="H741" s="98"/>
      <c r="M741" s="104"/>
      <c r="N741" s="99"/>
      <c r="O741" s="104"/>
      <c r="P741" s="109"/>
      <c r="Q741" s="109"/>
      <c r="R741" s="117"/>
      <c r="S741" s="122"/>
      <c r="T741" s="122"/>
    </row>
    <row r="742" spans="2:20" s="9" customFormat="1" x14ac:dyDescent="0.3">
      <c r="B742" s="37">
        <v>6474460</v>
      </c>
      <c r="C742" s="38" t="s">
        <v>743</v>
      </c>
      <c r="D742" s="38" t="s">
        <v>3560</v>
      </c>
      <c r="E742" s="39">
        <v>2009</v>
      </c>
      <c r="F742" s="40">
        <v>23165</v>
      </c>
      <c r="H742" s="98"/>
      <c r="M742" s="104"/>
      <c r="N742" s="99"/>
      <c r="O742" s="104"/>
      <c r="P742" s="109"/>
      <c r="Q742" s="109"/>
      <c r="R742" s="117"/>
      <c r="S742" s="122"/>
      <c r="T742" s="122"/>
    </row>
    <row r="743" spans="2:20" s="9" customFormat="1" x14ac:dyDescent="0.3">
      <c r="B743" s="37">
        <v>6474461</v>
      </c>
      <c r="C743" s="38" t="s">
        <v>744</v>
      </c>
      <c r="D743" s="38" t="s">
        <v>3560</v>
      </c>
      <c r="E743" s="39">
        <v>2010</v>
      </c>
      <c r="F743" s="40">
        <v>23166</v>
      </c>
      <c r="H743" s="98"/>
      <c r="M743" s="104"/>
      <c r="N743" s="99"/>
      <c r="O743" s="104"/>
      <c r="P743" s="109"/>
      <c r="Q743" s="109"/>
      <c r="R743" s="117"/>
      <c r="S743" s="122"/>
      <c r="T743" s="122"/>
    </row>
    <row r="744" spans="2:20" s="9" customFormat="1" x14ac:dyDescent="0.3">
      <c r="B744" s="37">
        <v>6474462</v>
      </c>
      <c r="C744" s="38" t="s">
        <v>745</v>
      </c>
      <c r="D744" s="38" t="s">
        <v>3560</v>
      </c>
      <c r="E744" s="39">
        <v>2011</v>
      </c>
      <c r="F744" s="40">
        <v>23167</v>
      </c>
      <c r="H744" s="98"/>
      <c r="M744" s="104"/>
      <c r="N744" s="99"/>
      <c r="O744" s="104"/>
      <c r="P744" s="109"/>
      <c r="Q744" s="109"/>
      <c r="R744" s="117"/>
      <c r="S744" s="122"/>
      <c r="T744" s="122"/>
    </row>
    <row r="745" spans="2:20" s="9" customFormat="1" x14ac:dyDescent="0.3">
      <c r="B745" s="37">
        <v>6474463</v>
      </c>
      <c r="C745" s="38" t="s">
        <v>746</v>
      </c>
      <c r="D745" s="38" t="s">
        <v>3560</v>
      </c>
      <c r="E745" s="39">
        <v>2012</v>
      </c>
      <c r="F745" s="40">
        <v>23168</v>
      </c>
      <c r="H745" s="98"/>
      <c r="M745" s="104"/>
      <c r="N745" s="99"/>
      <c r="O745" s="104"/>
      <c r="P745" s="109"/>
      <c r="Q745" s="109"/>
      <c r="R745" s="117"/>
      <c r="S745" s="122"/>
      <c r="T745" s="122"/>
    </row>
    <row r="746" spans="2:20" s="9" customFormat="1" x14ac:dyDescent="0.3">
      <c r="B746" s="37">
        <v>6474464</v>
      </c>
      <c r="C746" s="38" t="s">
        <v>747</v>
      </c>
      <c r="D746" s="38" t="s">
        <v>3560</v>
      </c>
      <c r="E746" s="39">
        <v>2013</v>
      </c>
      <c r="F746" s="40">
        <v>23169</v>
      </c>
      <c r="H746" s="98"/>
      <c r="M746" s="104"/>
      <c r="N746" s="99"/>
      <c r="O746" s="104"/>
      <c r="P746" s="109"/>
      <c r="Q746" s="109"/>
      <c r="R746" s="117"/>
      <c r="S746" s="122"/>
      <c r="T746" s="122"/>
    </row>
    <row r="747" spans="2:20" s="9" customFormat="1" x14ac:dyDescent="0.3">
      <c r="B747" s="37">
        <v>6474465</v>
      </c>
      <c r="C747" s="38" t="s">
        <v>748</v>
      </c>
      <c r="D747" s="38" t="s">
        <v>3560</v>
      </c>
      <c r="E747" s="39">
        <v>2014</v>
      </c>
      <c r="F747" s="40">
        <v>23170</v>
      </c>
      <c r="H747" s="98"/>
      <c r="M747" s="104"/>
      <c r="N747" s="99"/>
      <c r="O747" s="104"/>
      <c r="P747" s="109"/>
      <c r="Q747" s="109"/>
      <c r="R747" s="117"/>
      <c r="S747" s="122"/>
      <c r="T747" s="122"/>
    </row>
    <row r="748" spans="2:20" s="9" customFormat="1" x14ac:dyDescent="0.3">
      <c r="B748" s="37">
        <v>6474466</v>
      </c>
      <c r="C748" s="38" t="s">
        <v>749</v>
      </c>
      <c r="D748" s="38" t="s">
        <v>3560</v>
      </c>
      <c r="E748" s="39">
        <v>1999</v>
      </c>
      <c r="F748" s="40">
        <v>23171</v>
      </c>
      <c r="H748" s="98"/>
      <c r="M748" s="104"/>
      <c r="N748" s="99"/>
      <c r="O748" s="104"/>
      <c r="P748" s="109"/>
      <c r="Q748" s="109"/>
      <c r="R748" s="117"/>
      <c r="S748" s="122"/>
      <c r="T748" s="122"/>
    </row>
    <row r="749" spans="2:20" s="9" customFormat="1" x14ac:dyDescent="0.3">
      <c r="B749" s="37">
        <v>6474467</v>
      </c>
      <c r="C749" s="38" t="s">
        <v>750</v>
      </c>
      <c r="D749" s="38" t="s">
        <v>3560</v>
      </c>
      <c r="E749" s="39">
        <v>2000</v>
      </c>
      <c r="F749" s="40">
        <v>23172</v>
      </c>
      <c r="H749" s="98"/>
      <c r="M749" s="104"/>
      <c r="N749" s="99"/>
      <c r="O749" s="104"/>
      <c r="P749" s="109"/>
      <c r="Q749" s="109"/>
      <c r="R749" s="117"/>
      <c r="S749" s="122"/>
      <c r="T749" s="122"/>
    </row>
    <row r="750" spans="2:20" s="9" customFormat="1" x14ac:dyDescent="0.3">
      <c r="B750" s="37">
        <v>6474468</v>
      </c>
      <c r="C750" s="38" t="s">
        <v>751</v>
      </c>
      <c r="D750" s="38" t="s">
        <v>3572</v>
      </c>
      <c r="E750" s="39">
        <v>2002</v>
      </c>
      <c r="F750" s="40">
        <v>45737</v>
      </c>
      <c r="H750" s="98"/>
      <c r="M750" s="104"/>
      <c r="N750" s="99"/>
      <c r="O750" s="104"/>
      <c r="P750" s="109"/>
      <c r="Q750" s="109"/>
      <c r="R750" s="117"/>
      <c r="S750" s="122"/>
      <c r="T750" s="122"/>
    </row>
    <row r="751" spans="2:20" s="9" customFormat="1" x14ac:dyDescent="0.3">
      <c r="B751" s="37">
        <v>6474469</v>
      </c>
      <c r="C751" s="38" t="s">
        <v>752</v>
      </c>
      <c r="D751" s="38" t="s">
        <v>3572</v>
      </c>
      <c r="E751" s="39">
        <v>2003</v>
      </c>
      <c r="F751" s="40">
        <v>45738</v>
      </c>
      <c r="H751" s="98"/>
      <c r="M751" s="104"/>
      <c r="N751" s="99"/>
      <c r="O751" s="104"/>
      <c r="P751" s="109"/>
      <c r="Q751" s="109"/>
      <c r="R751" s="117"/>
      <c r="S751" s="122"/>
      <c r="T751" s="122"/>
    </row>
    <row r="752" spans="2:20" s="9" customFormat="1" x14ac:dyDescent="0.3">
      <c r="B752" s="37">
        <v>6474470</v>
      </c>
      <c r="C752" s="38" t="s">
        <v>753</v>
      </c>
      <c r="D752" s="38" t="s">
        <v>3572</v>
      </c>
      <c r="E752" s="39">
        <v>2004</v>
      </c>
      <c r="F752" s="40">
        <v>45739</v>
      </c>
      <c r="H752" s="98"/>
      <c r="M752" s="104"/>
      <c r="N752" s="99"/>
      <c r="O752" s="104"/>
      <c r="P752" s="109"/>
      <c r="Q752" s="109"/>
      <c r="R752" s="117"/>
      <c r="S752" s="122"/>
      <c r="T752" s="122"/>
    </row>
    <row r="753" spans="2:20" s="9" customFormat="1" x14ac:dyDescent="0.3">
      <c r="B753" s="37">
        <v>6474471</v>
      </c>
      <c r="C753" s="38" t="s">
        <v>754</v>
      </c>
      <c r="D753" s="38" t="s">
        <v>3572</v>
      </c>
      <c r="E753" s="39">
        <v>2005</v>
      </c>
      <c r="F753" s="40">
        <v>45740</v>
      </c>
      <c r="H753" s="98"/>
      <c r="M753" s="104"/>
      <c r="N753" s="99"/>
      <c r="O753" s="104"/>
      <c r="P753" s="109"/>
      <c r="Q753" s="109"/>
      <c r="R753" s="117"/>
      <c r="S753" s="122"/>
      <c r="T753" s="122"/>
    </row>
    <row r="754" spans="2:20" s="9" customFormat="1" x14ac:dyDescent="0.3">
      <c r="B754" s="37">
        <v>6474472</v>
      </c>
      <c r="C754" s="38" t="s">
        <v>755</v>
      </c>
      <c r="D754" s="38" t="s">
        <v>3572</v>
      </c>
      <c r="E754" s="39">
        <v>2006</v>
      </c>
      <c r="F754" s="40">
        <v>45741</v>
      </c>
      <c r="H754" s="98"/>
      <c r="M754" s="104"/>
      <c r="N754" s="99"/>
      <c r="O754" s="104"/>
      <c r="P754" s="109"/>
      <c r="Q754" s="109"/>
      <c r="R754" s="117"/>
      <c r="S754" s="122"/>
      <c r="T754" s="122"/>
    </row>
    <row r="755" spans="2:20" s="9" customFormat="1" x14ac:dyDescent="0.3">
      <c r="B755" s="37">
        <v>6474473</v>
      </c>
      <c r="C755" s="38" t="s">
        <v>756</v>
      </c>
      <c r="D755" s="38" t="s">
        <v>3572</v>
      </c>
      <c r="E755" s="39">
        <v>2007</v>
      </c>
      <c r="F755" s="40">
        <v>45742</v>
      </c>
      <c r="H755" s="98"/>
      <c r="M755" s="104"/>
      <c r="N755" s="99"/>
      <c r="O755" s="104"/>
      <c r="P755" s="109"/>
      <c r="Q755" s="109"/>
      <c r="R755" s="117"/>
      <c r="S755" s="122"/>
      <c r="T755" s="122"/>
    </row>
    <row r="756" spans="2:20" s="9" customFormat="1" x14ac:dyDescent="0.3">
      <c r="B756" s="37">
        <v>6474474</v>
      </c>
      <c r="C756" s="38" t="s">
        <v>757</v>
      </c>
      <c r="D756" s="38" t="s">
        <v>3572</v>
      </c>
      <c r="E756" s="39">
        <v>2008</v>
      </c>
      <c r="F756" s="40">
        <v>45743</v>
      </c>
      <c r="H756" s="98"/>
      <c r="M756" s="104"/>
      <c r="N756" s="99"/>
      <c r="O756" s="104"/>
      <c r="P756" s="109"/>
      <c r="Q756" s="109"/>
      <c r="R756" s="117"/>
      <c r="S756" s="122"/>
      <c r="T756" s="122"/>
    </row>
    <row r="757" spans="2:20" s="9" customFormat="1" x14ac:dyDescent="0.3">
      <c r="B757" s="37">
        <v>6474475</v>
      </c>
      <c r="C757" s="38" t="s">
        <v>758</v>
      </c>
      <c r="D757" s="38" t="s">
        <v>3572</v>
      </c>
      <c r="E757" s="39">
        <v>2009</v>
      </c>
      <c r="F757" s="40">
        <v>45744</v>
      </c>
      <c r="H757" s="98"/>
      <c r="M757" s="104"/>
      <c r="N757" s="99"/>
      <c r="O757" s="104"/>
      <c r="P757" s="109"/>
      <c r="Q757" s="109"/>
      <c r="R757" s="117"/>
      <c r="S757" s="122"/>
      <c r="T757" s="122"/>
    </row>
    <row r="758" spans="2:20" s="9" customFormat="1" x14ac:dyDescent="0.3">
      <c r="B758" s="37">
        <v>6474476</v>
      </c>
      <c r="C758" s="38" t="s">
        <v>759</v>
      </c>
      <c r="D758" s="38" t="s">
        <v>3572</v>
      </c>
      <c r="E758" s="39">
        <v>2010</v>
      </c>
      <c r="F758" s="40">
        <v>45745</v>
      </c>
      <c r="H758" s="98"/>
      <c r="M758" s="104"/>
      <c r="N758" s="99"/>
      <c r="O758" s="104"/>
      <c r="P758" s="109"/>
      <c r="Q758" s="109"/>
      <c r="R758" s="117"/>
      <c r="S758" s="122"/>
      <c r="T758" s="122"/>
    </row>
    <row r="759" spans="2:20" s="9" customFormat="1" x14ac:dyDescent="0.3">
      <c r="B759" s="37">
        <v>6474477</v>
      </c>
      <c r="C759" s="38" t="s">
        <v>760</v>
      </c>
      <c r="D759" s="38" t="s">
        <v>3572</v>
      </c>
      <c r="E759" s="39">
        <v>2011</v>
      </c>
      <c r="F759" s="40">
        <v>45746</v>
      </c>
      <c r="H759" s="98"/>
      <c r="M759" s="104"/>
      <c r="N759" s="99"/>
      <c r="O759" s="104"/>
      <c r="P759" s="109"/>
      <c r="Q759" s="109"/>
      <c r="R759" s="117"/>
      <c r="S759" s="122"/>
      <c r="T759" s="122"/>
    </row>
    <row r="760" spans="2:20" s="9" customFormat="1" x14ac:dyDescent="0.3">
      <c r="B760" s="37">
        <v>6474478</v>
      </c>
      <c r="C760" s="38" t="s">
        <v>761</v>
      </c>
      <c r="D760" s="38" t="s">
        <v>3572</v>
      </c>
      <c r="E760" s="39">
        <v>2012</v>
      </c>
      <c r="F760" s="40">
        <v>45747</v>
      </c>
      <c r="H760" s="98"/>
      <c r="M760" s="104"/>
      <c r="N760" s="99"/>
      <c r="O760" s="104"/>
      <c r="P760" s="109"/>
      <c r="Q760" s="109"/>
      <c r="R760" s="117"/>
      <c r="S760" s="122"/>
      <c r="T760" s="122"/>
    </row>
    <row r="761" spans="2:20" s="9" customFormat="1" x14ac:dyDescent="0.3">
      <c r="B761" s="37">
        <v>6474479</v>
      </c>
      <c r="C761" s="38" t="s">
        <v>762</v>
      </c>
      <c r="D761" s="38" t="s">
        <v>3572</v>
      </c>
      <c r="E761" s="39">
        <v>2013</v>
      </c>
      <c r="F761" s="40">
        <v>45748</v>
      </c>
      <c r="H761" s="98"/>
      <c r="M761" s="104"/>
      <c r="N761" s="99"/>
      <c r="O761" s="104"/>
      <c r="P761" s="109"/>
      <c r="Q761" s="109"/>
      <c r="R761" s="117"/>
      <c r="S761" s="122"/>
      <c r="T761" s="122"/>
    </row>
    <row r="762" spans="2:20" s="9" customFormat="1" x14ac:dyDescent="0.3">
      <c r="B762" s="37">
        <v>6474480</v>
      </c>
      <c r="C762" s="38" t="s">
        <v>763</v>
      </c>
      <c r="D762" s="38" t="s">
        <v>3560</v>
      </c>
      <c r="E762" s="39">
        <v>2001</v>
      </c>
      <c r="F762" s="40">
        <v>23173</v>
      </c>
      <c r="H762" s="98"/>
      <c r="M762" s="104"/>
      <c r="N762" s="99"/>
      <c r="O762" s="104"/>
      <c r="P762" s="109"/>
      <c r="Q762" s="109"/>
      <c r="R762" s="117"/>
      <c r="S762" s="122"/>
      <c r="T762" s="122"/>
    </row>
    <row r="763" spans="2:20" s="9" customFormat="1" x14ac:dyDescent="0.3">
      <c r="B763" s="37">
        <v>6474481</v>
      </c>
      <c r="C763" s="38" t="s">
        <v>764</v>
      </c>
      <c r="D763" s="38" t="s">
        <v>3572</v>
      </c>
      <c r="E763" s="39">
        <v>2014</v>
      </c>
      <c r="F763" s="40">
        <v>45749</v>
      </c>
      <c r="H763" s="98"/>
      <c r="M763" s="104"/>
      <c r="N763" s="99"/>
      <c r="O763" s="104"/>
      <c r="P763" s="109"/>
      <c r="Q763" s="109"/>
      <c r="R763" s="117"/>
      <c r="S763" s="122"/>
      <c r="T763" s="122"/>
    </row>
    <row r="764" spans="2:20" s="9" customFormat="1" x14ac:dyDescent="0.3">
      <c r="B764" s="37">
        <v>6474482</v>
      </c>
      <c r="C764" s="38" t="s">
        <v>765</v>
      </c>
      <c r="D764" s="38" t="s">
        <v>3572</v>
      </c>
      <c r="E764" s="39">
        <v>1999</v>
      </c>
      <c r="F764" s="40">
        <v>45750</v>
      </c>
      <c r="H764" s="98"/>
      <c r="M764" s="104"/>
      <c r="N764" s="99"/>
      <c r="O764" s="104"/>
      <c r="P764" s="109"/>
      <c r="Q764" s="109"/>
      <c r="R764" s="117"/>
      <c r="S764" s="122"/>
      <c r="T764" s="122"/>
    </row>
    <row r="765" spans="2:20" s="9" customFormat="1" x14ac:dyDescent="0.3">
      <c r="B765" s="37">
        <v>6474483</v>
      </c>
      <c r="C765" s="38" t="s">
        <v>766</v>
      </c>
      <c r="D765" s="38" t="s">
        <v>3572</v>
      </c>
      <c r="E765" s="39">
        <v>2000</v>
      </c>
      <c r="F765" s="40">
        <v>45751</v>
      </c>
      <c r="H765" s="98"/>
      <c r="M765" s="104"/>
      <c r="N765" s="99"/>
      <c r="O765" s="104"/>
      <c r="P765" s="109"/>
      <c r="Q765" s="109"/>
      <c r="R765" s="117"/>
      <c r="S765" s="122"/>
      <c r="T765" s="122"/>
    </row>
    <row r="766" spans="2:20" s="9" customFormat="1" x14ac:dyDescent="0.3">
      <c r="B766" s="37">
        <v>6474484</v>
      </c>
      <c r="C766" s="38" t="s">
        <v>767</v>
      </c>
      <c r="D766" s="38" t="s">
        <v>3572</v>
      </c>
      <c r="E766" s="39">
        <v>2001</v>
      </c>
      <c r="F766" s="40">
        <v>45752</v>
      </c>
      <c r="H766" s="98"/>
      <c r="M766" s="104"/>
      <c r="N766" s="99"/>
      <c r="O766" s="104"/>
      <c r="P766" s="109"/>
      <c r="Q766" s="109"/>
      <c r="R766" s="117"/>
      <c r="S766" s="122"/>
      <c r="T766" s="122"/>
    </row>
    <row r="767" spans="2:20" s="9" customFormat="1" x14ac:dyDescent="0.3">
      <c r="B767" s="37">
        <v>6474485</v>
      </c>
      <c r="C767" s="38" t="s">
        <v>768</v>
      </c>
      <c r="D767" s="38" t="s">
        <v>3572</v>
      </c>
      <c r="E767" s="39">
        <v>2002</v>
      </c>
      <c r="F767" s="40">
        <v>45753</v>
      </c>
      <c r="H767" s="98"/>
      <c r="M767" s="104"/>
      <c r="N767" s="99"/>
      <c r="O767" s="104"/>
      <c r="P767" s="109"/>
      <c r="Q767" s="109"/>
      <c r="R767" s="117"/>
      <c r="S767" s="122"/>
      <c r="T767" s="122"/>
    </row>
    <row r="768" spans="2:20" s="9" customFormat="1" x14ac:dyDescent="0.3">
      <c r="B768" s="37">
        <v>6474486</v>
      </c>
      <c r="C768" s="38" t="s">
        <v>769</v>
      </c>
      <c r="D768" s="38" t="s">
        <v>3572</v>
      </c>
      <c r="E768" s="39">
        <v>2003</v>
      </c>
      <c r="F768" s="40">
        <v>45754</v>
      </c>
      <c r="H768" s="98"/>
      <c r="M768" s="104"/>
      <c r="N768" s="99"/>
      <c r="O768" s="104"/>
      <c r="P768" s="109"/>
      <c r="Q768" s="109"/>
      <c r="R768" s="117"/>
      <c r="S768" s="122"/>
      <c r="T768" s="122"/>
    </row>
    <row r="769" spans="2:20" s="9" customFormat="1" x14ac:dyDescent="0.3">
      <c r="B769" s="37">
        <v>6474487</v>
      </c>
      <c r="C769" s="38" t="s">
        <v>770</v>
      </c>
      <c r="D769" s="38" t="s">
        <v>3560</v>
      </c>
      <c r="E769" s="39">
        <v>2002</v>
      </c>
      <c r="F769" s="40">
        <v>23174</v>
      </c>
      <c r="H769" s="98"/>
      <c r="M769" s="104"/>
      <c r="N769" s="99"/>
      <c r="O769" s="104"/>
      <c r="P769" s="109"/>
      <c r="Q769" s="109"/>
      <c r="R769" s="117"/>
      <c r="S769" s="122"/>
      <c r="T769" s="122"/>
    </row>
    <row r="770" spans="2:20" s="9" customFormat="1" x14ac:dyDescent="0.3">
      <c r="B770" s="37">
        <v>6474488</v>
      </c>
      <c r="C770" s="38" t="s">
        <v>771</v>
      </c>
      <c r="D770" s="38" t="s">
        <v>3560</v>
      </c>
      <c r="E770" s="39">
        <v>2003</v>
      </c>
      <c r="F770" s="40">
        <v>23175</v>
      </c>
      <c r="H770" s="98"/>
      <c r="M770" s="104"/>
      <c r="N770" s="99"/>
      <c r="O770" s="104"/>
      <c r="P770" s="109"/>
      <c r="Q770" s="109"/>
      <c r="R770" s="117"/>
      <c r="S770" s="122"/>
      <c r="T770" s="122"/>
    </row>
    <row r="771" spans="2:20" s="9" customFormat="1" x14ac:dyDescent="0.3">
      <c r="B771" s="37">
        <v>6474489</v>
      </c>
      <c r="C771" s="38" t="s">
        <v>772</v>
      </c>
      <c r="D771" s="38" t="s">
        <v>3572</v>
      </c>
      <c r="E771" s="39">
        <v>2004</v>
      </c>
      <c r="F771" s="40">
        <v>45755</v>
      </c>
      <c r="H771" s="98"/>
      <c r="M771" s="104"/>
      <c r="N771" s="99"/>
      <c r="O771" s="104"/>
      <c r="P771" s="109"/>
      <c r="Q771" s="109"/>
      <c r="R771" s="117"/>
      <c r="S771" s="122"/>
      <c r="T771" s="122"/>
    </row>
    <row r="772" spans="2:20" s="9" customFormat="1" x14ac:dyDescent="0.3">
      <c r="B772" s="37">
        <v>6474490</v>
      </c>
      <c r="C772" s="38" t="s">
        <v>773</v>
      </c>
      <c r="D772" s="38" t="s">
        <v>3560</v>
      </c>
      <c r="E772" s="39">
        <v>2004</v>
      </c>
      <c r="F772" s="40">
        <v>23176</v>
      </c>
      <c r="H772" s="98"/>
      <c r="M772" s="104"/>
      <c r="N772" s="99"/>
      <c r="O772" s="104"/>
      <c r="P772" s="109"/>
      <c r="Q772" s="109"/>
      <c r="R772" s="117"/>
      <c r="S772" s="122"/>
      <c r="T772" s="122"/>
    </row>
    <row r="773" spans="2:20" s="9" customFormat="1" x14ac:dyDescent="0.3">
      <c r="B773" s="37">
        <v>6474491</v>
      </c>
      <c r="C773" s="38" t="s">
        <v>774</v>
      </c>
      <c r="D773" s="38" t="s">
        <v>3560</v>
      </c>
      <c r="E773" s="39">
        <v>2005</v>
      </c>
      <c r="F773" s="40">
        <v>23177</v>
      </c>
      <c r="H773" s="98"/>
      <c r="M773" s="104"/>
      <c r="N773" s="99"/>
      <c r="O773" s="104"/>
      <c r="P773" s="109"/>
      <c r="Q773" s="109"/>
      <c r="R773" s="117"/>
      <c r="S773" s="122"/>
      <c r="T773" s="122"/>
    </row>
    <row r="774" spans="2:20" s="9" customFormat="1" x14ac:dyDescent="0.3">
      <c r="B774" s="37">
        <v>6474492</v>
      </c>
      <c r="C774" s="38" t="s">
        <v>775</v>
      </c>
      <c r="D774" s="38" t="s">
        <v>3560</v>
      </c>
      <c r="E774" s="39">
        <v>2006</v>
      </c>
      <c r="F774" s="40">
        <v>23178</v>
      </c>
      <c r="H774" s="98"/>
      <c r="M774" s="104"/>
      <c r="N774" s="99"/>
      <c r="O774" s="104"/>
      <c r="P774" s="109"/>
      <c r="Q774" s="109"/>
      <c r="R774" s="117"/>
      <c r="S774" s="122"/>
      <c r="T774" s="122"/>
    </row>
    <row r="775" spans="2:20" s="9" customFormat="1" x14ac:dyDescent="0.3">
      <c r="B775" s="37">
        <v>6474493</v>
      </c>
      <c r="C775" s="38" t="s">
        <v>776</v>
      </c>
      <c r="D775" s="38" t="s">
        <v>3566</v>
      </c>
      <c r="E775" s="39">
        <v>1999</v>
      </c>
      <c r="F775" s="40">
        <v>56851</v>
      </c>
      <c r="H775" s="98"/>
      <c r="M775" s="104"/>
      <c r="N775" s="99"/>
      <c r="O775" s="104"/>
      <c r="P775" s="109"/>
      <c r="Q775" s="109"/>
      <c r="R775" s="117"/>
      <c r="S775" s="122"/>
      <c r="T775" s="122"/>
    </row>
    <row r="776" spans="2:20" s="9" customFormat="1" x14ac:dyDescent="0.3">
      <c r="B776" s="37">
        <v>6474494</v>
      </c>
      <c r="C776" s="38" t="s">
        <v>777</v>
      </c>
      <c r="D776" s="38" t="s">
        <v>3566</v>
      </c>
      <c r="E776" s="39">
        <v>2000</v>
      </c>
      <c r="F776" s="40">
        <v>56852</v>
      </c>
      <c r="H776" s="98"/>
      <c r="M776" s="104"/>
      <c r="N776" s="99"/>
      <c r="O776" s="104"/>
      <c r="P776" s="109"/>
      <c r="Q776" s="109"/>
      <c r="R776" s="117"/>
      <c r="S776" s="122"/>
      <c r="T776" s="122"/>
    </row>
    <row r="777" spans="2:20" s="9" customFormat="1" x14ac:dyDescent="0.3">
      <c r="B777" s="37">
        <v>6474495</v>
      </c>
      <c r="C777" s="38" t="s">
        <v>778</v>
      </c>
      <c r="D777" s="38" t="s">
        <v>3572</v>
      </c>
      <c r="E777" s="39">
        <v>2005</v>
      </c>
      <c r="F777" s="40">
        <v>45756</v>
      </c>
      <c r="H777" s="98"/>
      <c r="M777" s="104"/>
      <c r="N777" s="99"/>
      <c r="O777" s="104"/>
      <c r="P777" s="109"/>
      <c r="Q777" s="109"/>
      <c r="R777" s="117"/>
      <c r="S777" s="122"/>
      <c r="T777" s="122"/>
    </row>
    <row r="778" spans="2:20" s="9" customFormat="1" x14ac:dyDescent="0.3">
      <c r="B778" s="37">
        <v>6474496</v>
      </c>
      <c r="C778" s="38" t="s">
        <v>779</v>
      </c>
      <c r="D778" s="38" t="s">
        <v>3578</v>
      </c>
      <c r="E778" s="39">
        <v>2000</v>
      </c>
      <c r="F778" s="40">
        <v>22963</v>
      </c>
      <c r="H778" s="98"/>
      <c r="M778" s="104"/>
      <c r="N778" s="99"/>
      <c r="O778" s="104"/>
      <c r="P778" s="109"/>
      <c r="Q778" s="109"/>
      <c r="R778" s="117"/>
      <c r="S778" s="122"/>
      <c r="T778" s="122"/>
    </row>
    <row r="779" spans="2:20" s="9" customFormat="1" x14ac:dyDescent="0.3">
      <c r="B779" s="37">
        <v>6474497</v>
      </c>
      <c r="C779" s="38" t="s">
        <v>780</v>
      </c>
      <c r="D779" s="38" t="s">
        <v>3568</v>
      </c>
      <c r="E779" s="39">
        <v>2006</v>
      </c>
      <c r="F779" s="40">
        <v>45740</v>
      </c>
      <c r="H779" s="98"/>
      <c r="M779" s="104"/>
      <c r="N779" s="99"/>
      <c r="O779" s="104"/>
      <c r="P779" s="109"/>
      <c r="Q779" s="109"/>
      <c r="R779" s="117"/>
      <c r="S779" s="122"/>
      <c r="T779" s="122"/>
    </row>
    <row r="780" spans="2:20" s="9" customFormat="1" x14ac:dyDescent="0.3">
      <c r="B780" s="37">
        <v>6474498</v>
      </c>
      <c r="C780" s="38" t="s">
        <v>781</v>
      </c>
      <c r="D780" s="38" t="s">
        <v>3564</v>
      </c>
      <c r="E780" s="39">
        <v>2010</v>
      </c>
      <c r="F780" s="40">
        <v>33463</v>
      </c>
      <c r="H780" s="98"/>
      <c r="M780" s="104"/>
      <c r="N780" s="99"/>
      <c r="O780" s="104"/>
      <c r="P780" s="109"/>
      <c r="Q780" s="109"/>
      <c r="R780" s="117"/>
      <c r="S780" s="122"/>
      <c r="T780" s="122"/>
    </row>
    <row r="781" spans="2:20" s="9" customFormat="1" x14ac:dyDescent="0.3">
      <c r="B781" s="37">
        <v>6474499</v>
      </c>
      <c r="C781" s="38" t="s">
        <v>782</v>
      </c>
      <c r="D781" s="38" t="s">
        <v>3568</v>
      </c>
      <c r="E781" s="39">
        <v>2007</v>
      </c>
      <c r="F781" s="40">
        <v>45741</v>
      </c>
      <c r="H781" s="98"/>
      <c r="M781" s="104"/>
      <c r="N781" s="99"/>
      <c r="O781" s="104"/>
      <c r="P781" s="109"/>
      <c r="Q781" s="109"/>
      <c r="R781" s="117"/>
      <c r="S781" s="122"/>
      <c r="T781" s="122"/>
    </row>
    <row r="782" spans="2:20" s="9" customFormat="1" x14ac:dyDescent="0.3">
      <c r="B782" s="37">
        <v>6474500</v>
      </c>
      <c r="C782" s="38" t="s">
        <v>783</v>
      </c>
      <c r="D782" s="38" t="s">
        <v>3568</v>
      </c>
      <c r="E782" s="39">
        <v>2008</v>
      </c>
      <c r="F782" s="40">
        <v>45742</v>
      </c>
      <c r="H782" s="98"/>
      <c r="M782" s="104"/>
      <c r="N782" s="99"/>
      <c r="O782" s="104"/>
      <c r="P782" s="109"/>
      <c r="Q782" s="109"/>
      <c r="R782" s="117"/>
      <c r="S782" s="122"/>
      <c r="T782" s="122"/>
    </row>
    <row r="783" spans="2:20" s="9" customFormat="1" x14ac:dyDescent="0.3">
      <c r="B783" s="37">
        <v>6474501</v>
      </c>
      <c r="C783" s="38" t="s">
        <v>784</v>
      </c>
      <c r="D783" s="38" t="s">
        <v>3568</v>
      </c>
      <c r="E783" s="39">
        <v>2009</v>
      </c>
      <c r="F783" s="40">
        <v>45743</v>
      </c>
      <c r="H783" s="98"/>
      <c r="M783" s="104"/>
      <c r="N783" s="99"/>
      <c r="O783" s="104"/>
      <c r="P783" s="109"/>
      <c r="Q783" s="109"/>
      <c r="R783" s="117"/>
      <c r="S783" s="122"/>
      <c r="T783" s="122"/>
    </row>
    <row r="784" spans="2:20" s="9" customFormat="1" x14ac:dyDescent="0.3">
      <c r="B784" s="37">
        <v>6474502</v>
      </c>
      <c r="C784" s="38" t="s">
        <v>785</v>
      </c>
      <c r="D784" s="38" t="s">
        <v>3568</v>
      </c>
      <c r="E784" s="39">
        <v>2010</v>
      </c>
      <c r="F784" s="40">
        <v>45744</v>
      </c>
      <c r="H784" s="98"/>
      <c r="M784" s="104"/>
      <c r="N784" s="99"/>
      <c r="O784" s="104"/>
      <c r="P784" s="109"/>
      <c r="Q784" s="109"/>
      <c r="R784" s="117"/>
      <c r="S784" s="122"/>
      <c r="T784" s="122"/>
    </row>
    <row r="785" spans="2:20" s="9" customFormat="1" x14ac:dyDescent="0.3">
      <c r="B785" s="37">
        <v>6474503</v>
      </c>
      <c r="C785" s="38" t="s">
        <v>786</v>
      </c>
      <c r="D785" s="38" t="s">
        <v>3575</v>
      </c>
      <c r="E785" s="39">
        <v>2013</v>
      </c>
      <c r="F785" s="40">
        <v>23219</v>
      </c>
      <c r="H785" s="98"/>
      <c r="M785" s="104"/>
      <c r="N785" s="99"/>
      <c r="O785" s="104"/>
      <c r="P785" s="109"/>
      <c r="Q785" s="109"/>
      <c r="R785" s="117"/>
      <c r="S785" s="122"/>
      <c r="T785" s="122"/>
    </row>
    <row r="786" spans="2:20" s="9" customFormat="1" x14ac:dyDescent="0.3">
      <c r="B786" s="37">
        <v>6474504</v>
      </c>
      <c r="C786" s="38" t="s">
        <v>787</v>
      </c>
      <c r="D786" s="38" t="s">
        <v>3575</v>
      </c>
      <c r="E786" s="39">
        <v>2014</v>
      </c>
      <c r="F786" s="40">
        <v>23220</v>
      </c>
      <c r="H786" s="98"/>
      <c r="M786" s="104"/>
      <c r="N786" s="99"/>
      <c r="O786" s="104"/>
      <c r="P786" s="109"/>
      <c r="Q786" s="109"/>
      <c r="R786" s="117"/>
      <c r="S786" s="122"/>
      <c r="T786" s="122"/>
    </row>
    <row r="787" spans="2:20" s="9" customFormat="1" x14ac:dyDescent="0.3">
      <c r="B787" s="37">
        <v>6474505</v>
      </c>
      <c r="C787" s="38" t="s">
        <v>788</v>
      </c>
      <c r="D787" s="38" t="s">
        <v>3575</v>
      </c>
      <c r="E787" s="39">
        <v>2015</v>
      </c>
      <c r="F787" s="40">
        <v>23221</v>
      </c>
      <c r="H787" s="98"/>
      <c r="M787" s="104"/>
      <c r="N787" s="99"/>
      <c r="O787" s="104"/>
      <c r="P787" s="109"/>
      <c r="Q787" s="109"/>
      <c r="R787" s="117"/>
      <c r="S787" s="122"/>
      <c r="T787" s="122"/>
    </row>
    <row r="788" spans="2:20" s="9" customFormat="1" x14ac:dyDescent="0.3">
      <c r="B788" s="37">
        <v>6474506</v>
      </c>
      <c r="C788" s="38" t="s">
        <v>789</v>
      </c>
      <c r="D788" s="38" t="s">
        <v>3575</v>
      </c>
      <c r="E788" s="39">
        <v>1999</v>
      </c>
      <c r="F788" s="40">
        <v>23222</v>
      </c>
      <c r="H788" s="98"/>
      <c r="M788" s="104"/>
      <c r="N788" s="99"/>
      <c r="O788" s="104"/>
      <c r="P788" s="109"/>
      <c r="Q788" s="109"/>
      <c r="R788" s="117"/>
      <c r="S788" s="122"/>
      <c r="T788" s="122"/>
    </row>
    <row r="789" spans="2:20" s="9" customFormat="1" x14ac:dyDescent="0.3">
      <c r="B789" s="37">
        <v>6474507</v>
      </c>
      <c r="C789" s="38" t="s">
        <v>790</v>
      </c>
      <c r="D789" s="38" t="s">
        <v>3575</v>
      </c>
      <c r="E789" s="39">
        <v>2000</v>
      </c>
      <c r="F789" s="40">
        <v>23223</v>
      </c>
      <c r="H789" s="98"/>
      <c r="M789" s="104"/>
      <c r="N789" s="99"/>
      <c r="O789" s="104"/>
      <c r="P789" s="109"/>
      <c r="Q789" s="109"/>
      <c r="R789" s="117"/>
      <c r="S789" s="122"/>
      <c r="T789" s="122"/>
    </row>
    <row r="790" spans="2:20" s="9" customFormat="1" x14ac:dyDescent="0.3">
      <c r="B790" s="37">
        <v>6474508</v>
      </c>
      <c r="C790" s="38" t="s">
        <v>791</v>
      </c>
      <c r="D790" s="38" t="s">
        <v>3568</v>
      </c>
      <c r="E790" s="39">
        <v>2011</v>
      </c>
      <c r="F790" s="40">
        <v>45745</v>
      </c>
      <c r="H790" s="98"/>
      <c r="M790" s="104"/>
      <c r="N790" s="99"/>
      <c r="O790" s="104"/>
      <c r="P790" s="109"/>
      <c r="Q790" s="109"/>
      <c r="R790" s="117"/>
      <c r="S790" s="122"/>
      <c r="T790" s="122"/>
    </row>
    <row r="791" spans="2:20" s="9" customFormat="1" x14ac:dyDescent="0.3">
      <c r="B791" s="37">
        <v>6474509</v>
      </c>
      <c r="C791" s="38" t="s">
        <v>792</v>
      </c>
      <c r="D791" s="38" t="s">
        <v>3568</v>
      </c>
      <c r="E791" s="39">
        <v>2012</v>
      </c>
      <c r="F791" s="40">
        <v>45746</v>
      </c>
      <c r="H791" s="98"/>
      <c r="M791" s="104"/>
      <c r="N791" s="99"/>
      <c r="O791" s="104"/>
      <c r="P791" s="109"/>
      <c r="Q791" s="109"/>
      <c r="R791" s="117"/>
      <c r="S791" s="122"/>
      <c r="T791" s="122"/>
    </row>
    <row r="792" spans="2:20" s="9" customFormat="1" x14ac:dyDescent="0.3">
      <c r="B792" s="37">
        <v>6474510</v>
      </c>
      <c r="C792" s="38" t="s">
        <v>793</v>
      </c>
      <c r="D792" s="38" t="s">
        <v>3568</v>
      </c>
      <c r="E792" s="39">
        <v>2013</v>
      </c>
      <c r="F792" s="40">
        <v>45747</v>
      </c>
      <c r="H792" s="98"/>
      <c r="M792" s="104"/>
      <c r="N792" s="99"/>
      <c r="O792" s="104"/>
      <c r="P792" s="109"/>
      <c r="Q792" s="109"/>
      <c r="R792" s="117"/>
      <c r="S792" s="122"/>
      <c r="T792" s="122"/>
    </row>
    <row r="793" spans="2:20" s="9" customFormat="1" x14ac:dyDescent="0.3">
      <c r="B793" s="37">
        <v>6474511</v>
      </c>
      <c r="C793" s="38" t="s">
        <v>794</v>
      </c>
      <c r="D793" s="38" t="s">
        <v>3568</v>
      </c>
      <c r="E793" s="39">
        <v>2014</v>
      </c>
      <c r="F793" s="40">
        <v>45748</v>
      </c>
      <c r="H793" s="98"/>
      <c r="M793" s="104"/>
      <c r="N793" s="99"/>
      <c r="O793" s="104"/>
      <c r="P793" s="109"/>
      <c r="Q793" s="109"/>
      <c r="R793" s="117"/>
      <c r="S793" s="122"/>
      <c r="T793" s="122"/>
    </row>
    <row r="794" spans="2:20" s="9" customFormat="1" x14ac:dyDescent="0.3">
      <c r="B794" s="37">
        <v>6474512</v>
      </c>
      <c r="C794" s="38" t="s">
        <v>795</v>
      </c>
      <c r="D794" s="38" t="s">
        <v>3568</v>
      </c>
      <c r="E794" s="39">
        <v>1999</v>
      </c>
      <c r="F794" s="40">
        <v>45749</v>
      </c>
      <c r="H794" s="98"/>
      <c r="M794" s="104"/>
      <c r="N794" s="99"/>
      <c r="O794" s="104"/>
      <c r="P794" s="109"/>
      <c r="Q794" s="109"/>
      <c r="R794" s="117"/>
      <c r="S794" s="122"/>
      <c r="T794" s="122"/>
    </row>
    <row r="795" spans="2:20" s="9" customFormat="1" x14ac:dyDescent="0.3">
      <c r="B795" s="37">
        <v>6474513</v>
      </c>
      <c r="C795" s="38" t="s">
        <v>796</v>
      </c>
      <c r="D795" s="38" t="s">
        <v>3568</v>
      </c>
      <c r="E795" s="39">
        <v>2000</v>
      </c>
      <c r="F795" s="40">
        <v>45750</v>
      </c>
      <c r="H795" s="98"/>
      <c r="M795" s="104"/>
      <c r="N795" s="99"/>
      <c r="O795" s="104"/>
      <c r="P795" s="109"/>
      <c r="Q795" s="109"/>
      <c r="R795" s="117"/>
      <c r="S795" s="122"/>
      <c r="T795" s="122"/>
    </row>
    <row r="796" spans="2:20" s="9" customFormat="1" x14ac:dyDescent="0.3">
      <c r="B796" s="37">
        <v>6474514</v>
      </c>
      <c r="C796" s="38" t="s">
        <v>797</v>
      </c>
      <c r="D796" s="38" t="s">
        <v>3568</v>
      </c>
      <c r="E796" s="39">
        <v>2001</v>
      </c>
      <c r="F796" s="40">
        <v>45751</v>
      </c>
      <c r="H796" s="98"/>
      <c r="M796" s="104"/>
      <c r="N796" s="99"/>
      <c r="O796" s="104"/>
      <c r="P796" s="109"/>
      <c r="Q796" s="109"/>
      <c r="R796" s="117"/>
      <c r="S796" s="122"/>
      <c r="T796" s="122"/>
    </row>
    <row r="797" spans="2:20" s="9" customFormat="1" x14ac:dyDescent="0.3">
      <c r="B797" s="37">
        <v>6474515</v>
      </c>
      <c r="C797" s="38" t="s">
        <v>798</v>
      </c>
      <c r="D797" s="38" t="s">
        <v>3568</v>
      </c>
      <c r="E797" s="39">
        <v>2002</v>
      </c>
      <c r="F797" s="40">
        <v>45752</v>
      </c>
      <c r="H797" s="98"/>
      <c r="M797" s="104"/>
      <c r="N797" s="99"/>
      <c r="O797" s="104"/>
      <c r="P797" s="109"/>
      <c r="Q797" s="109"/>
      <c r="R797" s="117"/>
      <c r="S797" s="122"/>
      <c r="T797" s="122"/>
    </row>
    <row r="798" spans="2:20" s="9" customFormat="1" x14ac:dyDescent="0.3">
      <c r="B798" s="37">
        <v>6474516</v>
      </c>
      <c r="C798" s="38" t="s">
        <v>799</v>
      </c>
      <c r="D798" s="38" t="s">
        <v>3568</v>
      </c>
      <c r="E798" s="39">
        <v>2003</v>
      </c>
      <c r="F798" s="40">
        <v>45753</v>
      </c>
      <c r="H798" s="98"/>
      <c r="M798" s="104"/>
      <c r="N798" s="99"/>
      <c r="O798" s="104"/>
      <c r="P798" s="109"/>
      <c r="Q798" s="109"/>
      <c r="R798" s="117"/>
      <c r="S798" s="122"/>
      <c r="T798" s="122"/>
    </row>
    <row r="799" spans="2:20" s="9" customFormat="1" x14ac:dyDescent="0.3">
      <c r="B799" s="37">
        <v>6474517</v>
      </c>
      <c r="C799" s="38" t="s">
        <v>800</v>
      </c>
      <c r="D799" s="38" t="s">
        <v>3568</v>
      </c>
      <c r="E799" s="39">
        <v>2004</v>
      </c>
      <c r="F799" s="40">
        <v>45754</v>
      </c>
      <c r="H799" s="98"/>
      <c r="M799" s="104"/>
      <c r="N799" s="99"/>
      <c r="O799" s="104"/>
      <c r="P799" s="109"/>
      <c r="Q799" s="109"/>
      <c r="R799" s="117"/>
      <c r="S799" s="122"/>
      <c r="T799" s="122"/>
    </row>
    <row r="800" spans="2:20" s="9" customFormat="1" x14ac:dyDescent="0.3">
      <c r="B800" s="37">
        <v>6474518</v>
      </c>
      <c r="C800" s="38" t="s">
        <v>801</v>
      </c>
      <c r="D800" s="38" t="s">
        <v>3568</v>
      </c>
      <c r="E800" s="39">
        <v>2005</v>
      </c>
      <c r="F800" s="40">
        <v>45755</v>
      </c>
      <c r="H800" s="98"/>
      <c r="M800" s="104"/>
      <c r="N800" s="99"/>
      <c r="O800" s="104"/>
      <c r="P800" s="109"/>
      <c r="Q800" s="109"/>
      <c r="R800" s="117"/>
      <c r="S800" s="122"/>
      <c r="T800" s="122"/>
    </row>
    <row r="801" spans="2:20" s="9" customFormat="1" x14ac:dyDescent="0.3">
      <c r="B801" s="37">
        <v>6474519</v>
      </c>
      <c r="C801" s="38" t="s">
        <v>802</v>
      </c>
      <c r="D801" s="38" t="s">
        <v>3562</v>
      </c>
      <c r="E801" s="39">
        <v>2014</v>
      </c>
      <c r="F801" s="40">
        <v>45685</v>
      </c>
      <c r="H801" s="98"/>
      <c r="M801" s="104"/>
      <c r="N801" s="99"/>
      <c r="O801" s="104"/>
      <c r="P801" s="109"/>
      <c r="Q801" s="109"/>
      <c r="R801" s="117"/>
      <c r="S801" s="122"/>
      <c r="T801" s="122"/>
    </row>
    <row r="802" spans="2:20" s="9" customFormat="1" x14ac:dyDescent="0.3">
      <c r="B802" s="37">
        <v>6474520</v>
      </c>
      <c r="C802" s="38" t="s">
        <v>803</v>
      </c>
      <c r="D802" s="38" t="s">
        <v>3562</v>
      </c>
      <c r="E802" s="39">
        <v>1999</v>
      </c>
      <c r="F802" s="40">
        <v>45686</v>
      </c>
      <c r="H802" s="98"/>
      <c r="M802" s="104"/>
      <c r="N802" s="99"/>
      <c r="O802" s="104"/>
      <c r="P802" s="109"/>
      <c r="Q802" s="109"/>
      <c r="R802" s="117"/>
      <c r="S802" s="122"/>
      <c r="T802" s="122"/>
    </row>
    <row r="803" spans="2:20" s="9" customFormat="1" x14ac:dyDescent="0.3">
      <c r="B803" s="37">
        <v>6474521</v>
      </c>
      <c r="C803" s="38" t="s">
        <v>804</v>
      </c>
      <c r="D803" s="38" t="s">
        <v>3562</v>
      </c>
      <c r="E803" s="39">
        <v>2000</v>
      </c>
      <c r="F803" s="40">
        <v>45687</v>
      </c>
      <c r="H803" s="98"/>
      <c r="M803" s="104"/>
      <c r="N803" s="99"/>
      <c r="O803" s="104"/>
      <c r="P803" s="109"/>
      <c r="Q803" s="109"/>
      <c r="R803" s="117"/>
      <c r="S803" s="122"/>
      <c r="T803" s="122"/>
    </row>
    <row r="804" spans="2:20" s="9" customFormat="1" x14ac:dyDescent="0.3">
      <c r="B804" s="37">
        <v>6474522</v>
      </c>
      <c r="C804" s="38" t="s">
        <v>805</v>
      </c>
      <c r="D804" s="38" t="s">
        <v>3562</v>
      </c>
      <c r="E804" s="39">
        <v>2001</v>
      </c>
      <c r="F804" s="40">
        <v>45688</v>
      </c>
      <c r="H804" s="98"/>
      <c r="M804" s="104"/>
      <c r="N804" s="99"/>
      <c r="O804" s="104"/>
      <c r="P804" s="109"/>
      <c r="Q804" s="109"/>
      <c r="R804" s="117"/>
      <c r="S804" s="122"/>
      <c r="T804" s="122"/>
    </row>
    <row r="805" spans="2:20" s="9" customFormat="1" x14ac:dyDescent="0.3">
      <c r="B805" s="37">
        <v>6474523</v>
      </c>
      <c r="C805" s="38" t="s">
        <v>806</v>
      </c>
      <c r="D805" s="38" t="s">
        <v>3574</v>
      </c>
      <c r="E805" s="39">
        <v>2005</v>
      </c>
      <c r="F805" s="40">
        <v>45769</v>
      </c>
      <c r="H805" s="98"/>
      <c r="M805" s="104"/>
      <c r="N805" s="99"/>
      <c r="O805" s="104"/>
      <c r="P805" s="109"/>
      <c r="Q805" s="109"/>
      <c r="R805" s="117"/>
      <c r="S805" s="122"/>
      <c r="T805" s="122"/>
    </row>
    <row r="806" spans="2:20" s="9" customFormat="1" x14ac:dyDescent="0.3">
      <c r="B806" s="37">
        <v>6474524</v>
      </c>
      <c r="C806" s="38" t="s">
        <v>807</v>
      </c>
      <c r="D806" s="38" t="s">
        <v>3578</v>
      </c>
      <c r="E806" s="39">
        <v>2001</v>
      </c>
      <c r="F806" s="40">
        <v>22964</v>
      </c>
      <c r="H806" s="98"/>
      <c r="M806" s="104"/>
      <c r="N806" s="99"/>
      <c r="O806" s="104"/>
      <c r="P806" s="109"/>
      <c r="Q806" s="109"/>
      <c r="R806" s="117"/>
      <c r="S806" s="122"/>
      <c r="T806" s="122"/>
    </row>
    <row r="807" spans="2:20" s="9" customFormat="1" x14ac:dyDescent="0.3">
      <c r="B807" s="37">
        <v>6474525</v>
      </c>
      <c r="C807" s="38" t="s">
        <v>808</v>
      </c>
      <c r="D807" s="38" t="s">
        <v>3578</v>
      </c>
      <c r="E807" s="39">
        <v>2002</v>
      </c>
      <c r="F807" s="40">
        <v>22965</v>
      </c>
      <c r="H807" s="98"/>
      <c r="M807" s="104"/>
      <c r="N807" s="99"/>
      <c r="O807" s="104"/>
      <c r="P807" s="109"/>
      <c r="Q807" s="109"/>
      <c r="R807" s="117"/>
      <c r="S807" s="122"/>
      <c r="T807" s="122"/>
    </row>
    <row r="808" spans="2:20" s="9" customFormat="1" x14ac:dyDescent="0.3">
      <c r="B808" s="37">
        <v>6474526</v>
      </c>
      <c r="C808" s="38" t="s">
        <v>809</v>
      </c>
      <c r="D808" s="38" t="s">
        <v>3578</v>
      </c>
      <c r="E808" s="39">
        <v>2003</v>
      </c>
      <c r="F808" s="40">
        <v>22966</v>
      </c>
      <c r="H808" s="98"/>
      <c r="M808" s="104"/>
      <c r="N808" s="99"/>
      <c r="O808" s="104"/>
      <c r="P808" s="109"/>
      <c r="Q808" s="109"/>
      <c r="R808" s="117"/>
      <c r="S808" s="122"/>
      <c r="T808" s="122"/>
    </row>
    <row r="809" spans="2:20" s="9" customFormat="1" x14ac:dyDescent="0.3">
      <c r="B809" s="37">
        <v>6474527</v>
      </c>
      <c r="C809" s="38" t="s">
        <v>810</v>
      </c>
      <c r="D809" s="38" t="s">
        <v>3578</v>
      </c>
      <c r="E809" s="39">
        <v>2004</v>
      </c>
      <c r="F809" s="40">
        <v>22967</v>
      </c>
      <c r="H809" s="98"/>
      <c r="M809" s="104"/>
      <c r="N809" s="99"/>
      <c r="O809" s="104"/>
      <c r="P809" s="109"/>
      <c r="Q809" s="109"/>
      <c r="R809" s="117"/>
      <c r="S809" s="122"/>
      <c r="T809" s="122"/>
    </row>
    <row r="810" spans="2:20" s="9" customFormat="1" x14ac:dyDescent="0.3">
      <c r="B810" s="37">
        <v>6474528</v>
      </c>
      <c r="C810" s="38" t="s">
        <v>811</v>
      </c>
      <c r="D810" s="38" t="s">
        <v>3578</v>
      </c>
      <c r="E810" s="39">
        <v>2005</v>
      </c>
      <c r="F810" s="40">
        <v>22968</v>
      </c>
      <c r="H810" s="98"/>
      <c r="M810" s="104"/>
      <c r="N810" s="99"/>
      <c r="O810" s="104"/>
      <c r="P810" s="109"/>
      <c r="Q810" s="109"/>
      <c r="R810" s="117"/>
      <c r="S810" s="122"/>
      <c r="T810" s="122"/>
    </row>
    <row r="811" spans="2:20" s="9" customFormat="1" x14ac:dyDescent="0.3">
      <c r="B811" s="37">
        <v>6474529</v>
      </c>
      <c r="C811" s="38" t="s">
        <v>812</v>
      </c>
      <c r="D811" s="38" t="s">
        <v>3578</v>
      </c>
      <c r="E811" s="39">
        <v>2006</v>
      </c>
      <c r="F811" s="40">
        <v>22969</v>
      </c>
      <c r="H811" s="98"/>
      <c r="M811" s="104"/>
      <c r="N811" s="99"/>
      <c r="O811" s="104"/>
      <c r="P811" s="109"/>
      <c r="Q811" s="109"/>
      <c r="R811" s="117"/>
      <c r="S811" s="122"/>
      <c r="T811" s="122"/>
    </row>
    <row r="812" spans="2:20" s="9" customFormat="1" x14ac:dyDescent="0.3">
      <c r="B812" s="37">
        <v>6474530</v>
      </c>
      <c r="C812" s="38" t="s">
        <v>813</v>
      </c>
      <c r="D812" s="38" t="s">
        <v>3578</v>
      </c>
      <c r="E812" s="39">
        <v>2007</v>
      </c>
      <c r="F812" s="40">
        <v>22970</v>
      </c>
      <c r="H812" s="98"/>
      <c r="M812" s="104"/>
      <c r="N812" s="99"/>
      <c r="O812" s="104"/>
      <c r="P812" s="109"/>
      <c r="Q812" s="109"/>
      <c r="R812" s="117"/>
      <c r="S812" s="122"/>
      <c r="T812" s="122"/>
    </row>
    <row r="813" spans="2:20" s="9" customFormat="1" x14ac:dyDescent="0.3">
      <c r="B813" s="37">
        <v>6474531</v>
      </c>
      <c r="C813" s="38" t="s">
        <v>814</v>
      </c>
      <c r="D813" s="38" t="s">
        <v>3568</v>
      </c>
      <c r="E813" s="39">
        <v>2006</v>
      </c>
      <c r="F813" s="40">
        <v>45756</v>
      </c>
      <c r="H813" s="98"/>
      <c r="M813" s="104"/>
      <c r="N813" s="99"/>
      <c r="O813" s="104"/>
      <c r="P813" s="109"/>
      <c r="Q813" s="109"/>
      <c r="R813" s="117"/>
      <c r="S813" s="122"/>
      <c r="T813" s="122"/>
    </row>
    <row r="814" spans="2:20" s="9" customFormat="1" x14ac:dyDescent="0.3">
      <c r="B814" s="37">
        <v>6474532</v>
      </c>
      <c r="C814" s="38" t="s">
        <v>815</v>
      </c>
      <c r="D814" s="38" t="s">
        <v>3568</v>
      </c>
      <c r="E814" s="39">
        <v>2007</v>
      </c>
      <c r="F814" s="40">
        <v>45757</v>
      </c>
      <c r="H814" s="98"/>
      <c r="M814" s="104"/>
      <c r="N814" s="99"/>
      <c r="O814" s="104"/>
      <c r="P814" s="109"/>
      <c r="Q814" s="109"/>
      <c r="R814" s="117"/>
      <c r="S814" s="122"/>
      <c r="T814" s="122"/>
    </row>
    <row r="815" spans="2:20" s="9" customFormat="1" x14ac:dyDescent="0.3">
      <c r="B815" s="37">
        <v>6474533</v>
      </c>
      <c r="C815" s="38" t="s">
        <v>816</v>
      </c>
      <c r="D815" s="38" t="s">
        <v>3567</v>
      </c>
      <c r="E815" s="39">
        <v>2013</v>
      </c>
      <c r="F815" s="40">
        <v>22911</v>
      </c>
      <c r="H815" s="98"/>
      <c r="M815" s="104"/>
      <c r="N815" s="99"/>
      <c r="O815" s="104"/>
      <c r="P815" s="109"/>
      <c r="Q815" s="109"/>
      <c r="R815" s="117"/>
      <c r="S815" s="122"/>
      <c r="T815" s="122"/>
    </row>
    <row r="816" spans="2:20" s="9" customFormat="1" x14ac:dyDescent="0.3">
      <c r="B816" s="37">
        <v>6474534</v>
      </c>
      <c r="C816" s="38" t="s">
        <v>817</v>
      </c>
      <c r="D816" s="38" t="s">
        <v>3567</v>
      </c>
      <c r="E816" s="39">
        <v>2014</v>
      </c>
      <c r="F816" s="40">
        <v>22912</v>
      </c>
      <c r="H816" s="98"/>
      <c r="M816" s="104"/>
      <c r="N816" s="99"/>
      <c r="O816" s="104"/>
      <c r="P816" s="109"/>
      <c r="Q816" s="109"/>
      <c r="R816" s="117"/>
      <c r="S816" s="122"/>
      <c r="T816" s="122"/>
    </row>
    <row r="817" spans="2:20" s="9" customFormat="1" x14ac:dyDescent="0.3">
      <c r="B817" s="37">
        <v>6474535</v>
      </c>
      <c r="C817" s="38" t="s">
        <v>818</v>
      </c>
      <c r="D817" s="38" t="s">
        <v>3567</v>
      </c>
      <c r="E817" s="39">
        <v>1999</v>
      </c>
      <c r="F817" s="40">
        <v>22913</v>
      </c>
      <c r="H817" s="98"/>
      <c r="M817" s="104"/>
      <c r="N817" s="99"/>
      <c r="O817" s="104"/>
      <c r="P817" s="109"/>
      <c r="Q817" s="109"/>
      <c r="R817" s="117"/>
      <c r="S817" s="122"/>
      <c r="T817" s="122"/>
    </row>
    <row r="818" spans="2:20" s="9" customFormat="1" x14ac:dyDescent="0.3">
      <c r="B818" s="37">
        <v>6474536</v>
      </c>
      <c r="C818" s="38" t="s">
        <v>819</v>
      </c>
      <c r="D818" s="38" t="s">
        <v>3567</v>
      </c>
      <c r="E818" s="39">
        <v>2000</v>
      </c>
      <c r="F818" s="40">
        <v>22914</v>
      </c>
      <c r="H818" s="98"/>
      <c r="M818" s="104"/>
      <c r="N818" s="99"/>
      <c r="O818" s="104"/>
      <c r="P818" s="109"/>
      <c r="Q818" s="109"/>
      <c r="R818" s="117"/>
      <c r="S818" s="122"/>
      <c r="T818" s="122"/>
    </row>
    <row r="819" spans="2:20" s="9" customFormat="1" x14ac:dyDescent="0.3">
      <c r="B819" s="37">
        <v>6474537</v>
      </c>
      <c r="C819" s="38" t="s">
        <v>820</v>
      </c>
      <c r="D819" s="38" t="s">
        <v>3567</v>
      </c>
      <c r="E819" s="39">
        <v>2001</v>
      </c>
      <c r="F819" s="40">
        <v>22915</v>
      </c>
      <c r="H819" s="98"/>
      <c r="M819" s="104"/>
      <c r="N819" s="99"/>
      <c r="O819" s="104"/>
      <c r="P819" s="109"/>
      <c r="Q819" s="109"/>
      <c r="R819" s="117"/>
      <c r="S819" s="122"/>
      <c r="T819" s="122"/>
    </row>
    <row r="820" spans="2:20" s="9" customFormat="1" x14ac:dyDescent="0.3">
      <c r="B820" s="37">
        <v>6474538</v>
      </c>
      <c r="C820" s="38" t="s">
        <v>821</v>
      </c>
      <c r="D820" s="38" t="s">
        <v>3567</v>
      </c>
      <c r="E820" s="39">
        <v>2002</v>
      </c>
      <c r="F820" s="40">
        <v>22916</v>
      </c>
      <c r="H820" s="98"/>
      <c r="M820" s="104"/>
      <c r="N820" s="99"/>
      <c r="O820" s="104"/>
      <c r="P820" s="109"/>
      <c r="Q820" s="109"/>
      <c r="R820" s="117"/>
      <c r="S820" s="122"/>
      <c r="T820" s="122"/>
    </row>
    <row r="821" spans="2:20" s="9" customFormat="1" x14ac:dyDescent="0.3">
      <c r="B821" s="37">
        <v>6474539</v>
      </c>
      <c r="C821" s="38" t="s">
        <v>822</v>
      </c>
      <c r="D821" s="38" t="s">
        <v>3567</v>
      </c>
      <c r="E821" s="39">
        <v>2003</v>
      </c>
      <c r="F821" s="40">
        <v>22917</v>
      </c>
      <c r="H821" s="98"/>
      <c r="M821" s="104"/>
      <c r="N821" s="99"/>
      <c r="O821" s="104"/>
      <c r="P821" s="109"/>
      <c r="Q821" s="109"/>
      <c r="R821" s="117"/>
      <c r="S821" s="122"/>
      <c r="T821" s="122"/>
    </row>
    <row r="822" spans="2:20" s="9" customFormat="1" x14ac:dyDescent="0.3">
      <c r="B822" s="37">
        <v>6474540</v>
      </c>
      <c r="C822" s="38" t="s">
        <v>823</v>
      </c>
      <c r="D822" s="38" t="s">
        <v>3567</v>
      </c>
      <c r="E822" s="39">
        <v>2004</v>
      </c>
      <c r="F822" s="40">
        <v>22918</v>
      </c>
      <c r="H822" s="98"/>
      <c r="M822" s="104"/>
      <c r="N822" s="99"/>
      <c r="O822" s="104"/>
      <c r="P822" s="109"/>
      <c r="Q822" s="109"/>
      <c r="R822" s="117"/>
      <c r="S822" s="122"/>
      <c r="T822" s="122"/>
    </row>
    <row r="823" spans="2:20" s="9" customFormat="1" x14ac:dyDescent="0.3">
      <c r="B823" s="37">
        <v>6474541</v>
      </c>
      <c r="C823" s="38" t="s">
        <v>824</v>
      </c>
      <c r="D823" s="38" t="s">
        <v>3575</v>
      </c>
      <c r="E823" s="39">
        <v>2001</v>
      </c>
      <c r="F823" s="40">
        <v>23224</v>
      </c>
      <c r="H823" s="98"/>
      <c r="M823" s="104"/>
      <c r="N823" s="99"/>
      <c r="O823" s="104"/>
      <c r="P823" s="109"/>
      <c r="Q823" s="109"/>
      <c r="R823" s="117"/>
      <c r="S823" s="122"/>
      <c r="T823" s="122"/>
    </row>
    <row r="824" spans="2:20" s="9" customFormat="1" x14ac:dyDescent="0.3">
      <c r="B824" s="37">
        <v>6474542</v>
      </c>
      <c r="C824" s="38" t="s">
        <v>825</v>
      </c>
      <c r="D824" s="38" t="s">
        <v>3575</v>
      </c>
      <c r="E824" s="39">
        <v>2002</v>
      </c>
      <c r="F824" s="40">
        <v>23225</v>
      </c>
      <c r="H824" s="98"/>
      <c r="M824" s="104"/>
      <c r="N824" s="99"/>
      <c r="O824" s="104"/>
      <c r="P824" s="109"/>
      <c r="Q824" s="109"/>
      <c r="R824" s="117"/>
      <c r="S824" s="122"/>
      <c r="T824" s="122"/>
    </row>
    <row r="825" spans="2:20" s="9" customFormat="1" x14ac:dyDescent="0.3">
      <c r="B825" s="37">
        <v>6474543</v>
      </c>
      <c r="C825" s="38" t="s">
        <v>826</v>
      </c>
      <c r="D825" s="38" t="s">
        <v>3568</v>
      </c>
      <c r="E825" s="39">
        <v>2008</v>
      </c>
      <c r="F825" s="40">
        <v>45758</v>
      </c>
      <c r="H825" s="98"/>
      <c r="M825" s="104"/>
      <c r="N825" s="99"/>
      <c r="O825" s="104"/>
      <c r="P825" s="109"/>
      <c r="Q825" s="109"/>
      <c r="R825" s="117"/>
      <c r="S825" s="122"/>
      <c r="T825" s="122"/>
    </row>
    <row r="826" spans="2:20" s="9" customFormat="1" x14ac:dyDescent="0.3">
      <c r="B826" s="37">
        <v>6474544</v>
      </c>
      <c r="C826" s="38" t="s">
        <v>827</v>
      </c>
      <c r="D826" s="38" t="s">
        <v>3568</v>
      </c>
      <c r="E826" s="39">
        <v>2009</v>
      </c>
      <c r="F826" s="40">
        <v>45759</v>
      </c>
      <c r="H826" s="98"/>
      <c r="M826" s="104"/>
      <c r="N826" s="99"/>
      <c r="O826" s="104"/>
      <c r="P826" s="109"/>
      <c r="Q826" s="109"/>
      <c r="R826" s="117"/>
      <c r="S826" s="122"/>
      <c r="T826" s="122"/>
    </row>
    <row r="827" spans="2:20" s="9" customFormat="1" x14ac:dyDescent="0.3">
      <c r="B827" s="37">
        <v>6474545</v>
      </c>
      <c r="C827" s="38" t="s">
        <v>828</v>
      </c>
      <c r="D827" s="38" t="s">
        <v>3568</v>
      </c>
      <c r="E827" s="39">
        <v>2010</v>
      </c>
      <c r="F827" s="40">
        <v>45760</v>
      </c>
      <c r="H827" s="98"/>
      <c r="M827" s="104"/>
      <c r="N827" s="99"/>
      <c r="O827" s="104"/>
      <c r="P827" s="109"/>
      <c r="Q827" s="109"/>
      <c r="R827" s="117"/>
      <c r="S827" s="122"/>
      <c r="T827" s="122"/>
    </row>
    <row r="828" spans="2:20" s="9" customFormat="1" x14ac:dyDescent="0.3">
      <c r="B828" s="37">
        <v>6474546</v>
      </c>
      <c r="C828" s="38" t="s">
        <v>829</v>
      </c>
      <c r="D828" s="38" t="s">
        <v>3568</v>
      </c>
      <c r="E828" s="39">
        <v>2011</v>
      </c>
      <c r="F828" s="40">
        <v>45761</v>
      </c>
      <c r="H828" s="98"/>
      <c r="M828" s="104"/>
      <c r="N828" s="99"/>
      <c r="O828" s="104"/>
      <c r="P828" s="109"/>
      <c r="Q828" s="109"/>
      <c r="R828" s="117"/>
      <c r="S828" s="122"/>
      <c r="T828" s="122"/>
    </row>
    <row r="829" spans="2:20" s="9" customFormat="1" x14ac:dyDescent="0.3">
      <c r="B829" s="37">
        <v>6474547</v>
      </c>
      <c r="C829" s="38" t="s">
        <v>830</v>
      </c>
      <c r="D829" s="38" t="s">
        <v>3568</v>
      </c>
      <c r="E829" s="39">
        <v>2012</v>
      </c>
      <c r="F829" s="40">
        <v>45762</v>
      </c>
      <c r="H829" s="98"/>
      <c r="M829" s="104"/>
      <c r="N829" s="99"/>
      <c r="O829" s="104"/>
      <c r="P829" s="109"/>
      <c r="Q829" s="109"/>
      <c r="R829" s="117"/>
      <c r="S829" s="122"/>
      <c r="T829" s="122"/>
    </row>
    <row r="830" spans="2:20" s="9" customFormat="1" x14ac:dyDescent="0.3">
      <c r="B830" s="37">
        <v>6474548</v>
      </c>
      <c r="C830" s="38" t="s">
        <v>831</v>
      </c>
      <c r="D830" s="38" t="s">
        <v>3568</v>
      </c>
      <c r="E830" s="39">
        <v>2013</v>
      </c>
      <c r="F830" s="40">
        <v>45763</v>
      </c>
      <c r="H830" s="98"/>
      <c r="M830" s="104"/>
      <c r="N830" s="99"/>
      <c r="O830" s="104"/>
      <c r="P830" s="109"/>
      <c r="Q830" s="109"/>
      <c r="R830" s="117"/>
      <c r="S830" s="122"/>
      <c r="T830" s="122"/>
    </row>
    <row r="831" spans="2:20" s="9" customFormat="1" x14ac:dyDescent="0.3">
      <c r="B831" s="37">
        <v>6474549</v>
      </c>
      <c r="C831" s="38" t="s">
        <v>832</v>
      </c>
      <c r="D831" s="38" t="s">
        <v>3568</v>
      </c>
      <c r="E831" s="39">
        <v>2014</v>
      </c>
      <c r="F831" s="40">
        <v>45764</v>
      </c>
      <c r="H831" s="98"/>
      <c r="M831" s="104"/>
      <c r="N831" s="99"/>
      <c r="O831" s="104"/>
      <c r="P831" s="109"/>
      <c r="Q831" s="109"/>
      <c r="R831" s="117"/>
      <c r="S831" s="122"/>
      <c r="T831" s="122"/>
    </row>
    <row r="832" spans="2:20" s="9" customFormat="1" x14ac:dyDescent="0.3">
      <c r="B832" s="37">
        <v>6474550</v>
      </c>
      <c r="C832" s="38" t="s">
        <v>833</v>
      </c>
      <c r="D832" s="38" t="s">
        <v>3568</v>
      </c>
      <c r="E832" s="39">
        <v>1999</v>
      </c>
      <c r="F832" s="40">
        <v>45765</v>
      </c>
      <c r="H832" s="98"/>
      <c r="M832" s="104"/>
      <c r="N832" s="99"/>
      <c r="O832" s="104"/>
      <c r="P832" s="109"/>
      <c r="Q832" s="109"/>
      <c r="R832" s="117"/>
      <c r="S832" s="122"/>
      <c r="T832" s="122"/>
    </row>
    <row r="833" spans="2:20" s="9" customFormat="1" x14ac:dyDescent="0.3">
      <c r="B833" s="37">
        <v>6474551</v>
      </c>
      <c r="C833" s="38" t="s">
        <v>834</v>
      </c>
      <c r="D833" s="38" t="s">
        <v>3568</v>
      </c>
      <c r="E833" s="39">
        <v>2000</v>
      </c>
      <c r="F833" s="40">
        <v>45766</v>
      </c>
      <c r="H833" s="98"/>
      <c r="M833" s="104"/>
      <c r="N833" s="99"/>
      <c r="O833" s="104"/>
      <c r="P833" s="109"/>
      <c r="Q833" s="109"/>
      <c r="R833" s="117"/>
      <c r="S833" s="122"/>
      <c r="T833" s="122"/>
    </row>
    <row r="834" spans="2:20" s="9" customFormat="1" x14ac:dyDescent="0.3">
      <c r="B834" s="37">
        <v>6474552</v>
      </c>
      <c r="C834" s="38" t="s">
        <v>835</v>
      </c>
      <c r="D834" s="38" t="s">
        <v>3568</v>
      </c>
      <c r="E834" s="39">
        <v>2001</v>
      </c>
      <c r="F834" s="40">
        <v>45767</v>
      </c>
      <c r="H834" s="98"/>
      <c r="M834" s="104"/>
      <c r="N834" s="99"/>
      <c r="O834" s="104"/>
      <c r="P834" s="109"/>
      <c r="Q834" s="109"/>
      <c r="R834" s="117"/>
      <c r="S834" s="122"/>
      <c r="T834" s="122"/>
    </row>
    <row r="835" spans="2:20" s="9" customFormat="1" x14ac:dyDescent="0.3">
      <c r="B835" s="37">
        <v>6474553</v>
      </c>
      <c r="C835" s="38" t="s">
        <v>836</v>
      </c>
      <c r="D835" s="38" t="s">
        <v>3568</v>
      </c>
      <c r="E835" s="39">
        <v>2002</v>
      </c>
      <c r="F835" s="40">
        <v>45768</v>
      </c>
      <c r="H835" s="98"/>
      <c r="M835" s="104"/>
      <c r="N835" s="99"/>
      <c r="O835" s="104"/>
      <c r="P835" s="109"/>
      <c r="Q835" s="109"/>
      <c r="R835" s="117"/>
      <c r="S835" s="122"/>
      <c r="T835" s="122"/>
    </row>
    <row r="836" spans="2:20" s="9" customFormat="1" x14ac:dyDescent="0.3">
      <c r="B836" s="37">
        <v>6474554</v>
      </c>
      <c r="C836" s="38" t="s">
        <v>837</v>
      </c>
      <c r="D836" s="38" t="s">
        <v>3568</v>
      </c>
      <c r="E836" s="39">
        <v>2003</v>
      </c>
      <c r="F836" s="40">
        <v>45769</v>
      </c>
      <c r="H836" s="98"/>
      <c r="M836" s="104"/>
      <c r="N836" s="99"/>
      <c r="O836" s="104"/>
      <c r="P836" s="109"/>
      <c r="Q836" s="109"/>
      <c r="R836" s="117"/>
      <c r="S836" s="122"/>
      <c r="T836" s="122"/>
    </row>
    <row r="837" spans="2:20" s="9" customFormat="1" x14ac:dyDescent="0.3">
      <c r="B837" s="37">
        <v>6474555</v>
      </c>
      <c r="C837" s="38" t="s">
        <v>838</v>
      </c>
      <c r="D837" s="38" t="s">
        <v>3568</v>
      </c>
      <c r="E837" s="39">
        <v>2004</v>
      </c>
      <c r="F837" s="40">
        <v>45770</v>
      </c>
      <c r="H837" s="98"/>
      <c r="M837" s="104"/>
      <c r="N837" s="99"/>
      <c r="O837" s="104"/>
      <c r="P837" s="109"/>
      <c r="Q837" s="109"/>
      <c r="R837" s="117"/>
      <c r="S837" s="122"/>
      <c r="T837" s="122"/>
    </row>
    <row r="838" spans="2:20" s="9" customFormat="1" x14ac:dyDescent="0.3">
      <c r="B838" s="37">
        <v>6474556</v>
      </c>
      <c r="C838" s="38" t="s">
        <v>839</v>
      </c>
      <c r="D838" s="38" t="s">
        <v>3568</v>
      </c>
      <c r="E838" s="39">
        <v>2005</v>
      </c>
      <c r="F838" s="40">
        <v>45771</v>
      </c>
      <c r="H838" s="98"/>
      <c r="M838" s="104"/>
      <c r="N838" s="99"/>
      <c r="O838" s="104"/>
      <c r="P838" s="109"/>
      <c r="Q838" s="109"/>
      <c r="R838" s="117"/>
      <c r="S838" s="122"/>
      <c r="T838" s="122"/>
    </row>
    <row r="839" spans="2:20" s="9" customFormat="1" x14ac:dyDescent="0.3">
      <c r="B839" s="37">
        <v>6474557</v>
      </c>
      <c r="C839" s="38" t="s">
        <v>840</v>
      </c>
      <c r="D839" s="38" t="s">
        <v>3568</v>
      </c>
      <c r="E839" s="39">
        <v>2006</v>
      </c>
      <c r="F839" s="40">
        <v>45772</v>
      </c>
      <c r="H839" s="98"/>
      <c r="M839" s="104"/>
      <c r="N839" s="99"/>
      <c r="O839" s="104"/>
      <c r="P839" s="109"/>
      <c r="Q839" s="109"/>
      <c r="R839" s="117"/>
      <c r="S839" s="122"/>
      <c r="T839" s="122"/>
    </row>
    <row r="840" spans="2:20" s="9" customFormat="1" x14ac:dyDescent="0.3">
      <c r="B840" s="37">
        <v>6474558</v>
      </c>
      <c r="C840" s="38" t="s">
        <v>841</v>
      </c>
      <c r="D840" s="38" t="s">
        <v>3568</v>
      </c>
      <c r="E840" s="39">
        <v>2007</v>
      </c>
      <c r="F840" s="40">
        <v>45773</v>
      </c>
      <c r="H840" s="98"/>
      <c r="M840" s="104"/>
      <c r="N840" s="99"/>
      <c r="O840" s="104"/>
      <c r="P840" s="109"/>
      <c r="Q840" s="109"/>
      <c r="R840" s="117"/>
      <c r="S840" s="122"/>
      <c r="T840" s="122"/>
    </row>
    <row r="841" spans="2:20" s="9" customFormat="1" x14ac:dyDescent="0.3">
      <c r="B841" s="37">
        <v>6474559</v>
      </c>
      <c r="C841" s="38" t="s">
        <v>842</v>
      </c>
      <c r="D841" s="38" t="s">
        <v>3568</v>
      </c>
      <c r="E841" s="39">
        <v>2008</v>
      </c>
      <c r="F841" s="40">
        <v>45774</v>
      </c>
      <c r="H841" s="98"/>
      <c r="M841" s="104"/>
      <c r="N841" s="99"/>
      <c r="O841" s="104"/>
      <c r="P841" s="109"/>
      <c r="Q841" s="109"/>
      <c r="R841" s="117"/>
      <c r="S841" s="122"/>
      <c r="T841" s="122"/>
    </row>
    <row r="842" spans="2:20" s="9" customFormat="1" x14ac:dyDescent="0.3">
      <c r="B842" s="37">
        <v>6474560</v>
      </c>
      <c r="C842" s="38" t="s">
        <v>843</v>
      </c>
      <c r="D842" s="38" t="s">
        <v>3568</v>
      </c>
      <c r="E842" s="39">
        <v>2009</v>
      </c>
      <c r="F842" s="40">
        <v>45775</v>
      </c>
      <c r="H842" s="98"/>
      <c r="M842" s="104"/>
      <c r="N842" s="99"/>
      <c r="O842" s="104"/>
      <c r="P842" s="109"/>
      <c r="Q842" s="109"/>
      <c r="R842" s="117"/>
      <c r="S842" s="122"/>
      <c r="T842" s="122"/>
    </row>
    <row r="843" spans="2:20" s="9" customFormat="1" x14ac:dyDescent="0.3">
      <c r="B843" s="37">
        <v>6474561</v>
      </c>
      <c r="C843" s="38" t="s">
        <v>844</v>
      </c>
      <c r="D843" s="38" t="s">
        <v>3578</v>
      </c>
      <c r="E843" s="39">
        <v>2008</v>
      </c>
      <c r="F843" s="40">
        <v>22971</v>
      </c>
      <c r="H843" s="98"/>
      <c r="M843" s="104"/>
      <c r="N843" s="99"/>
      <c r="O843" s="104"/>
      <c r="P843" s="109"/>
      <c r="Q843" s="109"/>
      <c r="R843" s="117"/>
      <c r="S843" s="122"/>
      <c r="T843" s="122"/>
    </row>
    <row r="844" spans="2:20" s="9" customFormat="1" x14ac:dyDescent="0.3">
      <c r="B844" s="37">
        <v>6474562</v>
      </c>
      <c r="C844" s="38" t="s">
        <v>845</v>
      </c>
      <c r="D844" s="38" t="s">
        <v>3578</v>
      </c>
      <c r="E844" s="39">
        <v>2009</v>
      </c>
      <c r="F844" s="40">
        <v>22972</v>
      </c>
      <c r="H844" s="98"/>
      <c r="M844" s="104"/>
      <c r="N844" s="99"/>
      <c r="O844" s="104"/>
      <c r="P844" s="109"/>
      <c r="Q844" s="109"/>
      <c r="R844" s="117"/>
      <c r="S844" s="122"/>
      <c r="T844" s="122"/>
    </row>
    <row r="845" spans="2:20" s="9" customFormat="1" x14ac:dyDescent="0.3">
      <c r="B845" s="37">
        <v>6474563</v>
      </c>
      <c r="C845" s="38" t="s">
        <v>846</v>
      </c>
      <c r="D845" s="38" t="s">
        <v>3578</v>
      </c>
      <c r="E845" s="39">
        <v>2010</v>
      </c>
      <c r="F845" s="40">
        <v>22973</v>
      </c>
      <c r="H845" s="98"/>
      <c r="M845" s="104"/>
      <c r="N845" s="99"/>
      <c r="O845" s="104"/>
      <c r="P845" s="109"/>
      <c r="Q845" s="109"/>
      <c r="R845" s="117"/>
      <c r="S845" s="122"/>
      <c r="T845" s="122"/>
    </row>
    <row r="846" spans="2:20" s="9" customFormat="1" x14ac:dyDescent="0.3">
      <c r="B846" s="37">
        <v>6474564</v>
      </c>
      <c r="C846" s="38" t="s">
        <v>847</v>
      </c>
      <c r="D846" s="38" t="s">
        <v>3578</v>
      </c>
      <c r="E846" s="39">
        <v>2011</v>
      </c>
      <c r="F846" s="40">
        <v>22974</v>
      </c>
      <c r="H846" s="98"/>
      <c r="M846" s="104"/>
      <c r="N846" s="99"/>
      <c r="O846" s="104"/>
      <c r="P846" s="109"/>
      <c r="Q846" s="109"/>
      <c r="R846" s="117"/>
      <c r="S846" s="122"/>
      <c r="T846" s="122"/>
    </row>
    <row r="847" spans="2:20" s="9" customFormat="1" x14ac:dyDescent="0.3">
      <c r="B847" s="37">
        <v>6474565</v>
      </c>
      <c r="C847" s="38" t="s">
        <v>848</v>
      </c>
      <c r="D847" s="38" t="s">
        <v>3578</v>
      </c>
      <c r="E847" s="39">
        <v>2012</v>
      </c>
      <c r="F847" s="40">
        <v>22975</v>
      </c>
      <c r="H847" s="98"/>
      <c r="M847" s="104"/>
      <c r="N847" s="99"/>
      <c r="O847" s="104"/>
      <c r="P847" s="109"/>
      <c r="Q847" s="109"/>
      <c r="R847" s="117"/>
      <c r="S847" s="122"/>
      <c r="T847" s="122"/>
    </row>
    <row r="848" spans="2:20" s="9" customFormat="1" x14ac:dyDescent="0.3">
      <c r="B848" s="37">
        <v>6474566</v>
      </c>
      <c r="C848" s="38" t="s">
        <v>849</v>
      </c>
      <c r="D848" s="38" t="s">
        <v>3581</v>
      </c>
      <c r="E848" s="39">
        <v>2004</v>
      </c>
      <c r="F848" s="40">
        <v>22919</v>
      </c>
      <c r="H848" s="98"/>
      <c r="M848" s="104"/>
      <c r="N848" s="99"/>
      <c r="O848" s="104"/>
      <c r="P848" s="109"/>
      <c r="Q848" s="109"/>
      <c r="R848" s="117"/>
      <c r="S848" s="122"/>
      <c r="T848" s="122"/>
    </row>
    <row r="849" spans="2:20" s="9" customFormat="1" x14ac:dyDescent="0.3">
      <c r="B849" s="37">
        <v>6474567</v>
      </c>
      <c r="C849" s="38" t="s">
        <v>850</v>
      </c>
      <c r="D849" s="38" t="s">
        <v>3581</v>
      </c>
      <c r="E849" s="39">
        <v>2005</v>
      </c>
      <c r="F849" s="40">
        <v>22920</v>
      </c>
      <c r="H849" s="98"/>
      <c r="M849" s="104"/>
      <c r="N849" s="99"/>
      <c r="O849" s="104"/>
      <c r="P849" s="109"/>
      <c r="Q849" s="109"/>
      <c r="R849" s="117"/>
      <c r="S849" s="122"/>
      <c r="T849" s="122"/>
    </row>
    <row r="850" spans="2:20" s="9" customFormat="1" x14ac:dyDescent="0.3">
      <c r="B850" s="37">
        <v>6474568</v>
      </c>
      <c r="C850" s="38" t="s">
        <v>851</v>
      </c>
      <c r="D850" s="38" t="s">
        <v>3581</v>
      </c>
      <c r="E850" s="39">
        <v>2006</v>
      </c>
      <c r="F850" s="40">
        <v>22921</v>
      </c>
      <c r="H850" s="98"/>
      <c r="M850" s="104"/>
      <c r="N850" s="99"/>
      <c r="O850" s="104"/>
      <c r="P850" s="109"/>
      <c r="Q850" s="109"/>
      <c r="R850" s="117"/>
      <c r="S850" s="122"/>
      <c r="T850" s="122"/>
    </row>
    <row r="851" spans="2:20" s="9" customFormat="1" x14ac:dyDescent="0.3">
      <c r="B851" s="37">
        <v>6474569</v>
      </c>
      <c r="C851" s="38" t="s">
        <v>852</v>
      </c>
      <c r="D851" s="38" t="s">
        <v>3581</v>
      </c>
      <c r="E851" s="39">
        <v>2007</v>
      </c>
      <c r="F851" s="40">
        <v>22922</v>
      </c>
      <c r="H851" s="98"/>
      <c r="M851" s="104"/>
      <c r="N851" s="99"/>
      <c r="O851" s="104"/>
      <c r="P851" s="109"/>
      <c r="Q851" s="109"/>
      <c r="R851" s="117"/>
      <c r="S851" s="122"/>
      <c r="T851" s="122"/>
    </row>
    <row r="852" spans="2:20" s="9" customFormat="1" x14ac:dyDescent="0.3">
      <c r="B852" s="37">
        <v>6474570</v>
      </c>
      <c r="C852" s="38" t="s">
        <v>853</v>
      </c>
      <c r="D852" s="38" t="s">
        <v>3581</v>
      </c>
      <c r="E852" s="39">
        <v>2008</v>
      </c>
      <c r="F852" s="40">
        <v>22923</v>
      </c>
      <c r="H852" s="98"/>
      <c r="M852" s="104"/>
      <c r="N852" s="99"/>
      <c r="O852" s="104"/>
      <c r="P852" s="109"/>
      <c r="Q852" s="109"/>
      <c r="R852" s="117"/>
      <c r="S852" s="122"/>
      <c r="T852" s="122"/>
    </row>
    <row r="853" spans="2:20" s="9" customFormat="1" x14ac:dyDescent="0.3">
      <c r="B853" s="37">
        <v>6474571</v>
      </c>
      <c r="C853" s="38" t="s">
        <v>854</v>
      </c>
      <c r="D853" s="38" t="s">
        <v>3581</v>
      </c>
      <c r="E853" s="39">
        <v>2009</v>
      </c>
      <c r="F853" s="40">
        <v>22924</v>
      </c>
      <c r="H853" s="98"/>
      <c r="M853" s="104"/>
      <c r="N853" s="99"/>
      <c r="O853" s="104"/>
      <c r="P853" s="109"/>
      <c r="Q853" s="109"/>
      <c r="R853" s="117"/>
      <c r="S853" s="122"/>
      <c r="T853" s="122"/>
    </row>
    <row r="854" spans="2:20" s="9" customFormat="1" x14ac:dyDescent="0.3">
      <c r="B854" s="37">
        <v>6474572</v>
      </c>
      <c r="C854" s="38" t="s">
        <v>855</v>
      </c>
      <c r="D854" s="38" t="s">
        <v>3568</v>
      </c>
      <c r="E854" s="39">
        <v>2010</v>
      </c>
      <c r="F854" s="40">
        <v>45776</v>
      </c>
      <c r="H854" s="98"/>
      <c r="M854" s="104"/>
      <c r="N854" s="99"/>
      <c r="O854" s="104"/>
      <c r="P854" s="109"/>
      <c r="Q854" s="109"/>
      <c r="R854" s="117"/>
      <c r="S854" s="122"/>
      <c r="T854" s="122"/>
    </row>
    <row r="855" spans="2:20" s="9" customFormat="1" x14ac:dyDescent="0.3">
      <c r="B855" s="37">
        <v>6474573</v>
      </c>
      <c r="C855" s="38" t="s">
        <v>856</v>
      </c>
      <c r="D855" s="38" t="s">
        <v>3568</v>
      </c>
      <c r="E855" s="39">
        <v>2011</v>
      </c>
      <c r="F855" s="40">
        <v>45777</v>
      </c>
      <c r="H855" s="98"/>
      <c r="M855" s="104"/>
      <c r="N855" s="99"/>
      <c r="O855" s="104"/>
      <c r="P855" s="109"/>
      <c r="Q855" s="109"/>
      <c r="R855" s="117"/>
      <c r="S855" s="122"/>
      <c r="T855" s="122"/>
    </row>
    <row r="856" spans="2:20" s="9" customFormat="1" x14ac:dyDescent="0.3">
      <c r="B856" s="37">
        <v>6474574</v>
      </c>
      <c r="C856" s="38" t="s">
        <v>857</v>
      </c>
      <c r="D856" s="38" t="s">
        <v>3568</v>
      </c>
      <c r="E856" s="39">
        <v>2012</v>
      </c>
      <c r="F856" s="40">
        <v>45778</v>
      </c>
      <c r="H856" s="98"/>
      <c r="M856" s="104"/>
      <c r="N856" s="99"/>
      <c r="O856" s="104"/>
      <c r="P856" s="109"/>
      <c r="Q856" s="109"/>
      <c r="R856" s="117"/>
      <c r="S856" s="122"/>
      <c r="T856" s="122"/>
    </row>
    <row r="857" spans="2:20" s="9" customFormat="1" x14ac:dyDescent="0.3">
      <c r="B857" s="37">
        <v>6474575</v>
      </c>
      <c r="C857" s="38" t="s">
        <v>858</v>
      </c>
      <c r="D857" s="38" t="s">
        <v>3568</v>
      </c>
      <c r="E857" s="39">
        <v>2013</v>
      </c>
      <c r="F857" s="40">
        <v>45779</v>
      </c>
      <c r="H857" s="98"/>
      <c r="M857" s="104"/>
      <c r="N857" s="99"/>
      <c r="O857" s="104"/>
      <c r="P857" s="109"/>
      <c r="Q857" s="109"/>
      <c r="R857" s="117"/>
      <c r="S857" s="122"/>
      <c r="T857" s="122"/>
    </row>
    <row r="858" spans="2:20" s="9" customFormat="1" x14ac:dyDescent="0.3">
      <c r="B858" s="37">
        <v>6474576</v>
      </c>
      <c r="C858" s="38" t="s">
        <v>859</v>
      </c>
      <c r="D858" s="38" t="s">
        <v>3582</v>
      </c>
      <c r="E858" s="39">
        <v>2002</v>
      </c>
      <c r="F858" s="40">
        <v>23244</v>
      </c>
      <c r="H858" s="98"/>
      <c r="M858" s="104"/>
      <c r="N858" s="99"/>
      <c r="O858" s="104"/>
      <c r="P858" s="109"/>
      <c r="Q858" s="109"/>
      <c r="R858" s="117"/>
      <c r="S858" s="122"/>
      <c r="T858" s="122"/>
    </row>
    <row r="859" spans="2:20" s="9" customFormat="1" x14ac:dyDescent="0.3">
      <c r="B859" s="37">
        <v>6474577</v>
      </c>
      <c r="C859" s="38" t="s">
        <v>860</v>
      </c>
      <c r="D859" s="38" t="s">
        <v>3582</v>
      </c>
      <c r="E859" s="39">
        <v>2003</v>
      </c>
      <c r="F859" s="40">
        <v>23245</v>
      </c>
      <c r="H859" s="98"/>
      <c r="M859" s="104"/>
      <c r="N859" s="99"/>
      <c r="O859" s="104"/>
      <c r="P859" s="109"/>
      <c r="Q859" s="109"/>
      <c r="R859" s="117"/>
      <c r="S859" s="122"/>
      <c r="T859" s="122"/>
    </row>
    <row r="860" spans="2:20" s="9" customFormat="1" x14ac:dyDescent="0.3">
      <c r="B860" s="37">
        <v>6474578</v>
      </c>
      <c r="C860" s="38" t="s">
        <v>861</v>
      </c>
      <c r="D860" s="38" t="s">
        <v>3559</v>
      </c>
      <c r="E860" s="39">
        <v>2004</v>
      </c>
      <c r="F860" s="40">
        <v>33489</v>
      </c>
      <c r="H860" s="98"/>
      <c r="M860" s="104"/>
      <c r="N860" s="99"/>
      <c r="O860" s="104"/>
      <c r="P860" s="109"/>
      <c r="Q860" s="109"/>
      <c r="R860" s="117"/>
      <c r="S860" s="122"/>
      <c r="T860" s="122"/>
    </row>
    <row r="861" spans="2:20" s="9" customFormat="1" x14ac:dyDescent="0.3">
      <c r="B861" s="37">
        <v>6474579</v>
      </c>
      <c r="C861" s="38" t="s">
        <v>862</v>
      </c>
      <c r="D861" s="38" t="s">
        <v>3562</v>
      </c>
      <c r="E861" s="39">
        <v>2002</v>
      </c>
      <c r="F861" s="40">
        <v>45689</v>
      </c>
      <c r="H861" s="98"/>
      <c r="M861" s="104"/>
      <c r="N861" s="99"/>
      <c r="O861" s="104"/>
      <c r="P861" s="109"/>
      <c r="Q861" s="109"/>
      <c r="R861" s="117"/>
      <c r="S861" s="122"/>
      <c r="T861" s="122"/>
    </row>
    <row r="862" spans="2:20" s="9" customFormat="1" x14ac:dyDescent="0.3">
      <c r="B862" s="37">
        <v>6474580</v>
      </c>
      <c r="C862" s="38" t="s">
        <v>863</v>
      </c>
      <c r="D862" s="38" t="s">
        <v>3570</v>
      </c>
      <c r="E862" s="39">
        <v>2000</v>
      </c>
      <c r="F862" s="40">
        <v>56822</v>
      </c>
      <c r="H862" s="98"/>
      <c r="M862" s="104"/>
      <c r="N862" s="99"/>
      <c r="O862" s="104"/>
      <c r="P862" s="109"/>
      <c r="Q862" s="109"/>
      <c r="R862" s="117"/>
      <c r="S862" s="122"/>
      <c r="T862" s="122"/>
    </row>
    <row r="863" spans="2:20" s="9" customFormat="1" x14ac:dyDescent="0.3">
      <c r="B863" s="37">
        <v>6474581</v>
      </c>
      <c r="C863" s="38" t="s">
        <v>864</v>
      </c>
      <c r="D863" s="38" t="s">
        <v>3570</v>
      </c>
      <c r="E863" s="39">
        <v>2001</v>
      </c>
      <c r="F863" s="40">
        <v>56823</v>
      </c>
      <c r="H863" s="98"/>
      <c r="M863" s="104"/>
      <c r="N863" s="99"/>
      <c r="O863" s="104"/>
      <c r="P863" s="109"/>
      <c r="Q863" s="109"/>
      <c r="R863" s="117"/>
      <c r="S863" s="122"/>
      <c r="T863" s="122"/>
    </row>
    <row r="864" spans="2:20" s="9" customFormat="1" x14ac:dyDescent="0.3">
      <c r="B864" s="37">
        <v>6474582</v>
      </c>
      <c r="C864" s="38" t="s">
        <v>865</v>
      </c>
      <c r="D864" s="38" t="s">
        <v>3570</v>
      </c>
      <c r="E864" s="39">
        <v>2002</v>
      </c>
      <c r="F864" s="40">
        <v>56824</v>
      </c>
      <c r="H864" s="98"/>
      <c r="M864" s="104"/>
      <c r="N864" s="99"/>
      <c r="O864" s="104"/>
      <c r="P864" s="109"/>
      <c r="Q864" s="109"/>
      <c r="R864" s="117"/>
      <c r="S864" s="122"/>
      <c r="T864" s="122"/>
    </row>
    <row r="865" spans="2:20" s="9" customFormat="1" x14ac:dyDescent="0.3">
      <c r="B865" s="37">
        <v>6474583</v>
      </c>
      <c r="C865" s="38" t="s">
        <v>866</v>
      </c>
      <c r="D865" s="38" t="s">
        <v>3570</v>
      </c>
      <c r="E865" s="39">
        <v>2003</v>
      </c>
      <c r="F865" s="40">
        <v>56825</v>
      </c>
      <c r="H865" s="98"/>
      <c r="M865" s="104"/>
      <c r="N865" s="99"/>
      <c r="O865" s="104"/>
      <c r="P865" s="109"/>
      <c r="Q865" s="109"/>
      <c r="R865" s="117"/>
      <c r="S865" s="122"/>
      <c r="T865" s="122"/>
    </row>
    <row r="866" spans="2:20" s="9" customFormat="1" x14ac:dyDescent="0.3">
      <c r="B866" s="37">
        <v>6474584</v>
      </c>
      <c r="C866" s="38" t="s">
        <v>867</v>
      </c>
      <c r="D866" s="38" t="s">
        <v>3570</v>
      </c>
      <c r="E866" s="39">
        <v>2004</v>
      </c>
      <c r="F866" s="40">
        <v>56826</v>
      </c>
      <c r="H866" s="98"/>
      <c r="M866" s="104"/>
      <c r="N866" s="99"/>
      <c r="O866" s="104"/>
      <c r="P866" s="109"/>
      <c r="Q866" s="109"/>
      <c r="R866" s="117"/>
      <c r="S866" s="122"/>
      <c r="T866" s="122"/>
    </row>
    <row r="867" spans="2:20" s="9" customFormat="1" x14ac:dyDescent="0.3">
      <c r="B867" s="37">
        <v>6474585</v>
      </c>
      <c r="C867" s="38" t="s">
        <v>868</v>
      </c>
      <c r="D867" s="38" t="s">
        <v>3570</v>
      </c>
      <c r="E867" s="39">
        <v>2005</v>
      </c>
      <c r="F867" s="40">
        <v>56827</v>
      </c>
      <c r="H867" s="98"/>
      <c r="M867" s="104"/>
      <c r="N867" s="99"/>
      <c r="O867" s="104"/>
      <c r="P867" s="109"/>
      <c r="Q867" s="109"/>
      <c r="R867" s="117"/>
      <c r="S867" s="122"/>
      <c r="T867" s="122"/>
    </row>
    <row r="868" spans="2:20" s="9" customFormat="1" x14ac:dyDescent="0.3">
      <c r="B868" s="37">
        <v>6474586</v>
      </c>
      <c r="C868" s="38" t="s">
        <v>869</v>
      </c>
      <c r="D868" s="38" t="s">
        <v>3570</v>
      </c>
      <c r="E868" s="39">
        <v>2006</v>
      </c>
      <c r="F868" s="40">
        <v>56828</v>
      </c>
      <c r="H868" s="98"/>
      <c r="M868" s="104"/>
      <c r="N868" s="99"/>
      <c r="O868" s="104"/>
      <c r="P868" s="109"/>
      <c r="Q868" s="109"/>
      <c r="R868" s="117"/>
      <c r="S868" s="122"/>
      <c r="T868" s="122"/>
    </row>
    <row r="869" spans="2:20" s="9" customFormat="1" x14ac:dyDescent="0.3">
      <c r="B869" s="37">
        <v>6474587</v>
      </c>
      <c r="C869" s="38" t="s">
        <v>870</v>
      </c>
      <c r="D869" s="38" t="s">
        <v>3570</v>
      </c>
      <c r="E869" s="39">
        <v>2007</v>
      </c>
      <c r="F869" s="40">
        <v>56829</v>
      </c>
      <c r="H869" s="98"/>
      <c r="M869" s="104"/>
      <c r="N869" s="99"/>
      <c r="O869" s="104"/>
      <c r="P869" s="109"/>
      <c r="Q869" s="109"/>
      <c r="R869" s="117"/>
      <c r="S869" s="122"/>
      <c r="T869" s="122"/>
    </row>
    <row r="870" spans="2:20" s="9" customFormat="1" x14ac:dyDescent="0.3">
      <c r="B870" s="37">
        <v>6474588</v>
      </c>
      <c r="C870" s="38" t="s">
        <v>871</v>
      </c>
      <c r="D870" s="38" t="s">
        <v>3570</v>
      </c>
      <c r="E870" s="39">
        <v>2008</v>
      </c>
      <c r="F870" s="40">
        <v>56830</v>
      </c>
      <c r="H870" s="98"/>
      <c r="M870" s="104"/>
      <c r="N870" s="99"/>
      <c r="O870" s="104"/>
      <c r="P870" s="109"/>
      <c r="Q870" s="109"/>
      <c r="R870" s="117"/>
      <c r="S870" s="122"/>
      <c r="T870" s="122"/>
    </row>
    <row r="871" spans="2:20" s="9" customFormat="1" x14ac:dyDescent="0.3">
      <c r="B871" s="37">
        <v>6474589</v>
      </c>
      <c r="C871" s="38" t="s">
        <v>872</v>
      </c>
      <c r="D871" s="38" t="s">
        <v>3570</v>
      </c>
      <c r="E871" s="39">
        <v>2009</v>
      </c>
      <c r="F871" s="40">
        <v>56831</v>
      </c>
      <c r="H871" s="98"/>
      <c r="M871" s="104"/>
      <c r="N871" s="99"/>
      <c r="O871" s="104"/>
      <c r="P871" s="109"/>
      <c r="Q871" s="109"/>
      <c r="R871" s="117"/>
      <c r="S871" s="122"/>
      <c r="T871" s="122"/>
    </row>
    <row r="872" spans="2:20" s="9" customFormat="1" x14ac:dyDescent="0.3">
      <c r="B872" s="37">
        <v>6474590</v>
      </c>
      <c r="C872" s="38" t="s">
        <v>873</v>
      </c>
      <c r="D872" s="38" t="s">
        <v>3570</v>
      </c>
      <c r="E872" s="39">
        <v>2010</v>
      </c>
      <c r="F872" s="40">
        <v>56832</v>
      </c>
      <c r="H872" s="98"/>
      <c r="M872" s="104"/>
      <c r="N872" s="99"/>
      <c r="O872" s="104"/>
      <c r="P872" s="109"/>
      <c r="Q872" s="109"/>
      <c r="R872" s="117"/>
      <c r="S872" s="122"/>
      <c r="T872" s="122"/>
    </row>
    <row r="873" spans="2:20" s="9" customFormat="1" x14ac:dyDescent="0.3">
      <c r="B873" s="37">
        <v>6474591</v>
      </c>
      <c r="C873" s="38" t="s">
        <v>874</v>
      </c>
      <c r="D873" s="38" t="s">
        <v>3570</v>
      </c>
      <c r="E873" s="39">
        <v>2011</v>
      </c>
      <c r="F873" s="40">
        <v>56833</v>
      </c>
      <c r="H873" s="98"/>
      <c r="M873" s="104"/>
      <c r="N873" s="99"/>
      <c r="O873" s="104"/>
      <c r="P873" s="109"/>
      <c r="Q873" s="109"/>
      <c r="R873" s="117"/>
      <c r="S873" s="122"/>
      <c r="T873" s="122"/>
    </row>
    <row r="874" spans="2:20" s="9" customFormat="1" x14ac:dyDescent="0.3">
      <c r="B874" s="37">
        <v>6474592</v>
      </c>
      <c r="C874" s="38" t="s">
        <v>875</v>
      </c>
      <c r="D874" s="38" t="s">
        <v>3570</v>
      </c>
      <c r="E874" s="39">
        <v>2012</v>
      </c>
      <c r="F874" s="40">
        <v>56834</v>
      </c>
      <c r="H874" s="98"/>
      <c r="M874" s="104"/>
      <c r="N874" s="99"/>
      <c r="O874" s="104"/>
      <c r="P874" s="109"/>
      <c r="Q874" s="109"/>
      <c r="R874" s="117"/>
      <c r="S874" s="122"/>
      <c r="T874" s="122"/>
    </row>
    <row r="875" spans="2:20" s="9" customFormat="1" x14ac:dyDescent="0.3">
      <c r="B875" s="37">
        <v>6474593</v>
      </c>
      <c r="C875" s="38" t="s">
        <v>876</v>
      </c>
      <c r="D875" s="38" t="s">
        <v>3570</v>
      </c>
      <c r="E875" s="39">
        <v>2013</v>
      </c>
      <c r="F875" s="40">
        <v>56835</v>
      </c>
      <c r="H875" s="98"/>
      <c r="M875" s="104"/>
      <c r="N875" s="99"/>
      <c r="O875" s="104"/>
      <c r="P875" s="109"/>
      <c r="Q875" s="109"/>
      <c r="R875" s="117"/>
      <c r="S875" s="122"/>
      <c r="T875" s="122"/>
    </row>
    <row r="876" spans="2:20" s="9" customFormat="1" x14ac:dyDescent="0.3">
      <c r="B876" s="37">
        <v>6474594</v>
      </c>
      <c r="C876" s="38" t="s">
        <v>877</v>
      </c>
      <c r="D876" s="38" t="s">
        <v>3570</v>
      </c>
      <c r="E876" s="39">
        <v>2014</v>
      </c>
      <c r="F876" s="40">
        <v>56836</v>
      </c>
      <c r="H876" s="98"/>
      <c r="M876" s="104"/>
      <c r="N876" s="99"/>
      <c r="O876" s="104"/>
      <c r="P876" s="109"/>
      <c r="Q876" s="109"/>
      <c r="R876" s="117"/>
      <c r="S876" s="122"/>
      <c r="T876" s="122"/>
    </row>
    <row r="877" spans="2:20" s="9" customFormat="1" x14ac:dyDescent="0.3">
      <c r="B877" s="37">
        <v>6474595</v>
      </c>
      <c r="C877" s="38" t="s">
        <v>878</v>
      </c>
      <c r="D877" s="38" t="s">
        <v>3570</v>
      </c>
      <c r="E877" s="39">
        <v>1999</v>
      </c>
      <c r="F877" s="40">
        <v>56837</v>
      </c>
      <c r="H877" s="98"/>
      <c r="M877" s="104"/>
      <c r="N877" s="99"/>
      <c r="O877" s="104"/>
      <c r="P877" s="109"/>
      <c r="Q877" s="109"/>
      <c r="R877" s="117"/>
      <c r="S877" s="122"/>
      <c r="T877" s="122"/>
    </row>
    <row r="878" spans="2:20" s="9" customFormat="1" x14ac:dyDescent="0.3">
      <c r="B878" s="37">
        <v>6474596</v>
      </c>
      <c r="C878" s="38" t="s">
        <v>879</v>
      </c>
      <c r="D878" s="38" t="s">
        <v>3570</v>
      </c>
      <c r="E878" s="39">
        <v>2000</v>
      </c>
      <c r="F878" s="40">
        <v>56838</v>
      </c>
      <c r="H878" s="98"/>
      <c r="M878" s="104"/>
      <c r="N878" s="99"/>
      <c r="O878" s="104"/>
      <c r="P878" s="109"/>
      <c r="Q878" s="109"/>
      <c r="R878" s="117"/>
      <c r="S878" s="122"/>
      <c r="T878" s="122"/>
    </row>
    <row r="879" spans="2:20" s="9" customFormat="1" x14ac:dyDescent="0.3">
      <c r="B879" s="37">
        <v>6474597</v>
      </c>
      <c r="C879" s="38" t="s">
        <v>880</v>
      </c>
      <c r="D879" s="38" t="s">
        <v>3570</v>
      </c>
      <c r="E879" s="39">
        <v>2001</v>
      </c>
      <c r="F879" s="40">
        <v>56839</v>
      </c>
      <c r="H879" s="98"/>
      <c r="M879" s="104"/>
      <c r="N879" s="99"/>
      <c r="O879" s="104"/>
      <c r="P879" s="109"/>
      <c r="Q879" s="109"/>
      <c r="R879" s="117"/>
      <c r="S879" s="122"/>
      <c r="T879" s="122"/>
    </row>
    <row r="880" spans="2:20" s="9" customFormat="1" x14ac:dyDescent="0.3">
      <c r="B880" s="37">
        <v>6474598</v>
      </c>
      <c r="C880" s="38" t="s">
        <v>881</v>
      </c>
      <c r="D880" s="38" t="s">
        <v>3570</v>
      </c>
      <c r="E880" s="39">
        <v>2002</v>
      </c>
      <c r="F880" s="40">
        <v>56840</v>
      </c>
      <c r="H880" s="98"/>
      <c r="M880" s="104"/>
      <c r="N880" s="99"/>
      <c r="O880" s="104"/>
      <c r="P880" s="109"/>
      <c r="Q880" s="109"/>
      <c r="R880" s="117"/>
      <c r="S880" s="122"/>
      <c r="T880" s="122"/>
    </row>
    <row r="881" spans="2:20" s="9" customFormat="1" x14ac:dyDescent="0.3">
      <c r="B881" s="37">
        <v>6474599</v>
      </c>
      <c r="C881" s="38" t="s">
        <v>882</v>
      </c>
      <c r="D881" s="38" t="s">
        <v>3570</v>
      </c>
      <c r="E881" s="39">
        <v>2003</v>
      </c>
      <c r="F881" s="40">
        <v>56841</v>
      </c>
      <c r="H881" s="98"/>
      <c r="M881" s="104"/>
      <c r="N881" s="99"/>
      <c r="O881" s="104"/>
      <c r="P881" s="109"/>
      <c r="Q881" s="109"/>
      <c r="R881" s="117"/>
      <c r="S881" s="122"/>
      <c r="T881" s="122"/>
    </row>
    <row r="882" spans="2:20" s="9" customFormat="1" x14ac:dyDescent="0.3">
      <c r="B882" s="37">
        <v>6474600</v>
      </c>
      <c r="C882" s="38" t="s">
        <v>883</v>
      </c>
      <c r="D882" s="38" t="s">
        <v>3570</v>
      </c>
      <c r="E882" s="39">
        <v>2004</v>
      </c>
      <c r="F882" s="40">
        <v>56842</v>
      </c>
      <c r="H882" s="98"/>
      <c r="M882" s="104"/>
      <c r="N882" s="99"/>
      <c r="O882" s="104"/>
      <c r="P882" s="109"/>
      <c r="Q882" s="109"/>
      <c r="R882" s="117"/>
      <c r="S882" s="122"/>
      <c r="T882" s="122"/>
    </row>
    <row r="883" spans="2:20" s="9" customFormat="1" x14ac:dyDescent="0.3">
      <c r="B883" s="37">
        <v>6474601</v>
      </c>
      <c r="C883" s="38" t="s">
        <v>884</v>
      </c>
      <c r="D883" s="38" t="s">
        <v>3570</v>
      </c>
      <c r="E883" s="39">
        <v>2005</v>
      </c>
      <c r="F883" s="40">
        <v>56843</v>
      </c>
      <c r="H883" s="98"/>
      <c r="M883" s="104"/>
      <c r="N883" s="99"/>
      <c r="O883" s="104"/>
      <c r="P883" s="109"/>
      <c r="Q883" s="109"/>
      <c r="R883" s="117"/>
      <c r="S883" s="122"/>
      <c r="T883" s="122"/>
    </row>
    <row r="884" spans="2:20" s="9" customFormat="1" x14ac:dyDescent="0.3">
      <c r="B884" s="37">
        <v>6474602</v>
      </c>
      <c r="C884" s="38" t="s">
        <v>885</v>
      </c>
      <c r="D884" s="38" t="s">
        <v>3570</v>
      </c>
      <c r="E884" s="39">
        <v>2006</v>
      </c>
      <c r="F884" s="40">
        <v>56844</v>
      </c>
      <c r="H884" s="98"/>
      <c r="M884" s="104"/>
      <c r="N884" s="99"/>
      <c r="O884" s="104"/>
      <c r="P884" s="109"/>
      <c r="Q884" s="109"/>
      <c r="R884" s="117"/>
      <c r="S884" s="122"/>
      <c r="T884" s="122"/>
    </row>
    <row r="885" spans="2:20" s="9" customFormat="1" x14ac:dyDescent="0.3">
      <c r="B885" s="37">
        <v>6474603</v>
      </c>
      <c r="C885" s="38" t="s">
        <v>886</v>
      </c>
      <c r="D885" s="38" t="s">
        <v>3570</v>
      </c>
      <c r="E885" s="39">
        <v>2007</v>
      </c>
      <c r="F885" s="40">
        <v>56845</v>
      </c>
      <c r="H885" s="98"/>
      <c r="M885" s="104"/>
      <c r="N885" s="99"/>
      <c r="O885" s="104"/>
      <c r="P885" s="109"/>
      <c r="Q885" s="109"/>
      <c r="R885" s="117"/>
      <c r="S885" s="122"/>
      <c r="T885" s="122"/>
    </row>
    <row r="886" spans="2:20" s="9" customFormat="1" x14ac:dyDescent="0.3">
      <c r="B886" s="37">
        <v>6474604</v>
      </c>
      <c r="C886" s="38" t="s">
        <v>887</v>
      </c>
      <c r="D886" s="38" t="s">
        <v>3570</v>
      </c>
      <c r="E886" s="39">
        <v>2008</v>
      </c>
      <c r="F886" s="40">
        <v>56846</v>
      </c>
      <c r="H886" s="98"/>
      <c r="M886" s="104"/>
      <c r="N886" s="99"/>
      <c r="O886" s="104"/>
      <c r="P886" s="109"/>
      <c r="Q886" s="109"/>
      <c r="R886" s="117"/>
      <c r="S886" s="122"/>
      <c r="T886" s="122"/>
    </row>
    <row r="887" spans="2:20" s="9" customFormat="1" x14ac:dyDescent="0.3">
      <c r="B887" s="37">
        <v>6474605</v>
      </c>
      <c r="C887" s="38" t="s">
        <v>888</v>
      </c>
      <c r="D887" s="38" t="s">
        <v>3570</v>
      </c>
      <c r="E887" s="39">
        <v>2009</v>
      </c>
      <c r="F887" s="40">
        <v>56847</v>
      </c>
      <c r="H887" s="98"/>
      <c r="M887" s="104"/>
      <c r="N887" s="99"/>
      <c r="O887" s="104"/>
      <c r="P887" s="109"/>
      <c r="Q887" s="109"/>
      <c r="R887" s="117"/>
      <c r="S887" s="122"/>
      <c r="T887" s="122"/>
    </row>
    <row r="888" spans="2:20" s="9" customFormat="1" x14ac:dyDescent="0.3">
      <c r="B888" s="37">
        <v>6474606</v>
      </c>
      <c r="C888" s="38" t="s">
        <v>889</v>
      </c>
      <c r="D888" s="38" t="s">
        <v>3570</v>
      </c>
      <c r="E888" s="39">
        <v>2010</v>
      </c>
      <c r="F888" s="40">
        <v>56848</v>
      </c>
      <c r="H888" s="98"/>
      <c r="M888" s="104"/>
      <c r="N888" s="99"/>
      <c r="O888" s="104"/>
      <c r="P888" s="109"/>
      <c r="Q888" s="109"/>
      <c r="R888" s="117"/>
      <c r="S888" s="122"/>
      <c r="T888" s="122"/>
    </row>
    <row r="889" spans="2:20" s="9" customFormat="1" x14ac:dyDescent="0.3">
      <c r="B889" s="37">
        <v>6474607</v>
      </c>
      <c r="C889" s="38" t="s">
        <v>890</v>
      </c>
      <c r="D889" s="38" t="s">
        <v>3570</v>
      </c>
      <c r="E889" s="39">
        <v>2011</v>
      </c>
      <c r="F889" s="40">
        <v>56849</v>
      </c>
      <c r="H889" s="98"/>
      <c r="M889" s="104"/>
      <c r="N889" s="99"/>
      <c r="O889" s="104"/>
      <c r="P889" s="109"/>
      <c r="Q889" s="109"/>
      <c r="R889" s="117"/>
      <c r="S889" s="122"/>
      <c r="T889" s="122"/>
    </row>
    <row r="890" spans="2:20" s="9" customFormat="1" x14ac:dyDescent="0.3">
      <c r="B890" s="37">
        <v>6474608</v>
      </c>
      <c r="C890" s="38" t="s">
        <v>891</v>
      </c>
      <c r="D890" s="38" t="s">
        <v>3570</v>
      </c>
      <c r="E890" s="39">
        <v>2012</v>
      </c>
      <c r="F890" s="40">
        <v>56850</v>
      </c>
      <c r="H890" s="98"/>
      <c r="M890" s="104"/>
      <c r="N890" s="99"/>
      <c r="O890" s="104"/>
      <c r="P890" s="109"/>
      <c r="Q890" s="109"/>
      <c r="R890" s="117"/>
      <c r="S890" s="122"/>
      <c r="T890" s="122"/>
    </row>
    <row r="891" spans="2:20" s="9" customFormat="1" x14ac:dyDescent="0.3">
      <c r="B891" s="37">
        <v>6474609</v>
      </c>
      <c r="C891" s="38" t="s">
        <v>892</v>
      </c>
      <c r="D891" s="38" t="s">
        <v>3570</v>
      </c>
      <c r="E891" s="39">
        <v>2013</v>
      </c>
      <c r="F891" s="40">
        <v>56851</v>
      </c>
      <c r="H891" s="98"/>
      <c r="M891" s="104"/>
      <c r="N891" s="99"/>
      <c r="O891" s="104"/>
      <c r="P891" s="109"/>
      <c r="Q891" s="109"/>
      <c r="R891" s="117"/>
      <c r="S891" s="122"/>
      <c r="T891" s="122"/>
    </row>
    <row r="892" spans="2:20" s="9" customFormat="1" x14ac:dyDescent="0.3">
      <c r="B892" s="37">
        <v>6474610</v>
      </c>
      <c r="C892" s="38" t="s">
        <v>893</v>
      </c>
      <c r="D892" s="38" t="s">
        <v>3570</v>
      </c>
      <c r="E892" s="39">
        <v>2014</v>
      </c>
      <c r="F892" s="40">
        <v>56852</v>
      </c>
      <c r="H892" s="98"/>
      <c r="M892" s="104"/>
      <c r="N892" s="99"/>
      <c r="O892" s="104"/>
      <c r="P892" s="109"/>
      <c r="Q892" s="109"/>
      <c r="R892" s="117"/>
      <c r="S892" s="122"/>
      <c r="T892" s="122"/>
    </row>
    <row r="893" spans="2:20" s="9" customFormat="1" x14ac:dyDescent="0.3">
      <c r="B893" s="37">
        <v>6474611</v>
      </c>
      <c r="C893" s="38" t="s">
        <v>894</v>
      </c>
      <c r="D893" s="38" t="s">
        <v>3570</v>
      </c>
      <c r="E893" s="39">
        <v>1999</v>
      </c>
      <c r="F893" s="40">
        <v>56853</v>
      </c>
      <c r="H893" s="98"/>
      <c r="M893" s="104"/>
      <c r="N893" s="99"/>
      <c r="O893" s="104"/>
      <c r="P893" s="109"/>
      <c r="Q893" s="109"/>
      <c r="R893" s="117"/>
      <c r="S893" s="122"/>
      <c r="T893" s="122"/>
    </row>
    <row r="894" spans="2:20" s="9" customFormat="1" x14ac:dyDescent="0.3">
      <c r="B894" s="37">
        <v>6474612</v>
      </c>
      <c r="C894" s="38" t="s">
        <v>895</v>
      </c>
      <c r="D894" s="38" t="s">
        <v>3570</v>
      </c>
      <c r="E894" s="39">
        <v>2000</v>
      </c>
      <c r="F894" s="40">
        <v>56854</v>
      </c>
      <c r="H894" s="98"/>
      <c r="M894" s="104"/>
      <c r="N894" s="99"/>
      <c r="O894" s="104"/>
      <c r="P894" s="109"/>
      <c r="Q894" s="109"/>
      <c r="R894" s="117"/>
      <c r="S894" s="122"/>
      <c r="T894" s="122"/>
    </row>
    <row r="895" spans="2:20" s="9" customFormat="1" x14ac:dyDescent="0.3">
      <c r="B895" s="37">
        <v>6474613</v>
      </c>
      <c r="C895" s="38" t="s">
        <v>896</v>
      </c>
      <c r="D895" s="38" t="s">
        <v>3570</v>
      </c>
      <c r="E895" s="39">
        <v>2001</v>
      </c>
      <c r="F895" s="40">
        <v>56855</v>
      </c>
      <c r="H895" s="98"/>
      <c r="M895" s="104"/>
      <c r="N895" s="99"/>
      <c r="O895" s="104"/>
      <c r="P895" s="109"/>
      <c r="Q895" s="109"/>
      <c r="R895" s="117"/>
      <c r="S895" s="122"/>
      <c r="T895" s="122"/>
    </row>
    <row r="896" spans="2:20" s="9" customFormat="1" x14ac:dyDescent="0.3">
      <c r="B896" s="37">
        <v>6474614</v>
      </c>
      <c r="C896" s="38" t="s">
        <v>897</v>
      </c>
      <c r="D896" s="38" t="s">
        <v>3570</v>
      </c>
      <c r="E896" s="39">
        <v>2002</v>
      </c>
      <c r="F896" s="40">
        <v>56856</v>
      </c>
      <c r="H896" s="98"/>
      <c r="M896" s="104"/>
      <c r="N896" s="99"/>
      <c r="O896" s="104"/>
      <c r="P896" s="109"/>
      <c r="Q896" s="109"/>
      <c r="R896" s="117"/>
      <c r="S896" s="122"/>
      <c r="T896" s="122"/>
    </row>
    <row r="897" spans="2:20" s="9" customFormat="1" x14ac:dyDescent="0.3">
      <c r="B897" s="37">
        <v>6474615</v>
      </c>
      <c r="C897" s="38" t="s">
        <v>898</v>
      </c>
      <c r="D897" s="38" t="s">
        <v>3570</v>
      </c>
      <c r="E897" s="39">
        <v>2003</v>
      </c>
      <c r="F897" s="40">
        <v>56857</v>
      </c>
      <c r="H897" s="98"/>
      <c r="M897" s="104"/>
      <c r="N897" s="99"/>
      <c r="O897" s="104"/>
      <c r="P897" s="109"/>
      <c r="Q897" s="109"/>
      <c r="R897" s="117"/>
      <c r="S897" s="122"/>
      <c r="T897" s="122"/>
    </row>
    <row r="898" spans="2:20" s="9" customFormat="1" x14ac:dyDescent="0.3">
      <c r="B898" s="37">
        <v>6474616</v>
      </c>
      <c r="C898" s="38" t="s">
        <v>899</v>
      </c>
      <c r="D898" s="38" t="s">
        <v>3570</v>
      </c>
      <c r="E898" s="39">
        <v>2004</v>
      </c>
      <c r="F898" s="40">
        <v>56858</v>
      </c>
      <c r="H898" s="98"/>
      <c r="M898" s="104"/>
      <c r="N898" s="99"/>
      <c r="O898" s="104"/>
      <c r="P898" s="109"/>
      <c r="Q898" s="109"/>
      <c r="R898" s="117"/>
      <c r="S898" s="122"/>
      <c r="T898" s="122"/>
    </row>
    <row r="899" spans="2:20" s="9" customFormat="1" x14ac:dyDescent="0.3">
      <c r="B899" s="37">
        <v>6474617</v>
      </c>
      <c r="C899" s="38" t="s">
        <v>900</v>
      </c>
      <c r="D899" s="38" t="s">
        <v>3560</v>
      </c>
      <c r="E899" s="39">
        <v>2007</v>
      </c>
      <c r="F899" s="40">
        <v>23179</v>
      </c>
      <c r="H899" s="98"/>
      <c r="M899" s="104"/>
      <c r="N899" s="99"/>
      <c r="O899" s="104"/>
      <c r="P899" s="109"/>
      <c r="Q899" s="109"/>
      <c r="R899" s="117"/>
      <c r="S899" s="122"/>
      <c r="T899" s="122"/>
    </row>
    <row r="900" spans="2:20" s="9" customFormat="1" x14ac:dyDescent="0.3">
      <c r="B900" s="37">
        <v>6474618</v>
      </c>
      <c r="C900" s="38" t="s">
        <v>901</v>
      </c>
      <c r="D900" s="38" t="s">
        <v>3560</v>
      </c>
      <c r="E900" s="39">
        <v>2008</v>
      </c>
      <c r="F900" s="40">
        <v>23180</v>
      </c>
      <c r="H900" s="98"/>
      <c r="M900" s="104"/>
      <c r="N900" s="99"/>
      <c r="O900" s="104"/>
      <c r="P900" s="109"/>
      <c r="Q900" s="109"/>
      <c r="R900" s="117"/>
      <c r="S900" s="122"/>
      <c r="T900" s="122"/>
    </row>
    <row r="901" spans="2:20" s="9" customFormat="1" x14ac:dyDescent="0.3">
      <c r="B901" s="37">
        <v>6474619</v>
      </c>
      <c r="C901" s="38" t="s">
        <v>902</v>
      </c>
      <c r="D901" s="38" t="s">
        <v>3560</v>
      </c>
      <c r="E901" s="39">
        <v>2009</v>
      </c>
      <c r="F901" s="40">
        <v>23181</v>
      </c>
      <c r="H901" s="98"/>
      <c r="M901" s="104"/>
      <c r="N901" s="99"/>
      <c r="O901" s="104"/>
      <c r="P901" s="109"/>
      <c r="Q901" s="109"/>
      <c r="R901" s="117"/>
      <c r="S901" s="122"/>
      <c r="T901" s="122"/>
    </row>
    <row r="902" spans="2:20" s="9" customFormat="1" x14ac:dyDescent="0.3">
      <c r="B902" s="37">
        <v>6474620</v>
      </c>
      <c r="C902" s="38" t="s">
        <v>903</v>
      </c>
      <c r="D902" s="38" t="s">
        <v>3560</v>
      </c>
      <c r="E902" s="39">
        <v>2010</v>
      </c>
      <c r="F902" s="40">
        <v>23182</v>
      </c>
      <c r="H902" s="98"/>
      <c r="M902" s="104"/>
      <c r="N902" s="99"/>
      <c r="O902" s="104"/>
      <c r="P902" s="109"/>
      <c r="Q902" s="109"/>
      <c r="R902" s="117"/>
      <c r="S902" s="122"/>
      <c r="T902" s="122"/>
    </row>
    <row r="903" spans="2:20" s="9" customFormat="1" x14ac:dyDescent="0.3">
      <c r="B903" s="37">
        <v>6474621</v>
      </c>
      <c r="C903" s="38" t="s">
        <v>904</v>
      </c>
      <c r="D903" s="38" t="s">
        <v>3578</v>
      </c>
      <c r="E903" s="39">
        <v>2013</v>
      </c>
      <c r="F903" s="40">
        <v>22976</v>
      </c>
      <c r="H903" s="98"/>
      <c r="M903" s="104"/>
      <c r="N903" s="99"/>
      <c r="O903" s="104"/>
      <c r="P903" s="109"/>
      <c r="Q903" s="109"/>
      <c r="R903" s="117"/>
      <c r="S903" s="122"/>
      <c r="T903" s="122"/>
    </row>
    <row r="904" spans="2:20" s="9" customFormat="1" x14ac:dyDescent="0.3">
      <c r="B904" s="37">
        <v>6474622</v>
      </c>
      <c r="C904" s="38" t="s">
        <v>905</v>
      </c>
      <c r="D904" s="38" t="s">
        <v>3578</v>
      </c>
      <c r="E904" s="39">
        <v>2014</v>
      </c>
      <c r="F904" s="40">
        <v>22977</v>
      </c>
      <c r="H904" s="98"/>
      <c r="M904" s="104"/>
      <c r="N904" s="99"/>
      <c r="O904" s="104"/>
      <c r="P904" s="109"/>
      <c r="Q904" s="109"/>
      <c r="R904" s="117"/>
      <c r="S904" s="122"/>
      <c r="T904" s="122"/>
    </row>
    <row r="905" spans="2:20" s="9" customFormat="1" x14ac:dyDescent="0.3">
      <c r="B905" s="37">
        <v>6474623</v>
      </c>
      <c r="C905" s="38" t="s">
        <v>906</v>
      </c>
      <c r="D905" s="38" t="s">
        <v>3578</v>
      </c>
      <c r="E905" s="39">
        <v>1999</v>
      </c>
      <c r="F905" s="40">
        <v>22978</v>
      </c>
      <c r="H905" s="98"/>
      <c r="M905" s="104"/>
      <c r="N905" s="99"/>
      <c r="O905" s="104"/>
      <c r="P905" s="109"/>
      <c r="Q905" s="109"/>
      <c r="R905" s="117"/>
      <c r="S905" s="122"/>
      <c r="T905" s="122"/>
    </row>
    <row r="906" spans="2:20" s="9" customFormat="1" x14ac:dyDescent="0.3">
      <c r="B906" s="37">
        <v>6474624</v>
      </c>
      <c r="C906" s="38" t="s">
        <v>907</v>
      </c>
      <c r="D906" s="38" t="s">
        <v>3578</v>
      </c>
      <c r="E906" s="39">
        <v>2000</v>
      </c>
      <c r="F906" s="40">
        <v>22979</v>
      </c>
      <c r="H906" s="98"/>
      <c r="M906" s="104"/>
      <c r="N906" s="99"/>
      <c r="O906" s="104"/>
      <c r="P906" s="109"/>
      <c r="Q906" s="109"/>
      <c r="R906" s="117"/>
      <c r="S906" s="122"/>
      <c r="T906" s="122"/>
    </row>
    <row r="907" spans="2:20" s="9" customFormat="1" x14ac:dyDescent="0.3">
      <c r="B907" s="37">
        <v>6474625</v>
      </c>
      <c r="C907" s="38" t="s">
        <v>908</v>
      </c>
      <c r="D907" s="38" t="s">
        <v>3560</v>
      </c>
      <c r="E907" s="39">
        <v>2011</v>
      </c>
      <c r="F907" s="40">
        <v>23183</v>
      </c>
      <c r="H907" s="98"/>
      <c r="M907" s="104"/>
      <c r="N907" s="99"/>
      <c r="O907" s="104"/>
      <c r="P907" s="109"/>
      <c r="Q907" s="109"/>
      <c r="R907" s="117"/>
      <c r="S907" s="122"/>
      <c r="T907" s="122"/>
    </row>
    <row r="908" spans="2:20" s="9" customFormat="1" x14ac:dyDescent="0.3">
      <c r="B908" s="37">
        <v>6474626</v>
      </c>
      <c r="C908" s="38" t="s">
        <v>909</v>
      </c>
      <c r="D908" s="38" t="s">
        <v>3560</v>
      </c>
      <c r="E908" s="39">
        <v>2012</v>
      </c>
      <c r="F908" s="40">
        <v>23184</v>
      </c>
      <c r="H908" s="98"/>
      <c r="M908" s="104"/>
      <c r="N908" s="99"/>
      <c r="O908" s="104"/>
      <c r="P908" s="109"/>
      <c r="Q908" s="109"/>
      <c r="R908" s="117"/>
      <c r="S908" s="122"/>
      <c r="T908" s="122"/>
    </row>
    <row r="909" spans="2:20" s="9" customFormat="1" x14ac:dyDescent="0.3">
      <c r="B909" s="37">
        <v>6474627</v>
      </c>
      <c r="C909" s="38" t="s">
        <v>910</v>
      </c>
      <c r="D909" s="38" t="s">
        <v>3560</v>
      </c>
      <c r="E909" s="39">
        <v>2013</v>
      </c>
      <c r="F909" s="40">
        <v>23185</v>
      </c>
      <c r="H909" s="98"/>
      <c r="M909" s="104"/>
      <c r="N909" s="99"/>
      <c r="O909" s="104"/>
      <c r="P909" s="109"/>
      <c r="Q909" s="109"/>
      <c r="R909" s="117"/>
      <c r="S909" s="122"/>
      <c r="T909" s="122"/>
    </row>
    <row r="910" spans="2:20" s="9" customFormat="1" x14ac:dyDescent="0.3">
      <c r="B910" s="37">
        <v>6474628</v>
      </c>
      <c r="C910" s="38" t="s">
        <v>911</v>
      </c>
      <c r="D910" s="38" t="s">
        <v>3560</v>
      </c>
      <c r="E910" s="39">
        <v>2014</v>
      </c>
      <c r="F910" s="40">
        <v>23186</v>
      </c>
      <c r="H910" s="98"/>
      <c r="M910" s="104"/>
      <c r="N910" s="99"/>
      <c r="O910" s="104"/>
      <c r="P910" s="109"/>
      <c r="Q910" s="109"/>
      <c r="R910" s="117"/>
      <c r="S910" s="122"/>
      <c r="T910" s="122"/>
    </row>
    <row r="911" spans="2:20" s="9" customFormat="1" x14ac:dyDescent="0.3">
      <c r="B911" s="37">
        <v>6474629</v>
      </c>
      <c r="C911" s="38" t="s">
        <v>912</v>
      </c>
      <c r="D911" s="38" t="s">
        <v>3560</v>
      </c>
      <c r="E911" s="39">
        <v>1999</v>
      </c>
      <c r="F911" s="40">
        <v>23187</v>
      </c>
      <c r="H911" s="98"/>
      <c r="M911" s="104"/>
      <c r="N911" s="99"/>
      <c r="O911" s="104"/>
      <c r="P911" s="109"/>
      <c r="Q911" s="109"/>
      <c r="R911" s="117"/>
      <c r="S911" s="122"/>
      <c r="T911" s="122"/>
    </row>
    <row r="912" spans="2:20" s="9" customFormat="1" x14ac:dyDescent="0.3">
      <c r="B912" s="37">
        <v>6474630</v>
      </c>
      <c r="C912" s="38" t="s">
        <v>913</v>
      </c>
      <c r="D912" s="38" t="s">
        <v>3560</v>
      </c>
      <c r="E912" s="39">
        <v>2000</v>
      </c>
      <c r="F912" s="40">
        <v>23188</v>
      </c>
      <c r="H912" s="98"/>
      <c r="M912" s="104"/>
      <c r="N912" s="99"/>
      <c r="O912" s="104"/>
      <c r="P912" s="109"/>
      <c r="Q912" s="109"/>
      <c r="R912" s="117"/>
      <c r="S912" s="122"/>
      <c r="T912" s="122"/>
    </row>
    <row r="913" spans="2:20" s="9" customFormat="1" x14ac:dyDescent="0.3">
      <c r="B913" s="37">
        <v>6474631</v>
      </c>
      <c r="C913" s="38" t="s">
        <v>914</v>
      </c>
      <c r="D913" s="38" t="s">
        <v>3560</v>
      </c>
      <c r="E913" s="39">
        <v>2001</v>
      </c>
      <c r="F913" s="40">
        <v>23189</v>
      </c>
      <c r="H913" s="98"/>
      <c r="M913" s="104"/>
      <c r="N913" s="99"/>
      <c r="O913" s="104"/>
      <c r="P913" s="109"/>
      <c r="Q913" s="109"/>
      <c r="R913" s="117"/>
      <c r="S913" s="122"/>
      <c r="T913" s="122"/>
    </row>
    <row r="914" spans="2:20" s="9" customFormat="1" x14ac:dyDescent="0.3">
      <c r="B914" s="37">
        <v>6474632</v>
      </c>
      <c r="C914" s="38" t="s">
        <v>915</v>
      </c>
      <c r="D914" s="38" t="s">
        <v>3560</v>
      </c>
      <c r="E914" s="39">
        <v>2002</v>
      </c>
      <c r="F914" s="40">
        <v>23190</v>
      </c>
      <c r="H914" s="98"/>
      <c r="M914" s="104"/>
      <c r="N914" s="99"/>
      <c r="O914" s="104"/>
      <c r="P914" s="109"/>
      <c r="Q914" s="109"/>
      <c r="R914" s="117"/>
      <c r="S914" s="122"/>
      <c r="T914" s="122"/>
    </row>
    <row r="915" spans="2:20" s="9" customFormat="1" x14ac:dyDescent="0.3">
      <c r="B915" s="37">
        <v>6474633</v>
      </c>
      <c r="C915" s="38" t="s">
        <v>916</v>
      </c>
      <c r="D915" s="38" t="s">
        <v>3560</v>
      </c>
      <c r="E915" s="39">
        <v>2003</v>
      </c>
      <c r="F915" s="40">
        <v>23191</v>
      </c>
      <c r="H915" s="98"/>
      <c r="M915" s="104"/>
      <c r="N915" s="99"/>
      <c r="O915" s="104"/>
      <c r="P915" s="109"/>
      <c r="Q915" s="109"/>
      <c r="R915" s="117"/>
      <c r="S915" s="122"/>
      <c r="T915" s="122"/>
    </row>
    <row r="916" spans="2:20" s="9" customFormat="1" x14ac:dyDescent="0.3">
      <c r="B916" s="37">
        <v>6474634</v>
      </c>
      <c r="C916" s="38" t="s">
        <v>917</v>
      </c>
      <c r="D916" s="38" t="s">
        <v>3560</v>
      </c>
      <c r="E916" s="39">
        <v>2004</v>
      </c>
      <c r="F916" s="40">
        <v>23192</v>
      </c>
      <c r="H916" s="98"/>
      <c r="M916" s="104"/>
      <c r="N916" s="99"/>
      <c r="O916" s="104"/>
      <c r="P916" s="109"/>
      <c r="Q916" s="109"/>
      <c r="R916" s="117"/>
      <c r="S916" s="122"/>
      <c r="T916" s="122"/>
    </row>
    <row r="917" spans="2:20" s="9" customFormat="1" x14ac:dyDescent="0.3">
      <c r="B917" s="37">
        <v>6474635</v>
      </c>
      <c r="C917" s="38" t="s">
        <v>918</v>
      </c>
      <c r="D917" s="38" t="s">
        <v>3560</v>
      </c>
      <c r="E917" s="39">
        <v>2005</v>
      </c>
      <c r="F917" s="40">
        <v>23193</v>
      </c>
      <c r="H917" s="98"/>
      <c r="M917" s="104"/>
      <c r="N917" s="99"/>
      <c r="O917" s="104"/>
      <c r="P917" s="109"/>
      <c r="Q917" s="109"/>
      <c r="R917" s="117"/>
      <c r="S917" s="122"/>
      <c r="T917" s="122"/>
    </row>
    <row r="918" spans="2:20" s="9" customFormat="1" x14ac:dyDescent="0.3">
      <c r="B918" s="37">
        <v>6474636</v>
      </c>
      <c r="C918" s="38" t="s">
        <v>919</v>
      </c>
      <c r="D918" s="38" t="s">
        <v>3560</v>
      </c>
      <c r="E918" s="39">
        <v>2006</v>
      </c>
      <c r="F918" s="40">
        <v>23194</v>
      </c>
      <c r="H918" s="98"/>
      <c r="M918" s="104"/>
      <c r="N918" s="99"/>
      <c r="O918" s="104"/>
      <c r="P918" s="109"/>
      <c r="Q918" s="109"/>
      <c r="R918" s="117"/>
      <c r="S918" s="122"/>
      <c r="T918" s="122"/>
    </row>
    <row r="919" spans="2:20" s="9" customFormat="1" x14ac:dyDescent="0.3">
      <c r="B919" s="37">
        <v>6474637</v>
      </c>
      <c r="C919" s="38" t="s">
        <v>920</v>
      </c>
      <c r="D919" s="38" t="s">
        <v>3560</v>
      </c>
      <c r="E919" s="39">
        <v>2007</v>
      </c>
      <c r="F919" s="40">
        <v>23195</v>
      </c>
      <c r="H919" s="98"/>
      <c r="M919" s="104"/>
      <c r="N919" s="99"/>
      <c r="O919" s="104"/>
      <c r="P919" s="109"/>
      <c r="Q919" s="109"/>
      <c r="R919" s="117"/>
      <c r="S919" s="122"/>
      <c r="T919" s="122"/>
    </row>
    <row r="920" spans="2:20" s="9" customFormat="1" x14ac:dyDescent="0.3">
      <c r="B920" s="37">
        <v>6474638</v>
      </c>
      <c r="C920" s="38" t="s">
        <v>921</v>
      </c>
      <c r="D920" s="38" t="s">
        <v>3560</v>
      </c>
      <c r="E920" s="39">
        <v>2008</v>
      </c>
      <c r="F920" s="40">
        <v>23196</v>
      </c>
      <c r="H920" s="98"/>
      <c r="M920" s="104"/>
      <c r="N920" s="99"/>
      <c r="O920" s="104"/>
      <c r="P920" s="109"/>
      <c r="Q920" s="109"/>
      <c r="R920" s="117"/>
      <c r="S920" s="122"/>
      <c r="T920" s="122"/>
    </row>
    <row r="921" spans="2:20" s="9" customFormat="1" x14ac:dyDescent="0.3">
      <c r="B921" s="37">
        <v>6474639</v>
      </c>
      <c r="C921" s="38" t="s">
        <v>922</v>
      </c>
      <c r="D921" s="38" t="s">
        <v>3560</v>
      </c>
      <c r="E921" s="39">
        <v>2009</v>
      </c>
      <c r="F921" s="40">
        <v>23197</v>
      </c>
      <c r="H921" s="98"/>
      <c r="M921" s="104"/>
      <c r="N921" s="99"/>
      <c r="O921" s="104"/>
      <c r="P921" s="109"/>
      <c r="Q921" s="109"/>
      <c r="R921" s="117"/>
      <c r="S921" s="122"/>
      <c r="T921" s="122"/>
    </row>
    <row r="922" spans="2:20" s="9" customFormat="1" x14ac:dyDescent="0.3">
      <c r="B922" s="37">
        <v>6474640</v>
      </c>
      <c r="C922" s="38" t="s">
        <v>923</v>
      </c>
      <c r="D922" s="38" t="s">
        <v>3560</v>
      </c>
      <c r="E922" s="39">
        <v>2010</v>
      </c>
      <c r="F922" s="40">
        <v>23198</v>
      </c>
      <c r="H922" s="98"/>
      <c r="M922" s="104"/>
      <c r="N922" s="99"/>
      <c r="O922" s="104"/>
      <c r="P922" s="109"/>
      <c r="Q922" s="109"/>
      <c r="R922" s="117"/>
      <c r="S922" s="122"/>
      <c r="T922" s="122"/>
    </row>
    <row r="923" spans="2:20" s="9" customFormat="1" x14ac:dyDescent="0.3">
      <c r="B923" s="37">
        <v>6474641</v>
      </c>
      <c r="C923" s="38" t="s">
        <v>924</v>
      </c>
      <c r="D923" s="38" t="s">
        <v>3560</v>
      </c>
      <c r="E923" s="39">
        <v>2011</v>
      </c>
      <c r="F923" s="40">
        <v>23199</v>
      </c>
      <c r="H923" s="98"/>
      <c r="M923" s="104"/>
      <c r="N923" s="99"/>
      <c r="O923" s="104"/>
      <c r="P923" s="109"/>
      <c r="Q923" s="109"/>
      <c r="R923" s="117"/>
      <c r="S923" s="122"/>
      <c r="T923" s="122"/>
    </row>
    <row r="924" spans="2:20" s="9" customFormat="1" x14ac:dyDescent="0.3">
      <c r="B924" s="37">
        <v>6474642</v>
      </c>
      <c r="C924" s="38" t="s">
        <v>925</v>
      </c>
      <c r="D924" s="38" t="s">
        <v>3560</v>
      </c>
      <c r="E924" s="39">
        <v>2012</v>
      </c>
      <c r="F924" s="40">
        <v>23200</v>
      </c>
      <c r="H924" s="98"/>
      <c r="M924" s="104"/>
      <c r="N924" s="99"/>
      <c r="O924" s="104"/>
      <c r="P924" s="109"/>
      <c r="Q924" s="109"/>
      <c r="R924" s="117"/>
      <c r="S924" s="122"/>
      <c r="T924" s="122"/>
    </row>
    <row r="925" spans="2:20" s="9" customFormat="1" x14ac:dyDescent="0.3">
      <c r="B925" s="37">
        <v>6474643</v>
      </c>
      <c r="C925" s="38" t="s">
        <v>926</v>
      </c>
      <c r="D925" s="38" t="s">
        <v>3560</v>
      </c>
      <c r="E925" s="39">
        <v>2013</v>
      </c>
      <c r="F925" s="40">
        <v>23201</v>
      </c>
      <c r="H925" s="98"/>
      <c r="M925" s="104"/>
      <c r="N925" s="99"/>
      <c r="O925" s="104"/>
      <c r="P925" s="109"/>
      <c r="Q925" s="109"/>
      <c r="R925" s="117"/>
      <c r="S925" s="122"/>
      <c r="T925" s="122"/>
    </row>
    <row r="926" spans="2:20" s="9" customFormat="1" x14ac:dyDescent="0.3">
      <c r="B926" s="37">
        <v>6474644</v>
      </c>
      <c r="C926" s="38" t="s">
        <v>927</v>
      </c>
      <c r="D926" s="38" t="s">
        <v>3568</v>
      </c>
      <c r="E926" s="39">
        <v>2014</v>
      </c>
      <c r="F926" s="40">
        <v>45780</v>
      </c>
      <c r="H926" s="98"/>
      <c r="M926" s="104"/>
      <c r="N926" s="99"/>
      <c r="O926" s="104"/>
      <c r="P926" s="109"/>
      <c r="Q926" s="109"/>
      <c r="R926" s="117"/>
      <c r="S926" s="122"/>
      <c r="T926" s="122"/>
    </row>
    <row r="927" spans="2:20" s="9" customFormat="1" x14ac:dyDescent="0.3">
      <c r="B927" s="37">
        <v>6474645</v>
      </c>
      <c r="C927" s="38" t="s">
        <v>928</v>
      </c>
      <c r="D927" s="38" t="s">
        <v>3560</v>
      </c>
      <c r="E927" s="39">
        <v>2014</v>
      </c>
      <c r="F927" s="40">
        <v>23202</v>
      </c>
      <c r="H927" s="98"/>
      <c r="M927" s="104"/>
      <c r="N927" s="99"/>
      <c r="O927" s="104"/>
      <c r="P927" s="109"/>
      <c r="Q927" s="109"/>
      <c r="R927" s="117"/>
      <c r="S927" s="122"/>
      <c r="T927" s="122"/>
    </row>
    <row r="928" spans="2:20" s="9" customFormat="1" x14ac:dyDescent="0.3">
      <c r="B928" s="37">
        <v>6474646</v>
      </c>
      <c r="C928" s="38" t="s">
        <v>929</v>
      </c>
      <c r="D928" s="38" t="s">
        <v>3561</v>
      </c>
      <c r="E928" s="39">
        <v>2002</v>
      </c>
      <c r="F928" s="40">
        <v>22932</v>
      </c>
      <c r="H928" s="98"/>
      <c r="M928" s="104"/>
      <c r="N928" s="99"/>
      <c r="O928" s="104"/>
      <c r="P928" s="109"/>
      <c r="Q928" s="109"/>
      <c r="R928" s="117"/>
      <c r="S928" s="122"/>
      <c r="T928" s="122"/>
    </row>
    <row r="929" spans="2:20" s="9" customFormat="1" x14ac:dyDescent="0.3">
      <c r="B929" s="37">
        <v>6474647</v>
      </c>
      <c r="C929" s="38" t="s">
        <v>930</v>
      </c>
      <c r="D929" s="38" t="s">
        <v>3561</v>
      </c>
      <c r="E929" s="39">
        <v>2003</v>
      </c>
      <c r="F929" s="40">
        <v>22933</v>
      </c>
      <c r="H929" s="98"/>
      <c r="M929" s="104"/>
      <c r="N929" s="99"/>
      <c r="O929" s="104"/>
      <c r="P929" s="109"/>
      <c r="Q929" s="109"/>
      <c r="R929" s="117"/>
      <c r="S929" s="122"/>
      <c r="T929" s="122"/>
    </row>
    <row r="930" spans="2:20" s="9" customFormat="1" x14ac:dyDescent="0.3">
      <c r="B930" s="37">
        <v>6474648</v>
      </c>
      <c r="C930" s="38" t="s">
        <v>931</v>
      </c>
      <c r="D930" s="38" t="s">
        <v>3561</v>
      </c>
      <c r="E930" s="39">
        <v>2004</v>
      </c>
      <c r="F930" s="40">
        <v>22934</v>
      </c>
      <c r="H930" s="98"/>
      <c r="M930" s="104"/>
      <c r="N930" s="99"/>
      <c r="O930" s="104"/>
      <c r="P930" s="109"/>
      <c r="Q930" s="109"/>
      <c r="R930" s="117"/>
      <c r="S930" s="122"/>
      <c r="T930" s="122"/>
    </row>
    <row r="931" spans="2:20" s="9" customFormat="1" x14ac:dyDescent="0.3">
      <c r="B931" s="37">
        <v>6474649</v>
      </c>
      <c r="C931" s="38" t="s">
        <v>932</v>
      </c>
      <c r="D931" s="38" t="s">
        <v>3561</v>
      </c>
      <c r="E931" s="39">
        <v>2005</v>
      </c>
      <c r="F931" s="40">
        <v>22935</v>
      </c>
      <c r="H931" s="98"/>
      <c r="M931" s="104"/>
      <c r="N931" s="99"/>
      <c r="O931" s="104"/>
      <c r="P931" s="109"/>
      <c r="Q931" s="109"/>
      <c r="R931" s="117"/>
      <c r="S931" s="122"/>
      <c r="T931" s="122"/>
    </row>
    <row r="932" spans="2:20" s="9" customFormat="1" x14ac:dyDescent="0.3">
      <c r="B932" s="37">
        <v>6474650</v>
      </c>
      <c r="C932" s="38" t="s">
        <v>933</v>
      </c>
      <c r="D932" s="38" t="s">
        <v>3561</v>
      </c>
      <c r="E932" s="39">
        <v>2006</v>
      </c>
      <c r="F932" s="40">
        <v>22936</v>
      </c>
      <c r="H932" s="98"/>
      <c r="M932" s="104"/>
      <c r="N932" s="99"/>
      <c r="O932" s="104"/>
      <c r="P932" s="109"/>
      <c r="Q932" s="109"/>
      <c r="R932" s="117"/>
      <c r="S932" s="122"/>
      <c r="T932" s="122"/>
    </row>
    <row r="933" spans="2:20" s="9" customFormat="1" x14ac:dyDescent="0.3">
      <c r="B933" s="37">
        <v>6474651</v>
      </c>
      <c r="C933" s="38" t="s">
        <v>934</v>
      </c>
      <c r="D933" s="38" t="s">
        <v>3561</v>
      </c>
      <c r="E933" s="39">
        <v>2007</v>
      </c>
      <c r="F933" s="40">
        <v>22937</v>
      </c>
      <c r="H933" s="98"/>
      <c r="M933" s="104"/>
      <c r="N933" s="99"/>
      <c r="O933" s="104"/>
      <c r="P933" s="109"/>
      <c r="Q933" s="109"/>
      <c r="R933" s="117"/>
      <c r="S933" s="122"/>
      <c r="T933" s="122"/>
    </row>
    <row r="934" spans="2:20" s="9" customFormat="1" x14ac:dyDescent="0.3">
      <c r="B934" s="37">
        <v>6474652</v>
      </c>
      <c r="C934" s="38" t="s">
        <v>935</v>
      </c>
      <c r="D934" s="38" t="s">
        <v>3561</v>
      </c>
      <c r="E934" s="39">
        <v>2008</v>
      </c>
      <c r="F934" s="40">
        <v>22938</v>
      </c>
      <c r="H934" s="98"/>
      <c r="M934" s="104"/>
      <c r="N934" s="99"/>
      <c r="O934" s="104"/>
      <c r="P934" s="109"/>
      <c r="Q934" s="109"/>
      <c r="R934" s="117"/>
      <c r="S934" s="122"/>
      <c r="T934" s="122"/>
    </row>
    <row r="935" spans="2:20" s="9" customFormat="1" x14ac:dyDescent="0.3">
      <c r="B935" s="37">
        <v>6474653</v>
      </c>
      <c r="C935" s="38" t="s">
        <v>936</v>
      </c>
      <c r="D935" s="38" t="s">
        <v>3561</v>
      </c>
      <c r="E935" s="39">
        <v>2009</v>
      </c>
      <c r="F935" s="40">
        <v>22939</v>
      </c>
      <c r="H935" s="98"/>
      <c r="M935" s="104"/>
      <c r="N935" s="99"/>
      <c r="O935" s="104"/>
      <c r="P935" s="109"/>
      <c r="Q935" s="109"/>
      <c r="R935" s="117"/>
      <c r="S935" s="122"/>
      <c r="T935" s="122"/>
    </row>
    <row r="936" spans="2:20" s="9" customFormat="1" x14ac:dyDescent="0.3">
      <c r="B936" s="37">
        <v>6474654</v>
      </c>
      <c r="C936" s="38" t="s">
        <v>937</v>
      </c>
      <c r="D936" s="38" t="s">
        <v>3561</v>
      </c>
      <c r="E936" s="39">
        <v>2010</v>
      </c>
      <c r="F936" s="40">
        <v>22940</v>
      </c>
      <c r="H936" s="98"/>
      <c r="M936" s="104"/>
      <c r="N936" s="99"/>
      <c r="O936" s="104"/>
      <c r="P936" s="109"/>
      <c r="Q936" s="109"/>
      <c r="R936" s="117"/>
      <c r="S936" s="122"/>
      <c r="T936" s="122"/>
    </row>
    <row r="937" spans="2:20" s="9" customFormat="1" x14ac:dyDescent="0.3">
      <c r="B937" s="37">
        <v>6474655</v>
      </c>
      <c r="C937" s="38" t="s">
        <v>938</v>
      </c>
      <c r="D937" s="38" t="s">
        <v>3561</v>
      </c>
      <c r="E937" s="39">
        <v>2011</v>
      </c>
      <c r="F937" s="40">
        <v>22941</v>
      </c>
      <c r="H937" s="98"/>
      <c r="M937" s="104"/>
      <c r="N937" s="99"/>
      <c r="O937" s="104"/>
      <c r="P937" s="109"/>
      <c r="Q937" s="109"/>
      <c r="R937" s="117"/>
      <c r="S937" s="122"/>
      <c r="T937" s="122"/>
    </row>
    <row r="938" spans="2:20" s="9" customFormat="1" x14ac:dyDescent="0.3">
      <c r="B938" s="37">
        <v>6474656</v>
      </c>
      <c r="C938" s="38" t="s">
        <v>939</v>
      </c>
      <c r="D938" s="38" t="s">
        <v>3561</v>
      </c>
      <c r="E938" s="39">
        <v>2012</v>
      </c>
      <c r="F938" s="40">
        <v>22942</v>
      </c>
      <c r="H938" s="98"/>
      <c r="M938" s="104"/>
      <c r="N938" s="99"/>
      <c r="O938" s="104"/>
      <c r="P938" s="109"/>
      <c r="Q938" s="109"/>
      <c r="R938" s="117"/>
      <c r="S938" s="122"/>
      <c r="T938" s="122"/>
    </row>
    <row r="939" spans="2:20" s="9" customFormat="1" x14ac:dyDescent="0.3">
      <c r="B939" s="37">
        <v>6474657</v>
      </c>
      <c r="C939" s="38" t="s">
        <v>940</v>
      </c>
      <c r="D939" s="38" t="s">
        <v>3561</v>
      </c>
      <c r="E939" s="39">
        <v>2013</v>
      </c>
      <c r="F939" s="40">
        <v>22943</v>
      </c>
      <c r="H939" s="98"/>
      <c r="M939" s="104"/>
      <c r="N939" s="99"/>
      <c r="O939" s="104"/>
      <c r="P939" s="109"/>
      <c r="Q939" s="109"/>
      <c r="R939" s="117"/>
      <c r="S939" s="122"/>
      <c r="T939" s="122"/>
    </row>
    <row r="940" spans="2:20" s="9" customFormat="1" x14ac:dyDescent="0.3">
      <c r="B940" s="37">
        <v>6474658</v>
      </c>
      <c r="C940" s="38" t="s">
        <v>941</v>
      </c>
      <c r="D940" s="38" t="s">
        <v>3561</v>
      </c>
      <c r="E940" s="39">
        <v>2014</v>
      </c>
      <c r="F940" s="40">
        <v>22944</v>
      </c>
      <c r="H940" s="98"/>
      <c r="M940" s="104"/>
      <c r="N940" s="99"/>
      <c r="O940" s="104"/>
      <c r="P940" s="109"/>
      <c r="Q940" s="109"/>
      <c r="R940" s="117"/>
      <c r="S940" s="122"/>
      <c r="T940" s="122"/>
    </row>
    <row r="941" spans="2:20" s="9" customFormat="1" x14ac:dyDescent="0.3">
      <c r="B941" s="37">
        <v>6474659</v>
      </c>
      <c r="C941" s="38" t="s">
        <v>942</v>
      </c>
      <c r="D941" s="38" t="s">
        <v>3561</v>
      </c>
      <c r="E941" s="39">
        <v>1999</v>
      </c>
      <c r="F941" s="40">
        <v>22945</v>
      </c>
      <c r="H941" s="98"/>
      <c r="M941" s="104"/>
      <c r="N941" s="99"/>
      <c r="O941" s="104"/>
      <c r="P941" s="109"/>
      <c r="Q941" s="109"/>
      <c r="R941" s="117"/>
      <c r="S941" s="122"/>
      <c r="T941" s="122"/>
    </row>
    <row r="942" spans="2:20" s="9" customFormat="1" x14ac:dyDescent="0.3">
      <c r="B942" s="37">
        <v>6474660</v>
      </c>
      <c r="C942" s="38" t="s">
        <v>943</v>
      </c>
      <c r="D942" s="38" t="s">
        <v>3561</v>
      </c>
      <c r="E942" s="39">
        <v>2000</v>
      </c>
      <c r="F942" s="40">
        <v>22946</v>
      </c>
      <c r="H942" s="98"/>
      <c r="M942" s="104"/>
      <c r="N942" s="99"/>
      <c r="O942" s="104"/>
      <c r="P942" s="109"/>
      <c r="Q942" s="109"/>
      <c r="R942" s="117"/>
      <c r="S942" s="122"/>
      <c r="T942" s="122"/>
    </row>
    <row r="943" spans="2:20" s="9" customFormat="1" x14ac:dyDescent="0.3">
      <c r="B943" s="37">
        <v>6474661</v>
      </c>
      <c r="C943" s="38" t="s">
        <v>944</v>
      </c>
      <c r="D943" s="38" t="s">
        <v>3561</v>
      </c>
      <c r="E943" s="39">
        <v>2001</v>
      </c>
      <c r="F943" s="40">
        <v>22947</v>
      </c>
      <c r="H943" s="98"/>
      <c r="M943" s="104"/>
      <c r="N943" s="99"/>
      <c r="O943" s="104"/>
      <c r="P943" s="109"/>
      <c r="Q943" s="109"/>
      <c r="R943" s="117"/>
      <c r="S943" s="122"/>
      <c r="T943" s="122"/>
    </row>
    <row r="944" spans="2:20" s="9" customFormat="1" x14ac:dyDescent="0.3">
      <c r="B944" s="37">
        <v>6474662</v>
      </c>
      <c r="C944" s="38" t="s">
        <v>945</v>
      </c>
      <c r="D944" s="38" t="s">
        <v>3561</v>
      </c>
      <c r="E944" s="39">
        <v>2002</v>
      </c>
      <c r="F944" s="40">
        <v>22948</v>
      </c>
      <c r="H944" s="98"/>
      <c r="M944" s="104"/>
      <c r="N944" s="99"/>
      <c r="O944" s="104"/>
      <c r="P944" s="109"/>
      <c r="Q944" s="109"/>
      <c r="R944" s="117"/>
      <c r="S944" s="122"/>
      <c r="T944" s="122"/>
    </row>
    <row r="945" spans="2:20" s="9" customFormat="1" x14ac:dyDescent="0.3">
      <c r="B945" s="37">
        <v>6474663</v>
      </c>
      <c r="C945" s="38" t="s">
        <v>946</v>
      </c>
      <c r="D945" s="38" t="s">
        <v>3561</v>
      </c>
      <c r="E945" s="39">
        <v>2003</v>
      </c>
      <c r="F945" s="40">
        <v>22949</v>
      </c>
      <c r="H945" s="98"/>
      <c r="M945" s="104"/>
      <c r="N945" s="99"/>
      <c r="O945" s="104"/>
      <c r="P945" s="109"/>
      <c r="Q945" s="109"/>
      <c r="R945" s="117"/>
      <c r="S945" s="122"/>
      <c r="T945" s="122"/>
    </row>
    <row r="946" spans="2:20" s="9" customFormat="1" x14ac:dyDescent="0.3">
      <c r="B946" s="37">
        <v>6474664</v>
      </c>
      <c r="C946" s="38" t="s">
        <v>947</v>
      </c>
      <c r="D946" s="38" t="s">
        <v>3561</v>
      </c>
      <c r="E946" s="39">
        <v>2004</v>
      </c>
      <c r="F946" s="40">
        <v>22950</v>
      </c>
      <c r="H946" s="98"/>
      <c r="M946" s="104"/>
      <c r="N946" s="99"/>
      <c r="O946" s="104"/>
      <c r="P946" s="109"/>
      <c r="Q946" s="109"/>
      <c r="R946" s="117"/>
      <c r="S946" s="122"/>
      <c r="T946" s="122"/>
    </row>
    <row r="947" spans="2:20" s="9" customFormat="1" x14ac:dyDescent="0.3">
      <c r="B947" s="37">
        <v>6474665</v>
      </c>
      <c r="C947" s="38" t="s">
        <v>948</v>
      </c>
      <c r="D947" s="38" t="s">
        <v>3561</v>
      </c>
      <c r="E947" s="39">
        <v>2005</v>
      </c>
      <c r="F947" s="40">
        <v>22951</v>
      </c>
      <c r="H947" s="98"/>
      <c r="M947" s="104"/>
      <c r="N947" s="99"/>
      <c r="O947" s="104"/>
      <c r="P947" s="109"/>
      <c r="Q947" s="109"/>
      <c r="R947" s="117"/>
      <c r="S947" s="122"/>
      <c r="T947" s="122"/>
    </row>
    <row r="948" spans="2:20" s="9" customFormat="1" x14ac:dyDescent="0.3">
      <c r="B948" s="37">
        <v>6474666</v>
      </c>
      <c r="C948" s="38" t="s">
        <v>949</v>
      </c>
      <c r="D948" s="38" t="s">
        <v>3561</v>
      </c>
      <c r="E948" s="39">
        <v>2006</v>
      </c>
      <c r="F948" s="40">
        <v>22952</v>
      </c>
      <c r="H948" s="98"/>
      <c r="M948" s="104"/>
      <c r="N948" s="99"/>
      <c r="O948" s="104"/>
      <c r="P948" s="109"/>
      <c r="Q948" s="109"/>
      <c r="R948" s="117"/>
      <c r="S948" s="122"/>
      <c r="T948" s="122"/>
    </row>
    <row r="949" spans="2:20" s="9" customFormat="1" x14ac:dyDescent="0.3">
      <c r="B949" s="37">
        <v>6474667</v>
      </c>
      <c r="C949" s="38" t="s">
        <v>950</v>
      </c>
      <c r="D949" s="38" t="s">
        <v>3561</v>
      </c>
      <c r="E949" s="39">
        <v>2007</v>
      </c>
      <c r="F949" s="40">
        <v>22953</v>
      </c>
      <c r="H949" s="98"/>
      <c r="M949" s="104"/>
      <c r="N949" s="99"/>
      <c r="O949" s="104"/>
      <c r="P949" s="109"/>
      <c r="Q949" s="109"/>
      <c r="R949" s="117"/>
      <c r="S949" s="122"/>
      <c r="T949" s="122"/>
    </row>
    <row r="950" spans="2:20" s="9" customFormat="1" x14ac:dyDescent="0.3">
      <c r="B950" s="37">
        <v>6474668</v>
      </c>
      <c r="C950" s="38" t="s">
        <v>951</v>
      </c>
      <c r="D950" s="38" t="s">
        <v>3561</v>
      </c>
      <c r="E950" s="39">
        <v>2008</v>
      </c>
      <c r="F950" s="40">
        <v>22954</v>
      </c>
      <c r="H950" s="98"/>
      <c r="M950" s="104"/>
      <c r="N950" s="99"/>
      <c r="O950" s="104"/>
      <c r="P950" s="109"/>
      <c r="Q950" s="109"/>
      <c r="R950" s="117"/>
      <c r="S950" s="122"/>
      <c r="T950" s="122"/>
    </row>
    <row r="951" spans="2:20" s="9" customFormat="1" x14ac:dyDescent="0.3">
      <c r="B951" s="37">
        <v>6474669</v>
      </c>
      <c r="C951" s="38" t="s">
        <v>952</v>
      </c>
      <c r="D951" s="38" t="s">
        <v>3561</v>
      </c>
      <c r="E951" s="39">
        <v>2009</v>
      </c>
      <c r="F951" s="40">
        <v>22955</v>
      </c>
      <c r="H951" s="98"/>
      <c r="M951" s="104"/>
      <c r="N951" s="99"/>
      <c r="O951" s="104"/>
      <c r="P951" s="109"/>
      <c r="Q951" s="109"/>
      <c r="R951" s="117"/>
      <c r="S951" s="122"/>
      <c r="T951" s="122"/>
    </row>
    <row r="952" spans="2:20" s="9" customFormat="1" x14ac:dyDescent="0.3">
      <c r="B952" s="37">
        <v>6474670</v>
      </c>
      <c r="C952" s="38" t="s">
        <v>953</v>
      </c>
      <c r="D952" s="38" t="s">
        <v>3561</v>
      </c>
      <c r="E952" s="39">
        <v>2010</v>
      </c>
      <c r="F952" s="40">
        <v>22956</v>
      </c>
      <c r="H952" s="98"/>
      <c r="M952" s="104"/>
      <c r="N952" s="99"/>
      <c r="O952" s="104"/>
      <c r="P952" s="109"/>
      <c r="Q952" s="109"/>
      <c r="R952" s="117"/>
      <c r="S952" s="122"/>
      <c r="T952" s="122"/>
    </row>
    <row r="953" spans="2:20" s="9" customFormat="1" x14ac:dyDescent="0.3">
      <c r="B953" s="37">
        <v>6474671</v>
      </c>
      <c r="C953" s="38" t="s">
        <v>954</v>
      </c>
      <c r="D953" s="38" t="s">
        <v>3561</v>
      </c>
      <c r="E953" s="39">
        <v>2011</v>
      </c>
      <c r="F953" s="40">
        <v>22957</v>
      </c>
      <c r="H953" s="98"/>
      <c r="M953" s="104"/>
      <c r="N953" s="99"/>
      <c r="O953" s="104"/>
      <c r="P953" s="109"/>
      <c r="Q953" s="109"/>
      <c r="R953" s="117"/>
      <c r="S953" s="122"/>
      <c r="T953" s="122"/>
    </row>
    <row r="954" spans="2:20" s="9" customFormat="1" x14ac:dyDescent="0.3">
      <c r="B954" s="37">
        <v>6474672</v>
      </c>
      <c r="C954" s="38" t="s">
        <v>955</v>
      </c>
      <c r="D954" s="38" t="s">
        <v>3561</v>
      </c>
      <c r="E954" s="39">
        <v>2012</v>
      </c>
      <c r="F954" s="40">
        <v>22958</v>
      </c>
      <c r="H954" s="98"/>
      <c r="M954" s="104"/>
      <c r="N954" s="99"/>
      <c r="O954" s="104"/>
      <c r="P954" s="109"/>
      <c r="Q954" s="109"/>
      <c r="R954" s="117"/>
      <c r="S954" s="122"/>
      <c r="T954" s="122"/>
    </row>
    <row r="955" spans="2:20" s="9" customFormat="1" x14ac:dyDescent="0.3">
      <c r="B955" s="37">
        <v>6474673</v>
      </c>
      <c r="C955" s="38" t="s">
        <v>956</v>
      </c>
      <c r="D955" s="38" t="s">
        <v>3561</v>
      </c>
      <c r="E955" s="39">
        <v>2013</v>
      </c>
      <c r="F955" s="40">
        <v>22959</v>
      </c>
      <c r="H955" s="98"/>
      <c r="M955" s="104"/>
      <c r="N955" s="99"/>
      <c r="O955" s="104"/>
      <c r="P955" s="109"/>
      <c r="Q955" s="109"/>
      <c r="R955" s="117"/>
      <c r="S955" s="122"/>
      <c r="T955" s="122"/>
    </row>
    <row r="956" spans="2:20" s="9" customFormat="1" x14ac:dyDescent="0.3">
      <c r="B956" s="37">
        <v>6474674</v>
      </c>
      <c r="C956" s="38" t="s">
        <v>957</v>
      </c>
      <c r="D956" s="38" t="s">
        <v>3561</v>
      </c>
      <c r="E956" s="39">
        <v>2014</v>
      </c>
      <c r="F956" s="40">
        <v>22960</v>
      </c>
      <c r="H956" s="98"/>
      <c r="M956" s="104"/>
      <c r="N956" s="99"/>
      <c r="O956" s="104"/>
      <c r="P956" s="109"/>
      <c r="Q956" s="109"/>
      <c r="R956" s="117"/>
      <c r="S956" s="122"/>
      <c r="T956" s="122"/>
    </row>
    <row r="957" spans="2:20" s="9" customFormat="1" x14ac:dyDescent="0.3">
      <c r="B957" s="37">
        <v>6474675</v>
      </c>
      <c r="C957" s="38" t="s">
        <v>958</v>
      </c>
      <c r="D957" s="38" t="s">
        <v>3561</v>
      </c>
      <c r="E957" s="39">
        <v>1999</v>
      </c>
      <c r="F957" s="40">
        <v>22961</v>
      </c>
      <c r="H957" s="98"/>
      <c r="M957" s="104"/>
      <c r="N957" s="99"/>
      <c r="O957" s="104"/>
      <c r="P957" s="109"/>
      <c r="Q957" s="109"/>
      <c r="R957" s="117"/>
      <c r="S957" s="122"/>
      <c r="T957" s="122"/>
    </row>
    <row r="958" spans="2:20" s="9" customFormat="1" x14ac:dyDescent="0.3">
      <c r="B958" s="37">
        <v>6474676</v>
      </c>
      <c r="C958" s="38" t="s">
        <v>959</v>
      </c>
      <c r="D958" s="38" t="s">
        <v>3561</v>
      </c>
      <c r="E958" s="39">
        <v>2000</v>
      </c>
      <c r="F958" s="40">
        <v>22962</v>
      </c>
      <c r="H958" s="98"/>
      <c r="M958" s="104"/>
      <c r="N958" s="99"/>
      <c r="O958" s="104"/>
      <c r="P958" s="109"/>
      <c r="Q958" s="109"/>
      <c r="R958" s="117"/>
      <c r="S958" s="122"/>
      <c r="T958" s="122"/>
    </row>
    <row r="959" spans="2:20" s="9" customFormat="1" x14ac:dyDescent="0.3">
      <c r="B959" s="37">
        <v>6474677</v>
      </c>
      <c r="C959" s="38" t="s">
        <v>960</v>
      </c>
      <c r="D959" s="38" t="s">
        <v>3561</v>
      </c>
      <c r="E959" s="39">
        <v>2001</v>
      </c>
      <c r="F959" s="40">
        <v>22963</v>
      </c>
      <c r="H959" s="98"/>
      <c r="M959" s="104"/>
      <c r="N959" s="99"/>
      <c r="O959" s="104"/>
      <c r="P959" s="109"/>
      <c r="Q959" s="109"/>
      <c r="R959" s="117"/>
      <c r="S959" s="122"/>
      <c r="T959" s="122"/>
    </row>
    <row r="960" spans="2:20" s="9" customFormat="1" x14ac:dyDescent="0.3">
      <c r="B960" s="37">
        <v>6474678</v>
      </c>
      <c r="C960" s="38" t="s">
        <v>961</v>
      </c>
      <c r="D960" s="38" t="s">
        <v>3561</v>
      </c>
      <c r="E960" s="39">
        <v>2002</v>
      </c>
      <c r="F960" s="40">
        <v>22964</v>
      </c>
      <c r="H960" s="98"/>
      <c r="M960" s="104"/>
      <c r="N960" s="99"/>
      <c r="O960" s="104"/>
      <c r="P960" s="109"/>
      <c r="Q960" s="109"/>
      <c r="R960" s="117"/>
      <c r="S960" s="122"/>
      <c r="T960" s="122"/>
    </row>
    <row r="961" spans="2:20" s="9" customFormat="1" x14ac:dyDescent="0.3">
      <c r="B961" s="37">
        <v>6474679</v>
      </c>
      <c r="C961" s="38" t="s">
        <v>962</v>
      </c>
      <c r="D961" s="38" t="s">
        <v>3561</v>
      </c>
      <c r="E961" s="39">
        <v>2003</v>
      </c>
      <c r="F961" s="40">
        <v>22965</v>
      </c>
      <c r="H961" s="98"/>
      <c r="M961" s="104"/>
      <c r="N961" s="99"/>
      <c r="O961" s="104"/>
      <c r="P961" s="109"/>
      <c r="Q961" s="109"/>
      <c r="R961" s="117"/>
      <c r="S961" s="122"/>
      <c r="T961" s="122"/>
    </row>
    <row r="962" spans="2:20" s="9" customFormat="1" x14ac:dyDescent="0.3">
      <c r="B962" s="37">
        <v>6474680</v>
      </c>
      <c r="C962" s="38" t="s">
        <v>963</v>
      </c>
      <c r="D962" s="38" t="s">
        <v>3561</v>
      </c>
      <c r="E962" s="39">
        <v>2004</v>
      </c>
      <c r="F962" s="40">
        <v>22966</v>
      </c>
      <c r="H962" s="98"/>
      <c r="M962" s="104"/>
      <c r="N962" s="99"/>
      <c r="O962" s="104"/>
      <c r="P962" s="109"/>
      <c r="Q962" s="109"/>
      <c r="R962" s="117"/>
      <c r="S962" s="122"/>
      <c r="T962" s="122"/>
    </row>
    <row r="963" spans="2:20" s="9" customFormat="1" x14ac:dyDescent="0.3">
      <c r="B963" s="37">
        <v>6474681</v>
      </c>
      <c r="C963" s="38" t="s">
        <v>964</v>
      </c>
      <c r="D963" s="38" t="s">
        <v>3561</v>
      </c>
      <c r="E963" s="39">
        <v>2005</v>
      </c>
      <c r="F963" s="40">
        <v>22967</v>
      </c>
      <c r="H963" s="98"/>
      <c r="M963" s="104"/>
      <c r="N963" s="99"/>
      <c r="O963" s="104"/>
      <c r="P963" s="109"/>
      <c r="Q963" s="109"/>
      <c r="R963" s="117"/>
      <c r="S963" s="122"/>
      <c r="T963" s="122"/>
    </row>
    <row r="964" spans="2:20" s="9" customFormat="1" x14ac:dyDescent="0.3">
      <c r="B964" s="37">
        <v>6474682</v>
      </c>
      <c r="C964" s="38" t="s">
        <v>965</v>
      </c>
      <c r="D964" s="38" t="s">
        <v>3561</v>
      </c>
      <c r="E964" s="39">
        <v>2006</v>
      </c>
      <c r="F964" s="40">
        <v>22968</v>
      </c>
      <c r="H964" s="98"/>
      <c r="M964" s="104"/>
      <c r="N964" s="99"/>
      <c r="O964" s="104"/>
      <c r="P964" s="109"/>
      <c r="Q964" s="109"/>
      <c r="R964" s="117"/>
      <c r="S964" s="122"/>
      <c r="T964" s="122"/>
    </row>
    <row r="965" spans="2:20" s="9" customFormat="1" x14ac:dyDescent="0.3">
      <c r="B965" s="37">
        <v>6474683</v>
      </c>
      <c r="C965" s="38" t="s">
        <v>966</v>
      </c>
      <c r="D965" s="38" t="s">
        <v>3561</v>
      </c>
      <c r="E965" s="39">
        <v>2007</v>
      </c>
      <c r="F965" s="40">
        <v>22969</v>
      </c>
      <c r="H965" s="98"/>
      <c r="M965" s="104"/>
      <c r="N965" s="99"/>
      <c r="O965" s="104"/>
      <c r="P965" s="109"/>
      <c r="Q965" s="109"/>
      <c r="R965" s="117"/>
      <c r="S965" s="122"/>
      <c r="T965" s="122"/>
    </row>
    <row r="966" spans="2:20" s="9" customFormat="1" x14ac:dyDescent="0.3">
      <c r="B966" s="37">
        <v>6474684</v>
      </c>
      <c r="C966" s="38" t="s">
        <v>967</v>
      </c>
      <c r="D966" s="38" t="s">
        <v>3561</v>
      </c>
      <c r="E966" s="39">
        <v>2008</v>
      </c>
      <c r="F966" s="40">
        <v>22970</v>
      </c>
      <c r="H966" s="98"/>
      <c r="M966" s="104"/>
      <c r="N966" s="99"/>
      <c r="O966" s="104"/>
      <c r="P966" s="109"/>
      <c r="Q966" s="109"/>
      <c r="R966" s="117"/>
      <c r="S966" s="122"/>
      <c r="T966" s="122"/>
    </row>
    <row r="967" spans="2:20" s="9" customFormat="1" x14ac:dyDescent="0.3">
      <c r="B967" s="37">
        <v>6474685</v>
      </c>
      <c r="C967" s="38" t="s">
        <v>968</v>
      </c>
      <c r="D967" s="38" t="s">
        <v>3561</v>
      </c>
      <c r="E967" s="39">
        <v>2009</v>
      </c>
      <c r="F967" s="40">
        <v>22971</v>
      </c>
      <c r="H967" s="98"/>
      <c r="M967" s="104"/>
      <c r="N967" s="99"/>
      <c r="O967" s="104"/>
      <c r="P967" s="109"/>
      <c r="Q967" s="109"/>
      <c r="R967" s="117"/>
      <c r="S967" s="122"/>
      <c r="T967" s="122"/>
    </row>
    <row r="968" spans="2:20" s="9" customFormat="1" x14ac:dyDescent="0.3">
      <c r="B968" s="37">
        <v>6474686</v>
      </c>
      <c r="C968" s="38" t="s">
        <v>969</v>
      </c>
      <c r="D968" s="38" t="s">
        <v>3561</v>
      </c>
      <c r="E968" s="39">
        <v>2010</v>
      </c>
      <c r="F968" s="40">
        <v>22972</v>
      </c>
      <c r="H968" s="98"/>
      <c r="M968" s="104"/>
      <c r="N968" s="99"/>
      <c r="O968" s="104"/>
      <c r="P968" s="109"/>
      <c r="Q968" s="109"/>
      <c r="R968" s="117"/>
      <c r="S968" s="122"/>
      <c r="T968" s="122"/>
    </row>
    <row r="969" spans="2:20" s="9" customFormat="1" x14ac:dyDescent="0.3">
      <c r="B969" s="37">
        <v>6474687</v>
      </c>
      <c r="C969" s="38" t="s">
        <v>970</v>
      </c>
      <c r="D969" s="38" t="s">
        <v>3561</v>
      </c>
      <c r="E969" s="39">
        <v>2011</v>
      </c>
      <c r="F969" s="40">
        <v>22973</v>
      </c>
      <c r="H969" s="98"/>
      <c r="M969" s="104"/>
      <c r="N969" s="99"/>
      <c r="O969" s="104"/>
      <c r="P969" s="109"/>
      <c r="Q969" s="109"/>
      <c r="R969" s="117"/>
      <c r="S969" s="122"/>
      <c r="T969" s="122"/>
    </row>
    <row r="970" spans="2:20" s="9" customFormat="1" x14ac:dyDescent="0.3">
      <c r="B970" s="37">
        <v>6474688</v>
      </c>
      <c r="C970" s="38" t="s">
        <v>971</v>
      </c>
      <c r="D970" s="38" t="s">
        <v>3561</v>
      </c>
      <c r="E970" s="39">
        <v>2012</v>
      </c>
      <c r="F970" s="40">
        <v>22974</v>
      </c>
      <c r="H970" s="98"/>
      <c r="M970" s="104"/>
      <c r="N970" s="99"/>
      <c r="O970" s="104"/>
      <c r="P970" s="109"/>
      <c r="Q970" s="109"/>
      <c r="R970" s="117"/>
      <c r="S970" s="122"/>
      <c r="T970" s="122"/>
    </row>
    <row r="971" spans="2:20" s="9" customFormat="1" x14ac:dyDescent="0.3">
      <c r="B971" s="37">
        <v>6474689</v>
      </c>
      <c r="C971" s="38" t="s">
        <v>972</v>
      </c>
      <c r="D971" s="38" t="s">
        <v>3561</v>
      </c>
      <c r="E971" s="39">
        <v>2013</v>
      </c>
      <c r="F971" s="40">
        <v>22975</v>
      </c>
      <c r="H971" s="98"/>
      <c r="M971" s="104"/>
      <c r="N971" s="99"/>
      <c r="O971" s="104"/>
      <c r="P971" s="109"/>
      <c r="Q971" s="109"/>
      <c r="R971" s="117"/>
      <c r="S971" s="122"/>
      <c r="T971" s="122"/>
    </row>
    <row r="972" spans="2:20" s="9" customFormat="1" x14ac:dyDescent="0.3">
      <c r="B972" s="37">
        <v>6474690</v>
      </c>
      <c r="C972" s="38" t="s">
        <v>973</v>
      </c>
      <c r="D972" s="38" t="s">
        <v>3561</v>
      </c>
      <c r="E972" s="39">
        <v>2014</v>
      </c>
      <c r="F972" s="40">
        <v>22976</v>
      </c>
      <c r="H972" s="98"/>
      <c r="M972" s="104"/>
      <c r="N972" s="99"/>
      <c r="O972" s="104"/>
      <c r="P972" s="109"/>
      <c r="Q972" s="109"/>
      <c r="R972" s="117"/>
      <c r="S972" s="122"/>
      <c r="T972" s="122"/>
    </row>
    <row r="973" spans="2:20" s="9" customFormat="1" x14ac:dyDescent="0.3">
      <c r="B973" s="37">
        <v>6474691</v>
      </c>
      <c r="C973" s="38" t="s">
        <v>974</v>
      </c>
      <c r="D973" s="38" t="s">
        <v>3561</v>
      </c>
      <c r="E973" s="39">
        <v>1999</v>
      </c>
      <c r="F973" s="40">
        <v>22977</v>
      </c>
      <c r="H973" s="98"/>
      <c r="M973" s="104"/>
      <c r="N973" s="99"/>
      <c r="O973" s="104"/>
      <c r="P973" s="109"/>
      <c r="Q973" s="109"/>
      <c r="R973" s="117"/>
      <c r="S973" s="122"/>
      <c r="T973" s="122"/>
    </row>
    <row r="974" spans="2:20" s="9" customFormat="1" x14ac:dyDescent="0.3">
      <c r="B974" s="37">
        <v>6474692</v>
      </c>
      <c r="C974" s="38" t="s">
        <v>975</v>
      </c>
      <c r="D974" s="38" t="s">
        <v>3561</v>
      </c>
      <c r="E974" s="39">
        <v>2000</v>
      </c>
      <c r="F974" s="40">
        <v>22978</v>
      </c>
      <c r="H974" s="98"/>
      <c r="M974" s="104"/>
      <c r="N974" s="99"/>
      <c r="O974" s="104"/>
      <c r="P974" s="109"/>
      <c r="Q974" s="109"/>
      <c r="R974" s="117"/>
      <c r="S974" s="122"/>
      <c r="T974" s="122"/>
    </row>
    <row r="975" spans="2:20" s="9" customFormat="1" x14ac:dyDescent="0.3">
      <c r="B975" s="37">
        <v>6474693</v>
      </c>
      <c r="C975" s="38" t="s">
        <v>976</v>
      </c>
      <c r="D975" s="38" t="s">
        <v>3561</v>
      </c>
      <c r="E975" s="39">
        <v>2001</v>
      </c>
      <c r="F975" s="40">
        <v>22979</v>
      </c>
      <c r="H975" s="98"/>
      <c r="M975" s="104"/>
      <c r="N975" s="99"/>
      <c r="O975" s="104"/>
      <c r="P975" s="109"/>
      <c r="Q975" s="109"/>
      <c r="R975" s="117"/>
      <c r="S975" s="122"/>
      <c r="T975" s="122"/>
    </row>
    <row r="976" spans="2:20" s="9" customFormat="1" x14ac:dyDescent="0.3">
      <c r="B976" s="37">
        <v>6474694</v>
      </c>
      <c r="C976" s="38" t="s">
        <v>977</v>
      </c>
      <c r="D976" s="38" t="s">
        <v>3561</v>
      </c>
      <c r="E976" s="39">
        <v>2002</v>
      </c>
      <c r="F976" s="40">
        <v>22980</v>
      </c>
      <c r="H976" s="98"/>
      <c r="M976" s="104"/>
      <c r="N976" s="99"/>
      <c r="O976" s="104"/>
      <c r="P976" s="109"/>
      <c r="Q976" s="109"/>
      <c r="R976" s="117"/>
      <c r="S976" s="122"/>
      <c r="T976" s="122"/>
    </row>
    <row r="977" spans="2:20" s="9" customFormat="1" x14ac:dyDescent="0.3">
      <c r="B977" s="37">
        <v>6474695</v>
      </c>
      <c r="C977" s="38" t="s">
        <v>978</v>
      </c>
      <c r="D977" s="38" t="s">
        <v>3561</v>
      </c>
      <c r="E977" s="39">
        <v>2003</v>
      </c>
      <c r="F977" s="40">
        <v>22981</v>
      </c>
      <c r="H977" s="98"/>
      <c r="M977" s="104"/>
      <c r="N977" s="99"/>
      <c r="O977" s="104"/>
      <c r="P977" s="109"/>
      <c r="Q977" s="109"/>
      <c r="R977" s="117"/>
      <c r="S977" s="122"/>
      <c r="T977" s="122"/>
    </row>
    <row r="978" spans="2:20" s="9" customFormat="1" x14ac:dyDescent="0.3">
      <c r="B978" s="37">
        <v>6474696</v>
      </c>
      <c r="C978" s="38" t="s">
        <v>979</v>
      </c>
      <c r="D978" s="38" t="s">
        <v>3561</v>
      </c>
      <c r="E978" s="39">
        <v>2004</v>
      </c>
      <c r="F978" s="40">
        <v>22982</v>
      </c>
      <c r="H978" s="98"/>
      <c r="M978" s="104"/>
      <c r="N978" s="99"/>
      <c r="O978" s="104"/>
      <c r="P978" s="109"/>
      <c r="Q978" s="109"/>
      <c r="R978" s="117"/>
      <c r="S978" s="122"/>
      <c r="T978" s="122"/>
    </row>
    <row r="979" spans="2:20" s="9" customFormat="1" x14ac:dyDescent="0.3">
      <c r="B979" s="37">
        <v>6474697</v>
      </c>
      <c r="C979" s="38" t="s">
        <v>980</v>
      </c>
      <c r="D979" s="38" t="s">
        <v>3561</v>
      </c>
      <c r="E979" s="39">
        <v>2005</v>
      </c>
      <c r="F979" s="40">
        <v>22983</v>
      </c>
      <c r="H979" s="98"/>
      <c r="M979" s="104"/>
      <c r="N979" s="99"/>
      <c r="O979" s="104"/>
      <c r="P979" s="109"/>
      <c r="Q979" s="109"/>
      <c r="R979" s="117"/>
      <c r="S979" s="122"/>
      <c r="T979" s="122"/>
    </row>
    <row r="980" spans="2:20" s="9" customFormat="1" x14ac:dyDescent="0.3">
      <c r="B980" s="37">
        <v>6474698</v>
      </c>
      <c r="C980" s="38" t="s">
        <v>981</v>
      </c>
      <c r="D980" s="38" t="s">
        <v>3560</v>
      </c>
      <c r="E980" s="39">
        <v>1996</v>
      </c>
      <c r="F980" s="40">
        <v>23203</v>
      </c>
      <c r="H980" s="98"/>
      <c r="M980" s="104"/>
      <c r="N980" s="99"/>
      <c r="O980" s="104"/>
      <c r="P980" s="109"/>
      <c r="Q980" s="109"/>
      <c r="R980" s="117"/>
      <c r="S980" s="122"/>
      <c r="T980" s="122"/>
    </row>
    <row r="981" spans="2:20" s="9" customFormat="1" x14ac:dyDescent="0.3">
      <c r="B981" s="37">
        <v>6474699</v>
      </c>
      <c r="C981" s="38" t="s">
        <v>982</v>
      </c>
      <c r="D981" s="38" t="s">
        <v>3560</v>
      </c>
      <c r="E981" s="39">
        <v>1997</v>
      </c>
      <c r="F981" s="40">
        <v>23204</v>
      </c>
      <c r="H981" s="98"/>
      <c r="M981" s="104"/>
      <c r="N981" s="99"/>
      <c r="O981" s="104"/>
      <c r="P981" s="109"/>
      <c r="Q981" s="109"/>
      <c r="R981" s="117"/>
      <c r="S981" s="122"/>
      <c r="T981" s="122"/>
    </row>
    <row r="982" spans="2:20" s="9" customFormat="1" x14ac:dyDescent="0.3">
      <c r="B982" s="37">
        <v>6474700</v>
      </c>
      <c r="C982" s="38" t="s">
        <v>983</v>
      </c>
      <c r="D982" s="38" t="s">
        <v>3560</v>
      </c>
      <c r="E982" s="39">
        <v>1998</v>
      </c>
      <c r="F982" s="40">
        <v>23205</v>
      </c>
      <c r="H982" s="98"/>
      <c r="M982" s="104"/>
      <c r="N982" s="99"/>
      <c r="O982" s="104"/>
      <c r="P982" s="109"/>
      <c r="Q982" s="109"/>
      <c r="R982" s="117"/>
      <c r="S982" s="122"/>
      <c r="T982" s="122"/>
    </row>
    <row r="983" spans="2:20" s="9" customFormat="1" x14ac:dyDescent="0.3">
      <c r="B983" s="37">
        <v>6474701</v>
      </c>
      <c r="C983" s="38" t="s">
        <v>984</v>
      </c>
      <c r="D983" s="38" t="s">
        <v>3560</v>
      </c>
      <c r="E983" s="39">
        <v>1999</v>
      </c>
      <c r="F983" s="40">
        <v>23206</v>
      </c>
      <c r="H983" s="98"/>
      <c r="M983" s="104"/>
      <c r="N983" s="99"/>
      <c r="O983" s="104"/>
      <c r="P983" s="109"/>
      <c r="Q983" s="109"/>
      <c r="R983" s="117"/>
      <c r="S983" s="122"/>
      <c r="T983" s="122"/>
    </row>
    <row r="984" spans="2:20" s="9" customFormat="1" x14ac:dyDescent="0.3">
      <c r="B984" s="37">
        <v>6474702</v>
      </c>
      <c r="C984" s="38" t="s">
        <v>985</v>
      </c>
      <c r="D984" s="38" t="s">
        <v>3560</v>
      </c>
      <c r="E984" s="39">
        <v>2000</v>
      </c>
      <c r="F984" s="40">
        <v>23207</v>
      </c>
      <c r="H984" s="98"/>
      <c r="M984" s="104"/>
      <c r="N984" s="99"/>
      <c r="O984" s="104"/>
      <c r="P984" s="109"/>
      <c r="Q984" s="109"/>
      <c r="R984" s="117"/>
      <c r="S984" s="122"/>
      <c r="T984" s="122"/>
    </row>
    <row r="985" spans="2:20" s="9" customFormat="1" x14ac:dyDescent="0.3">
      <c r="B985" s="37">
        <v>6474703</v>
      </c>
      <c r="C985" s="38" t="s">
        <v>986</v>
      </c>
      <c r="D985" s="38" t="s">
        <v>3560</v>
      </c>
      <c r="E985" s="39">
        <v>2001</v>
      </c>
      <c r="F985" s="40">
        <v>23208</v>
      </c>
      <c r="H985" s="98"/>
      <c r="M985" s="104"/>
      <c r="N985" s="99"/>
      <c r="O985" s="104"/>
      <c r="P985" s="109"/>
      <c r="Q985" s="109"/>
      <c r="R985" s="117"/>
      <c r="S985" s="122"/>
      <c r="T985" s="122"/>
    </row>
    <row r="986" spans="2:20" s="9" customFormat="1" x14ac:dyDescent="0.3">
      <c r="B986" s="37">
        <v>6474704</v>
      </c>
      <c r="C986" s="38" t="s">
        <v>987</v>
      </c>
      <c r="D986" s="38" t="s">
        <v>3560</v>
      </c>
      <c r="E986" s="39">
        <v>2002</v>
      </c>
      <c r="F986" s="40">
        <v>23209</v>
      </c>
      <c r="H986" s="98"/>
      <c r="M986" s="104"/>
      <c r="N986" s="99"/>
      <c r="O986" s="104"/>
      <c r="P986" s="109"/>
      <c r="Q986" s="109"/>
      <c r="R986" s="117"/>
      <c r="S986" s="122"/>
      <c r="T986" s="122"/>
    </row>
    <row r="987" spans="2:20" s="9" customFormat="1" x14ac:dyDescent="0.3">
      <c r="B987" s="37">
        <v>6474705</v>
      </c>
      <c r="C987" s="38" t="s">
        <v>988</v>
      </c>
      <c r="D987" s="38" t="s">
        <v>3560</v>
      </c>
      <c r="E987" s="39">
        <v>2003</v>
      </c>
      <c r="F987" s="40">
        <v>23210</v>
      </c>
      <c r="H987" s="98"/>
      <c r="M987" s="104"/>
      <c r="N987" s="99"/>
      <c r="O987" s="104"/>
      <c r="P987" s="109"/>
      <c r="Q987" s="109"/>
      <c r="R987" s="117"/>
      <c r="S987" s="122"/>
      <c r="T987" s="122"/>
    </row>
    <row r="988" spans="2:20" s="9" customFormat="1" x14ac:dyDescent="0.3">
      <c r="B988" s="37">
        <v>6474706</v>
      </c>
      <c r="C988" s="38" t="s">
        <v>989</v>
      </c>
      <c r="D988" s="38" t="s">
        <v>3560</v>
      </c>
      <c r="E988" s="39">
        <v>2004</v>
      </c>
      <c r="F988" s="40">
        <v>23211</v>
      </c>
      <c r="H988" s="98"/>
      <c r="M988" s="104"/>
      <c r="N988" s="99"/>
      <c r="O988" s="104"/>
      <c r="P988" s="109"/>
      <c r="Q988" s="109"/>
      <c r="R988" s="117"/>
      <c r="S988" s="122"/>
      <c r="T988" s="122"/>
    </row>
    <row r="989" spans="2:20" s="9" customFormat="1" x14ac:dyDescent="0.3">
      <c r="B989" s="37">
        <v>6474707</v>
      </c>
      <c r="C989" s="38" t="s">
        <v>990</v>
      </c>
      <c r="D989" s="38" t="s">
        <v>3560</v>
      </c>
      <c r="E989" s="39">
        <v>2005</v>
      </c>
      <c r="F989" s="40">
        <v>23212</v>
      </c>
      <c r="H989" s="98"/>
      <c r="M989" s="104"/>
      <c r="N989" s="99"/>
      <c r="O989" s="104"/>
      <c r="P989" s="109"/>
      <c r="Q989" s="109"/>
      <c r="R989" s="117"/>
      <c r="S989" s="122"/>
      <c r="T989" s="122"/>
    </row>
    <row r="990" spans="2:20" s="9" customFormat="1" x14ac:dyDescent="0.3">
      <c r="B990" s="37">
        <v>6474708</v>
      </c>
      <c r="C990" s="38" t="s">
        <v>991</v>
      </c>
      <c r="D990" s="38" t="s">
        <v>3560</v>
      </c>
      <c r="E990" s="39">
        <v>2006</v>
      </c>
      <c r="F990" s="40">
        <v>23213</v>
      </c>
      <c r="H990" s="98"/>
      <c r="M990" s="104"/>
      <c r="N990" s="99"/>
      <c r="O990" s="104"/>
      <c r="P990" s="109"/>
      <c r="Q990" s="109"/>
      <c r="R990" s="117"/>
      <c r="S990" s="122"/>
      <c r="T990" s="122"/>
    </row>
    <row r="991" spans="2:20" s="9" customFormat="1" x14ac:dyDescent="0.3">
      <c r="B991" s="37">
        <v>6474709</v>
      </c>
      <c r="C991" s="38" t="s">
        <v>992</v>
      </c>
      <c r="D991" s="38" t="s">
        <v>3560</v>
      </c>
      <c r="E991" s="39">
        <v>2007</v>
      </c>
      <c r="F991" s="40">
        <v>23214</v>
      </c>
      <c r="H991" s="98"/>
      <c r="M991" s="104"/>
      <c r="N991" s="99"/>
      <c r="O991" s="104"/>
      <c r="P991" s="109"/>
      <c r="Q991" s="109"/>
      <c r="R991" s="117"/>
      <c r="S991" s="122"/>
      <c r="T991" s="122"/>
    </row>
    <row r="992" spans="2:20" s="9" customFormat="1" x14ac:dyDescent="0.3">
      <c r="B992" s="37">
        <v>6474710</v>
      </c>
      <c r="C992" s="38" t="s">
        <v>993</v>
      </c>
      <c r="D992" s="38" t="s">
        <v>3560</v>
      </c>
      <c r="E992" s="39">
        <v>2008</v>
      </c>
      <c r="F992" s="40">
        <v>23215</v>
      </c>
      <c r="H992" s="98"/>
      <c r="M992" s="104"/>
      <c r="N992" s="99"/>
      <c r="O992" s="104"/>
      <c r="P992" s="109"/>
      <c r="Q992" s="109"/>
      <c r="R992" s="117"/>
      <c r="S992" s="122"/>
      <c r="T992" s="122"/>
    </row>
    <row r="993" spans="2:20" s="9" customFormat="1" x14ac:dyDescent="0.3">
      <c r="B993" s="37">
        <v>6474711</v>
      </c>
      <c r="C993" s="38" t="s">
        <v>994</v>
      </c>
      <c r="D993" s="38" t="s">
        <v>3560</v>
      </c>
      <c r="E993" s="39">
        <v>2009</v>
      </c>
      <c r="F993" s="40">
        <v>23216</v>
      </c>
      <c r="H993" s="98"/>
      <c r="M993" s="104"/>
      <c r="N993" s="99"/>
      <c r="O993" s="104"/>
      <c r="P993" s="109"/>
      <c r="Q993" s="109"/>
      <c r="R993" s="117"/>
      <c r="S993" s="122"/>
      <c r="T993" s="122"/>
    </row>
    <row r="994" spans="2:20" s="9" customFormat="1" x14ac:dyDescent="0.3">
      <c r="B994" s="37">
        <v>6474712</v>
      </c>
      <c r="C994" s="38" t="s">
        <v>995</v>
      </c>
      <c r="D994" s="38" t="s">
        <v>3560</v>
      </c>
      <c r="E994" s="39">
        <v>2010</v>
      </c>
      <c r="F994" s="40">
        <v>23217</v>
      </c>
      <c r="H994" s="98"/>
      <c r="M994" s="104"/>
      <c r="N994" s="99"/>
      <c r="O994" s="104"/>
      <c r="P994" s="109"/>
      <c r="Q994" s="109"/>
      <c r="R994" s="117"/>
      <c r="S994" s="122"/>
      <c r="T994" s="122"/>
    </row>
    <row r="995" spans="2:20" s="9" customFormat="1" x14ac:dyDescent="0.3">
      <c r="B995" s="37">
        <v>6474713</v>
      </c>
      <c r="C995" s="38" t="s">
        <v>996</v>
      </c>
      <c r="D995" s="38" t="s">
        <v>3560</v>
      </c>
      <c r="E995" s="39">
        <v>2011</v>
      </c>
      <c r="F995" s="40">
        <v>23218</v>
      </c>
      <c r="H995" s="98"/>
      <c r="M995" s="104"/>
      <c r="N995" s="99"/>
      <c r="O995" s="104"/>
      <c r="P995" s="109"/>
      <c r="Q995" s="109"/>
      <c r="R995" s="117"/>
      <c r="S995" s="122"/>
      <c r="T995" s="122"/>
    </row>
    <row r="996" spans="2:20" s="9" customFormat="1" x14ac:dyDescent="0.3">
      <c r="B996" s="37">
        <v>6474714</v>
      </c>
      <c r="C996" s="38" t="s">
        <v>997</v>
      </c>
      <c r="D996" s="38" t="s">
        <v>3560</v>
      </c>
      <c r="E996" s="39">
        <v>2012</v>
      </c>
      <c r="F996" s="40">
        <v>23219</v>
      </c>
      <c r="H996" s="98"/>
      <c r="M996" s="104"/>
      <c r="N996" s="99"/>
      <c r="O996" s="104"/>
      <c r="P996" s="109"/>
      <c r="Q996" s="109"/>
      <c r="R996" s="117"/>
      <c r="S996" s="122"/>
      <c r="T996" s="122"/>
    </row>
    <row r="997" spans="2:20" s="9" customFormat="1" x14ac:dyDescent="0.3">
      <c r="B997" s="37">
        <v>6474715</v>
      </c>
      <c r="C997" s="38" t="s">
        <v>998</v>
      </c>
      <c r="D997" s="38" t="s">
        <v>3560</v>
      </c>
      <c r="E997" s="39">
        <v>2013</v>
      </c>
      <c r="F997" s="40">
        <v>23220</v>
      </c>
      <c r="H997" s="98"/>
      <c r="M997" s="104"/>
      <c r="N997" s="99"/>
      <c r="O997" s="104"/>
      <c r="P997" s="109"/>
      <c r="Q997" s="109"/>
      <c r="R997" s="117"/>
      <c r="S997" s="122"/>
      <c r="T997" s="122"/>
    </row>
    <row r="998" spans="2:20" s="9" customFormat="1" x14ac:dyDescent="0.3">
      <c r="B998" s="37">
        <v>6474716</v>
      </c>
      <c r="C998" s="38" t="s">
        <v>999</v>
      </c>
      <c r="D998" s="38" t="s">
        <v>3560</v>
      </c>
      <c r="E998" s="39">
        <v>2014</v>
      </c>
      <c r="F998" s="40">
        <v>23221</v>
      </c>
      <c r="H998" s="98"/>
      <c r="M998" s="104"/>
      <c r="N998" s="99"/>
      <c r="O998" s="104"/>
      <c r="P998" s="109"/>
      <c r="Q998" s="109"/>
      <c r="R998" s="117"/>
      <c r="S998" s="122"/>
      <c r="T998" s="122"/>
    </row>
    <row r="999" spans="2:20" s="9" customFormat="1" x14ac:dyDescent="0.3">
      <c r="B999" s="37">
        <v>6474717</v>
      </c>
      <c r="C999" s="38" t="s">
        <v>1000</v>
      </c>
      <c r="D999" s="38" t="s">
        <v>3560</v>
      </c>
      <c r="E999" s="39">
        <v>2015</v>
      </c>
      <c r="F999" s="40">
        <v>23222</v>
      </c>
      <c r="H999" s="98"/>
      <c r="M999" s="104"/>
      <c r="N999" s="99"/>
      <c r="O999" s="104"/>
      <c r="P999" s="109"/>
      <c r="Q999" s="109"/>
      <c r="R999" s="117"/>
      <c r="S999" s="122"/>
      <c r="T999" s="122"/>
    </row>
    <row r="1000" spans="2:20" s="9" customFormat="1" x14ac:dyDescent="0.3">
      <c r="B1000" s="37">
        <v>6474718</v>
      </c>
      <c r="C1000" s="38" t="s">
        <v>1001</v>
      </c>
      <c r="D1000" s="38" t="s">
        <v>3560</v>
      </c>
      <c r="E1000" s="39">
        <v>1999</v>
      </c>
      <c r="F1000" s="40">
        <v>23223</v>
      </c>
      <c r="H1000" s="98"/>
      <c r="M1000" s="104"/>
      <c r="N1000" s="99"/>
      <c r="O1000" s="104"/>
      <c r="P1000" s="109"/>
      <c r="Q1000" s="109"/>
      <c r="R1000" s="117"/>
      <c r="S1000" s="122"/>
      <c r="T1000" s="122"/>
    </row>
    <row r="1001" spans="2:20" s="9" customFormat="1" x14ac:dyDescent="0.3">
      <c r="B1001" s="37">
        <v>6474719</v>
      </c>
      <c r="C1001" s="38" t="s">
        <v>1002</v>
      </c>
      <c r="D1001" s="38" t="s">
        <v>3560</v>
      </c>
      <c r="E1001" s="39">
        <v>2000</v>
      </c>
      <c r="F1001" s="40">
        <v>23224</v>
      </c>
      <c r="H1001" s="98"/>
      <c r="M1001" s="104"/>
      <c r="N1001" s="99"/>
      <c r="O1001" s="104"/>
      <c r="P1001" s="109"/>
      <c r="Q1001" s="109"/>
      <c r="R1001" s="117"/>
      <c r="S1001" s="122"/>
      <c r="T1001" s="122"/>
    </row>
    <row r="1002" spans="2:20" s="9" customFormat="1" x14ac:dyDescent="0.3">
      <c r="B1002" s="37">
        <v>6474720</v>
      </c>
      <c r="C1002" s="38" t="s">
        <v>1003</v>
      </c>
      <c r="D1002" s="38" t="s">
        <v>3560</v>
      </c>
      <c r="E1002" s="39">
        <v>2001</v>
      </c>
      <c r="F1002" s="40">
        <v>23225</v>
      </c>
      <c r="H1002" s="98"/>
      <c r="M1002" s="104"/>
      <c r="N1002" s="99"/>
      <c r="O1002" s="104"/>
      <c r="P1002" s="109"/>
      <c r="Q1002" s="109"/>
      <c r="R1002" s="117"/>
      <c r="S1002" s="122"/>
      <c r="T1002" s="122"/>
    </row>
    <row r="1003" spans="2:20" s="9" customFormat="1" x14ac:dyDescent="0.3">
      <c r="B1003" s="37">
        <v>6474721</v>
      </c>
      <c r="C1003" s="38" t="s">
        <v>1004</v>
      </c>
      <c r="D1003" s="38" t="s">
        <v>3560</v>
      </c>
      <c r="E1003" s="39">
        <v>2002</v>
      </c>
      <c r="F1003" s="40">
        <v>23226</v>
      </c>
      <c r="H1003" s="98"/>
      <c r="M1003" s="104"/>
      <c r="N1003" s="99"/>
      <c r="O1003" s="104"/>
      <c r="P1003" s="109"/>
      <c r="Q1003" s="109"/>
      <c r="R1003" s="117"/>
      <c r="S1003" s="122"/>
      <c r="T1003" s="122"/>
    </row>
    <row r="1004" spans="2:20" s="9" customFormat="1" x14ac:dyDescent="0.3">
      <c r="B1004" s="37">
        <v>6474722</v>
      </c>
      <c r="C1004" s="38" t="s">
        <v>1005</v>
      </c>
      <c r="D1004" s="38" t="s">
        <v>3560</v>
      </c>
      <c r="E1004" s="39">
        <v>2003</v>
      </c>
      <c r="F1004" s="40">
        <v>23227</v>
      </c>
      <c r="H1004" s="98"/>
      <c r="M1004" s="104"/>
      <c r="N1004" s="99"/>
      <c r="O1004" s="104"/>
      <c r="P1004" s="109"/>
      <c r="Q1004" s="109"/>
      <c r="R1004" s="117"/>
      <c r="S1004" s="122"/>
      <c r="T1004" s="122"/>
    </row>
    <row r="1005" spans="2:20" s="9" customFormat="1" x14ac:dyDescent="0.3">
      <c r="B1005" s="37">
        <v>6474723</v>
      </c>
      <c r="C1005" s="38" t="s">
        <v>1006</v>
      </c>
      <c r="D1005" s="38" t="s">
        <v>3571</v>
      </c>
      <c r="E1005" s="39">
        <v>2009</v>
      </c>
      <c r="F1005" s="40">
        <v>22925</v>
      </c>
      <c r="H1005" s="98"/>
      <c r="M1005" s="104"/>
      <c r="N1005" s="99"/>
      <c r="O1005" s="104"/>
      <c r="P1005" s="109"/>
      <c r="Q1005" s="109"/>
      <c r="R1005" s="117"/>
      <c r="S1005" s="122"/>
      <c r="T1005" s="122"/>
    </row>
    <row r="1006" spans="2:20" s="9" customFormat="1" x14ac:dyDescent="0.3">
      <c r="B1006" s="37">
        <v>6474724</v>
      </c>
      <c r="C1006" s="38" t="s">
        <v>1007</v>
      </c>
      <c r="D1006" s="38" t="s">
        <v>3571</v>
      </c>
      <c r="E1006" s="39">
        <v>2010</v>
      </c>
      <c r="F1006" s="40">
        <v>22926</v>
      </c>
      <c r="H1006" s="98"/>
      <c r="M1006" s="104"/>
      <c r="N1006" s="99"/>
      <c r="O1006" s="104"/>
      <c r="P1006" s="109"/>
      <c r="Q1006" s="109"/>
      <c r="R1006" s="117"/>
      <c r="S1006" s="122"/>
      <c r="T1006" s="122"/>
    </row>
    <row r="1007" spans="2:20" s="9" customFormat="1" x14ac:dyDescent="0.3">
      <c r="B1007" s="37">
        <v>6474725</v>
      </c>
      <c r="C1007" s="38" t="s">
        <v>1008</v>
      </c>
      <c r="D1007" s="38" t="s">
        <v>3568</v>
      </c>
      <c r="E1007" s="39">
        <v>1999</v>
      </c>
      <c r="F1007" s="40">
        <v>45781</v>
      </c>
      <c r="H1007" s="98"/>
      <c r="M1007" s="104"/>
      <c r="N1007" s="99"/>
      <c r="O1007" s="104"/>
      <c r="P1007" s="109"/>
      <c r="Q1007" s="109"/>
      <c r="R1007" s="117"/>
      <c r="S1007" s="122"/>
      <c r="T1007" s="122"/>
    </row>
    <row r="1008" spans="2:20" s="9" customFormat="1" x14ac:dyDescent="0.3">
      <c r="B1008" s="37">
        <v>6474726</v>
      </c>
      <c r="C1008" s="38" t="s">
        <v>1009</v>
      </c>
      <c r="D1008" s="38" t="s">
        <v>3568</v>
      </c>
      <c r="E1008" s="39">
        <v>2000</v>
      </c>
      <c r="F1008" s="40">
        <v>45782</v>
      </c>
      <c r="H1008" s="98"/>
      <c r="M1008" s="104"/>
      <c r="N1008" s="99"/>
      <c r="O1008" s="104"/>
      <c r="P1008" s="109"/>
      <c r="Q1008" s="109"/>
      <c r="R1008" s="117"/>
      <c r="S1008" s="122"/>
      <c r="T1008" s="122"/>
    </row>
    <row r="1009" spans="2:20" s="9" customFormat="1" x14ac:dyDescent="0.3">
      <c r="B1009" s="37">
        <v>6474727</v>
      </c>
      <c r="C1009" s="38" t="s">
        <v>1010</v>
      </c>
      <c r="D1009" s="38" t="s">
        <v>3568</v>
      </c>
      <c r="E1009" s="39">
        <v>2001</v>
      </c>
      <c r="F1009" s="40">
        <v>45783</v>
      </c>
      <c r="H1009" s="98"/>
      <c r="M1009" s="104"/>
      <c r="N1009" s="99"/>
      <c r="O1009" s="104"/>
      <c r="P1009" s="109"/>
      <c r="Q1009" s="109"/>
      <c r="R1009" s="117"/>
      <c r="S1009" s="122"/>
      <c r="T1009" s="122"/>
    </row>
    <row r="1010" spans="2:20" s="9" customFormat="1" x14ac:dyDescent="0.3">
      <c r="B1010" s="37">
        <v>6474728</v>
      </c>
      <c r="C1010" s="38" t="s">
        <v>1011</v>
      </c>
      <c r="D1010" s="38" t="s">
        <v>3563</v>
      </c>
      <c r="E1010" s="39">
        <v>2000</v>
      </c>
      <c r="F1010" s="40">
        <v>45797</v>
      </c>
      <c r="H1010" s="98"/>
      <c r="M1010" s="104"/>
      <c r="N1010" s="99"/>
      <c r="O1010" s="104"/>
      <c r="P1010" s="109"/>
      <c r="Q1010" s="109"/>
      <c r="R1010" s="117"/>
      <c r="S1010" s="122"/>
      <c r="T1010" s="122"/>
    </row>
    <row r="1011" spans="2:20" s="9" customFormat="1" x14ac:dyDescent="0.3">
      <c r="B1011" s="37">
        <v>6474729</v>
      </c>
      <c r="C1011" s="38" t="s">
        <v>1012</v>
      </c>
      <c r="D1011" s="38" t="s">
        <v>3563</v>
      </c>
      <c r="E1011" s="39">
        <v>2001</v>
      </c>
      <c r="F1011" s="40">
        <v>45798</v>
      </c>
      <c r="H1011" s="98"/>
      <c r="M1011" s="104"/>
      <c r="N1011" s="99"/>
      <c r="O1011" s="104"/>
      <c r="P1011" s="109"/>
      <c r="Q1011" s="109"/>
      <c r="R1011" s="117"/>
      <c r="S1011" s="122"/>
      <c r="T1011" s="122"/>
    </row>
    <row r="1012" spans="2:20" s="9" customFormat="1" x14ac:dyDescent="0.3">
      <c r="B1012" s="37">
        <v>6474730</v>
      </c>
      <c r="C1012" s="38" t="s">
        <v>1013</v>
      </c>
      <c r="D1012" s="38" t="s">
        <v>3581</v>
      </c>
      <c r="E1012" s="39">
        <v>2010</v>
      </c>
      <c r="F1012" s="40">
        <v>22925</v>
      </c>
      <c r="H1012" s="98"/>
      <c r="M1012" s="104"/>
      <c r="N1012" s="99"/>
      <c r="O1012" s="104"/>
      <c r="P1012" s="109"/>
      <c r="Q1012" s="109"/>
      <c r="R1012" s="117"/>
      <c r="S1012" s="122"/>
      <c r="T1012" s="122"/>
    </row>
    <row r="1013" spans="2:20" s="9" customFormat="1" x14ac:dyDescent="0.3">
      <c r="B1013" s="37">
        <v>6474731</v>
      </c>
      <c r="C1013" s="38" t="s">
        <v>1014</v>
      </c>
      <c r="D1013" s="38" t="s">
        <v>3581</v>
      </c>
      <c r="E1013" s="39">
        <v>2011</v>
      </c>
      <c r="F1013" s="40">
        <v>22926</v>
      </c>
      <c r="H1013" s="98"/>
      <c r="M1013" s="104"/>
      <c r="N1013" s="99"/>
      <c r="O1013" s="104"/>
      <c r="P1013" s="109"/>
      <c r="Q1013" s="109"/>
      <c r="R1013" s="117"/>
      <c r="S1013" s="122"/>
      <c r="T1013" s="122"/>
    </row>
    <row r="1014" spans="2:20" s="9" customFormat="1" x14ac:dyDescent="0.3">
      <c r="B1014" s="37">
        <v>6474732</v>
      </c>
      <c r="C1014" s="38" t="s">
        <v>1015</v>
      </c>
      <c r="D1014" s="38" t="s">
        <v>3571</v>
      </c>
      <c r="E1014" s="39">
        <v>2011</v>
      </c>
      <c r="F1014" s="40">
        <v>22927</v>
      </c>
      <c r="H1014" s="98"/>
      <c r="M1014" s="104"/>
      <c r="N1014" s="99"/>
      <c r="O1014" s="104"/>
      <c r="P1014" s="109"/>
      <c r="Q1014" s="109"/>
      <c r="R1014" s="117"/>
      <c r="S1014" s="122"/>
      <c r="T1014" s="122"/>
    </row>
    <row r="1015" spans="2:20" s="9" customFormat="1" x14ac:dyDescent="0.3">
      <c r="B1015" s="37">
        <v>6474733</v>
      </c>
      <c r="C1015" s="38" t="s">
        <v>1016</v>
      </c>
      <c r="D1015" s="38" t="s">
        <v>3571</v>
      </c>
      <c r="E1015" s="39">
        <v>2012</v>
      </c>
      <c r="F1015" s="40">
        <v>22928</v>
      </c>
      <c r="H1015" s="98"/>
      <c r="M1015" s="104"/>
      <c r="N1015" s="99"/>
      <c r="O1015" s="104"/>
      <c r="P1015" s="109"/>
      <c r="Q1015" s="109"/>
      <c r="R1015" s="117"/>
      <c r="S1015" s="122"/>
      <c r="T1015" s="122"/>
    </row>
    <row r="1016" spans="2:20" s="9" customFormat="1" x14ac:dyDescent="0.3">
      <c r="B1016" s="37">
        <v>6474734</v>
      </c>
      <c r="C1016" s="38" t="s">
        <v>1017</v>
      </c>
      <c r="D1016" s="38" t="s">
        <v>3571</v>
      </c>
      <c r="E1016" s="39">
        <v>2013</v>
      </c>
      <c r="F1016" s="40">
        <v>22929</v>
      </c>
      <c r="H1016" s="98"/>
      <c r="M1016" s="104"/>
      <c r="N1016" s="99"/>
      <c r="O1016" s="104"/>
      <c r="P1016" s="109"/>
      <c r="Q1016" s="109"/>
      <c r="R1016" s="117"/>
      <c r="S1016" s="122"/>
      <c r="T1016" s="122"/>
    </row>
    <row r="1017" spans="2:20" s="9" customFormat="1" x14ac:dyDescent="0.3">
      <c r="B1017" s="37">
        <v>6474735</v>
      </c>
      <c r="C1017" s="38" t="s">
        <v>1018</v>
      </c>
      <c r="D1017" s="38" t="s">
        <v>3571</v>
      </c>
      <c r="E1017" s="39">
        <v>2014</v>
      </c>
      <c r="F1017" s="40">
        <v>22930</v>
      </c>
      <c r="H1017" s="98"/>
      <c r="M1017" s="104"/>
      <c r="N1017" s="99"/>
      <c r="O1017" s="104"/>
      <c r="P1017" s="109"/>
      <c r="Q1017" s="109"/>
      <c r="R1017" s="117"/>
      <c r="S1017" s="122"/>
      <c r="T1017" s="122"/>
    </row>
    <row r="1018" spans="2:20" s="9" customFormat="1" x14ac:dyDescent="0.3">
      <c r="B1018" s="37">
        <v>6474736</v>
      </c>
      <c r="C1018" s="38" t="s">
        <v>1019</v>
      </c>
      <c r="D1018" s="38" t="s">
        <v>3575</v>
      </c>
      <c r="E1018" s="39">
        <v>2003</v>
      </c>
      <c r="F1018" s="40">
        <v>23226</v>
      </c>
      <c r="H1018" s="98"/>
      <c r="M1018" s="104"/>
      <c r="N1018" s="99"/>
      <c r="O1018" s="104"/>
      <c r="P1018" s="109"/>
      <c r="Q1018" s="109"/>
      <c r="R1018" s="117"/>
      <c r="S1018" s="122"/>
      <c r="T1018" s="122"/>
    </row>
    <row r="1019" spans="2:20" s="9" customFormat="1" x14ac:dyDescent="0.3">
      <c r="B1019" s="37">
        <v>6474737</v>
      </c>
      <c r="C1019" s="38" t="s">
        <v>1020</v>
      </c>
      <c r="D1019" s="38" t="s">
        <v>3575</v>
      </c>
      <c r="E1019" s="39">
        <v>2004</v>
      </c>
      <c r="F1019" s="40">
        <v>23227</v>
      </c>
      <c r="H1019" s="98"/>
      <c r="M1019" s="104"/>
      <c r="N1019" s="99"/>
      <c r="O1019" s="104"/>
      <c r="P1019" s="109"/>
      <c r="Q1019" s="109"/>
      <c r="R1019" s="117"/>
      <c r="S1019" s="122"/>
      <c r="T1019" s="122"/>
    </row>
    <row r="1020" spans="2:20" s="9" customFormat="1" x14ac:dyDescent="0.3">
      <c r="B1020" s="37">
        <v>6474738</v>
      </c>
      <c r="C1020" s="38" t="s">
        <v>1021</v>
      </c>
      <c r="D1020" s="38" t="s">
        <v>3575</v>
      </c>
      <c r="E1020" s="39">
        <v>2005</v>
      </c>
      <c r="F1020" s="40">
        <v>23228</v>
      </c>
      <c r="H1020" s="98"/>
      <c r="M1020" s="104"/>
      <c r="N1020" s="99"/>
      <c r="O1020" s="104"/>
      <c r="P1020" s="109"/>
      <c r="Q1020" s="109"/>
      <c r="R1020" s="117"/>
      <c r="S1020" s="122"/>
      <c r="T1020" s="122"/>
    </row>
    <row r="1021" spans="2:20" s="9" customFormat="1" x14ac:dyDescent="0.3">
      <c r="B1021" s="37">
        <v>6474739</v>
      </c>
      <c r="C1021" s="38" t="s">
        <v>1022</v>
      </c>
      <c r="D1021" s="38" t="s">
        <v>3575</v>
      </c>
      <c r="E1021" s="39">
        <v>2006</v>
      </c>
      <c r="F1021" s="40">
        <v>23229</v>
      </c>
      <c r="H1021" s="98"/>
      <c r="M1021" s="104"/>
      <c r="N1021" s="99"/>
      <c r="O1021" s="104"/>
      <c r="P1021" s="109"/>
      <c r="Q1021" s="109"/>
      <c r="R1021" s="117"/>
      <c r="S1021" s="122"/>
      <c r="T1021" s="122"/>
    </row>
    <row r="1022" spans="2:20" s="9" customFormat="1" x14ac:dyDescent="0.3">
      <c r="B1022" s="37">
        <v>6474740</v>
      </c>
      <c r="C1022" s="38" t="s">
        <v>1023</v>
      </c>
      <c r="D1022" s="38" t="s">
        <v>3575</v>
      </c>
      <c r="E1022" s="39">
        <v>2007</v>
      </c>
      <c r="F1022" s="40">
        <v>23230</v>
      </c>
      <c r="H1022" s="98"/>
      <c r="M1022" s="104"/>
      <c r="N1022" s="99"/>
      <c r="O1022" s="104"/>
      <c r="P1022" s="109"/>
      <c r="Q1022" s="109"/>
      <c r="R1022" s="117"/>
      <c r="S1022" s="122"/>
      <c r="T1022" s="122"/>
    </row>
    <row r="1023" spans="2:20" s="9" customFormat="1" x14ac:dyDescent="0.3">
      <c r="B1023" s="37">
        <v>6474741</v>
      </c>
      <c r="C1023" s="38" t="s">
        <v>1024</v>
      </c>
      <c r="D1023" s="38" t="s">
        <v>3575</v>
      </c>
      <c r="E1023" s="39">
        <v>2008</v>
      </c>
      <c r="F1023" s="40">
        <v>23231</v>
      </c>
      <c r="H1023" s="98"/>
      <c r="M1023" s="104"/>
      <c r="N1023" s="99"/>
      <c r="O1023" s="104"/>
      <c r="P1023" s="109"/>
      <c r="Q1023" s="109"/>
      <c r="R1023" s="117"/>
      <c r="S1023" s="122"/>
      <c r="T1023" s="122"/>
    </row>
    <row r="1024" spans="2:20" s="9" customFormat="1" x14ac:dyDescent="0.3">
      <c r="B1024" s="37">
        <v>6474742</v>
      </c>
      <c r="C1024" s="38" t="s">
        <v>1025</v>
      </c>
      <c r="D1024" s="38" t="s">
        <v>3575</v>
      </c>
      <c r="E1024" s="39">
        <v>2009</v>
      </c>
      <c r="F1024" s="40">
        <v>23232</v>
      </c>
      <c r="H1024" s="98"/>
      <c r="M1024" s="104"/>
      <c r="N1024" s="99"/>
      <c r="O1024" s="104"/>
      <c r="P1024" s="109"/>
      <c r="Q1024" s="109"/>
      <c r="R1024" s="117"/>
      <c r="S1024" s="122"/>
      <c r="T1024" s="122"/>
    </row>
    <row r="1025" spans="2:20" s="9" customFormat="1" x14ac:dyDescent="0.3">
      <c r="B1025" s="37">
        <v>6474743</v>
      </c>
      <c r="C1025" s="38" t="s">
        <v>1026</v>
      </c>
      <c r="D1025" s="38" t="s">
        <v>3575</v>
      </c>
      <c r="E1025" s="39">
        <v>2010</v>
      </c>
      <c r="F1025" s="40">
        <v>23233</v>
      </c>
      <c r="H1025" s="98"/>
      <c r="M1025" s="104"/>
      <c r="N1025" s="99"/>
      <c r="O1025" s="104"/>
      <c r="P1025" s="109"/>
      <c r="Q1025" s="109"/>
      <c r="R1025" s="117"/>
      <c r="S1025" s="122"/>
      <c r="T1025" s="122"/>
    </row>
    <row r="1026" spans="2:20" s="9" customFormat="1" x14ac:dyDescent="0.3">
      <c r="B1026" s="37">
        <v>6474744</v>
      </c>
      <c r="C1026" s="38" t="s">
        <v>1027</v>
      </c>
      <c r="D1026" s="38" t="s">
        <v>3575</v>
      </c>
      <c r="E1026" s="39">
        <v>2011</v>
      </c>
      <c r="F1026" s="40">
        <v>23234</v>
      </c>
      <c r="H1026" s="98"/>
      <c r="M1026" s="104"/>
      <c r="N1026" s="99"/>
      <c r="O1026" s="104"/>
      <c r="P1026" s="109"/>
      <c r="Q1026" s="109"/>
      <c r="R1026" s="117"/>
      <c r="S1026" s="122"/>
      <c r="T1026" s="122"/>
    </row>
    <row r="1027" spans="2:20" s="9" customFormat="1" x14ac:dyDescent="0.3">
      <c r="B1027" s="37">
        <v>6474745</v>
      </c>
      <c r="C1027" s="38" t="s">
        <v>1028</v>
      </c>
      <c r="D1027" s="38" t="s">
        <v>3575</v>
      </c>
      <c r="E1027" s="39">
        <v>2012</v>
      </c>
      <c r="F1027" s="40">
        <v>23235</v>
      </c>
      <c r="H1027" s="98"/>
      <c r="M1027" s="104"/>
      <c r="N1027" s="99"/>
      <c r="O1027" s="104"/>
      <c r="P1027" s="109"/>
      <c r="Q1027" s="109"/>
      <c r="R1027" s="117"/>
      <c r="S1027" s="122"/>
      <c r="T1027" s="122"/>
    </row>
    <row r="1028" spans="2:20" s="9" customFormat="1" x14ac:dyDescent="0.3">
      <c r="B1028" s="37">
        <v>6474746</v>
      </c>
      <c r="C1028" s="38" t="s">
        <v>1029</v>
      </c>
      <c r="D1028" s="38" t="s">
        <v>3575</v>
      </c>
      <c r="E1028" s="39">
        <v>2013</v>
      </c>
      <c r="F1028" s="40">
        <v>23236</v>
      </c>
      <c r="H1028" s="98"/>
      <c r="M1028" s="104"/>
      <c r="N1028" s="99"/>
      <c r="O1028" s="104"/>
      <c r="P1028" s="109"/>
      <c r="Q1028" s="109"/>
      <c r="R1028" s="117"/>
      <c r="S1028" s="122"/>
      <c r="T1028" s="122"/>
    </row>
    <row r="1029" spans="2:20" s="9" customFormat="1" x14ac:dyDescent="0.3">
      <c r="B1029" s="37">
        <v>6474747</v>
      </c>
      <c r="C1029" s="38" t="s">
        <v>1030</v>
      </c>
      <c r="D1029" s="38" t="s">
        <v>3575</v>
      </c>
      <c r="E1029" s="39">
        <v>2014</v>
      </c>
      <c r="F1029" s="40">
        <v>23237</v>
      </c>
      <c r="H1029" s="98"/>
      <c r="M1029" s="104"/>
      <c r="N1029" s="99"/>
      <c r="O1029" s="104"/>
      <c r="P1029" s="109"/>
      <c r="Q1029" s="109"/>
      <c r="R1029" s="117"/>
      <c r="S1029" s="122"/>
      <c r="T1029" s="122"/>
    </row>
    <row r="1030" spans="2:20" s="9" customFormat="1" x14ac:dyDescent="0.3">
      <c r="B1030" s="37">
        <v>6474748</v>
      </c>
      <c r="C1030" s="38" t="s">
        <v>1031</v>
      </c>
      <c r="D1030" s="38" t="s">
        <v>3575</v>
      </c>
      <c r="E1030" s="39">
        <v>1999</v>
      </c>
      <c r="F1030" s="40">
        <v>23238</v>
      </c>
      <c r="H1030" s="98"/>
      <c r="M1030" s="104"/>
      <c r="N1030" s="99"/>
      <c r="O1030" s="104"/>
      <c r="P1030" s="109"/>
      <c r="Q1030" s="109"/>
      <c r="R1030" s="117"/>
      <c r="S1030" s="122"/>
      <c r="T1030" s="122"/>
    </row>
    <row r="1031" spans="2:20" s="9" customFormat="1" x14ac:dyDescent="0.3">
      <c r="B1031" s="37">
        <v>6474749</v>
      </c>
      <c r="C1031" s="38" t="s">
        <v>1032</v>
      </c>
      <c r="D1031" s="38" t="s">
        <v>3575</v>
      </c>
      <c r="E1031" s="39">
        <v>2000</v>
      </c>
      <c r="F1031" s="40">
        <v>23239</v>
      </c>
      <c r="H1031" s="98"/>
      <c r="M1031" s="104"/>
      <c r="N1031" s="99"/>
      <c r="O1031" s="104"/>
      <c r="P1031" s="109"/>
      <c r="Q1031" s="109"/>
      <c r="R1031" s="117"/>
      <c r="S1031" s="122"/>
      <c r="T1031" s="122"/>
    </row>
    <row r="1032" spans="2:20" s="9" customFormat="1" x14ac:dyDescent="0.3">
      <c r="B1032" s="37">
        <v>6474750</v>
      </c>
      <c r="C1032" s="38" t="s">
        <v>1033</v>
      </c>
      <c r="D1032" s="38" t="s">
        <v>3575</v>
      </c>
      <c r="E1032" s="39">
        <v>2001</v>
      </c>
      <c r="F1032" s="40">
        <v>23240</v>
      </c>
      <c r="H1032" s="98"/>
      <c r="M1032" s="104"/>
      <c r="N1032" s="99"/>
      <c r="O1032" s="104"/>
      <c r="P1032" s="109"/>
      <c r="Q1032" s="109"/>
      <c r="R1032" s="117"/>
      <c r="S1032" s="122"/>
      <c r="T1032" s="122"/>
    </row>
    <row r="1033" spans="2:20" s="9" customFormat="1" x14ac:dyDescent="0.3">
      <c r="B1033" s="37">
        <v>6474751</v>
      </c>
      <c r="C1033" s="38" t="s">
        <v>1034</v>
      </c>
      <c r="D1033" s="38" t="s">
        <v>3575</v>
      </c>
      <c r="E1033" s="39">
        <v>2002</v>
      </c>
      <c r="F1033" s="40">
        <v>23241</v>
      </c>
      <c r="H1033" s="98"/>
      <c r="M1033" s="104"/>
      <c r="N1033" s="99"/>
      <c r="O1033" s="104"/>
      <c r="P1033" s="109"/>
      <c r="Q1033" s="109"/>
      <c r="R1033" s="117"/>
      <c r="S1033" s="122"/>
      <c r="T1033" s="122"/>
    </row>
    <row r="1034" spans="2:20" s="9" customFormat="1" x14ac:dyDescent="0.3">
      <c r="B1034" s="37">
        <v>6474752</v>
      </c>
      <c r="C1034" s="38" t="s">
        <v>1035</v>
      </c>
      <c r="D1034" s="38" t="s">
        <v>3575</v>
      </c>
      <c r="E1034" s="39">
        <v>2003</v>
      </c>
      <c r="F1034" s="40">
        <v>23242</v>
      </c>
      <c r="H1034" s="98"/>
      <c r="M1034" s="104"/>
      <c r="N1034" s="99"/>
      <c r="O1034" s="104"/>
      <c r="P1034" s="109"/>
      <c r="Q1034" s="109"/>
      <c r="R1034" s="117"/>
      <c r="S1034" s="122"/>
      <c r="T1034" s="122"/>
    </row>
    <row r="1035" spans="2:20" s="9" customFormat="1" x14ac:dyDescent="0.3">
      <c r="B1035" s="37">
        <v>6474753</v>
      </c>
      <c r="C1035" s="38" t="s">
        <v>1036</v>
      </c>
      <c r="D1035" s="38" t="s">
        <v>3575</v>
      </c>
      <c r="E1035" s="39">
        <v>2004</v>
      </c>
      <c r="F1035" s="40">
        <v>23243</v>
      </c>
      <c r="H1035" s="98"/>
      <c r="M1035" s="104"/>
      <c r="N1035" s="99"/>
      <c r="O1035" s="104"/>
      <c r="P1035" s="109"/>
      <c r="Q1035" s="109"/>
      <c r="R1035" s="117"/>
      <c r="S1035" s="122"/>
      <c r="T1035" s="122"/>
    </row>
    <row r="1036" spans="2:20" s="9" customFormat="1" x14ac:dyDescent="0.3">
      <c r="B1036" s="37">
        <v>6474754</v>
      </c>
      <c r="C1036" s="38" t="s">
        <v>1037</v>
      </c>
      <c r="D1036" s="38" t="s">
        <v>3575</v>
      </c>
      <c r="E1036" s="39">
        <v>2005</v>
      </c>
      <c r="F1036" s="40">
        <v>23244</v>
      </c>
      <c r="H1036" s="98"/>
      <c r="M1036" s="104"/>
      <c r="N1036" s="99"/>
      <c r="O1036" s="104"/>
      <c r="P1036" s="109"/>
      <c r="Q1036" s="109"/>
      <c r="R1036" s="117"/>
      <c r="S1036" s="122"/>
      <c r="T1036" s="122"/>
    </row>
    <row r="1037" spans="2:20" s="9" customFormat="1" x14ac:dyDescent="0.3">
      <c r="B1037" s="37">
        <v>6474755</v>
      </c>
      <c r="C1037" s="38" t="s">
        <v>1038</v>
      </c>
      <c r="D1037" s="38" t="s">
        <v>3575</v>
      </c>
      <c r="E1037" s="39">
        <v>2006</v>
      </c>
      <c r="F1037" s="40">
        <v>23245</v>
      </c>
      <c r="H1037" s="98"/>
      <c r="M1037" s="104"/>
      <c r="N1037" s="99"/>
      <c r="O1037" s="104"/>
      <c r="P1037" s="109"/>
      <c r="Q1037" s="109"/>
      <c r="R1037" s="117"/>
      <c r="S1037" s="122"/>
      <c r="T1037" s="122"/>
    </row>
    <row r="1038" spans="2:20" s="9" customFormat="1" x14ac:dyDescent="0.3">
      <c r="B1038" s="37">
        <v>6474756</v>
      </c>
      <c r="C1038" s="38" t="s">
        <v>1039</v>
      </c>
      <c r="D1038" s="38" t="s">
        <v>3575</v>
      </c>
      <c r="E1038" s="39">
        <v>2007</v>
      </c>
      <c r="F1038" s="40">
        <v>23246</v>
      </c>
      <c r="H1038" s="98"/>
      <c r="M1038" s="104"/>
      <c r="N1038" s="99"/>
      <c r="O1038" s="104"/>
      <c r="P1038" s="109"/>
      <c r="Q1038" s="109"/>
      <c r="R1038" s="117"/>
      <c r="S1038" s="122"/>
      <c r="T1038" s="122"/>
    </row>
    <row r="1039" spans="2:20" s="9" customFormat="1" x14ac:dyDescent="0.3">
      <c r="B1039" s="37">
        <v>6474757</v>
      </c>
      <c r="C1039" s="38" t="s">
        <v>1040</v>
      </c>
      <c r="D1039" s="38" t="s">
        <v>3575</v>
      </c>
      <c r="E1039" s="39">
        <v>2008</v>
      </c>
      <c r="F1039" s="40">
        <v>23247</v>
      </c>
      <c r="H1039" s="98"/>
      <c r="M1039" s="104"/>
      <c r="N1039" s="99"/>
      <c r="O1039" s="104"/>
      <c r="P1039" s="109"/>
      <c r="Q1039" s="109"/>
      <c r="R1039" s="117"/>
      <c r="S1039" s="122"/>
      <c r="T1039" s="122"/>
    </row>
    <row r="1040" spans="2:20" s="9" customFormat="1" x14ac:dyDescent="0.3">
      <c r="B1040" s="37">
        <v>6474758</v>
      </c>
      <c r="C1040" s="38" t="s">
        <v>1041</v>
      </c>
      <c r="D1040" s="38" t="s">
        <v>3575</v>
      </c>
      <c r="E1040" s="39">
        <v>2009</v>
      </c>
      <c r="F1040" s="40">
        <v>23248</v>
      </c>
      <c r="H1040" s="98"/>
      <c r="M1040" s="104"/>
      <c r="N1040" s="99"/>
      <c r="O1040" s="104"/>
      <c r="P1040" s="109"/>
      <c r="Q1040" s="109"/>
      <c r="R1040" s="117"/>
      <c r="S1040" s="122"/>
      <c r="T1040" s="122"/>
    </row>
    <row r="1041" spans="2:20" s="9" customFormat="1" x14ac:dyDescent="0.3">
      <c r="B1041" s="37">
        <v>6474759</v>
      </c>
      <c r="C1041" s="38" t="s">
        <v>1042</v>
      </c>
      <c r="D1041" s="38" t="s">
        <v>3575</v>
      </c>
      <c r="E1041" s="39">
        <v>2010</v>
      </c>
      <c r="F1041" s="40">
        <v>45678</v>
      </c>
      <c r="H1041" s="98"/>
      <c r="M1041" s="104"/>
      <c r="N1041" s="99"/>
      <c r="O1041" s="104"/>
      <c r="P1041" s="109"/>
      <c r="Q1041" s="109"/>
      <c r="R1041" s="117"/>
      <c r="S1041" s="122"/>
      <c r="T1041" s="122"/>
    </row>
    <row r="1042" spans="2:20" s="9" customFormat="1" x14ac:dyDescent="0.3">
      <c r="B1042" s="37">
        <v>6474760</v>
      </c>
      <c r="C1042" s="38" t="s">
        <v>1043</v>
      </c>
      <c r="D1042" s="38" t="s">
        <v>3575</v>
      </c>
      <c r="E1042" s="39">
        <v>2011</v>
      </c>
      <c r="F1042" s="40">
        <v>45679</v>
      </c>
      <c r="H1042" s="98"/>
      <c r="M1042" s="104"/>
      <c r="N1042" s="99"/>
      <c r="O1042" s="104"/>
      <c r="P1042" s="109"/>
      <c r="Q1042" s="109"/>
      <c r="R1042" s="117"/>
      <c r="S1042" s="122"/>
      <c r="T1042" s="122"/>
    </row>
    <row r="1043" spans="2:20" s="9" customFormat="1" x14ac:dyDescent="0.3">
      <c r="B1043" s="37">
        <v>6474761</v>
      </c>
      <c r="C1043" s="38" t="s">
        <v>1044</v>
      </c>
      <c r="D1043" s="38" t="s">
        <v>3575</v>
      </c>
      <c r="E1043" s="39">
        <v>2012</v>
      </c>
      <c r="F1043" s="40">
        <v>45680</v>
      </c>
      <c r="H1043" s="98"/>
      <c r="M1043" s="104"/>
      <c r="N1043" s="99"/>
      <c r="O1043" s="104"/>
      <c r="P1043" s="109"/>
      <c r="Q1043" s="109"/>
      <c r="R1043" s="117"/>
      <c r="S1043" s="122"/>
      <c r="T1043" s="122"/>
    </row>
    <row r="1044" spans="2:20" s="9" customFormat="1" x14ac:dyDescent="0.3">
      <c r="B1044" s="37">
        <v>6474762</v>
      </c>
      <c r="C1044" s="38" t="s">
        <v>1045</v>
      </c>
      <c r="D1044" s="38" t="s">
        <v>3575</v>
      </c>
      <c r="E1044" s="39">
        <v>2013</v>
      </c>
      <c r="F1044" s="40">
        <v>45681</v>
      </c>
      <c r="H1044" s="98"/>
      <c r="M1044" s="104"/>
      <c r="N1044" s="99"/>
      <c r="O1044" s="104"/>
      <c r="P1044" s="109"/>
      <c r="Q1044" s="109"/>
      <c r="R1044" s="117"/>
      <c r="S1044" s="122"/>
      <c r="T1044" s="122"/>
    </row>
    <row r="1045" spans="2:20" s="9" customFormat="1" x14ac:dyDescent="0.3">
      <c r="B1045" s="37">
        <v>6474763</v>
      </c>
      <c r="C1045" s="38" t="s">
        <v>1046</v>
      </c>
      <c r="D1045" s="38" t="s">
        <v>3575</v>
      </c>
      <c r="E1045" s="39">
        <v>2014</v>
      </c>
      <c r="F1045" s="40">
        <v>45682</v>
      </c>
      <c r="H1045" s="98"/>
      <c r="M1045" s="104"/>
      <c r="N1045" s="99"/>
      <c r="O1045" s="104"/>
      <c r="P1045" s="109"/>
      <c r="Q1045" s="109"/>
      <c r="R1045" s="117"/>
      <c r="S1045" s="122"/>
      <c r="T1045" s="122"/>
    </row>
    <row r="1046" spans="2:20" s="9" customFormat="1" x14ac:dyDescent="0.3">
      <c r="B1046" s="37">
        <v>6474764</v>
      </c>
      <c r="C1046" s="38" t="s">
        <v>1047</v>
      </c>
      <c r="D1046" s="38" t="s">
        <v>3575</v>
      </c>
      <c r="E1046" s="39">
        <v>1999</v>
      </c>
      <c r="F1046" s="40">
        <v>45683</v>
      </c>
      <c r="H1046" s="98"/>
      <c r="M1046" s="104"/>
      <c r="N1046" s="99"/>
      <c r="O1046" s="104"/>
      <c r="P1046" s="109"/>
      <c r="Q1046" s="109"/>
      <c r="R1046" s="117"/>
      <c r="S1046" s="122"/>
      <c r="T1046" s="122"/>
    </row>
    <row r="1047" spans="2:20" s="9" customFormat="1" x14ac:dyDescent="0.3">
      <c r="B1047" s="37">
        <v>6474765</v>
      </c>
      <c r="C1047" s="38" t="s">
        <v>1048</v>
      </c>
      <c r="D1047" s="38" t="s">
        <v>3574</v>
      </c>
      <c r="E1047" s="39">
        <v>2006</v>
      </c>
      <c r="F1047" s="40">
        <v>45770</v>
      </c>
      <c r="H1047" s="98"/>
      <c r="M1047" s="104"/>
      <c r="N1047" s="99"/>
      <c r="O1047" s="104"/>
      <c r="P1047" s="109"/>
      <c r="Q1047" s="109"/>
      <c r="R1047" s="117"/>
      <c r="S1047" s="122"/>
      <c r="T1047" s="122"/>
    </row>
    <row r="1048" spans="2:20" s="9" customFormat="1" x14ac:dyDescent="0.3">
      <c r="B1048" s="37">
        <v>6474766</v>
      </c>
      <c r="C1048" s="38" t="s">
        <v>1049</v>
      </c>
      <c r="D1048" s="38" t="s">
        <v>3574</v>
      </c>
      <c r="E1048" s="39">
        <v>2007</v>
      </c>
      <c r="F1048" s="40">
        <v>45771</v>
      </c>
      <c r="H1048" s="98"/>
      <c r="M1048" s="104"/>
      <c r="N1048" s="99"/>
      <c r="O1048" s="104"/>
      <c r="P1048" s="109"/>
      <c r="Q1048" s="109"/>
      <c r="R1048" s="117"/>
      <c r="S1048" s="122"/>
      <c r="T1048" s="122"/>
    </row>
    <row r="1049" spans="2:20" s="9" customFormat="1" x14ac:dyDescent="0.3">
      <c r="B1049" s="37">
        <v>6474767</v>
      </c>
      <c r="C1049" s="38" t="s">
        <v>1050</v>
      </c>
      <c r="D1049" s="38" t="s">
        <v>3568</v>
      </c>
      <c r="E1049" s="39">
        <v>2002</v>
      </c>
      <c r="F1049" s="40">
        <v>45784</v>
      </c>
      <c r="H1049" s="98"/>
      <c r="M1049" s="104"/>
      <c r="N1049" s="99"/>
      <c r="O1049" s="104"/>
      <c r="P1049" s="109"/>
      <c r="Q1049" s="109"/>
      <c r="R1049" s="117"/>
      <c r="S1049" s="122"/>
      <c r="T1049" s="122"/>
    </row>
    <row r="1050" spans="2:20" s="9" customFormat="1" x14ac:dyDescent="0.3">
      <c r="B1050" s="37">
        <v>6474768</v>
      </c>
      <c r="C1050" s="38" t="s">
        <v>1051</v>
      </c>
      <c r="D1050" s="38" t="s">
        <v>3568</v>
      </c>
      <c r="E1050" s="39">
        <v>2003</v>
      </c>
      <c r="F1050" s="40">
        <v>45785</v>
      </c>
      <c r="H1050" s="98"/>
      <c r="M1050" s="104"/>
      <c r="N1050" s="99"/>
      <c r="O1050" s="104"/>
      <c r="P1050" s="109"/>
      <c r="Q1050" s="109"/>
      <c r="R1050" s="117"/>
      <c r="S1050" s="122"/>
      <c r="T1050" s="122"/>
    </row>
    <row r="1051" spans="2:20" s="9" customFormat="1" x14ac:dyDescent="0.3">
      <c r="B1051" s="37">
        <v>6474769</v>
      </c>
      <c r="C1051" s="38" t="s">
        <v>1052</v>
      </c>
      <c r="D1051" s="38" t="s">
        <v>3568</v>
      </c>
      <c r="E1051" s="39">
        <v>2004</v>
      </c>
      <c r="F1051" s="40">
        <v>45786</v>
      </c>
      <c r="H1051" s="98"/>
      <c r="M1051" s="104"/>
      <c r="N1051" s="99"/>
      <c r="O1051" s="104"/>
      <c r="P1051" s="109"/>
      <c r="Q1051" s="109"/>
      <c r="R1051" s="117"/>
      <c r="S1051" s="122"/>
      <c r="T1051" s="122"/>
    </row>
    <row r="1052" spans="2:20" s="9" customFormat="1" x14ac:dyDescent="0.3">
      <c r="B1052" s="37">
        <v>6474770</v>
      </c>
      <c r="C1052" s="38" t="s">
        <v>1053</v>
      </c>
      <c r="D1052" s="38" t="s">
        <v>3568</v>
      </c>
      <c r="E1052" s="39">
        <v>2005</v>
      </c>
      <c r="F1052" s="40">
        <v>45787</v>
      </c>
      <c r="H1052" s="98"/>
      <c r="M1052" s="104"/>
      <c r="N1052" s="99"/>
      <c r="O1052" s="104"/>
      <c r="P1052" s="109"/>
      <c r="Q1052" s="109"/>
      <c r="R1052" s="117"/>
      <c r="S1052" s="122"/>
      <c r="T1052" s="122"/>
    </row>
    <row r="1053" spans="2:20" s="9" customFormat="1" x14ac:dyDescent="0.3">
      <c r="B1053" s="37">
        <v>6474771</v>
      </c>
      <c r="C1053" s="38" t="s">
        <v>1054</v>
      </c>
      <c r="D1053" s="38" t="s">
        <v>3568</v>
      </c>
      <c r="E1053" s="39">
        <v>2006</v>
      </c>
      <c r="F1053" s="40">
        <v>45788</v>
      </c>
      <c r="H1053" s="98"/>
      <c r="M1053" s="104"/>
      <c r="N1053" s="99"/>
      <c r="O1053" s="104"/>
      <c r="P1053" s="109"/>
      <c r="Q1053" s="109"/>
      <c r="R1053" s="117"/>
      <c r="S1053" s="122"/>
      <c r="T1053" s="122"/>
    </row>
    <row r="1054" spans="2:20" s="9" customFormat="1" x14ac:dyDescent="0.3">
      <c r="B1054" s="37">
        <v>6474772</v>
      </c>
      <c r="C1054" s="38" t="s">
        <v>1055</v>
      </c>
      <c r="D1054" s="38" t="s">
        <v>3568</v>
      </c>
      <c r="E1054" s="39">
        <v>2007</v>
      </c>
      <c r="F1054" s="40">
        <v>45789</v>
      </c>
      <c r="H1054" s="98"/>
      <c r="M1054" s="104"/>
      <c r="N1054" s="99"/>
      <c r="O1054" s="104"/>
      <c r="P1054" s="109"/>
      <c r="Q1054" s="109"/>
      <c r="R1054" s="117"/>
      <c r="S1054" s="122"/>
      <c r="T1054" s="122"/>
    </row>
    <row r="1055" spans="2:20" s="9" customFormat="1" x14ac:dyDescent="0.3">
      <c r="B1055" s="37">
        <v>6474773</v>
      </c>
      <c r="C1055" s="38" t="s">
        <v>1056</v>
      </c>
      <c r="D1055" s="38" t="s">
        <v>3568</v>
      </c>
      <c r="E1055" s="39">
        <v>2008</v>
      </c>
      <c r="F1055" s="40">
        <v>45790</v>
      </c>
      <c r="H1055" s="98"/>
      <c r="M1055" s="104"/>
      <c r="N1055" s="99"/>
      <c r="O1055" s="104"/>
      <c r="P1055" s="109"/>
      <c r="Q1055" s="109"/>
      <c r="R1055" s="117"/>
      <c r="S1055" s="122"/>
      <c r="T1055" s="122"/>
    </row>
    <row r="1056" spans="2:20" s="9" customFormat="1" x14ac:dyDescent="0.3">
      <c r="B1056" s="37">
        <v>6474774</v>
      </c>
      <c r="C1056" s="38" t="s">
        <v>1057</v>
      </c>
      <c r="D1056" s="38" t="s">
        <v>3568</v>
      </c>
      <c r="E1056" s="39">
        <v>2009</v>
      </c>
      <c r="F1056" s="40">
        <v>45791</v>
      </c>
      <c r="H1056" s="98"/>
      <c r="M1056" s="104"/>
      <c r="N1056" s="99"/>
      <c r="O1056" s="104"/>
      <c r="P1056" s="109"/>
      <c r="Q1056" s="109"/>
      <c r="R1056" s="117"/>
      <c r="S1056" s="122"/>
      <c r="T1056" s="122"/>
    </row>
    <row r="1057" spans="2:20" s="9" customFormat="1" x14ac:dyDescent="0.3">
      <c r="B1057" s="37">
        <v>6474775</v>
      </c>
      <c r="C1057" s="38" t="s">
        <v>1058</v>
      </c>
      <c r="D1057" s="38" t="s">
        <v>3568</v>
      </c>
      <c r="E1057" s="39">
        <v>2010</v>
      </c>
      <c r="F1057" s="40">
        <v>45792</v>
      </c>
      <c r="H1057" s="98"/>
      <c r="M1057" s="104"/>
      <c r="N1057" s="99"/>
      <c r="O1057" s="104"/>
      <c r="P1057" s="109"/>
      <c r="Q1057" s="109"/>
      <c r="R1057" s="117"/>
      <c r="S1057" s="122"/>
      <c r="T1057" s="122"/>
    </row>
    <row r="1058" spans="2:20" s="9" customFormat="1" x14ac:dyDescent="0.3">
      <c r="B1058" s="37">
        <v>6474776</v>
      </c>
      <c r="C1058" s="38" t="s">
        <v>1059</v>
      </c>
      <c r="D1058" s="38" t="s">
        <v>3568</v>
      </c>
      <c r="E1058" s="39">
        <v>2011</v>
      </c>
      <c r="F1058" s="40">
        <v>45793</v>
      </c>
      <c r="H1058" s="98"/>
      <c r="M1058" s="104"/>
      <c r="N1058" s="99"/>
      <c r="O1058" s="104"/>
      <c r="P1058" s="109"/>
      <c r="Q1058" s="109"/>
      <c r="R1058" s="117"/>
      <c r="S1058" s="122"/>
      <c r="T1058" s="122"/>
    </row>
    <row r="1059" spans="2:20" s="9" customFormat="1" x14ac:dyDescent="0.3">
      <c r="B1059" s="37">
        <v>6474777</v>
      </c>
      <c r="C1059" s="38" t="s">
        <v>1060</v>
      </c>
      <c r="D1059" s="38" t="s">
        <v>3568</v>
      </c>
      <c r="E1059" s="39">
        <v>2012</v>
      </c>
      <c r="F1059" s="40">
        <v>45794</v>
      </c>
      <c r="H1059" s="98"/>
      <c r="M1059" s="104"/>
      <c r="N1059" s="99"/>
      <c r="O1059" s="104"/>
      <c r="P1059" s="109"/>
      <c r="Q1059" s="109"/>
      <c r="R1059" s="117"/>
      <c r="S1059" s="122"/>
      <c r="T1059" s="122"/>
    </row>
    <row r="1060" spans="2:20" s="9" customFormat="1" x14ac:dyDescent="0.3">
      <c r="B1060" s="37">
        <v>6474778</v>
      </c>
      <c r="C1060" s="38" t="s">
        <v>1061</v>
      </c>
      <c r="D1060" s="38" t="s">
        <v>3568</v>
      </c>
      <c r="E1060" s="39">
        <v>2013</v>
      </c>
      <c r="F1060" s="40">
        <v>45795</v>
      </c>
      <c r="H1060" s="98"/>
      <c r="M1060" s="104"/>
      <c r="N1060" s="99"/>
      <c r="O1060" s="104"/>
      <c r="P1060" s="109"/>
      <c r="Q1060" s="109"/>
      <c r="R1060" s="117"/>
      <c r="S1060" s="122"/>
      <c r="T1060" s="122"/>
    </row>
    <row r="1061" spans="2:20" s="9" customFormat="1" x14ac:dyDescent="0.3">
      <c r="B1061" s="37">
        <v>6474779</v>
      </c>
      <c r="C1061" s="38" t="s">
        <v>1062</v>
      </c>
      <c r="D1061" s="38" t="s">
        <v>3568</v>
      </c>
      <c r="E1061" s="39">
        <v>2014</v>
      </c>
      <c r="F1061" s="40">
        <v>45796</v>
      </c>
      <c r="H1061" s="98"/>
      <c r="M1061" s="104"/>
      <c r="N1061" s="99"/>
      <c r="O1061" s="104"/>
      <c r="P1061" s="109"/>
      <c r="Q1061" s="109"/>
      <c r="R1061" s="117"/>
      <c r="S1061" s="122"/>
      <c r="T1061" s="122"/>
    </row>
    <row r="1062" spans="2:20" s="9" customFormat="1" x14ac:dyDescent="0.3">
      <c r="B1062" s="37">
        <v>6474780</v>
      </c>
      <c r="C1062" s="38" t="s">
        <v>1063</v>
      </c>
      <c r="D1062" s="38" t="s">
        <v>3568</v>
      </c>
      <c r="E1062" s="39">
        <v>1999</v>
      </c>
      <c r="F1062" s="40">
        <v>45797</v>
      </c>
      <c r="H1062" s="98"/>
      <c r="M1062" s="104"/>
      <c r="N1062" s="99"/>
      <c r="O1062" s="104"/>
      <c r="P1062" s="109"/>
      <c r="Q1062" s="109"/>
      <c r="R1062" s="117"/>
      <c r="S1062" s="122"/>
      <c r="T1062" s="122"/>
    </row>
    <row r="1063" spans="2:20" s="9" customFormat="1" x14ac:dyDescent="0.3">
      <c r="B1063" s="37">
        <v>6474781</v>
      </c>
      <c r="C1063" s="38" t="s">
        <v>1064</v>
      </c>
      <c r="D1063" s="38" t="s">
        <v>3568</v>
      </c>
      <c r="E1063" s="39">
        <v>2000</v>
      </c>
      <c r="F1063" s="40">
        <v>45798</v>
      </c>
      <c r="H1063" s="98"/>
      <c r="M1063" s="104"/>
      <c r="N1063" s="99"/>
      <c r="O1063" s="104"/>
      <c r="P1063" s="109"/>
      <c r="Q1063" s="109"/>
      <c r="R1063" s="117"/>
      <c r="S1063" s="122"/>
      <c r="T1063" s="122"/>
    </row>
    <row r="1064" spans="2:20" s="9" customFormat="1" x14ac:dyDescent="0.3">
      <c r="B1064" s="37">
        <v>6474782</v>
      </c>
      <c r="C1064" s="38" t="s">
        <v>1065</v>
      </c>
      <c r="D1064" s="38" t="s">
        <v>3568</v>
      </c>
      <c r="E1064" s="39">
        <v>2001</v>
      </c>
      <c r="F1064" s="40">
        <v>45799</v>
      </c>
      <c r="H1064" s="98"/>
      <c r="M1064" s="104"/>
      <c r="N1064" s="99"/>
      <c r="O1064" s="104"/>
      <c r="P1064" s="109"/>
      <c r="Q1064" s="109"/>
      <c r="R1064" s="117"/>
      <c r="S1064" s="122"/>
      <c r="T1064" s="122"/>
    </row>
    <row r="1065" spans="2:20" s="9" customFormat="1" x14ac:dyDescent="0.3">
      <c r="B1065" s="37">
        <v>6474783</v>
      </c>
      <c r="C1065" s="38" t="s">
        <v>1066</v>
      </c>
      <c r="D1065" s="38" t="s">
        <v>3568</v>
      </c>
      <c r="E1065" s="39">
        <v>2002</v>
      </c>
      <c r="F1065" s="40">
        <v>45800</v>
      </c>
      <c r="H1065" s="98"/>
      <c r="M1065" s="104"/>
      <c r="N1065" s="99"/>
      <c r="O1065" s="104"/>
      <c r="P1065" s="109"/>
      <c r="Q1065" s="109"/>
      <c r="R1065" s="117"/>
      <c r="S1065" s="122"/>
      <c r="T1065" s="122"/>
    </row>
    <row r="1066" spans="2:20" s="9" customFormat="1" x14ac:dyDescent="0.3">
      <c r="B1066" s="37">
        <v>6474784</v>
      </c>
      <c r="C1066" s="38" t="s">
        <v>1067</v>
      </c>
      <c r="D1066" s="38" t="s">
        <v>3568</v>
      </c>
      <c r="E1066" s="39">
        <v>2003</v>
      </c>
      <c r="F1066" s="40">
        <v>45801</v>
      </c>
      <c r="H1066" s="98"/>
      <c r="M1066" s="104"/>
      <c r="N1066" s="99"/>
      <c r="O1066" s="104"/>
      <c r="P1066" s="109"/>
      <c r="Q1066" s="109"/>
      <c r="R1066" s="117"/>
      <c r="S1066" s="122"/>
      <c r="T1066" s="122"/>
    </row>
    <row r="1067" spans="2:20" s="9" customFormat="1" x14ac:dyDescent="0.3">
      <c r="B1067" s="37">
        <v>6474785</v>
      </c>
      <c r="C1067" s="38" t="s">
        <v>1068</v>
      </c>
      <c r="D1067" s="38" t="s">
        <v>3568</v>
      </c>
      <c r="E1067" s="39">
        <v>2004</v>
      </c>
      <c r="F1067" s="40">
        <v>45802</v>
      </c>
      <c r="H1067" s="98"/>
      <c r="M1067" s="104"/>
      <c r="N1067" s="99"/>
      <c r="O1067" s="104"/>
      <c r="P1067" s="109"/>
      <c r="Q1067" s="109"/>
      <c r="R1067" s="117"/>
      <c r="S1067" s="122"/>
      <c r="T1067" s="122"/>
    </row>
    <row r="1068" spans="2:20" s="9" customFormat="1" x14ac:dyDescent="0.3">
      <c r="B1068" s="37">
        <v>6474786</v>
      </c>
      <c r="C1068" s="38" t="s">
        <v>1069</v>
      </c>
      <c r="D1068" s="38" t="s">
        <v>3568</v>
      </c>
      <c r="E1068" s="39">
        <v>2005</v>
      </c>
      <c r="F1068" s="40">
        <v>45803</v>
      </c>
      <c r="H1068" s="98"/>
      <c r="M1068" s="104"/>
      <c r="N1068" s="99"/>
      <c r="O1068" s="104"/>
      <c r="P1068" s="109"/>
      <c r="Q1068" s="109"/>
      <c r="R1068" s="117"/>
      <c r="S1068" s="122"/>
      <c r="T1068" s="122"/>
    </row>
    <row r="1069" spans="2:20" s="9" customFormat="1" x14ac:dyDescent="0.3">
      <c r="B1069" s="37">
        <v>6474787</v>
      </c>
      <c r="C1069" s="38" t="s">
        <v>1070</v>
      </c>
      <c r="D1069" s="38" t="s">
        <v>3568</v>
      </c>
      <c r="E1069" s="39">
        <v>2006</v>
      </c>
      <c r="F1069" s="40">
        <v>45804</v>
      </c>
      <c r="H1069" s="98"/>
      <c r="M1069" s="104"/>
      <c r="N1069" s="99"/>
      <c r="O1069" s="104"/>
      <c r="P1069" s="109"/>
      <c r="Q1069" s="109"/>
      <c r="R1069" s="117"/>
      <c r="S1069" s="122"/>
      <c r="T1069" s="122"/>
    </row>
    <row r="1070" spans="2:20" s="9" customFormat="1" x14ac:dyDescent="0.3">
      <c r="B1070" s="37">
        <v>6474788</v>
      </c>
      <c r="C1070" s="38" t="s">
        <v>1071</v>
      </c>
      <c r="D1070" s="38" t="s">
        <v>3568</v>
      </c>
      <c r="E1070" s="39">
        <v>2007</v>
      </c>
      <c r="F1070" s="40">
        <v>45805</v>
      </c>
      <c r="H1070" s="98"/>
      <c r="M1070" s="104"/>
      <c r="N1070" s="99"/>
      <c r="O1070" s="104"/>
      <c r="P1070" s="109"/>
      <c r="Q1070" s="109"/>
      <c r="R1070" s="117"/>
      <c r="S1070" s="122"/>
      <c r="T1070" s="122"/>
    </row>
    <row r="1071" spans="2:20" s="9" customFormat="1" x14ac:dyDescent="0.3">
      <c r="B1071" s="37">
        <v>6474789</v>
      </c>
      <c r="C1071" s="38" t="s">
        <v>1072</v>
      </c>
      <c r="D1071" s="38" t="s">
        <v>3568</v>
      </c>
      <c r="E1071" s="39">
        <v>2008</v>
      </c>
      <c r="F1071" s="40">
        <v>45806</v>
      </c>
      <c r="H1071" s="98"/>
      <c r="M1071" s="104"/>
      <c r="N1071" s="99"/>
      <c r="O1071" s="104"/>
      <c r="P1071" s="109"/>
      <c r="Q1071" s="109"/>
      <c r="R1071" s="117"/>
      <c r="S1071" s="122"/>
      <c r="T1071" s="122"/>
    </row>
    <row r="1072" spans="2:20" s="9" customFormat="1" x14ac:dyDescent="0.3">
      <c r="B1072" s="37">
        <v>6474790</v>
      </c>
      <c r="C1072" s="38" t="s">
        <v>1073</v>
      </c>
      <c r="D1072" s="38" t="s">
        <v>3568</v>
      </c>
      <c r="E1072" s="39">
        <v>2009</v>
      </c>
      <c r="F1072" s="40">
        <v>45807</v>
      </c>
      <c r="H1072" s="98"/>
      <c r="M1072" s="104"/>
      <c r="N1072" s="99"/>
      <c r="O1072" s="104"/>
      <c r="P1072" s="109"/>
      <c r="Q1072" s="109"/>
      <c r="R1072" s="117"/>
      <c r="S1072" s="122"/>
      <c r="T1072" s="122"/>
    </row>
    <row r="1073" spans="2:20" s="9" customFormat="1" x14ac:dyDescent="0.3">
      <c r="B1073" s="37">
        <v>6474791</v>
      </c>
      <c r="C1073" s="38" t="s">
        <v>1074</v>
      </c>
      <c r="D1073" s="38" t="s">
        <v>3568</v>
      </c>
      <c r="E1073" s="39">
        <v>2010</v>
      </c>
      <c r="F1073" s="40">
        <v>45808</v>
      </c>
      <c r="H1073" s="98"/>
      <c r="M1073" s="104"/>
      <c r="N1073" s="99"/>
      <c r="O1073" s="104"/>
      <c r="P1073" s="109"/>
      <c r="Q1073" s="109"/>
      <c r="R1073" s="117"/>
      <c r="S1073" s="122"/>
      <c r="T1073" s="122"/>
    </row>
    <row r="1074" spans="2:20" s="9" customFormat="1" x14ac:dyDescent="0.3">
      <c r="B1074" s="37">
        <v>6474792</v>
      </c>
      <c r="C1074" s="38" t="s">
        <v>1075</v>
      </c>
      <c r="D1074" s="38" t="s">
        <v>3568</v>
      </c>
      <c r="E1074" s="39">
        <v>2011</v>
      </c>
      <c r="F1074" s="40">
        <v>45809</v>
      </c>
      <c r="H1074" s="98"/>
      <c r="M1074" s="104"/>
      <c r="N1074" s="99"/>
      <c r="O1074" s="104"/>
      <c r="P1074" s="109"/>
      <c r="Q1074" s="109"/>
      <c r="R1074" s="117"/>
      <c r="S1074" s="122"/>
      <c r="T1074" s="122"/>
    </row>
    <row r="1075" spans="2:20" s="9" customFormat="1" x14ac:dyDescent="0.3">
      <c r="B1075" s="37">
        <v>6474793</v>
      </c>
      <c r="C1075" s="38" t="s">
        <v>1076</v>
      </c>
      <c r="D1075" s="38" t="s">
        <v>3568</v>
      </c>
      <c r="E1075" s="39">
        <v>2012</v>
      </c>
      <c r="F1075" s="40">
        <v>45810</v>
      </c>
      <c r="H1075" s="98"/>
      <c r="M1075" s="104"/>
      <c r="N1075" s="99"/>
      <c r="O1075" s="104"/>
      <c r="P1075" s="109"/>
      <c r="Q1075" s="109"/>
      <c r="R1075" s="117"/>
      <c r="S1075" s="122"/>
      <c r="T1075" s="122"/>
    </row>
    <row r="1076" spans="2:20" s="9" customFormat="1" x14ac:dyDescent="0.3">
      <c r="B1076" s="37">
        <v>6474794</v>
      </c>
      <c r="C1076" s="38" t="s">
        <v>1077</v>
      </c>
      <c r="D1076" s="38" t="s">
        <v>3568</v>
      </c>
      <c r="E1076" s="39">
        <v>2013</v>
      </c>
      <c r="F1076" s="40">
        <v>45811</v>
      </c>
      <c r="H1076" s="98"/>
      <c r="M1076" s="104"/>
      <c r="N1076" s="99"/>
      <c r="O1076" s="104"/>
      <c r="P1076" s="109"/>
      <c r="Q1076" s="109"/>
      <c r="R1076" s="117"/>
      <c r="S1076" s="122"/>
      <c r="T1076" s="122"/>
    </row>
    <row r="1077" spans="2:20" s="9" customFormat="1" x14ac:dyDescent="0.3">
      <c r="B1077" s="37">
        <v>6474795</v>
      </c>
      <c r="C1077" s="38" t="s">
        <v>1078</v>
      </c>
      <c r="D1077" s="38" t="s">
        <v>3568</v>
      </c>
      <c r="E1077" s="39">
        <v>2014</v>
      </c>
      <c r="F1077" s="40">
        <v>45812</v>
      </c>
      <c r="H1077" s="98"/>
      <c r="M1077" s="104"/>
      <c r="N1077" s="99"/>
      <c r="O1077" s="104"/>
      <c r="P1077" s="109"/>
      <c r="Q1077" s="109"/>
      <c r="R1077" s="117"/>
      <c r="S1077" s="122"/>
      <c r="T1077" s="122"/>
    </row>
    <row r="1078" spans="2:20" s="9" customFormat="1" x14ac:dyDescent="0.3">
      <c r="B1078" s="37">
        <v>6474796</v>
      </c>
      <c r="C1078" s="38" t="s">
        <v>1079</v>
      </c>
      <c r="D1078" s="38" t="s">
        <v>3568</v>
      </c>
      <c r="E1078" s="39">
        <v>1999</v>
      </c>
      <c r="F1078" s="40">
        <v>45813</v>
      </c>
      <c r="H1078" s="98"/>
      <c r="M1078" s="104"/>
      <c r="N1078" s="99"/>
      <c r="O1078" s="104"/>
      <c r="P1078" s="109"/>
      <c r="Q1078" s="109"/>
      <c r="R1078" s="117"/>
      <c r="S1078" s="122"/>
      <c r="T1078" s="122"/>
    </row>
    <row r="1079" spans="2:20" s="9" customFormat="1" x14ac:dyDescent="0.3">
      <c r="B1079" s="37">
        <v>6474797</v>
      </c>
      <c r="C1079" s="38" t="s">
        <v>1080</v>
      </c>
      <c r="D1079" s="38" t="s">
        <v>3568</v>
      </c>
      <c r="E1079" s="39">
        <v>2000</v>
      </c>
      <c r="F1079" s="40">
        <v>45814</v>
      </c>
      <c r="H1079" s="98"/>
      <c r="M1079" s="104"/>
      <c r="N1079" s="99"/>
      <c r="O1079" s="104"/>
      <c r="P1079" s="109"/>
      <c r="Q1079" s="109"/>
      <c r="R1079" s="117"/>
      <c r="S1079" s="122"/>
      <c r="T1079" s="122"/>
    </row>
    <row r="1080" spans="2:20" s="9" customFormat="1" x14ac:dyDescent="0.3">
      <c r="B1080" s="37">
        <v>6474798</v>
      </c>
      <c r="C1080" s="38" t="s">
        <v>1081</v>
      </c>
      <c r="D1080" s="38" t="s">
        <v>3568</v>
      </c>
      <c r="E1080" s="39">
        <v>2001</v>
      </c>
      <c r="F1080" s="40">
        <v>45815</v>
      </c>
      <c r="H1080" s="98"/>
      <c r="M1080" s="104"/>
      <c r="N1080" s="99"/>
      <c r="O1080" s="104"/>
      <c r="P1080" s="109"/>
      <c r="Q1080" s="109"/>
      <c r="R1080" s="117"/>
      <c r="S1080" s="122"/>
      <c r="T1080" s="122"/>
    </row>
    <row r="1081" spans="2:20" s="9" customFormat="1" x14ac:dyDescent="0.3">
      <c r="B1081" s="37">
        <v>6474799</v>
      </c>
      <c r="C1081" s="38" t="s">
        <v>1082</v>
      </c>
      <c r="D1081" s="38" t="s">
        <v>3568</v>
      </c>
      <c r="E1081" s="39">
        <v>2002</v>
      </c>
      <c r="F1081" s="40">
        <v>45816</v>
      </c>
      <c r="H1081" s="98"/>
      <c r="M1081" s="104"/>
      <c r="N1081" s="99"/>
      <c r="O1081" s="104"/>
      <c r="P1081" s="109"/>
      <c r="Q1081" s="109"/>
      <c r="R1081" s="117"/>
      <c r="S1081" s="122"/>
      <c r="T1081" s="122"/>
    </row>
    <row r="1082" spans="2:20" s="9" customFormat="1" x14ac:dyDescent="0.3">
      <c r="B1082" s="37">
        <v>6474800</v>
      </c>
      <c r="C1082" s="38" t="s">
        <v>1083</v>
      </c>
      <c r="D1082" s="38" t="s">
        <v>3568</v>
      </c>
      <c r="E1082" s="39">
        <v>2003</v>
      </c>
      <c r="F1082" s="40">
        <v>45817</v>
      </c>
      <c r="H1082" s="98"/>
      <c r="M1082" s="104"/>
      <c r="N1082" s="99"/>
      <c r="O1082" s="104"/>
      <c r="P1082" s="109"/>
      <c r="Q1082" s="109"/>
      <c r="R1082" s="117"/>
      <c r="S1082" s="122"/>
      <c r="T1082" s="122"/>
    </row>
    <row r="1083" spans="2:20" s="9" customFormat="1" x14ac:dyDescent="0.3">
      <c r="B1083" s="37">
        <v>6474801</v>
      </c>
      <c r="C1083" s="38" t="s">
        <v>1084</v>
      </c>
      <c r="D1083" s="38" t="s">
        <v>3568</v>
      </c>
      <c r="E1083" s="39">
        <v>2004</v>
      </c>
      <c r="F1083" s="40">
        <v>45818</v>
      </c>
      <c r="H1083" s="98"/>
      <c r="M1083" s="104"/>
      <c r="N1083" s="99"/>
      <c r="O1083" s="104"/>
      <c r="P1083" s="109"/>
      <c r="Q1083" s="109"/>
      <c r="R1083" s="117"/>
      <c r="S1083" s="122"/>
      <c r="T1083" s="122"/>
    </row>
    <row r="1084" spans="2:20" s="9" customFormat="1" x14ac:dyDescent="0.3">
      <c r="B1084" s="37">
        <v>6474802</v>
      </c>
      <c r="C1084" s="38" t="s">
        <v>1085</v>
      </c>
      <c r="D1084" s="38" t="s">
        <v>3568</v>
      </c>
      <c r="E1084" s="39">
        <v>2005</v>
      </c>
      <c r="F1084" s="40">
        <v>45819</v>
      </c>
      <c r="H1084" s="98"/>
      <c r="M1084" s="104"/>
      <c r="N1084" s="99"/>
      <c r="O1084" s="104"/>
      <c r="P1084" s="109"/>
      <c r="Q1084" s="109"/>
      <c r="R1084" s="117"/>
      <c r="S1084" s="122"/>
      <c r="T1084" s="122"/>
    </row>
    <row r="1085" spans="2:20" s="9" customFormat="1" x14ac:dyDescent="0.3">
      <c r="B1085" s="37">
        <v>6474803</v>
      </c>
      <c r="C1085" s="38" t="s">
        <v>1086</v>
      </c>
      <c r="D1085" s="38" t="s">
        <v>3568</v>
      </c>
      <c r="E1085" s="39">
        <v>2006</v>
      </c>
      <c r="F1085" s="40">
        <v>45820</v>
      </c>
      <c r="H1085" s="98"/>
      <c r="M1085" s="104"/>
      <c r="N1085" s="99"/>
      <c r="O1085" s="104"/>
      <c r="P1085" s="109"/>
      <c r="Q1085" s="109"/>
      <c r="R1085" s="117"/>
      <c r="S1085" s="122"/>
      <c r="T1085" s="122"/>
    </row>
    <row r="1086" spans="2:20" s="9" customFormat="1" x14ac:dyDescent="0.3">
      <c r="B1086" s="37">
        <v>6474804</v>
      </c>
      <c r="C1086" s="38" t="s">
        <v>1087</v>
      </c>
      <c r="D1086" s="38" t="s">
        <v>3568</v>
      </c>
      <c r="E1086" s="39">
        <v>2007</v>
      </c>
      <c r="F1086" s="40">
        <v>45821</v>
      </c>
      <c r="H1086" s="98"/>
      <c r="M1086" s="104"/>
      <c r="N1086" s="99"/>
      <c r="O1086" s="104"/>
      <c r="P1086" s="109"/>
      <c r="Q1086" s="109"/>
      <c r="R1086" s="117"/>
      <c r="S1086" s="122"/>
      <c r="T1086" s="122"/>
    </row>
    <row r="1087" spans="2:20" s="9" customFormat="1" x14ac:dyDescent="0.3">
      <c r="B1087" s="37">
        <v>6474805</v>
      </c>
      <c r="C1087" s="38" t="s">
        <v>1088</v>
      </c>
      <c r="D1087" s="38" t="s">
        <v>3568</v>
      </c>
      <c r="E1087" s="39">
        <v>2008</v>
      </c>
      <c r="F1087" s="40">
        <v>45822</v>
      </c>
      <c r="H1087" s="98"/>
      <c r="M1087" s="104"/>
      <c r="N1087" s="99"/>
      <c r="O1087" s="104"/>
      <c r="P1087" s="109"/>
      <c r="Q1087" s="109"/>
      <c r="R1087" s="117"/>
      <c r="S1087" s="122"/>
      <c r="T1087" s="122"/>
    </row>
    <row r="1088" spans="2:20" s="9" customFormat="1" x14ac:dyDescent="0.3">
      <c r="B1088" s="37">
        <v>6474806</v>
      </c>
      <c r="C1088" s="38" t="s">
        <v>1089</v>
      </c>
      <c r="D1088" s="38" t="s">
        <v>3568</v>
      </c>
      <c r="E1088" s="39">
        <v>2009</v>
      </c>
      <c r="F1088" s="40">
        <v>45823</v>
      </c>
      <c r="H1088" s="98"/>
      <c r="M1088" s="104"/>
      <c r="N1088" s="99"/>
      <c r="O1088" s="104"/>
      <c r="P1088" s="109"/>
      <c r="Q1088" s="109"/>
      <c r="R1088" s="117"/>
      <c r="S1088" s="122"/>
      <c r="T1088" s="122"/>
    </row>
    <row r="1089" spans="2:20" s="9" customFormat="1" x14ac:dyDescent="0.3">
      <c r="B1089" s="37">
        <v>6474807</v>
      </c>
      <c r="C1089" s="38" t="s">
        <v>1090</v>
      </c>
      <c r="D1089" s="38" t="s">
        <v>3568</v>
      </c>
      <c r="E1089" s="39">
        <v>2010</v>
      </c>
      <c r="F1089" s="40">
        <v>45824</v>
      </c>
      <c r="H1089" s="98"/>
      <c r="M1089" s="104"/>
      <c r="N1089" s="99"/>
      <c r="O1089" s="104"/>
      <c r="P1089" s="109"/>
      <c r="Q1089" s="109"/>
      <c r="R1089" s="117"/>
      <c r="S1089" s="122"/>
      <c r="T1089" s="122"/>
    </row>
    <row r="1090" spans="2:20" s="9" customFormat="1" x14ac:dyDescent="0.3">
      <c r="B1090" s="37">
        <v>6474808</v>
      </c>
      <c r="C1090" s="38" t="s">
        <v>1091</v>
      </c>
      <c r="D1090" s="38" t="s">
        <v>3568</v>
      </c>
      <c r="E1090" s="39">
        <v>2011</v>
      </c>
      <c r="F1090" s="40">
        <v>45825</v>
      </c>
      <c r="H1090" s="98"/>
      <c r="M1090" s="104"/>
      <c r="N1090" s="99"/>
      <c r="O1090" s="104"/>
      <c r="P1090" s="109"/>
      <c r="Q1090" s="109"/>
      <c r="R1090" s="117"/>
      <c r="S1090" s="122"/>
      <c r="T1090" s="122"/>
    </row>
    <row r="1091" spans="2:20" s="9" customFormat="1" x14ac:dyDescent="0.3">
      <c r="B1091" s="37">
        <v>6474809</v>
      </c>
      <c r="C1091" s="38" t="s">
        <v>1092</v>
      </c>
      <c r="D1091" s="38" t="s">
        <v>3568</v>
      </c>
      <c r="E1091" s="39">
        <v>2012</v>
      </c>
      <c r="F1091" s="40">
        <v>45826</v>
      </c>
      <c r="H1091" s="98"/>
      <c r="M1091" s="104"/>
      <c r="N1091" s="99"/>
      <c r="O1091" s="104"/>
      <c r="P1091" s="109"/>
      <c r="Q1091" s="109"/>
      <c r="R1091" s="117"/>
      <c r="S1091" s="122"/>
      <c r="T1091" s="122"/>
    </row>
    <row r="1092" spans="2:20" s="9" customFormat="1" x14ac:dyDescent="0.3">
      <c r="B1092" s="37">
        <v>6474810</v>
      </c>
      <c r="C1092" s="38" t="s">
        <v>1093</v>
      </c>
      <c r="D1092" s="38" t="s">
        <v>3568</v>
      </c>
      <c r="E1092" s="39">
        <v>2013</v>
      </c>
      <c r="F1092" s="40">
        <v>45827</v>
      </c>
      <c r="H1092" s="98"/>
      <c r="M1092" s="104"/>
      <c r="N1092" s="99"/>
      <c r="O1092" s="104"/>
      <c r="P1092" s="109"/>
      <c r="Q1092" s="109"/>
      <c r="R1092" s="117"/>
      <c r="S1092" s="122"/>
      <c r="T1092" s="122"/>
    </row>
    <row r="1093" spans="2:20" s="9" customFormat="1" x14ac:dyDescent="0.3">
      <c r="B1093" s="37">
        <v>6474811</v>
      </c>
      <c r="C1093" s="38" t="s">
        <v>1094</v>
      </c>
      <c r="D1093" s="38" t="s">
        <v>3568</v>
      </c>
      <c r="E1093" s="39">
        <v>2014</v>
      </c>
      <c r="F1093" s="40">
        <v>45828</v>
      </c>
      <c r="H1093" s="98"/>
      <c r="M1093" s="104"/>
      <c r="N1093" s="99"/>
      <c r="O1093" s="104"/>
      <c r="P1093" s="109"/>
      <c r="Q1093" s="109"/>
      <c r="R1093" s="117"/>
      <c r="S1093" s="122"/>
      <c r="T1093" s="122"/>
    </row>
    <row r="1094" spans="2:20" s="9" customFormat="1" x14ac:dyDescent="0.3">
      <c r="B1094" s="37">
        <v>6474812</v>
      </c>
      <c r="C1094" s="38" t="s">
        <v>1095</v>
      </c>
      <c r="D1094" s="38" t="s">
        <v>3568</v>
      </c>
      <c r="E1094" s="39">
        <v>1999</v>
      </c>
      <c r="F1094" s="40">
        <v>45829</v>
      </c>
      <c r="H1094" s="98"/>
      <c r="M1094" s="104"/>
      <c r="N1094" s="99"/>
      <c r="O1094" s="104"/>
      <c r="P1094" s="109"/>
      <c r="Q1094" s="109"/>
      <c r="R1094" s="117"/>
      <c r="S1094" s="122"/>
      <c r="T1094" s="122"/>
    </row>
    <row r="1095" spans="2:20" s="9" customFormat="1" x14ac:dyDescent="0.3">
      <c r="B1095" s="37">
        <v>6474813</v>
      </c>
      <c r="C1095" s="38" t="s">
        <v>1096</v>
      </c>
      <c r="D1095" s="38" t="s">
        <v>3568</v>
      </c>
      <c r="E1095" s="39">
        <v>2000</v>
      </c>
      <c r="F1095" s="40">
        <v>45830</v>
      </c>
      <c r="H1095" s="98"/>
      <c r="M1095" s="104"/>
      <c r="N1095" s="99"/>
      <c r="O1095" s="104"/>
      <c r="P1095" s="109"/>
      <c r="Q1095" s="109"/>
      <c r="R1095" s="117"/>
      <c r="S1095" s="122"/>
      <c r="T1095" s="122"/>
    </row>
    <row r="1096" spans="2:20" s="9" customFormat="1" x14ac:dyDescent="0.3">
      <c r="B1096" s="37">
        <v>6474814</v>
      </c>
      <c r="C1096" s="38" t="s">
        <v>1097</v>
      </c>
      <c r="D1096" s="38" t="s">
        <v>3568</v>
      </c>
      <c r="E1096" s="39">
        <v>2001</v>
      </c>
      <c r="F1096" s="40">
        <v>45831</v>
      </c>
      <c r="H1096" s="98"/>
      <c r="M1096" s="104"/>
      <c r="N1096" s="99"/>
      <c r="O1096" s="104"/>
      <c r="P1096" s="109"/>
      <c r="Q1096" s="109"/>
      <c r="R1096" s="117"/>
      <c r="S1096" s="122"/>
      <c r="T1096" s="122"/>
    </row>
    <row r="1097" spans="2:20" s="9" customFormat="1" x14ac:dyDescent="0.3">
      <c r="B1097" s="37">
        <v>6474815</v>
      </c>
      <c r="C1097" s="38" t="s">
        <v>1098</v>
      </c>
      <c r="D1097" s="38" t="s">
        <v>3568</v>
      </c>
      <c r="E1097" s="39">
        <v>2002</v>
      </c>
      <c r="F1097" s="40">
        <v>45832</v>
      </c>
      <c r="H1097" s="98"/>
      <c r="M1097" s="104"/>
      <c r="N1097" s="99"/>
      <c r="O1097" s="104"/>
      <c r="P1097" s="109"/>
      <c r="Q1097" s="109"/>
      <c r="R1097" s="117"/>
      <c r="S1097" s="122"/>
      <c r="T1097" s="122"/>
    </row>
    <row r="1098" spans="2:20" s="9" customFormat="1" x14ac:dyDescent="0.3">
      <c r="B1098" s="37">
        <v>6474816</v>
      </c>
      <c r="C1098" s="38" t="s">
        <v>1099</v>
      </c>
      <c r="D1098" s="38" t="s">
        <v>3568</v>
      </c>
      <c r="E1098" s="39">
        <v>2003</v>
      </c>
      <c r="F1098" s="40">
        <v>45833</v>
      </c>
      <c r="H1098" s="98"/>
      <c r="M1098" s="104"/>
      <c r="N1098" s="99"/>
      <c r="O1098" s="104"/>
      <c r="P1098" s="109"/>
      <c r="Q1098" s="109"/>
      <c r="R1098" s="117"/>
      <c r="S1098" s="122"/>
      <c r="T1098" s="122"/>
    </row>
    <row r="1099" spans="2:20" s="9" customFormat="1" x14ac:dyDescent="0.3">
      <c r="B1099" s="37">
        <v>6474817</v>
      </c>
      <c r="C1099" s="38" t="s">
        <v>1100</v>
      </c>
      <c r="D1099" s="38" t="s">
        <v>3568</v>
      </c>
      <c r="E1099" s="39">
        <v>2004</v>
      </c>
      <c r="F1099" s="40">
        <v>45834</v>
      </c>
      <c r="H1099" s="98"/>
      <c r="M1099" s="104"/>
      <c r="N1099" s="99"/>
      <c r="O1099" s="104"/>
      <c r="P1099" s="109"/>
      <c r="Q1099" s="109"/>
      <c r="R1099" s="117"/>
      <c r="S1099" s="122"/>
      <c r="T1099" s="122"/>
    </row>
    <row r="1100" spans="2:20" s="9" customFormat="1" x14ac:dyDescent="0.3">
      <c r="B1100" s="37">
        <v>6474818</v>
      </c>
      <c r="C1100" s="38" t="s">
        <v>1101</v>
      </c>
      <c r="D1100" s="38" t="s">
        <v>3568</v>
      </c>
      <c r="E1100" s="39">
        <v>2005</v>
      </c>
      <c r="F1100" s="40">
        <v>45835</v>
      </c>
      <c r="H1100" s="98"/>
      <c r="M1100" s="104"/>
      <c r="N1100" s="99"/>
      <c r="O1100" s="104"/>
      <c r="P1100" s="109"/>
      <c r="Q1100" s="109"/>
      <c r="R1100" s="117"/>
      <c r="S1100" s="122"/>
      <c r="T1100" s="122"/>
    </row>
    <row r="1101" spans="2:20" s="9" customFormat="1" x14ac:dyDescent="0.3">
      <c r="B1101" s="37">
        <v>6474819</v>
      </c>
      <c r="C1101" s="38" t="s">
        <v>1102</v>
      </c>
      <c r="D1101" s="38" t="s">
        <v>3568</v>
      </c>
      <c r="E1101" s="39">
        <v>2006</v>
      </c>
      <c r="F1101" s="40">
        <v>45836</v>
      </c>
      <c r="H1101" s="98"/>
      <c r="M1101" s="104"/>
      <c r="N1101" s="99"/>
      <c r="O1101" s="104"/>
      <c r="P1101" s="109"/>
      <c r="Q1101" s="109"/>
      <c r="R1101" s="117"/>
      <c r="S1101" s="122"/>
      <c r="T1101" s="122"/>
    </row>
    <row r="1102" spans="2:20" s="9" customFormat="1" x14ac:dyDescent="0.3">
      <c r="B1102" s="37">
        <v>6474820</v>
      </c>
      <c r="C1102" s="38" t="s">
        <v>1103</v>
      </c>
      <c r="D1102" s="38" t="s">
        <v>3568</v>
      </c>
      <c r="E1102" s="39">
        <v>2007</v>
      </c>
      <c r="F1102" s="40">
        <v>45837</v>
      </c>
      <c r="H1102" s="98"/>
      <c r="M1102" s="104"/>
      <c r="N1102" s="99"/>
      <c r="O1102" s="104"/>
      <c r="P1102" s="109"/>
      <c r="Q1102" s="109"/>
      <c r="R1102" s="117"/>
      <c r="S1102" s="122"/>
      <c r="T1102" s="122"/>
    </row>
    <row r="1103" spans="2:20" s="9" customFormat="1" x14ac:dyDescent="0.3">
      <c r="B1103" s="37">
        <v>6474821</v>
      </c>
      <c r="C1103" s="38" t="s">
        <v>1104</v>
      </c>
      <c r="D1103" s="38" t="s">
        <v>3568</v>
      </c>
      <c r="E1103" s="39">
        <v>2008</v>
      </c>
      <c r="F1103" s="40">
        <v>45838</v>
      </c>
      <c r="H1103" s="98"/>
      <c r="M1103" s="104"/>
      <c r="N1103" s="99"/>
      <c r="O1103" s="104"/>
      <c r="P1103" s="109"/>
      <c r="Q1103" s="109"/>
      <c r="R1103" s="117"/>
      <c r="S1103" s="122"/>
      <c r="T1103" s="122"/>
    </row>
    <row r="1104" spans="2:20" s="9" customFormat="1" x14ac:dyDescent="0.3">
      <c r="B1104" s="37">
        <v>6474822</v>
      </c>
      <c r="C1104" s="38" t="s">
        <v>1105</v>
      </c>
      <c r="D1104" s="38" t="s">
        <v>3568</v>
      </c>
      <c r="E1104" s="39">
        <v>2009</v>
      </c>
      <c r="F1104" s="40">
        <v>45839</v>
      </c>
      <c r="H1104" s="98"/>
      <c r="M1104" s="104"/>
      <c r="N1104" s="99"/>
      <c r="O1104" s="104"/>
      <c r="P1104" s="109"/>
      <c r="Q1104" s="109"/>
      <c r="R1104" s="117"/>
      <c r="S1104" s="122"/>
      <c r="T1104" s="122"/>
    </row>
    <row r="1105" spans="2:20" s="9" customFormat="1" x14ac:dyDescent="0.3">
      <c r="B1105" s="37">
        <v>6474823</v>
      </c>
      <c r="C1105" s="38" t="s">
        <v>1106</v>
      </c>
      <c r="D1105" s="38" t="s">
        <v>3568</v>
      </c>
      <c r="E1105" s="39">
        <v>2010</v>
      </c>
      <c r="F1105" s="40">
        <v>45840</v>
      </c>
      <c r="H1105" s="98"/>
      <c r="M1105" s="104"/>
      <c r="N1105" s="99"/>
      <c r="O1105" s="104"/>
      <c r="P1105" s="109"/>
      <c r="Q1105" s="109"/>
      <c r="R1105" s="117"/>
      <c r="S1105" s="122"/>
      <c r="T1105" s="122"/>
    </row>
    <row r="1106" spans="2:20" s="9" customFormat="1" x14ac:dyDescent="0.3">
      <c r="B1106" s="37">
        <v>6474824</v>
      </c>
      <c r="C1106" s="38" t="s">
        <v>1107</v>
      </c>
      <c r="D1106" s="38" t="s">
        <v>3568</v>
      </c>
      <c r="E1106" s="39">
        <v>2011</v>
      </c>
      <c r="F1106" s="40">
        <v>45841</v>
      </c>
      <c r="H1106" s="98"/>
      <c r="M1106" s="104"/>
      <c r="N1106" s="99"/>
      <c r="O1106" s="104"/>
      <c r="P1106" s="109"/>
      <c r="Q1106" s="109"/>
      <c r="R1106" s="117"/>
      <c r="S1106" s="122"/>
      <c r="T1106" s="122"/>
    </row>
    <row r="1107" spans="2:20" s="9" customFormat="1" x14ac:dyDescent="0.3">
      <c r="B1107" s="37">
        <v>6474825</v>
      </c>
      <c r="C1107" s="38" t="s">
        <v>1108</v>
      </c>
      <c r="D1107" s="38" t="s">
        <v>3568</v>
      </c>
      <c r="E1107" s="39">
        <v>2012</v>
      </c>
      <c r="F1107" s="40">
        <v>45842</v>
      </c>
      <c r="H1107" s="98"/>
      <c r="M1107" s="104"/>
      <c r="N1107" s="99"/>
      <c r="O1107" s="104"/>
      <c r="P1107" s="109"/>
      <c r="Q1107" s="109"/>
      <c r="R1107" s="117"/>
      <c r="S1107" s="122"/>
      <c r="T1107" s="122"/>
    </row>
    <row r="1108" spans="2:20" s="9" customFormat="1" x14ac:dyDescent="0.3">
      <c r="B1108" s="37">
        <v>6474826</v>
      </c>
      <c r="C1108" s="38" t="s">
        <v>1109</v>
      </c>
      <c r="D1108" s="38" t="s">
        <v>3568</v>
      </c>
      <c r="E1108" s="39">
        <v>2013</v>
      </c>
      <c r="F1108" s="40">
        <v>45843</v>
      </c>
      <c r="H1108" s="98"/>
      <c r="M1108" s="104"/>
      <c r="N1108" s="99"/>
      <c r="O1108" s="104"/>
      <c r="P1108" s="109"/>
      <c r="Q1108" s="109"/>
      <c r="R1108" s="117"/>
      <c r="S1108" s="122"/>
      <c r="T1108" s="122"/>
    </row>
    <row r="1109" spans="2:20" s="9" customFormat="1" x14ac:dyDescent="0.3">
      <c r="B1109" s="37">
        <v>6474827</v>
      </c>
      <c r="C1109" s="38" t="s">
        <v>1110</v>
      </c>
      <c r="D1109" s="38" t="s">
        <v>3568</v>
      </c>
      <c r="E1109" s="39">
        <v>2014</v>
      </c>
      <c r="F1109" s="40">
        <v>45844</v>
      </c>
      <c r="H1109" s="98"/>
      <c r="M1109" s="104"/>
      <c r="N1109" s="99"/>
      <c r="O1109" s="104"/>
      <c r="P1109" s="109"/>
      <c r="Q1109" s="109"/>
      <c r="R1109" s="117"/>
      <c r="S1109" s="122"/>
      <c r="T1109" s="122"/>
    </row>
    <row r="1110" spans="2:20" s="9" customFormat="1" x14ac:dyDescent="0.3">
      <c r="B1110" s="37">
        <v>6474828</v>
      </c>
      <c r="C1110" s="38" t="s">
        <v>1111</v>
      </c>
      <c r="D1110" s="38" t="s">
        <v>3568</v>
      </c>
      <c r="E1110" s="39">
        <v>1999</v>
      </c>
      <c r="F1110" s="40">
        <v>45845</v>
      </c>
      <c r="H1110" s="98"/>
      <c r="M1110" s="104"/>
      <c r="N1110" s="99"/>
      <c r="O1110" s="104"/>
      <c r="P1110" s="109"/>
      <c r="Q1110" s="109"/>
      <c r="R1110" s="117"/>
      <c r="S1110" s="122"/>
      <c r="T1110" s="122"/>
    </row>
    <row r="1111" spans="2:20" s="9" customFormat="1" x14ac:dyDescent="0.3">
      <c r="B1111" s="37">
        <v>6474829</v>
      </c>
      <c r="C1111" s="38" t="s">
        <v>1112</v>
      </c>
      <c r="D1111" s="38" t="s">
        <v>3559</v>
      </c>
      <c r="E1111" s="39">
        <v>2005</v>
      </c>
      <c r="F1111" s="40">
        <v>33490</v>
      </c>
      <c r="H1111" s="98"/>
      <c r="M1111" s="104"/>
      <c r="N1111" s="99"/>
      <c r="O1111" s="104"/>
      <c r="P1111" s="109"/>
      <c r="Q1111" s="109"/>
      <c r="R1111" s="117"/>
      <c r="S1111" s="122"/>
      <c r="T1111" s="122"/>
    </row>
    <row r="1112" spans="2:20" s="9" customFormat="1" x14ac:dyDescent="0.3">
      <c r="B1112" s="37">
        <v>6474830</v>
      </c>
      <c r="C1112" s="38" t="s">
        <v>1113</v>
      </c>
      <c r="D1112" s="38" t="s">
        <v>3569</v>
      </c>
      <c r="E1112" s="39">
        <v>2006</v>
      </c>
      <c r="F1112" s="40">
        <v>17906</v>
      </c>
      <c r="H1112" s="98"/>
      <c r="M1112" s="104"/>
      <c r="N1112" s="99"/>
      <c r="O1112" s="104"/>
      <c r="P1112" s="109"/>
      <c r="Q1112" s="109"/>
      <c r="R1112" s="117"/>
      <c r="S1112" s="122"/>
      <c r="T1112" s="122"/>
    </row>
    <row r="1113" spans="2:20" s="9" customFormat="1" x14ac:dyDescent="0.3">
      <c r="B1113" s="37">
        <v>6474831</v>
      </c>
      <c r="C1113" s="38" t="s">
        <v>1114</v>
      </c>
      <c r="D1113" s="38" t="s">
        <v>3569</v>
      </c>
      <c r="E1113" s="39">
        <v>2007</v>
      </c>
      <c r="F1113" s="40">
        <v>17907</v>
      </c>
      <c r="H1113" s="98"/>
      <c r="M1113" s="104"/>
      <c r="N1113" s="99"/>
      <c r="O1113" s="104"/>
      <c r="P1113" s="109"/>
      <c r="Q1113" s="109"/>
      <c r="R1113" s="117"/>
      <c r="S1113" s="122"/>
      <c r="T1113" s="122"/>
    </row>
    <row r="1114" spans="2:20" s="9" customFormat="1" x14ac:dyDescent="0.3">
      <c r="B1114" s="37">
        <v>6474832</v>
      </c>
      <c r="C1114" s="38" t="s">
        <v>1115</v>
      </c>
      <c r="D1114" s="38" t="s">
        <v>3569</v>
      </c>
      <c r="E1114" s="39">
        <v>2008</v>
      </c>
      <c r="F1114" s="40">
        <v>17908</v>
      </c>
      <c r="H1114" s="98"/>
      <c r="M1114" s="104"/>
      <c r="N1114" s="99"/>
      <c r="O1114" s="104"/>
      <c r="P1114" s="109"/>
      <c r="Q1114" s="109"/>
      <c r="R1114" s="117"/>
      <c r="S1114" s="122"/>
      <c r="T1114" s="122"/>
    </row>
    <row r="1115" spans="2:20" s="9" customFormat="1" x14ac:dyDescent="0.3">
      <c r="B1115" s="37">
        <v>6474833</v>
      </c>
      <c r="C1115" s="38" t="s">
        <v>1116</v>
      </c>
      <c r="D1115" s="38" t="s">
        <v>3569</v>
      </c>
      <c r="E1115" s="39">
        <v>2009</v>
      </c>
      <c r="F1115" s="40">
        <v>17909</v>
      </c>
      <c r="H1115" s="98"/>
      <c r="M1115" s="104"/>
      <c r="N1115" s="99"/>
      <c r="O1115" s="104"/>
      <c r="P1115" s="109"/>
      <c r="Q1115" s="109"/>
      <c r="R1115" s="117"/>
      <c r="S1115" s="122"/>
      <c r="T1115" s="122"/>
    </row>
    <row r="1116" spans="2:20" s="9" customFormat="1" x14ac:dyDescent="0.3">
      <c r="B1116" s="37">
        <v>6474834</v>
      </c>
      <c r="C1116" s="38" t="s">
        <v>1117</v>
      </c>
      <c r="D1116" s="38" t="s">
        <v>3571</v>
      </c>
      <c r="E1116" s="39">
        <v>1999</v>
      </c>
      <c r="F1116" s="40">
        <v>22931</v>
      </c>
      <c r="H1116" s="98"/>
      <c r="M1116" s="104"/>
      <c r="N1116" s="99"/>
      <c r="O1116" s="104"/>
      <c r="P1116" s="109"/>
      <c r="Q1116" s="109"/>
      <c r="R1116" s="117"/>
      <c r="S1116" s="122"/>
      <c r="T1116" s="122"/>
    </row>
    <row r="1117" spans="2:20" s="9" customFormat="1" x14ac:dyDescent="0.3">
      <c r="B1117" s="37">
        <v>6474835</v>
      </c>
      <c r="C1117" s="38" t="s">
        <v>1118</v>
      </c>
      <c r="D1117" s="38" t="s">
        <v>3571</v>
      </c>
      <c r="E1117" s="39">
        <v>2000</v>
      </c>
      <c r="F1117" s="40">
        <v>22932</v>
      </c>
      <c r="H1117" s="98"/>
      <c r="M1117" s="104"/>
      <c r="N1117" s="99"/>
      <c r="O1117" s="104"/>
      <c r="P1117" s="109"/>
      <c r="Q1117" s="109"/>
      <c r="R1117" s="117"/>
      <c r="S1117" s="122"/>
      <c r="T1117" s="122"/>
    </row>
    <row r="1118" spans="2:20" s="9" customFormat="1" x14ac:dyDescent="0.3">
      <c r="B1118" s="37">
        <v>6474836</v>
      </c>
      <c r="C1118" s="38" t="s">
        <v>1119</v>
      </c>
      <c r="D1118" s="38" t="s">
        <v>3571</v>
      </c>
      <c r="E1118" s="39">
        <v>2001</v>
      </c>
      <c r="F1118" s="40">
        <v>22933</v>
      </c>
      <c r="H1118" s="98"/>
      <c r="M1118" s="104"/>
      <c r="N1118" s="99"/>
      <c r="O1118" s="104"/>
      <c r="P1118" s="109"/>
      <c r="Q1118" s="109"/>
      <c r="R1118" s="117"/>
      <c r="S1118" s="122"/>
      <c r="T1118" s="122"/>
    </row>
    <row r="1119" spans="2:20" s="9" customFormat="1" x14ac:dyDescent="0.3">
      <c r="B1119" s="37">
        <v>6474837</v>
      </c>
      <c r="C1119" s="38" t="s">
        <v>1120</v>
      </c>
      <c r="D1119" s="38" t="s">
        <v>3571</v>
      </c>
      <c r="E1119" s="39">
        <v>2002</v>
      </c>
      <c r="F1119" s="40">
        <v>22934</v>
      </c>
      <c r="H1119" s="98"/>
      <c r="M1119" s="104"/>
      <c r="N1119" s="99"/>
      <c r="O1119" s="104"/>
      <c r="P1119" s="109"/>
      <c r="Q1119" s="109"/>
      <c r="R1119" s="117"/>
      <c r="S1119" s="122"/>
      <c r="T1119" s="122"/>
    </row>
    <row r="1120" spans="2:20" s="9" customFormat="1" x14ac:dyDescent="0.3">
      <c r="B1120" s="37">
        <v>6474838</v>
      </c>
      <c r="C1120" s="38" t="s">
        <v>1121</v>
      </c>
      <c r="D1120" s="38" t="s">
        <v>3571</v>
      </c>
      <c r="E1120" s="39">
        <v>2003</v>
      </c>
      <c r="F1120" s="40">
        <v>22935</v>
      </c>
      <c r="H1120" s="98"/>
      <c r="M1120" s="104"/>
      <c r="N1120" s="99"/>
      <c r="O1120" s="104"/>
      <c r="P1120" s="109"/>
      <c r="Q1120" s="109"/>
      <c r="R1120" s="117"/>
      <c r="S1120" s="122"/>
      <c r="T1120" s="122"/>
    </row>
    <row r="1121" spans="2:20" s="9" customFormat="1" x14ac:dyDescent="0.3">
      <c r="B1121" s="37">
        <v>6474839</v>
      </c>
      <c r="C1121" s="38" t="s">
        <v>1122</v>
      </c>
      <c r="D1121" s="38" t="s">
        <v>3571</v>
      </c>
      <c r="E1121" s="39">
        <v>2004</v>
      </c>
      <c r="F1121" s="40">
        <v>22936</v>
      </c>
      <c r="H1121" s="98"/>
      <c r="M1121" s="104"/>
      <c r="N1121" s="99"/>
      <c r="O1121" s="104"/>
      <c r="P1121" s="109"/>
      <c r="Q1121" s="109"/>
      <c r="R1121" s="117"/>
      <c r="S1121" s="122"/>
      <c r="T1121" s="122"/>
    </row>
    <row r="1122" spans="2:20" s="9" customFormat="1" x14ac:dyDescent="0.3">
      <c r="B1122" s="37">
        <v>6474840</v>
      </c>
      <c r="C1122" s="38" t="s">
        <v>1123</v>
      </c>
      <c r="D1122" s="38" t="s">
        <v>3571</v>
      </c>
      <c r="E1122" s="39">
        <v>2005</v>
      </c>
      <c r="F1122" s="40">
        <v>22937</v>
      </c>
      <c r="H1122" s="98"/>
      <c r="M1122" s="104"/>
      <c r="N1122" s="99"/>
      <c r="O1122" s="104"/>
      <c r="P1122" s="109"/>
      <c r="Q1122" s="109"/>
      <c r="R1122" s="117"/>
      <c r="S1122" s="122"/>
      <c r="T1122" s="122"/>
    </row>
    <row r="1123" spans="2:20" s="9" customFormat="1" x14ac:dyDescent="0.3">
      <c r="B1123" s="37">
        <v>6474841</v>
      </c>
      <c r="C1123" s="38" t="s">
        <v>1124</v>
      </c>
      <c r="D1123" s="38" t="s">
        <v>3574</v>
      </c>
      <c r="E1123" s="39">
        <v>2008</v>
      </c>
      <c r="F1123" s="40">
        <v>45772</v>
      </c>
      <c r="H1123" s="98"/>
      <c r="M1123" s="104"/>
      <c r="N1123" s="99"/>
      <c r="O1123" s="104"/>
      <c r="P1123" s="109"/>
      <c r="Q1123" s="109"/>
      <c r="R1123" s="117"/>
      <c r="S1123" s="122"/>
      <c r="T1123" s="122"/>
    </row>
    <row r="1124" spans="2:20" s="9" customFormat="1" x14ac:dyDescent="0.3">
      <c r="B1124" s="37">
        <v>6474842</v>
      </c>
      <c r="C1124" s="38" t="s">
        <v>1125</v>
      </c>
      <c r="D1124" s="38" t="s">
        <v>3571</v>
      </c>
      <c r="E1124" s="39">
        <v>2006</v>
      </c>
      <c r="F1124" s="40">
        <v>22938</v>
      </c>
      <c r="H1124" s="98"/>
      <c r="M1124" s="104"/>
      <c r="N1124" s="99"/>
      <c r="O1124" s="104"/>
      <c r="P1124" s="109"/>
      <c r="Q1124" s="109"/>
      <c r="R1124" s="117"/>
      <c r="S1124" s="122"/>
      <c r="T1124" s="122"/>
    </row>
    <row r="1125" spans="2:20" s="9" customFormat="1" x14ac:dyDescent="0.3">
      <c r="B1125" s="37">
        <v>6474843</v>
      </c>
      <c r="C1125" s="38" t="s">
        <v>1126</v>
      </c>
      <c r="D1125" s="38" t="s">
        <v>3568</v>
      </c>
      <c r="E1125" s="39">
        <v>2000</v>
      </c>
      <c r="F1125" s="40">
        <v>45846</v>
      </c>
      <c r="H1125" s="98"/>
      <c r="M1125" s="104"/>
      <c r="N1125" s="99"/>
      <c r="O1125" s="104"/>
      <c r="P1125" s="109"/>
      <c r="Q1125" s="109"/>
      <c r="R1125" s="117"/>
      <c r="S1125" s="122"/>
      <c r="T1125" s="122"/>
    </row>
    <row r="1126" spans="2:20" s="9" customFormat="1" x14ac:dyDescent="0.3">
      <c r="B1126" s="37">
        <v>6474844</v>
      </c>
      <c r="C1126" s="38" t="s">
        <v>1127</v>
      </c>
      <c r="D1126" s="38" t="s">
        <v>3568</v>
      </c>
      <c r="E1126" s="39">
        <v>2001</v>
      </c>
      <c r="F1126" s="40">
        <v>45847</v>
      </c>
      <c r="H1126" s="98"/>
      <c r="M1126" s="104"/>
      <c r="N1126" s="99"/>
      <c r="O1126" s="104"/>
      <c r="P1126" s="109"/>
      <c r="Q1126" s="109"/>
      <c r="R1126" s="117"/>
      <c r="S1126" s="122"/>
      <c r="T1126" s="122"/>
    </row>
    <row r="1127" spans="2:20" s="9" customFormat="1" x14ac:dyDescent="0.3">
      <c r="B1127" s="37">
        <v>6474845</v>
      </c>
      <c r="C1127" s="38" t="s">
        <v>1128</v>
      </c>
      <c r="D1127" s="38" t="s">
        <v>3568</v>
      </c>
      <c r="E1127" s="39">
        <v>2002</v>
      </c>
      <c r="F1127" s="40">
        <v>45848</v>
      </c>
      <c r="H1127" s="98"/>
      <c r="M1127" s="104"/>
      <c r="N1127" s="99"/>
      <c r="O1127" s="104"/>
      <c r="P1127" s="109"/>
      <c r="Q1127" s="109"/>
      <c r="R1127" s="117"/>
      <c r="S1127" s="122"/>
      <c r="T1127" s="122"/>
    </row>
    <row r="1128" spans="2:20" s="9" customFormat="1" x14ac:dyDescent="0.3">
      <c r="B1128" s="37">
        <v>6474846</v>
      </c>
      <c r="C1128" s="38" t="s">
        <v>1129</v>
      </c>
      <c r="D1128" s="38" t="s">
        <v>3570</v>
      </c>
      <c r="E1128" s="39">
        <v>2005</v>
      </c>
      <c r="F1128" s="40">
        <v>56859</v>
      </c>
      <c r="H1128" s="98"/>
      <c r="M1128" s="104"/>
      <c r="N1128" s="99"/>
      <c r="O1128" s="104"/>
      <c r="P1128" s="109"/>
      <c r="Q1128" s="109"/>
      <c r="R1128" s="117"/>
      <c r="S1128" s="122"/>
      <c r="T1128" s="122"/>
    </row>
    <row r="1129" spans="2:20" s="9" customFormat="1" x14ac:dyDescent="0.3">
      <c r="B1129" s="37">
        <v>6474847</v>
      </c>
      <c r="C1129" s="38" t="s">
        <v>1130</v>
      </c>
      <c r="D1129" s="38" t="s">
        <v>3570</v>
      </c>
      <c r="E1129" s="39">
        <v>2006</v>
      </c>
      <c r="F1129" s="40">
        <v>56860</v>
      </c>
      <c r="H1129" s="98"/>
      <c r="M1129" s="104"/>
      <c r="N1129" s="99"/>
      <c r="O1129" s="104"/>
      <c r="P1129" s="109"/>
      <c r="Q1129" s="109"/>
      <c r="R1129" s="117"/>
      <c r="S1129" s="122"/>
      <c r="T1129" s="122"/>
    </row>
    <row r="1130" spans="2:20" s="9" customFormat="1" x14ac:dyDescent="0.3">
      <c r="B1130" s="37">
        <v>6474848</v>
      </c>
      <c r="C1130" s="38" t="s">
        <v>1131</v>
      </c>
      <c r="D1130" s="38" t="s">
        <v>3570</v>
      </c>
      <c r="E1130" s="39">
        <v>2007</v>
      </c>
      <c r="F1130" s="40">
        <v>56861</v>
      </c>
      <c r="H1130" s="98"/>
      <c r="M1130" s="104"/>
      <c r="N1130" s="99"/>
      <c r="O1130" s="104"/>
      <c r="P1130" s="109"/>
      <c r="Q1130" s="109"/>
      <c r="R1130" s="117"/>
      <c r="S1130" s="122"/>
      <c r="T1130" s="122"/>
    </row>
    <row r="1131" spans="2:20" s="9" customFormat="1" x14ac:dyDescent="0.3">
      <c r="B1131" s="37">
        <v>6474849</v>
      </c>
      <c r="C1131" s="38" t="s">
        <v>1132</v>
      </c>
      <c r="D1131" s="38" t="s">
        <v>3570</v>
      </c>
      <c r="E1131" s="39">
        <v>2008</v>
      </c>
      <c r="F1131" s="40">
        <v>56862</v>
      </c>
      <c r="H1131" s="98"/>
      <c r="M1131" s="104"/>
      <c r="N1131" s="99"/>
      <c r="O1131" s="104"/>
      <c r="P1131" s="109"/>
      <c r="Q1131" s="109"/>
      <c r="R1131" s="117"/>
      <c r="S1131" s="122"/>
      <c r="T1131" s="122"/>
    </row>
    <row r="1132" spans="2:20" s="9" customFormat="1" x14ac:dyDescent="0.3">
      <c r="B1132" s="37">
        <v>6474850</v>
      </c>
      <c r="C1132" s="38" t="s">
        <v>1133</v>
      </c>
      <c r="D1132" s="38" t="s">
        <v>3570</v>
      </c>
      <c r="E1132" s="39">
        <v>2009</v>
      </c>
      <c r="F1132" s="40">
        <v>56863</v>
      </c>
      <c r="H1132" s="98"/>
      <c r="M1132" s="104"/>
      <c r="N1132" s="99"/>
      <c r="O1132" s="104"/>
      <c r="P1132" s="109"/>
      <c r="Q1132" s="109"/>
      <c r="R1132" s="117"/>
      <c r="S1132" s="122"/>
      <c r="T1132" s="122"/>
    </row>
    <row r="1133" spans="2:20" s="9" customFormat="1" x14ac:dyDescent="0.3">
      <c r="B1133" s="37">
        <v>6474851</v>
      </c>
      <c r="C1133" s="38" t="s">
        <v>1134</v>
      </c>
      <c r="D1133" s="38" t="s">
        <v>3570</v>
      </c>
      <c r="E1133" s="39">
        <v>2010</v>
      </c>
      <c r="F1133" s="40">
        <v>56864</v>
      </c>
      <c r="H1133" s="98"/>
      <c r="M1133" s="104"/>
      <c r="N1133" s="99"/>
      <c r="O1133" s="104"/>
      <c r="P1133" s="109"/>
      <c r="Q1133" s="109"/>
      <c r="R1133" s="117"/>
      <c r="S1133" s="122"/>
      <c r="T1133" s="122"/>
    </row>
    <row r="1134" spans="2:20" s="9" customFormat="1" x14ac:dyDescent="0.3">
      <c r="B1134" s="37">
        <v>6474852</v>
      </c>
      <c r="C1134" s="38" t="s">
        <v>1135</v>
      </c>
      <c r="D1134" s="38" t="s">
        <v>3569</v>
      </c>
      <c r="E1134" s="39">
        <v>2010</v>
      </c>
      <c r="F1134" s="40">
        <v>17910</v>
      </c>
      <c r="H1134" s="98"/>
      <c r="M1134" s="104"/>
      <c r="N1134" s="99"/>
      <c r="O1134" s="104"/>
      <c r="P1134" s="109"/>
      <c r="Q1134" s="109"/>
      <c r="R1134" s="117"/>
      <c r="S1134" s="122"/>
      <c r="T1134" s="122"/>
    </row>
    <row r="1135" spans="2:20" s="9" customFormat="1" x14ac:dyDescent="0.3">
      <c r="B1135" s="37">
        <v>6474853</v>
      </c>
      <c r="C1135" s="38" t="s">
        <v>1136</v>
      </c>
      <c r="D1135" s="38" t="s">
        <v>3568</v>
      </c>
      <c r="E1135" s="39">
        <v>2003</v>
      </c>
      <c r="F1135" s="40">
        <v>45849</v>
      </c>
      <c r="H1135" s="98"/>
      <c r="M1135" s="104"/>
      <c r="N1135" s="99"/>
      <c r="O1135" s="104"/>
      <c r="P1135" s="109"/>
      <c r="Q1135" s="109"/>
      <c r="R1135" s="117"/>
      <c r="S1135" s="122"/>
      <c r="T1135" s="122"/>
    </row>
    <row r="1136" spans="2:20" s="9" customFormat="1" x14ac:dyDescent="0.3">
      <c r="B1136" s="37">
        <v>6474854</v>
      </c>
      <c r="C1136" s="38" t="s">
        <v>1137</v>
      </c>
      <c r="D1136" s="38" t="s">
        <v>3568</v>
      </c>
      <c r="E1136" s="39">
        <v>2004</v>
      </c>
      <c r="F1136" s="40">
        <v>45850</v>
      </c>
      <c r="H1136" s="98"/>
      <c r="M1136" s="104"/>
      <c r="N1136" s="99"/>
      <c r="O1136" s="104"/>
      <c r="P1136" s="109"/>
      <c r="Q1136" s="109"/>
      <c r="R1136" s="117"/>
      <c r="S1136" s="122"/>
      <c r="T1136" s="122"/>
    </row>
    <row r="1137" spans="2:20" s="9" customFormat="1" x14ac:dyDescent="0.3">
      <c r="B1137" s="37">
        <v>6474855</v>
      </c>
      <c r="C1137" s="38" t="s">
        <v>1138</v>
      </c>
      <c r="D1137" s="38" t="s">
        <v>3568</v>
      </c>
      <c r="E1137" s="39">
        <v>2005</v>
      </c>
      <c r="F1137" s="40">
        <v>45851</v>
      </c>
      <c r="H1137" s="98"/>
      <c r="M1137" s="104"/>
      <c r="N1137" s="99"/>
      <c r="O1137" s="104"/>
      <c r="P1137" s="109"/>
      <c r="Q1137" s="109"/>
      <c r="R1137" s="117"/>
      <c r="S1137" s="122"/>
      <c r="T1137" s="122"/>
    </row>
    <row r="1138" spans="2:20" s="9" customFormat="1" x14ac:dyDescent="0.3">
      <c r="B1138" s="37">
        <v>6474856</v>
      </c>
      <c r="C1138" s="38" t="s">
        <v>1139</v>
      </c>
      <c r="D1138" s="38" t="s">
        <v>3568</v>
      </c>
      <c r="E1138" s="39">
        <v>2006</v>
      </c>
      <c r="F1138" s="40">
        <v>45852</v>
      </c>
      <c r="H1138" s="98"/>
      <c r="M1138" s="104"/>
      <c r="N1138" s="99"/>
      <c r="O1138" s="104"/>
      <c r="P1138" s="109"/>
      <c r="Q1138" s="109"/>
      <c r="R1138" s="117"/>
      <c r="S1138" s="122"/>
      <c r="T1138" s="122"/>
    </row>
    <row r="1139" spans="2:20" s="9" customFormat="1" x14ac:dyDescent="0.3">
      <c r="B1139" s="37">
        <v>6474857</v>
      </c>
      <c r="C1139" s="38" t="s">
        <v>1140</v>
      </c>
      <c r="D1139" s="38" t="s">
        <v>3568</v>
      </c>
      <c r="E1139" s="39">
        <v>2007</v>
      </c>
      <c r="F1139" s="40">
        <v>45853</v>
      </c>
      <c r="H1139" s="98"/>
      <c r="M1139" s="104"/>
      <c r="N1139" s="99"/>
      <c r="O1139" s="104"/>
      <c r="P1139" s="109"/>
      <c r="Q1139" s="109"/>
      <c r="R1139" s="117"/>
      <c r="S1139" s="122"/>
      <c r="T1139" s="122"/>
    </row>
    <row r="1140" spans="2:20" s="9" customFormat="1" x14ac:dyDescent="0.3">
      <c r="B1140" s="37">
        <v>6474858</v>
      </c>
      <c r="C1140" s="38" t="s">
        <v>1141</v>
      </c>
      <c r="D1140" s="38" t="s">
        <v>3568</v>
      </c>
      <c r="E1140" s="39">
        <v>2008</v>
      </c>
      <c r="F1140" s="40">
        <v>45854</v>
      </c>
      <c r="H1140" s="98"/>
      <c r="M1140" s="104"/>
      <c r="N1140" s="99"/>
      <c r="O1140" s="104"/>
      <c r="P1140" s="109"/>
      <c r="Q1140" s="109"/>
      <c r="R1140" s="117"/>
      <c r="S1140" s="122"/>
      <c r="T1140" s="122"/>
    </row>
    <row r="1141" spans="2:20" s="9" customFormat="1" x14ac:dyDescent="0.3">
      <c r="B1141" s="37">
        <v>6474859</v>
      </c>
      <c r="C1141" s="38" t="s">
        <v>1142</v>
      </c>
      <c r="D1141" s="38" t="s">
        <v>3568</v>
      </c>
      <c r="E1141" s="39">
        <v>2009</v>
      </c>
      <c r="F1141" s="40">
        <v>45855</v>
      </c>
      <c r="H1141" s="98"/>
      <c r="M1141" s="104"/>
      <c r="N1141" s="99"/>
      <c r="O1141" s="104"/>
      <c r="P1141" s="109"/>
      <c r="Q1141" s="109"/>
      <c r="R1141" s="117"/>
      <c r="S1141" s="122"/>
      <c r="T1141" s="122"/>
    </row>
    <row r="1142" spans="2:20" s="9" customFormat="1" x14ac:dyDescent="0.3">
      <c r="B1142" s="37">
        <v>6474860</v>
      </c>
      <c r="C1142" s="38" t="s">
        <v>1143</v>
      </c>
      <c r="D1142" s="38" t="s">
        <v>3568</v>
      </c>
      <c r="E1142" s="39">
        <v>2010</v>
      </c>
      <c r="F1142" s="40">
        <v>45856</v>
      </c>
      <c r="H1142" s="98"/>
      <c r="M1142" s="104"/>
      <c r="N1142" s="99"/>
      <c r="O1142" s="104"/>
      <c r="P1142" s="109"/>
      <c r="Q1142" s="109"/>
      <c r="R1142" s="117"/>
      <c r="S1142" s="122"/>
      <c r="T1142" s="122"/>
    </row>
    <row r="1143" spans="2:20" s="9" customFormat="1" x14ac:dyDescent="0.3">
      <c r="B1143" s="37">
        <v>6474861</v>
      </c>
      <c r="C1143" s="38" t="s">
        <v>1144</v>
      </c>
      <c r="D1143" s="38" t="s">
        <v>3565</v>
      </c>
      <c r="E1143" s="39">
        <v>2006</v>
      </c>
      <c r="F1143" s="40">
        <v>33506</v>
      </c>
      <c r="H1143" s="98"/>
      <c r="M1143" s="104"/>
      <c r="N1143" s="99"/>
      <c r="O1143" s="104"/>
      <c r="P1143" s="109"/>
      <c r="Q1143" s="109"/>
      <c r="R1143" s="117"/>
      <c r="S1143" s="122"/>
      <c r="T1143" s="122"/>
    </row>
    <row r="1144" spans="2:20" s="9" customFormat="1" x14ac:dyDescent="0.3">
      <c r="B1144" s="37">
        <v>6474862</v>
      </c>
      <c r="C1144" s="38" t="s">
        <v>1145</v>
      </c>
      <c r="D1144" s="38" t="s">
        <v>3565</v>
      </c>
      <c r="E1144" s="39">
        <v>2007</v>
      </c>
      <c r="F1144" s="40">
        <v>33507</v>
      </c>
      <c r="H1144" s="98"/>
      <c r="M1144" s="104"/>
      <c r="N1144" s="99"/>
      <c r="O1144" s="104"/>
      <c r="P1144" s="109"/>
      <c r="Q1144" s="109"/>
      <c r="R1144" s="117"/>
      <c r="S1144" s="122"/>
      <c r="T1144" s="122"/>
    </row>
    <row r="1145" spans="2:20" s="9" customFormat="1" x14ac:dyDescent="0.3">
      <c r="B1145" s="37">
        <v>6474863</v>
      </c>
      <c r="C1145" s="38" t="s">
        <v>1146</v>
      </c>
      <c r="D1145" s="38" t="s">
        <v>3583</v>
      </c>
      <c r="E1145" s="39">
        <v>2009</v>
      </c>
      <c r="F1145" s="40">
        <v>80017</v>
      </c>
      <c r="H1145" s="98"/>
      <c r="M1145" s="104"/>
      <c r="N1145" s="99"/>
      <c r="O1145" s="104"/>
      <c r="P1145" s="109"/>
      <c r="Q1145" s="109"/>
      <c r="R1145" s="117"/>
      <c r="S1145" s="122"/>
      <c r="T1145" s="122"/>
    </row>
    <row r="1146" spans="2:20" s="9" customFormat="1" x14ac:dyDescent="0.3">
      <c r="B1146" s="37">
        <v>6474864</v>
      </c>
      <c r="C1146" s="38" t="s">
        <v>1147</v>
      </c>
      <c r="D1146" s="38" t="s">
        <v>3576</v>
      </c>
      <c r="E1146" s="39">
        <v>2006</v>
      </c>
      <c r="F1146" s="40">
        <v>45821</v>
      </c>
      <c r="H1146" s="98"/>
      <c r="M1146" s="104"/>
      <c r="N1146" s="99"/>
      <c r="O1146" s="104"/>
      <c r="P1146" s="109"/>
      <c r="Q1146" s="109"/>
      <c r="R1146" s="117"/>
      <c r="S1146" s="122"/>
      <c r="T1146" s="122"/>
    </row>
    <row r="1147" spans="2:20" s="9" customFormat="1" x14ac:dyDescent="0.3">
      <c r="B1147" s="37">
        <v>6474865</v>
      </c>
      <c r="C1147" s="38" t="s">
        <v>1148</v>
      </c>
      <c r="D1147" s="38" t="s">
        <v>3576</v>
      </c>
      <c r="E1147" s="39">
        <v>2007</v>
      </c>
      <c r="F1147" s="40">
        <v>45822</v>
      </c>
      <c r="H1147" s="98"/>
      <c r="M1147" s="104"/>
      <c r="N1147" s="99"/>
      <c r="O1147" s="104"/>
      <c r="P1147" s="109"/>
      <c r="Q1147" s="109"/>
      <c r="R1147" s="117"/>
      <c r="S1147" s="122"/>
      <c r="T1147" s="122"/>
    </row>
    <row r="1148" spans="2:20" s="9" customFormat="1" x14ac:dyDescent="0.3">
      <c r="B1148" s="37">
        <v>6474866</v>
      </c>
      <c r="C1148" s="38" t="s">
        <v>1149</v>
      </c>
      <c r="D1148" s="38" t="s">
        <v>3576</v>
      </c>
      <c r="E1148" s="39">
        <v>2008</v>
      </c>
      <c r="F1148" s="40">
        <v>45823</v>
      </c>
      <c r="H1148" s="98"/>
      <c r="M1148" s="104"/>
      <c r="N1148" s="99"/>
      <c r="O1148" s="104"/>
      <c r="P1148" s="109"/>
      <c r="Q1148" s="109"/>
      <c r="R1148" s="117"/>
      <c r="S1148" s="122"/>
      <c r="T1148" s="122"/>
    </row>
    <row r="1149" spans="2:20" s="9" customFormat="1" x14ac:dyDescent="0.3">
      <c r="B1149" s="37">
        <v>6474867</v>
      </c>
      <c r="C1149" s="38" t="s">
        <v>1150</v>
      </c>
      <c r="D1149" s="38" t="s">
        <v>3576</v>
      </c>
      <c r="E1149" s="39">
        <v>2009</v>
      </c>
      <c r="F1149" s="40">
        <v>45824</v>
      </c>
      <c r="H1149" s="98"/>
      <c r="M1149" s="104"/>
      <c r="N1149" s="99"/>
      <c r="O1149" s="104"/>
      <c r="P1149" s="109"/>
      <c r="Q1149" s="109"/>
      <c r="R1149" s="117"/>
      <c r="S1149" s="122"/>
      <c r="T1149" s="122"/>
    </row>
    <row r="1150" spans="2:20" s="9" customFormat="1" x14ac:dyDescent="0.3">
      <c r="B1150" s="37">
        <v>6474868</v>
      </c>
      <c r="C1150" s="38" t="s">
        <v>1151</v>
      </c>
      <c r="D1150" s="38" t="s">
        <v>3576</v>
      </c>
      <c r="E1150" s="39">
        <v>2010</v>
      </c>
      <c r="F1150" s="40">
        <v>45825</v>
      </c>
      <c r="H1150" s="98"/>
      <c r="M1150" s="104"/>
      <c r="N1150" s="99"/>
      <c r="O1150" s="104"/>
      <c r="P1150" s="109"/>
      <c r="Q1150" s="109"/>
      <c r="R1150" s="117"/>
      <c r="S1150" s="122"/>
      <c r="T1150" s="122"/>
    </row>
    <row r="1151" spans="2:20" s="9" customFormat="1" x14ac:dyDescent="0.3">
      <c r="B1151" s="37">
        <v>6474869</v>
      </c>
      <c r="C1151" s="38" t="s">
        <v>1152</v>
      </c>
      <c r="D1151" s="38" t="s">
        <v>3576</v>
      </c>
      <c r="E1151" s="39">
        <v>2011</v>
      </c>
      <c r="F1151" s="40">
        <v>45826</v>
      </c>
      <c r="H1151" s="98"/>
      <c r="M1151" s="104"/>
      <c r="N1151" s="99"/>
      <c r="O1151" s="104"/>
      <c r="P1151" s="109"/>
      <c r="Q1151" s="109"/>
      <c r="R1151" s="117"/>
      <c r="S1151" s="122"/>
      <c r="T1151" s="122"/>
    </row>
    <row r="1152" spans="2:20" s="9" customFormat="1" x14ac:dyDescent="0.3">
      <c r="B1152" s="37">
        <v>6474870</v>
      </c>
      <c r="C1152" s="38" t="s">
        <v>1153</v>
      </c>
      <c r="D1152" s="38" t="s">
        <v>3576</v>
      </c>
      <c r="E1152" s="39">
        <v>2012</v>
      </c>
      <c r="F1152" s="40">
        <v>45827</v>
      </c>
      <c r="H1152" s="98"/>
      <c r="M1152" s="104"/>
      <c r="N1152" s="99"/>
      <c r="O1152" s="104"/>
      <c r="P1152" s="109"/>
      <c r="Q1152" s="109"/>
      <c r="R1152" s="117"/>
      <c r="S1152" s="122"/>
      <c r="T1152" s="122"/>
    </row>
    <row r="1153" spans="2:20" s="9" customFormat="1" x14ac:dyDescent="0.3">
      <c r="B1153" s="37">
        <v>6474871</v>
      </c>
      <c r="C1153" s="38" t="s">
        <v>1154</v>
      </c>
      <c r="D1153" s="38" t="s">
        <v>3576</v>
      </c>
      <c r="E1153" s="39">
        <v>2013</v>
      </c>
      <c r="F1153" s="40">
        <v>45828</v>
      </c>
      <c r="H1153" s="98"/>
      <c r="M1153" s="104"/>
      <c r="N1153" s="99"/>
      <c r="O1153" s="104"/>
      <c r="P1153" s="109"/>
      <c r="Q1153" s="109"/>
      <c r="R1153" s="117"/>
      <c r="S1153" s="122"/>
      <c r="T1153" s="122"/>
    </row>
    <row r="1154" spans="2:20" s="9" customFormat="1" x14ac:dyDescent="0.3">
      <c r="B1154" s="37">
        <v>6474872</v>
      </c>
      <c r="C1154" s="38" t="s">
        <v>1155</v>
      </c>
      <c r="D1154" s="38" t="s">
        <v>3576</v>
      </c>
      <c r="E1154" s="39">
        <v>2014</v>
      </c>
      <c r="F1154" s="40">
        <v>45829</v>
      </c>
      <c r="H1154" s="98"/>
      <c r="M1154" s="104"/>
      <c r="N1154" s="99"/>
      <c r="O1154" s="104"/>
      <c r="P1154" s="109"/>
      <c r="Q1154" s="109"/>
      <c r="R1154" s="117"/>
      <c r="S1154" s="122"/>
      <c r="T1154" s="122"/>
    </row>
    <row r="1155" spans="2:20" s="9" customFormat="1" x14ac:dyDescent="0.3">
      <c r="B1155" s="37">
        <v>6474873</v>
      </c>
      <c r="C1155" s="38" t="s">
        <v>1156</v>
      </c>
      <c r="D1155" s="38" t="s">
        <v>3576</v>
      </c>
      <c r="E1155" s="39">
        <v>1999</v>
      </c>
      <c r="F1155" s="40">
        <v>45830</v>
      </c>
      <c r="H1155" s="98"/>
      <c r="M1155" s="104"/>
      <c r="N1155" s="99"/>
      <c r="O1155" s="104"/>
      <c r="P1155" s="109"/>
      <c r="Q1155" s="109"/>
      <c r="R1155" s="117"/>
      <c r="S1155" s="122"/>
      <c r="T1155" s="122"/>
    </row>
    <row r="1156" spans="2:20" s="9" customFormat="1" x14ac:dyDescent="0.3">
      <c r="B1156" s="37">
        <v>6474874</v>
      </c>
      <c r="C1156" s="38" t="s">
        <v>1157</v>
      </c>
      <c r="D1156" s="38" t="s">
        <v>3576</v>
      </c>
      <c r="E1156" s="39">
        <v>2000</v>
      </c>
      <c r="F1156" s="40">
        <v>45831</v>
      </c>
      <c r="H1156" s="98"/>
      <c r="M1156" s="104"/>
      <c r="N1156" s="99"/>
      <c r="O1156" s="104"/>
      <c r="P1156" s="109"/>
      <c r="Q1156" s="109"/>
      <c r="R1156" s="117"/>
      <c r="S1156" s="122"/>
      <c r="T1156" s="122"/>
    </row>
    <row r="1157" spans="2:20" s="9" customFormat="1" x14ac:dyDescent="0.3">
      <c r="B1157" s="37">
        <v>6474875</v>
      </c>
      <c r="C1157" s="38" t="s">
        <v>1158</v>
      </c>
      <c r="D1157" s="38" t="s">
        <v>3576</v>
      </c>
      <c r="E1157" s="39">
        <v>2001</v>
      </c>
      <c r="F1157" s="40">
        <v>45832</v>
      </c>
      <c r="H1157" s="98"/>
      <c r="M1157" s="104"/>
      <c r="N1157" s="99"/>
      <c r="O1157" s="104"/>
      <c r="P1157" s="109"/>
      <c r="Q1157" s="109"/>
      <c r="R1157" s="117"/>
      <c r="S1157" s="122"/>
      <c r="T1157" s="122"/>
    </row>
    <row r="1158" spans="2:20" s="9" customFormat="1" x14ac:dyDescent="0.3">
      <c r="B1158" s="37">
        <v>6474876</v>
      </c>
      <c r="C1158" s="38" t="s">
        <v>1159</v>
      </c>
      <c r="D1158" s="38" t="s">
        <v>3576</v>
      </c>
      <c r="E1158" s="39">
        <v>2002</v>
      </c>
      <c r="F1158" s="40">
        <v>45833</v>
      </c>
      <c r="H1158" s="98"/>
      <c r="M1158" s="104"/>
      <c r="N1158" s="99"/>
      <c r="O1158" s="104"/>
      <c r="P1158" s="109"/>
      <c r="Q1158" s="109"/>
      <c r="R1158" s="117"/>
      <c r="S1158" s="122"/>
      <c r="T1158" s="122"/>
    </row>
    <row r="1159" spans="2:20" s="9" customFormat="1" x14ac:dyDescent="0.3">
      <c r="B1159" s="37">
        <v>6474877</v>
      </c>
      <c r="C1159" s="38" t="s">
        <v>1160</v>
      </c>
      <c r="D1159" s="38" t="s">
        <v>3576</v>
      </c>
      <c r="E1159" s="39">
        <v>2003</v>
      </c>
      <c r="F1159" s="40">
        <v>45834</v>
      </c>
      <c r="H1159" s="98"/>
      <c r="M1159" s="104"/>
      <c r="N1159" s="99"/>
      <c r="O1159" s="104"/>
      <c r="P1159" s="109"/>
      <c r="Q1159" s="109"/>
      <c r="R1159" s="117"/>
      <c r="S1159" s="122"/>
      <c r="T1159" s="122"/>
    </row>
    <row r="1160" spans="2:20" s="9" customFormat="1" x14ac:dyDescent="0.3">
      <c r="B1160" s="37">
        <v>6474878</v>
      </c>
      <c r="C1160" s="38" t="s">
        <v>1161</v>
      </c>
      <c r="D1160" s="38" t="s">
        <v>3576</v>
      </c>
      <c r="E1160" s="39">
        <v>2004</v>
      </c>
      <c r="F1160" s="40">
        <v>45835</v>
      </c>
      <c r="H1160" s="98"/>
      <c r="M1160" s="104"/>
      <c r="N1160" s="99"/>
      <c r="O1160" s="104"/>
      <c r="P1160" s="109"/>
      <c r="Q1160" s="109"/>
      <c r="R1160" s="117"/>
      <c r="S1160" s="122"/>
      <c r="T1160" s="122"/>
    </row>
    <row r="1161" spans="2:20" s="9" customFormat="1" x14ac:dyDescent="0.3">
      <c r="B1161" s="37">
        <v>6474879</v>
      </c>
      <c r="C1161" s="38" t="s">
        <v>1162</v>
      </c>
      <c r="D1161" s="38" t="s">
        <v>3576</v>
      </c>
      <c r="E1161" s="39">
        <v>2005</v>
      </c>
      <c r="F1161" s="40">
        <v>45836</v>
      </c>
      <c r="H1161" s="98"/>
      <c r="M1161" s="104"/>
      <c r="N1161" s="99"/>
      <c r="O1161" s="104"/>
      <c r="P1161" s="109"/>
      <c r="Q1161" s="109"/>
      <c r="R1161" s="117"/>
      <c r="S1161" s="122"/>
      <c r="T1161" s="122"/>
    </row>
    <row r="1162" spans="2:20" s="9" customFormat="1" x14ac:dyDescent="0.3">
      <c r="B1162" s="37">
        <v>6474880</v>
      </c>
      <c r="C1162" s="38" t="s">
        <v>1163</v>
      </c>
      <c r="D1162" s="38" t="s">
        <v>3576</v>
      </c>
      <c r="E1162" s="39">
        <v>2006</v>
      </c>
      <c r="F1162" s="40">
        <v>45837</v>
      </c>
      <c r="H1162" s="98"/>
      <c r="M1162" s="104"/>
      <c r="N1162" s="99"/>
      <c r="O1162" s="104"/>
      <c r="P1162" s="109"/>
      <c r="Q1162" s="109"/>
      <c r="R1162" s="117"/>
      <c r="S1162" s="122"/>
      <c r="T1162" s="122"/>
    </row>
    <row r="1163" spans="2:20" s="9" customFormat="1" x14ac:dyDescent="0.3">
      <c r="B1163" s="37">
        <v>6474881</v>
      </c>
      <c r="C1163" s="38" t="s">
        <v>1164</v>
      </c>
      <c r="D1163" s="38" t="s">
        <v>3584</v>
      </c>
      <c r="E1163" s="39">
        <v>2010</v>
      </c>
      <c r="F1163" s="40">
        <v>23037</v>
      </c>
      <c r="H1163" s="98"/>
      <c r="M1163" s="104"/>
      <c r="N1163" s="99"/>
      <c r="O1163" s="104"/>
      <c r="P1163" s="109"/>
      <c r="Q1163" s="109"/>
      <c r="R1163" s="117"/>
      <c r="S1163" s="122"/>
      <c r="T1163" s="122"/>
    </row>
    <row r="1164" spans="2:20" s="9" customFormat="1" x14ac:dyDescent="0.3">
      <c r="B1164" s="37">
        <v>6474882</v>
      </c>
      <c r="C1164" s="38" t="s">
        <v>1165</v>
      </c>
      <c r="D1164" s="38" t="s">
        <v>3584</v>
      </c>
      <c r="E1164" s="39">
        <v>2011</v>
      </c>
      <c r="F1164" s="40">
        <v>23038</v>
      </c>
      <c r="H1164" s="98"/>
      <c r="M1164" s="104"/>
      <c r="N1164" s="99"/>
      <c r="O1164" s="104"/>
      <c r="P1164" s="109"/>
      <c r="Q1164" s="109"/>
      <c r="R1164" s="117"/>
      <c r="S1164" s="122"/>
      <c r="T1164" s="122"/>
    </row>
    <row r="1165" spans="2:20" s="9" customFormat="1" x14ac:dyDescent="0.3">
      <c r="B1165" s="37">
        <v>6474883</v>
      </c>
      <c r="C1165" s="38" t="s">
        <v>1166</v>
      </c>
      <c r="D1165" s="38" t="s">
        <v>3584</v>
      </c>
      <c r="E1165" s="39">
        <v>2012</v>
      </c>
      <c r="F1165" s="40">
        <v>23039</v>
      </c>
      <c r="H1165" s="98"/>
      <c r="M1165" s="104"/>
      <c r="N1165" s="99"/>
      <c r="O1165" s="104"/>
      <c r="P1165" s="109"/>
      <c r="Q1165" s="109"/>
      <c r="R1165" s="117"/>
      <c r="S1165" s="122"/>
      <c r="T1165" s="122"/>
    </row>
    <row r="1166" spans="2:20" s="9" customFormat="1" x14ac:dyDescent="0.3">
      <c r="B1166" s="37">
        <v>6474884</v>
      </c>
      <c r="C1166" s="38" t="s">
        <v>1167</v>
      </c>
      <c r="D1166" s="38" t="s">
        <v>3584</v>
      </c>
      <c r="E1166" s="39">
        <v>2013</v>
      </c>
      <c r="F1166" s="40">
        <v>23040</v>
      </c>
      <c r="H1166" s="98"/>
      <c r="M1166" s="104"/>
      <c r="N1166" s="99"/>
      <c r="O1166" s="104"/>
      <c r="P1166" s="109"/>
      <c r="Q1166" s="109"/>
      <c r="R1166" s="117"/>
      <c r="S1166" s="122"/>
      <c r="T1166" s="122"/>
    </row>
    <row r="1167" spans="2:20" s="9" customFormat="1" x14ac:dyDescent="0.3">
      <c r="B1167" s="37">
        <v>6474885</v>
      </c>
      <c r="C1167" s="38" t="s">
        <v>1168</v>
      </c>
      <c r="D1167" s="38" t="s">
        <v>3584</v>
      </c>
      <c r="E1167" s="39">
        <v>2014</v>
      </c>
      <c r="F1167" s="40">
        <v>23041</v>
      </c>
      <c r="H1167" s="98"/>
      <c r="M1167" s="104"/>
      <c r="N1167" s="99"/>
      <c r="O1167" s="104"/>
      <c r="P1167" s="109"/>
      <c r="Q1167" s="109"/>
      <c r="R1167" s="117"/>
      <c r="S1167" s="122"/>
      <c r="T1167" s="122"/>
    </row>
    <row r="1168" spans="2:20" s="9" customFormat="1" x14ac:dyDescent="0.3">
      <c r="B1168" s="37">
        <v>6474886</v>
      </c>
      <c r="C1168" s="38" t="s">
        <v>1169</v>
      </c>
      <c r="D1168" s="38" t="s">
        <v>3584</v>
      </c>
      <c r="E1168" s="39">
        <v>1999</v>
      </c>
      <c r="F1168" s="40">
        <v>23042</v>
      </c>
      <c r="H1168" s="98"/>
      <c r="M1168" s="104"/>
      <c r="N1168" s="99"/>
      <c r="O1168" s="104"/>
      <c r="P1168" s="109"/>
      <c r="Q1168" s="109"/>
      <c r="R1168" s="117"/>
      <c r="S1168" s="122"/>
      <c r="T1168" s="122"/>
    </row>
    <row r="1169" spans="2:20" s="9" customFormat="1" x14ac:dyDescent="0.3">
      <c r="B1169" s="37">
        <v>6474887</v>
      </c>
      <c r="C1169" s="38" t="s">
        <v>1170</v>
      </c>
      <c r="D1169" s="38" t="s">
        <v>3584</v>
      </c>
      <c r="E1169" s="39">
        <v>2000</v>
      </c>
      <c r="F1169" s="40">
        <v>23043</v>
      </c>
      <c r="H1169" s="98"/>
      <c r="M1169" s="104"/>
      <c r="N1169" s="99"/>
      <c r="O1169" s="104"/>
      <c r="P1169" s="109"/>
      <c r="Q1169" s="109"/>
      <c r="R1169" s="117"/>
      <c r="S1169" s="122"/>
      <c r="T1169" s="122"/>
    </row>
    <row r="1170" spans="2:20" s="9" customFormat="1" x14ac:dyDescent="0.3">
      <c r="B1170" s="37">
        <v>6474888</v>
      </c>
      <c r="C1170" s="38" t="s">
        <v>1171</v>
      </c>
      <c r="D1170" s="38" t="s">
        <v>3584</v>
      </c>
      <c r="E1170" s="39">
        <v>2001</v>
      </c>
      <c r="F1170" s="40">
        <v>23044</v>
      </c>
      <c r="H1170" s="98"/>
      <c r="M1170" s="104"/>
      <c r="N1170" s="99"/>
      <c r="O1170" s="104"/>
      <c r="P1170" s="109"/>
      <c r="Q1170" s="109"/>
      <c r="R1170" s="117"/>
      <c r="S1170" s="122"/>
      <c r="T1170" s="122"/>
    </row>
    <row r="1171" spans="2:20" s="9" customFormat="1" x14ac:dyDescent="0.3">
      <c r="B1171" s="37">
        <v>6474889</v>
      </c>
      <c r="C1171" s="38" t="s">
        <v>1172</v>
      </c>
      <c r="D1171" s="38" t="s">
        <v>3584</v>
      </c>
      <c r="E1171" s="39">
        <v>2002</v>
      </c>
      <c r="F1171" s="40">
        <v>23045</v>
      </c>
      <c r="H1171" s="98"/>
      <c r="M1171" s="104"/>
      <c r="N1171" s="99"/>
      <c r="O1171" s="104"/>
      <c r="P1171" s="109"/>
      <c r="Q1171" s="109"/>
      <c r="R1171" s="117"/>
      <c r="S1171" s="122"/>
      <c r="T1171" s="122"/>
    </row>
    <row r="1172" spans="2:20" s="9" customFormat="1" x14ac:dyDescent="0.3">
      <c r="B1172" s="37">
        <v>6474890</v>
      </c>
      <c r="C1172" s="38" t="s">
        <v>1173</v>
      </c>
      <c r="D1172" s="38" t="s">
        <v>3584</v>
      </c>
      <c r="E1172" s="39">
        <v>2003</v>
      </c>
      <c r="F1172" s="40">
        <v>23046</v>
      </c>
      <c r="H1172" s="98"/>
      <c r="M1172" s="104"/>
      <c r="N1172" s="99"/>
      <c r="O1172" s="104"/>
      <c r="P1172" s="109"/>
      <c r="Q1172" s="109"/>
      <c r="R1172" s="117"/>
      <c r="S1172" s="122"/>
      <c r="T1172" s="122"/>
    </row>
    <row r="1173" spans="2:20" s="9" customFormat="1" x14ac:dyDescent="0.3">
      <c r="B1173" s="37">
        <v>6474891</v>
      </c>
      <c r="C1173" s="38" t="s">
        <v>1174</v>
      </c>
      <c r="D1173" s="38" t="s">
        <v>3584</v>
      </c>
      <c r="E1173" s="39">
        <v>2004</v>
      </c>
      <c r="F1173" s="40">
        <v>23047</v>
      </c>
      <c r="H1173" s="98"/>
      <c r="M1173" s="104"/>
      <c r="N1173" s="99"/>
      <c r="O1173" s="104"/>
      <c r="P1173" s="109"/>
      <c r="Q1173" s="109"/>
      <c r="R1173" s="117"/>
      <c r="S1173" s="122"/>
      <c r="T1173" s="122"/>
    </row>
    <row r="1174" spans="2:20" s="9" customFormat="1" x14ac:dyDescent="0.3">
      <c r="B1174" s="37">
        <v>6474892</v>
      </c>
      <c r="C1174" s="38" t="s">
        <v>1175</v>
      </c>
      <c r="D1174" s="38" t="s">
        <v>3584</v>
      </c>
      <c r="E1174" s="39">
        <v>2005</v>
      </c>
      <c r="F1174" s="40">
        <v>23048</v>
      </c>
      <c r="H1174" s="98"/>
      <c r="M1174" s="104"/>
      <c r="N1174" s="99"/>
      <c r="O1174" s="104"/>
      <c r="P1174" s="109"/>
      <c r="Q1174" s="109"/>
      <c r="R1174" s="117"/>
      <c r="S1174" s="122"/>
      <c r="T1174" s="122"/>
    </row>
    <row r="1175" spans="2:20" s="9" customFormat="1" x14ac:dyDescent="0.3">
      <c r="B1175" s="37">
        <v>6474893</v>
      </c>
      <c r="C1175" s="38" t="s">
        <v>1176</v>
      </c>
      <c r="D1175" s="38" t="s">
        <v>3584</v>
      </c>
      <c r="E1175" s="39">
        <v>2006</v>
      </c>
      <c r="F1175" s="40">
        <v>23049</v>
      </c>
      <c r="H1175" s="98"/>
      <c r="M1175" s="104"/>
      <c r="N1175" s="99"/>
      <c r="O1175" s="104"/>
      <c r="P1175" s="109"/>
      <c r="Q1175" s="109"/>
      <c r="R1175" s="117"/>
      <c r="S1175" s="122"/>
      <c r="T1175" s="122"/>
    </row>
    <row r="1176" spans="2:20" s="9" customFormat="1" x14ac:dyDescent="0.3">
      <c r="B1176" s="37">
        <v>6474894</v>
      </c>
      <c r="C1176" s="38" t="s">
        <v>1177</v>
      </c>
      <c r="D1176" s="38" t="s">
        <v>3584</v>
      </c>
      <c r="E1176" s="39">
        <v>2007</v>
      </c>
      <c r="F1176" s="40">
        <v>23050</v>
      </c>
      <c r="H1176" s="98"/>
      <c r="M1176" s="104"/>
      <c r="N1176" s="99"/>
      <c r="O1176" s="104"/>
      <c r="P1176" s="109"/>
      <c r="Q1176" s="109"/>
      <c r="R1176" s="117"/>
      <c r="S1176" s="122"/>
      <c r="T1176" s="122"/>
    </row>
    <row r="1177" spans="2:20" s="9" customFormat="1" x14ac:dyDescent="0.3">
      <c r="B1177" s="37">
        <v>6474895</v>
      </c>
      <c r="C1177" s="38" t="s">
        <v>1178</v>
      </c>
      <c r="D1177" s="38" t="s">
        <v>3584</v>
      </c>
      <c r="E1177" s="39">
        <v>2008</v>
      </c>
      <c r="F1177" s="40">
        <v>23051</v>
      </c>
      <c r="H1177" s="98"/>
      <c r="M1177" s="104"/>
      <c r="N1177" s="99"/>
      <c r="O1177" s="104"/>
      <c r="P1177" s="109"/>
      <c r="Q1177" s="109"/>
      <c r="R1177" s="117"/>
      <c r="S1177" s="122"/>
      <c r="T1177" s="122"/>
    </row>
    <row r="1178" spans="2:20" s="9" customFormat="1" x14ac:dyDescent="0.3">
      <c r="B1178" s="37">
        <v>6474896</v>
      </c>
      <c r="C1178" s="38" t="s">
        <v>1179</v>
      </c>
      <c r="D1178" s="38" t="s">
        <v>3584</v>
      </c>
      <c r="E1178" s="39">
        <v>2009</v>
      </c>
      <c r="F1178" s="40">
        <v>23052</v>
      </c>
      <c r="H1178" s="98"/>
      <c r="M1178" s="104"/>
      <c r="N1178" s="99"/>
      <c r="O1178" s="104"/>
      <c r="P1178" s="109"/>
      <c r="Q1178" s="109"/>
      <c r="R1178" s="117"/>
      <c r="S1178" s="122"/>
      <c r="T1178" s="122"/>
    </row>
    <row r="1179" spans="2:20" s="9" customFormat="1" x14ac:dyDescent="0.3">
      <c r="B1179" s="37">
        <v>6474897</v>
      </c>
      <c r="C1179" s="38" t="s">
        <v>1180</v>
      </c>
      <c r="D1179" s="38" t="s">
        <v>3584</v>
      </c>
      <c r="E1179" s="39">
        <v>2010</v>
      </c>
      <c r="F1179" s="40">
        <v>23053</v>
      </c>
      <c r="H1179" s="98"/>
      <c r="M1179" s="104"/>
      <c r="N1179" s="99"/>
      <c r="O1179" s="104"/>
      <c r="P1179" s="109"/>
      <c r="Q1179" s="109"/>
      <c r="R1179" s="117"/>
      <c r="S1179" s="122"/>
      <c r="T1179" s="122"/>
    </row>
    <row r="1180" spans="2:20" s="9" customFormat="1" x14ac:dyDescent="0.3">
      <c r="B1180" s="37">
        <v>6474898</v>
      </c>
      <c r="C1180" s="38" t="s">
        <v>1181</v>
      </c>
      <c r="D1180" s="38" t="s">
        <v>3584</v>
      </c>
      <c r="E1180" s="39">
        <v>2011</v>
      </c>
      <c r="F1180" s="40">
        <v>23054</v>
      </c>
      <c r="H1180" s="98"/>
      <c r="M1180" s="104"/>
      <c r="N1180" s="99"/>
      <c r="O1180" s="104"/>
      <c r="P1180" s="109"/>
      <c r="Q1180" s="109"/>
      <c r="R1180" s="117"/>
      <c r="S1180" s="122"/>
      <c r="T1180" s="122"/>
    </row>
    <row r="1181" spans="2:20" s="9" customFormat="1" x14ac:dyDescent="0.3">
      <c r="B1181" s="37">
        <v>6474899</v>
      </c>
      <c r="C1181" s="38" t="s">
        <v>1182</v>
      </c>
      <c r="D1181" s="38" t="s">
        <v>3584</v>
      </c>
      <c r="E1181" s="39">
        <v>2012</v>
      </c>
      <c r="F1181" s="40">
        <v>23055</v>
      </c>
      <c r="H1181" s="98"/>
      <c r="M1181" s="104"/>
      <c r="N1181" s="99"/>
      <c r="O1181" s="104"/>
      <c r="P1181" s="109"/>
      <c r="Q1181" s="109"/>
      <c r="R1181" s="117"/>
      <c r="S1181" s="122"/>
      <c r="T1181" s="122"/>
    </row>
    <row r="1182" spans="2:20" s="9" customFormat="1" x14ac:dyDescent="0.3">
      <c r="B1182" s="37">
        <v>6474900</v>
      </c>
      <c r="C1182" s="38" t="s">
        <v>1183</v>
      </c>
      <c r="D1182" s="38" t="s">
        <v>3584</v>
      </c>
      <c r="E1182" s="39">
        <v>2013</v>
      </c>
      <c r="F1182" s="40">
        <v>23056</v>
      </c>
      <c r="H1182" s="98"/>
      <c r="M1182" s="104"/>
      <c r="N1182" s="99"/>
      <c r="O1182" s="104"/>
      <c r="P1182" s="109"/>
      <c r="Q1182" s="109"/>
      <c r="R1182" s="117"/>
      <c r="S1182" s="122"/>
      <c r="T1182" s="122"/>
    </row>
    <row r="1183" spans="2:20" s="9" customFormat="1" x14ac:dyDescent="0.3">
      <c r="B1183" s="37">
        <v>6474901</v>
      </c>
      <c r="C1183" s="38" t="s">
        <v>1184</v>
      </c>
      <c r="D1183" s="38" t="s">
        <v>3584</v>
      </c>
      <c r="E1183" s="39">
        <v>2014</v>
      </c>
      <c r="F1183" s="40">
        <v>23057</v>
      </c>
      <c r="H1183" s="98"/>
      <c r="M1183" s="104"/>
      <c r="N1183" s="99"/>
      <c r="O1183" s="104"/>
      <c r="P1183" s="109"/>
      <c r="Q1183" s="109"/>
      <c r="R1183" s="117"/>
      <c r="S1183" s="122"/>
      <c r="T1183" s="122"/>
    </row>
    <row r="1184" spans="2:20" s="9" customFormat="1" x14ac:dyDescent="0.3">
      <c r="B1184" s="37">
        <v>6474902</v>
      </c>
      <c r="C1184" s="38" t="s">
        <v>1185</v>
      </c>
      <c r="D1184" s="38" t="s">
        <v>3584</v>
      </c>
      <c r="E1184" s="39">
        <v>1999</v>
      </c>
      <c r="F1184" s="40">
        <v>23058</v>
      </c>
      <c r="H1184" s="98"/>
      <c r="M1184" s="104"/>
      <c r="N1184" s="99"/>
      <c r="O1184" s="104"/>
      <c r="P1184" s="109"/>
      <c r="Q1184" s="109"/>
      <c r="R1184" s="117"/>
      <c r="S1184" s="122"/>
      <c r="T1184" s="122"/>
    </row>
    <row r="1185" spans="2:20" s="9" customFormat="1" x14ac:dyDescent="0.3">
      <c r="B1185" s="37">
        <v>6474903</v>
      </c>
      <c r="C1185" s="38" t="s">
        <v>1186</v>
      </c>
      <c r="D1185" s="38" t="s">
        <v>3584</v>
      </c>
      <c r="E1185" s="39">
        <v>2000</v>
      </c>
      <c r="F1185" s="40">
        <v>23059</v>
      </c>
      <c r="H1185" s="98"/>
      <c r="M1185" s="104"/>
      <c r="N1185" s="99"/>
      <c r="O1185" s="104"/>
      <c r="P1185" s="109"/>
      <c r="Q1185" s="109"/>
      <c r="R1185" s="117"/>
      <c r="S1185" s="122"/>
      <c r="T1185" s="122"/>
    </row>
    <row r="1186" spans="2:20" s="9" customFormat="1" x14ac:dyDescent="0.3">
      <c r="B1186" s="37">
        <v>6474904</v>
      </c>
      <c r="C1186" s="38" t="s">
        <v>1187</v>
      </c>
      <c r="D1186" s="38" t="s">
        <v>3584</v>
      </c>
      <c r="E1186" s="39">
        <v>2001</v>
      </c>
      <c r="F1186" s="40">
        <v>23060</v>
      </c>
      <c r="H1186" s="98"/>
      <c r="M1186" s="104"/>
      <c r="N1186" s="99"/>
      <c r="O1186" s="104"/>
      <c r="P1186" s="109"/>
      <c r="Q1186" s="109"/>
      <c r="R1186" s="117"/>
      <c r="S1186" s="122"/>
      <c r="T1186" s="122"/>
    </row>
    <row r="1187" spans="2:20" s="9" customFormat="1" x14ac:dyDescent="0.3">
      <c r="B1187" s="37">
        <v>6474905</v>
      </c>
      <c r="C1187" s="38" t="s">
        <v>1188</v>
      </c>
      <c r="D1187" s="38" t="s">
        <v>3571</v>
      </c>
      <c r="E1187" s="39">
        <v>2007</v>
      </c>
      <c r="F1187" s="40">
        <v>22939</v>
      </c>
      <c r="H1187" s="98"/>
      <c r="M1187" s="104"/>
      <c r="N1187" s="99"/>
      <c r="O1187" s="104"/>
      <c r="P1187" s="109"/>
      <c r="Q1187" s="109"/>
      <c r="R1187" s="117"/>
      <c r="S1187" s="122"/>
      <c r="T1187" s="122"/>
    </row>
    <row r="1188" spans="2:20" s="9" customFormat="1" x14ac:dyDescent="0.3">
      <c r="B1188" s="37">
        <v>6474906</v>
      </c>
      <c r="C1188" s="38" t="s">
        <v>1189</v>
      </c>
      <c r="D1188" s="38" t="s">
        <v>3571</v>
      </c>
      <c r="E1188" s="39">
        <v>2008</v>
      </c>
      <c r="F1188" s="40">
        <v>22940</v>
      </c>
      <c r="H1188" s="98"/>
      <c r="M1188" s="104"/>
      <c r="N1188" s="99"/>
      <c r="O1188" s="104"/>
      <c r="P1188" s="109"/>
      <c r="Q1188" s="109"/>
      <c r="R1188" s="117"/>
      <c r="S1188" s="122"/>
      <c r="T1188" s="122"/>
    </row>
    <row r="1189" spans="2:20" s="9" customFormat="1" x14ac:dyDescent="0.3">
      <c r="B1189" s="37">
        <v>6474907</v>
      </c>
      <c r="C1189" s="38" t="s">
        <v>1190</v>
      </c>
      <c r="D1189" s="38" t="s">
        <v>3571</v>
      </c>
      <c r="E1189" s="39">
        <v>2009</v>
      </c>
      <c r="F1189" s="40">
        <v>22941</v>
      </c>
      <c r="H1189" s="98"/>
      <c r="M1189" s="104"/>
      <c r="N1189" s="99"/>
      <c r="O1189" s="104"/>
      <c r="P1189" s="109"/>
      <c r="Q1189" s="109"/>
      <c r="R1189" s="117"/>
      <c r="S1189" s="122"/>
      <c r="T1189" s="122"/>
    </row>
    <row r="1190" spans="2:20" s="9" customFormat="1" x14ac:dyDescent="0.3">
      <c r="B1190" s="37">
        <v>6474908</v>
      </c>
      <c r="C1190" s="38" t="s">
        <v>1191</v>
      </c>
      <c r="D1190" s="38" t="s">
        <v>3571</v>
      </c>
      <c r="E1190" s="39">
        <v>2010</v>
      </c>
      <c r="F1190" s="40">
        <v>22942</v>
      </c>
      <c r="H1190" s="98"/>
      <c r="M1190" s="104"/>
      <c r="N1190" s="99"/>
      <c r="O1190" s="104"/>
      <c r="P1190" s="109"/>
      <c r="Q1190" s="109"/>
      <c r="R1190" s="117"/>
      <c r="S1190" s="122"/>
      <c r="T1190" s="122"/>
    </row>
    <row r="1191" spans="2:20" s="9" customFormat="1" x14ac:dyDescent="0.3">
      <c r="B1191" s="37">
        <v>6474909</v>
      </c>
      <c r="C1191" s="38" t="s">
        <v>1192</v>
      </c>
      <c r="D1191" s="38" t="s">
        <v>3571</v>
      </c>
      <c r="E1191" s="39">
        <v>2011</v>
      </c>
      <c r="F1191" s="40">
        <v>22943</v>
      </c>
      <c r="H1191" s="98"/>
      <c r="M1191" s="104"/>
      <c r="N1191" s="99"/>
      <c r="O1191" s="104"/>
      <c r="P1191" s="109"/>
      <c r="Q1191" s="109"/>
      <c r="R1191" s="117"/>
      <c r="S1191" s="122"/>
      <c r="T1191" s="122"/>
    </row>
    <row r="1192" spans="2:20" s="9" customFormat="1" x14ac:dyDescent="0.3">
      <c r="B1192" s="37">
        <v>6474910</v>
      </c>
      <c r="C1192" s="38" t="s">
        <v>1193</v>
      </c>
      <c r="D1192" s="38" t="s">
        <v>3571</v>
      </c>
      <c r="E1192" s="39">
        <v>2012</v>
      </c>
      <c r="F1192" s="40">
        <v>22944</v>
      </c>
      <c r="H1192" s="98"/>
      <c r="M1192" s="104"/>
      <c r="N1192" s="99"/>
      <c r="O1192" s="104"/>
      <c r="P1192" s="109"/>
      <c r="Q1192" s="109"/>
      <c r="R1192" s="117"/>
      <c r="S1192" s="122"/>
      <c r="T1192" s="122"/>
    </row>
    <row r="1193" spans="2:20" s="9" customFormat="1" x14ac:dyDescent="0.3">
      <c r="B1193" s="37">
        <v>6474911</v>
      </c>
      <c r="C1193" s="38" t="s">
        <v>1194</v>
      </c>
      <c r="D1193" s="38" t="s">
        <v>3571</v>
      </c>
      <c r="E1193" s="39">
        <v>2013</v>
      </c>
      <c r="F1193" s="40">
        <v>22945</v>
      </c>
      <c r="H1193" s="98"/>
      <c r="M1193" s="104"/>
      <c r="N1193" s="99"/>
      <c r="O1193" s="104"/>
      <c r="P1193" s="109"/>
      <c r="Q1193" s="109"/>
      <c r="R1193" s="117"/>
      <c r="S1193" s="122"/>
      <c r="T1193" s="122"/>
    </row>
    <row r="1194" spans="2:20" s="9" customFormat="1" x14ac:dyDescent="0.3">
      <c r="B1194" s="37">
        <v>6474912</v>
      </c>
      <c r="C1194" s="38" t="s">
        <v>1195</v>
      </c>
      <c r="D1194" s="38" t="s">
        <v>3563</v>
      </c>
      <c r="E1194" s="39">
        <v>2002</v>
      </c>
      <c r="F1194" s="40">
        <v>45799</v>
      </c>
      <c r="H1194" s="98"/>
      <c r="M1194" s="104"/>
      <c r="N1194" s="99"/>
      <c r="O1194" s="104"/>
      <c r="P1194" s="109"/>
      <c r="Q1194" s="109"/>
      <c r="R1194" s="117"/>
      <c r="S1194" s="122"/>
      <c r="T1194" s="122"/>
    </row>
    <row r="1195" spans="2:20" s="9" customFormat="1" x14ac:dyDescent="0.3">
      <c r="B1195" s="37">
        <v>6474913</v>
      </c>
      <c r="C1195" s="38" t="s">
        <v>1196</v>
      </c>
      <c r="D1195" s="38" t="s">
        <v>3584</v>
      </c>
      <c r="E1195" s="39">
        <v>2002</v>
      </c>
      <c r="F1195" s="40">
        <v>23061</v>
      </c>
      <c r="H1195" s="98"/>
      <c r="M1195" s="104"/>
      <c r="N1195" s="99"/>
      <c r="O1195" s="104"/>
      <c r="P1195" s="109"/>
      <c r="Q1195" s="109"/>
      <c r="R1195" s="117"/>
      <c r="S1195" s="122"/>
      <c r="T1195" s="122"/>
    </row>
    <row r="1196" spans="2:20" s="9" customFormat="1" x14ac:dyDescent="0.3">
      <c r="B1196" s="37">
        <v>6474914</v>
      </c>
      <c r="C1196" s="38" t="s">
        <v>1197</v>
      </c>
      <c r="D1196" s="38" t="s">
        <v>3584</v>
      </c>
      <c r="E1196" s="39">
        <v>2003</v>
      </c>
      <c r="F1196" s="40">
        <v>23062</v>
      </c>
      <c r="H1196" s="98"/>
      <c r="M1196" s="104"/>
      <c r="N1196" s="99"/>
      <c r="O1196" s="104"/>
      <c r="P1196" s="109"/>
      <c r="Q1196" s="109"/>
      <c r="R1196" s="117"/>
      <c r="S1196" s="122"/>
      <c r="T1196" s="122"/>
    </row>
    <row r="1197" spans="2:20" s="9" customFormat="1" x14ac:dyDescent="0.3">
      <c r="B1197" s="37">
        <v>6474915</v>
      </c>
      <c r="C1197" s="38" t="s">
        <v>1198</v>
      </c>
      <c r="D1197" s="38" t="s">
        <v>3584</v>
      </c>
      <c r="E1197" s="39">
        <v>2004</v>
      </c>
      <c r="F1197" s="40">
        <v>23063</v>
      </c>
      <c r="H1197" s="98"/>
      <c r="M1197" s="104"/>
      <c r="N1197" s="99"/>
      <c r="O1197" s="104"/>
      <c r="P1197" s="109"/>
      <c r="Q1197" s="109"/>
      <c r="R1197" s="117"/>
      <c r="S1197" s="122"/>
      <c r="T1197" s="122"/>
    </row>
    <row r="1198" spans="2:20" s="9" customFormat="1" x14ac:dyDescent="0.3">
      <c r="B1198" s="37">
        <v>6474916</v>
      </c>
      <c r="C1198" s="38" t="s">
        <v>1199</v>
      </c>
      <c r="D1198" s="38" t="s">
        <v>3584</v>
      </c>
      <c r="E1198" s="39">
        <v>2005</v>
      </c>
      <c r="F1198" s="40">
        <v>23064</v>
      </c>
      <c r="H1198" s="98"/>
      <c r="M1198" s="104"/>
      <c r="N1198" s="99"/>
      <c r="O1198" s="104"/>
      <c r="P1198" s="109"/>
      <c r="Q1198" s="109"/>
      <c r="R1198" s="117"/>
      <c r="S1198" s="122"/>
      <c r="T1198" s="122"/>
    </row>
    <row r="1199" spans="2:20" s="9" customFormat="1" x14ac:dyDescent="0.3">
      <c r="B1199" s="37">
        <v>6474917</v>
      </c>
      <c r="C1199" s="38" t="s">
        <v>1200</v>
      </c>
      <c r="D1199" s="38" t="s">
        <v>3584</v>
      </c>
      <c r="E1199" s="39">
        <v>2006</v>
      </c>
      <c r="F1199" s="40">
        <v>23065</v>
      </c>
      <c r="H1199" s="98"/>
      <c r="M1199" s="104"/>
      <c r="N1199" s="99"/>
      <c r="O1199" s="104"/>
      <c r="P1199" s="109"/>
      <c r="Q1199" s="109"/>
      <c r="R1199" s="117"/>
      <c r="S1199" s="122"/>
      <c r="T1199" s="122"/>
    </row>
    <row r="1200" spans="2:20" s="9" customFormat="1" x14ac:dyDescent="0.3">
      <c r="B1200" s="37">
        <v>6474918</v>
      </c>
      <c r="C1200" s="38" t="s">
        <v>1201</v>
      </c>
      <c r="D1200" s="38" t="s">
        <v>3584</v>
      </c>
      <c r="E1200" s="39">
        <v>2007</v>
      </c>
      <c r="F1200" s="40">
        <v>23066</v>
      </c>
      <c r="H1200" s="98"/>
      <c r="M1200" s="104"/>
      <c r="N1200" s="99"/>
      <c r="O1200" s="104"/>
      <c r="P1200" s="109"/>
      <c r="Q1200" s="109"/>
      <c r="R1200" s="117"/>
      <c r="S1200" s="122"/>
      <c r="T1200" s="122"/>
    </row>
    <row r="1201" spans="2:20" s="9" customFormat="1" x14ac:dyDescent="0.3">
      <c r="B1201" s="37">
        <v>6474919</v>
      </c>
      <c r="C1201" s="38" t="s">
        <v>1202</v>
      </c>
      <c r="D1201" s="38" t="s">
        <v>3584</v>
      </c>
      <c r="E1201" s="39">
        <v>2008</v>
      </c>
      <c r="F1201" s="40">
        <v>23067</v>
      </c>
      <c r="H1201" s="98"/>
      <c r="M1201" s="104"/>
      <c r="N1201" s="99"/>
      <c r="O1201" s="104"/>
      <c r="P1201" s="109"/>
      <c r="Q1201" s="109"/>
      <c r="R1201" s="117"/>
      <c r="S1201" s="122"/>
      <c r="T1201" s="122"/>
    </row>
    <row r="1202" spans="2:20" s="9" customFormat="1" x14ac:dyDescent="0.3">
      <c r="B1202" s="37">
        <v>6474920</v>
      </c>
      <c r="C1202" s="38" t="s">
        <v>1203</v>
      </c>
      <c r="D1202" s="38" t="s">
        <v>3584</v>
      </c>
      <c r="E1202" s="39">
        <v>2009</v>
      </c>
      <c r="F1202" s="40">
        <v>23068</v>
      </c>
      <c r="H1202" s="98"/>
      <c r="M1202" s="104"/>
      <c r="N1202" s="99"/>
      <c r="O1202" s="104"/>
      <c r="P1202" s="109"/>
      <c r="Q1202" s="109"/>
      <c r="R1202" s="117"/>
      <c r="S1202" s="122"/>
      <c r="T1202" s="122"/>
    </row>
    <row r="1203" spans="2:20" s="9" customFormat="1" x14ac:dyDescent="0.3">
      <c r="B1203" s="37">
        <v>6474921</v>
      </c>
      <c r="C1203" s="38" t="s">
        <v>1204</v>
      </c>
      <c r="D1203" s="38" t="s">
        <v>3584</v>
      </c>
      <c r="E1203" s="39">
        <v>2010</v>
      </c>
      <c r="F1203" s="40">
        <v>23069</v>
      </c>
      <c r="H1203" s="98"/>
      <c r="M1203" s="104"/>
      <c r="N1203" s="99"/>
      <c r="O1203" s="104"/>
      <c r="P1203" s="109"/>
      <c r="Q1203" s="109"/>
      <c r="R1203" s="117"/>
      <c r="S1203" s="122"/>
      <c r="T1203" s="122"/>
    </row>
    <row r="1204" spans="2:20" s="9" customFormat="1" x14ac:dyDescent="0.3">
      <c r="B1204" s="37">
        <v>6474922</v>
      </c>
      <c r="C1204" s="38" t="s">
        <v>1205</v>
      </c>
      <c r="D1204" s="38" t="s">
        <v>3584</v>
      </c>
      <c r="E1204" s="39">
        <v>2011</v>
      </c>
      <c r="F1204" s="40">
        <v>23070</v>
      </c>
      <c r="H1204" s="98"/>
      <c r="M1204" s="104"/>
      <c r="N1204" s="99"/>
      <c r="O1204" s="104"/>
      <c r="P1204" s="109"/>
      <c r="Q1204" s="109"/>
      <c r="R1204" s="117"/>
      <c r="S1204" s="122"/>
      <c r="T1204" s="122"/>
    </row>
    <row r="1205" spans="2:20" s="9" customFormat="1" x14ac:dyDescent="0.3">
      <c r="B1205" s="37">
        <v>6474923</v>
      </c>
      <c r="C1205" s="38" t="s">
        <v>1206</v>
      </c>
      <c r="D1205" s="38" t="s">
        <v>3584</v>
      </c>
      <c r="E1205" s="39">
        <v>2012</v>
      </c>
      <c r="F1205" s="40">
        <v>23071</v>
      </c>
      <c r="H1205" s="98"/>
      <c r="M1205" s="104"/>
      <c r="N1205" s="99"/>
      <c r="O1205" s="104"/>
      <c r="P1205" s="109"/>
      <c r="Q1205" s="109"/>
      <c r="R1205" s="117"/>
      <c r="S1205" s="122"/>
      <c r="T1205" s="122"/>
    </row>
    <row r="1206" spans="2:20" s="9" customFormat="1" x14ac:dyDescent="0.3">
      <c r="B1206" s="37">
        <v>6474924</v>
      </c>
      <c r="C1206" s="38" t="s">
        <v>1207</v>
      </c>
      <c r="D1206" s="38" t="s">
        <v>3584</v>
      </c>
      <c r="E1206" s="39">
        <v>2013</v>
      </c>
      <c r="F1206" s="40">
        <v>23072</v>
      </c>
      <c r="H1206" s="98"/>
      <c r="M1206" s="104"/>
      <c r="N1206" s="99"/>
      <c r="O1206" s="104"/>
      <c r="P1206" s="109"/>
      <c r="Q1206" s="109"/>
      <c r="R1206" s="117"/>
      <c r="S1206" s="122"/>
      <c r="T1206" s="122"/>
    </row>
    <row r="1207" spans="2:20" s="9" customFormat="1" x14ac:dyDescent="0.3">
      <c r="B1207" s="37">
        <v>6474925</v>
      </c>
      <c r="C1207" s="38" t="s">
        <v>1208</v>
      </c>
      <c r="D1207" s="38" t="s">
        <v>3584</v>
      </c>
      <c r="E1207" s="39">
        <v>2014</v>
      </c>
      <c r="F1207" s="40">
        <v>23073</v>
      </c>
      <c r="H1207" s="98"/>
      <c r="M1207" s="104"/>
      <c r="N1207" s="99"/>
      <c r="O1207" s="104"/>
      <c r="P1207" s="109"/>
      <c r="Q1207" s="109"/>
      <c r="R1207" s="117"/>
      <c r="S1207" s="122"/>
      <c r="T1207" s="122"/>
    </row>
    <row r="1208" spans="2:20" s="9" customFormat="1" x14ac:dyDescent="0.3">
      <c r="B1208" s="37">
        <v>6474926</v>
      </c>
      <c r="C1208" s="38" t="s">
        <v>1209</v>
      </c>
      <c r="D1208" s="38" t="s">
        <v>3584</v>
      </c>
      <c r="E1208" s="39">
        <v>1999</v>
      </c>
      <c r="F1208" s="40">
        <v>23074</v>
      </c>
      <c r="H1208" s="98"/>
      <c r="M1208" s="104"/>
      <c r="N1208" s="99"/>
      <c r="O1208" s="104"/>
      <c r="P1208" s="109"/>
      <c r="Q1208" s="109"/>
      <c r="R1208" s="117"/>
      <c r="S1208" s="122"/>
      <c r="T1208" s="122"/>
    </row>
    <row r="1209" spans="2:20" s="9" customFormat="1" x14ac:dyDescent="0.3">
      <c r="B1209" s="37">
        <v>6474927</v>
      </c>
      <c r="C1209" s="38" t="s">
        <v>1210</v>
      </c>
      <c r="D1209" s="38" t="s">
        <v>3584</v>
      </c>
      <c r="E1209" s="39">
        <v>2000</v>
      </c>
      <c r="F1209" s="40">
        <v>23075</v>
      </c>
      <c r="H1209" s="98"/>
      <c r="M1209" s="104"/>
      <c r="N1209" s="99"/>
      <c r="O1209" s="104"/>
      <c r="P1209" s="109"/>
      <c r="Q1209" s="109"/>
      <c r="R1209" s="117"/>
      <c r="S1209" s="122"/>
      <c r="T1209" s="122"/>
    </row>
    <row r="1210" spans="2:20" s="9" customFormat="1" x14ac:dyDescent="0.3">
      <c r="B1210" s="37">
        <v>6474928</v>
      </c>
      <c r="C1210" s="38" t="s">
        <v>1211</v>
      </c>
      <c r="D1210" s="38" t="s">
        <v>3584</v>
      </c>
      <c r="E1210" s="39">
        <v>2001</v>
      </c>
      <c r="F1210" s="40">
        <v>23076</v>
      </c>
      <c r="H1210" s="98"/>
      <c r="M1210" s="104"/>
      <c r="N1210" s="99"/>
      <c r="O1210" s="104"/>
      <c r="P1210" s="109"/>
      <c r="Q1210" s="109"/>
      <c r="R1210" s="117"/>
      <c r="S1210" s="122"/>
      <c r="T1210" s="122"/>
    </row>
    <row r="1211" spans="2:20" s="9" customFormat="1" x14ac:dyDescent="0.3">
      <c r="B1211" s="37">
        <v>6474929</v>
      </c>
      <c r="C1211" s="38" t="s">
        <v>1212</v>
      </c>
      <c r="D1211" s="38" t="s">
        <v>3584</v>
      </c>
      <c r="E1211" s="39">
        <v>2002</v>
      </c>
      <c r="F1211" s="40">
        <v>23077</v>
      </c>
      <c r="H1211" s="98"/>
      <c r="M1211" s="104"/>
      <c r="N1211" s="99"/>
      <c r="O1211" s="104"/>
      <c r="P1211" s="109"/>
      <c r="Q1211" s="109"/>
      <c r="R1211" s="117"/>
      <c r="S1211" s="122"/>
      <c r="T1211" s="122"/>
    </row>
    <row r="1212" spans="2:20" s="9" customFormat="1" x14ac:dyDescent="0.3">
      <c r="B1212" s="37">
        <v>6474930</v>
      </c>
      <c r="C1212" s="38" t="s">
        <v>1213</v>
      </c>
      <c r="D1212" s="38" t="s">
        <v>3584</v>
      </c>
      <c r="E1212" s="39">
        <v>2003</v>
      </c>
      <c r="F1212" s="40">
        <v>23078</v>
      </c>
      <c r="H1212" s="98"/>
      <c r="M1212" s="104"/>
      <c r="N1212" s="99"/>
      <c r="O1212" s="104"/>
      <c r="P1212" s="109"/>
      <c r="Q1212" s="109"/>
      <c r="R1212" s="117"/>
      <c r="S1212" s="122"/>
      <c r="T1212" s="122"/>
    </row>
    <row r="1213" spans="2:20" s="9" customFormat="1" x14ac:dyDescent="0.3">
      <c r="B1213" s="37">
        <v>6474931</v>
      </c>
      <c r="C1213" s="38" t="s">
        <v>1214</v>
      </c>
      <c r="D1213" s="38" t="s">
        <v>3584</v>
      </c>
      <c r="E1213" s="39">
        <v>2004</v>
      </c>
      <c r="F1213" s="40">
        <v>23079</v>
      </c>
      <c r="H1213" s="98"/>
      <c r="M1213" s="104"/>
      <c r="N1213" s="99"/>
      <c r="O1213" s="104"/>
      <c r="P1213" s="109"/>
      <c r="Q1213" s="109"/>
      <c r="R1213" s="117"/>
      <c r="S1213" s="122"/>
      <c r="T1213" s="122"/>
    </row>
    <row r="1214" spans="2:20" s="9" customFormat="1" x14ac:dyDescent="0.3">
      <c r="B1214" s="37">
        <v>6474932</v>
      </c>
      <c r="C1214" s="38" t="s">
        <v>1215</v>
      </c>
      <c r="D1214" s="38" t="s">
        <v>3559</v>
      </c>
      <c r="E1214" s="39">
        <v>2006</v>
      </c>
      <c r="F1214" s="40">
        <v>33491</v>
      </c>
      <c r="H1214" s="98"/>
      <c r="M1214" s="104"/>
      <c r="N1214" s="99"/>
      <c r="O1214" s="104"/>
      <c r="P1214" s="109"/>
      <c r="Q1214" s="109"/>
      <c r="R1214" s="117"/>
      <c r="S1214" s="122"/>
      <c r="T1214" s="122"/>
    </row>
    <row r="1215" spans="2:20" s="9" customFormat="1" x14ac:dyDescent="0.3">
      <c r="B1215" s="37">
        <v>6474933</v>
      </c>
      <c r="C1215" s="38" t="s">
        <v>1216</v>
      </c>
      <c r="D1215" s="38" t="s">
        <v>3559</v>
      </c>
      <c r="E1215" s="39">
        <v>2007</v>
      </c>
      <c r="F1215" s="40">
        <v>33492</v>
      </c>
      <c r="H1215" s="98"/>
      <c r="M1215" s="104"/>
      <c r="N1215" s="99"/>
      <c r="O1215" s="104"/>
      <c r="P1215" s="109"/>
      <c r="Q1215" s="109"/>
      <c r="R1215" s="117"/>
      <c r="S1215" s="122"/>
      <c r="T1215" s="122"/>
    </row>
    <row r="1216" spans="2:20" s="9" customFormat="1" x14ac:dyDescent="0.3">
      <c r="B1216" s="37">
        <v>6474934</v>
      </c>
      <c r="C1216" s="38" t="s">
        <v>1217</v>
      </c>
      <c r="D1216" s="38" t="s">
        <v>3559</v>
      </c>
      <c r="E1216" s="39">
        <v>2008</v>
      </c>
      <c r="F1216" s="40">
        <v>33493</v>
      </c>
      <c r="H1216" s="98"/>
      <c r="M1216" s="104"/>
      <c r="N1216" s="99"/>
      <c r="O1216" s="104"/>
      <c r="P1216" s="109"/>
      <c r="Q1216" s="109"/>
      <c r="R1216" s="117"/>
      <c r="S1216" s="122"/>
      <c r="T1216" s="122"/>
    </row>
    <row r="1217" spans="2:20" s="9" customFormat="1" x14ac:dyDescent="0.3">
      <c r="B1217" s="37">
        <v>6474935</v>
      </c>
      <c r="C1217" s="38" t="s">
        <v>1218</v>
      </c>
      <c r="D1217" s="38" t="s">
        <v>3559</v>
      </c>
      <c r="E1217" s="39">
        <v>2009</v>
      </c>
      <c r="F1217" s="40">
        <v>33494</v>
      </c>
      <c r="H1217" s="98"/>
      <c r="M1217" s="104"/>
      <c r="N1217" s="99"/>
      <c r="O1217" s="104"/>
      <c r="P1217" s="109"/>
      <c r="Q1217" s="109"/>
      <c r="R1217" s="117"/>
      <c r="S1217" s="122"/>
      <c r="T1217" s="122"/>
    </row>
    <row r="1218" spans="2:20" s="9" customFormat="1" x14ac:dyDescent="0.3">
      <c r="B1218" s="37">
        <v>6474936</v>
      </c>
      <c r="C1218" s="38" t="s">
        <v>1219</v>
      </c>
      <c r="D1218" s="38" t="s">
        <v>3559</v>
      </c>
      <c r="E1218" s="39">
        <v>2010</v>
      </c>
      <c r="F1218" s="40">
        <v>33495</v>
      </c>
      <c r="H1218" s="98"/>
      <c r="M1218" s="104"/>
      <c r="N1218" s="99"/>
      <c r="O1218" s="104"/>
      <c r="P1218" s="109"/>
      <c r="Q1218" s="109"/>
      <c r="R1218" s="117"/>
      <c r="S1218" s="122"/>
      <c r="T1218" s="122"/>
    </row>
    <row r="1219" spans="2:20" s="9" customFormat="1" x14ac:dyDescent="0.3">
      <c r="B1219" s="37">
        <v>6474937</v>
      </c>
      <c r="C1219" s="38" t="s">
        <v>1220</v>
      </c>
      <c r="D1219" s="38" t="s">
        <v>3559</v>
      </c>
      <c r="E1219" s="39">
        <v>2011</v>
      </c>
      <c r="F1219" s="40">
        <v>33496</v>
      </c>
      <c r="H1219" s="98"/>
      <c r="M1219" s="104"/>
      <c r="N1219" s="99"/>
      <c r="O1219" s="104"/>
      <c r="P1219" s="109"/>
      <c r="Q1219" s="109"/>
      <c r="R1219" s="117"/>
      <c r="S1219" s="122"/>
      <c r="T1219" s="122"/>
    </row>
    <row r="1220" spans="2:20" s="9" customFormat="1" x14ac:dyDescent="0.3">
      <c r="B1220" s="37">
        <v>6474938</v>
      </c>
      <c r="C1220" s="38" t="s">
        <v>1221</v>
      </c>
      <c r="D1220" s="38" t="s">
        <v>3559</v>
      </c>
      <c r="E1220" s="39">
        <v>2012</v>
      </c>
      <c r="F1220" s="40">
        <v>33497</v>
      </c>
      <c r="H1220" s="98"/>
      <c r="M1220" s="104"/>
      <c r="N1220" s="99"/>
      <c r="O1220" s="104"/>
      <c r="P1220" s="109"/>
      <c r="Q1220" s="109"/>
      <c r="R1220" s="117"/>
      <c r="S1220" s="122"/>
      <c r="T1220" s="122"/>
    </row>
    <row r="1221" spans="2:20" s="9" customFormat="1" x14ac:dyDescent="0.3">
      <c r="B1221" s="37">
        <v>6474939</v>
      </c>
      <c r="C1221" s="38" t="s">
        <v>1222</v>
      </c>
      <c r="D1221" s="38" t="s">
        <v>3559</v>
      </c>
      <c r="E1221" s="39">
        <v>2013</v>
      </c>
      <c r="F1221" s="40">
        <v>33498</v>
      </c>
      <c r="H1221" s="98"/>
      <c r="M1221" s="104"/>
      <c r="N1221" s="99"/>
      <c r="O1221" s="104"/>
      <c r="P1221" s="109"/>
      <c r="Q1221" s="109"/>
      <c r="R1221" s="117"/>
      <c r="S1221" s="122"/>
      <c r="T1221" s="122"/>
    </row>
    <row r="1222" spans="2:20" s="9" customFormat="1" x14ac:dyDescent="0.3">
      <c r="B1222" s="37">
        <v>6474940</v>
      </c>
      <c r="C1222" s="38" t="s">
        <v>1223</v>
      </c>
      <c r="D1222" s="38" t="s">
        <v>3559</v>
      </c>
      <c r="E1222" s="39">
        <v>2014</v>
      </c>
      <c r="F1222" s="40">
        <v>33499</v>
      </c>
      <c r="H1222" s="98"/>
      <c r="M1222" s="104"/>
      <c r="N1222" s="99"/>
      <c r="O1222" s="104"/>
      <c r="P1222" s="109"/>
      <c r="Q1222" s="109"/>
      <c r="R1222" s="117"/>
      <c r="S1222" s="122"/>
      <c r="T1222" s="122"/>
    </row>
    <row r="1223" spans="2:20" s="9" customFormat="1" x14ac:dyDescent="0.3">
      <c r="B1223" s="37">
        <v>6474941</v>
      </c>
      <c r="C1223" s="38" t="s">
        <v>1224</v>
      </c>
      <c r="D1223" s="38" t="s">
        <v>3559</v>
      </c>
      <c r="E1223" s="39">
        <v>2014</v>
      </c>
      <c r="F1223" s="40">
        <v>33500</v>
      </c>
      <c r="H1223" s="98"/>
      <c r="M1223" s="104"/>
      <c r="N1223" s="99"/>
      <c r="O1223" s="104"/>
      <c r="P1223" s="109"/>
      <c r="Q1223" s="109"/>
      <c r="R1223" s="117"/>
      <c r="S1223" s="122"/>
      <c r="T1223" s="122"/>
    </row>
    <row r="1224" spans="2:20" s="9" customFormat="1" x14ac:dyDescent="0.3">
      <c r="B1224" s="37">
        <v>6474942</v>
      </c>
      <c r="C1224" s="38" t="s">
        <v>1225</v>
      </c>
      <c r="D1224" s="38" t="s">
        <v>3559</v>
      </c>
      <c r="E1224" s="39">
        <v>1999</v>
      </c>
      <c r="F1224" s="40">
        <v>33501</v>
      </c>
      <c r="H1224" s="98"/>
      <c r="M1224" s="104"/>
      <c r="N1224" s="99"/>
      <c r="O1224" s="104"/>
      <c r="P1224" s="109"/>
      <c r="Q1224" s="109"/>
      <c r="R1224" s="117"/>
      <c r="S1224" s="122"/>
      <c r="T1224" s="122"/>
    </row>
    <row r="1225" spans="2:20" s="9" customFormat="1" x14ac:dyDescent="0.3">
      <c r="B1225" s="37">
        <v>6474943</v>
      </c>
      <c r="C1225" s="38" t="s">
        <v>1226</v>
      </c>
      <c r="D1225" s="38" t="s">
        <v>3559</v>
      </c>
      <c r="E1225" s="39">
        <v>2000</v>
      </c>
      <c r="F1225" s="40">
        <v>33502</v>
      </c>
      <c r="H1225" s="98"/>
      <c r="M1225" s="104"/>
      <c r="N1225" s="99"/>
      <c r="O1225" s="104"/>
      <c r="P1225" s="109"/>
      <c r="Q1225" s="109"/>
      <c r="R1225" s="117"/>
      <c r="S1225" s="122"/>
      <c r="T1225" s="122"/>
    </row>
    <row r="1226" spans="2:20" s="9" customFormat="1" x14ac:dyDescent="0.3">
      <c r="B1226" s="37">
        <v>6474944</v>
      </c>
      <c r="C1226" s="38" t="s">
        <v>1227</v>
      </c>
      <c r="D1226" s="38" t="s">
        <v>3559</v>
      </c>
      <c r="E1226" s="39">
        <v>2001</v>
      </c>
      <c r="F1226" s="40">
        <v>33503</v>
      </c>
      <c r="H1226" s="98"/>
      <c r="M1226" s="104"/>
      <c r="N1226" s="99"/>
      <c r="O1226" s="104"/>
      <c r="P1226" s="109"/>
      <c r="Q1226" s="109"/>
      <c r="R1226" s="117"/>
      <c r="S1226" s="122"/>
      <c r="T1226" s="122"/>
    </row>
    <row r="1227" spans="2:20" s="9" customFormat="1" x14ac:dyDescent="0.3">
      <c r="B1227" s="37">
        <v>6474945</v>
      </c>
      <c r="C1227" s="38" t="s">
        <v>1228</v>
      </c>
      <c r="D1227" s="38" t="s">
        <v>3559</v>
      </c>
      <c r="E1227" s="39">
        <v>2002</v>
      </c>
      <c r="F1227" s="40">
        <v>33504</v>
      </c>
      <c r="H1227" s="98"/>
      <c r="M1227" s="104"/>
      <c r="N1227" s="99"/>
      <c r="O1227" s="104"/>
      <c r="P1227" s="109"/>
      <c r="Q1227" s="109"/>
      <c r="R1227" s="117"/>
      <c r="S1227" s="122"/>
      <c r="T1227" s="122"/>
    </row>
    <row r="1228" spans="2:20" s="9" customFormat="1" x14ac:dyDescent="0.3">
      <c r="B1228" s="37">
        <v>6474946</v>
      </c>
      <c r="C1228" s="38" t="s">
        <v>1229</v>
      </c>
      <c r="D1228" s="38" t="s">
        <v>3559</v>
      </c>
      <c r="E1228" s="39">
        <v>2003</v>
      </c>
      <c r="F1228" s="40">
        <v>33505</v>
      </c>
      <c r="H1228" s="98"/>
      <c r="M1228" s="104"/>
      <c r="N1228" s="99"/>
      <c r="O1228" s="104"/>
      <c r="P1228" s="109"/>
      <c r="Q1228" s="109"/>
      <c r="R1228" s="117"/>
      <c r="S1228" s="122"/>
      <c r="T1228" s="122"/>
    </row>
    <row r="1229" spans="2:20" s="9" customFormat="1" x14ac:dyDescent="0.3">
      <c r="B1229" s="37">
        <v>6474947</v>
      </c>
      <c r="C1229" s="38" t="s">
        <v>1230</v>
      </c>
      <c r="D1229" s="38" t="s">
        <v>3559</v>
      </c>
      <c r="E1229" s="39">
        <v>2004</v>
      </c>
      <c r="F1229" s="40">
        <v>33506</v>
      </c>
      <c r="H1229" s="98"/>
      <c r="M1229" s="104"/>
      <c r="N1229" s="99"/>
      <c r="O1229" s="104"/>
      <c r="P1229" s="109"/>
      <c r="Q1229" s="109"/>
      <c r="R1229" s="117"/>
      <c r="S1229" s="122"/>
      <c r="T1229" s="122"/>
    </row>
    <row r="1230" spans="2:20" s="9" customFormat="1" x14ac:dyDescent="0.3">
      <c r="B1230" s="37">
        <v>6474948</v>
      </c>
      <c r="C1230" s="38" t="s">
        <v>1231</v>
      </c>
      <c r="D1230" s="38" t="s">
        <v>3559</v>
      </c>
      <c r="E1230" s="39">
        <v>2005</v>
      </c>
      <c r="F1230" s="40">
        <v>33507</v>
      </c>
      <c r="H1230" s="98"/>
      <c r="M1230" s="104"/>
      <c r="N1230" s="99"/>
      <c r="O1230" s="104"/>
      <c r="P1230" s="109"/>
      <c r="Q1230" s="109"/>
      <c r="R1230" s="117"/>
      <c r="S1230" s="122"/>
      <c r="T1230" s="122"/>
    </row>
    <row r="1231" spans="2:20" s="9" customFormat="1" x14ac:dyDescent="0.3">
      <c r="B1231" s="37">
        <v>6474949</v>
      </c>
      <c r="C1231" s="38" t="s">
        <v>1232</v>
      </c>
      <c r="D1231" s="38" t="s">
        <v>3559</v>
      </c>
      <c r="E1231" s="39">
        <v>2006</v>
      </c>
      <c r="F1231" s="40">
        <v>33508</v>
      </c>
      <c r="H1231" s="98"/>
      <c r="M1231" s="104"/>
      <c r="N1231" s="99"/>
      <c r="O1231" s="104"/>
      <c r="P1231" s="109"/>
      <c r="Q1231" s="109"/>
      <c r="R1231" s="117"/>
      <c r="S1231" s="122"/>
      <c r="T1231" s="122"/>
    </row>
    <row r="1232" spans="2:20" s="9" customFormat="1" x14ac:dyDescent="0.3">
      <c r="B1232" s="37">
        <v>6474950</v>
      </c>
      <c r="C1232" s="38" t="s">
        <v>1233</v>
      </c>
      <c r="D1232" s="38" t="s">
        <v>3559</v>
      </c>
      <c r="E1232" s="39">
        <v>2007</v>
      </c>
      <c r="F1232" s="40">
        <v>33509</v>
      </c>
      <c r="H1232" s="98"/>
      <c r="M1232" s="104"/>
      <c r="N1232" s="99"/>
      <c r="O1232" s="104"/>
      <c r="P1232" s="109"/>
      <c r="Q1232" s="109"/>
      <c r="R1232" s="117"/>
      <c r="S1232" s="122"/>
      <c r="T1232" s="122"/>
    </row>
    <row r="1233" spans="2:20" s="9" customFormat="1" x14ac:dyDescent="0.3">
      <c r="B1233" s="37">
        <v>6474951</v>
      </c>
      <c r="C1233" s="38" t="s">
        <v>1234</v>
      </c>
      <c r="D1233" s="38" t="s">
        <v>3559</v>
      </c>
      <c r="E1233" s="39">
        <v>2008</v>
      </c>
      <c r="F1233" s="40">
        <v>33510</v>
      </c>
      <c r="H1233" s="98"/>
      <c r="M1233" s="104"/>
      <c r="N1233" s="99"/>
      <c r="O1233" s="104"/>
      <c r="P1233" s="109"/>
      <c r="Q1233" s="109"/>
      <c r="R1233" s="117"/>
      <c r="S1233" s="122"/>
      <c r="T1233" s="122"/>
    </row>
    <row r="1234" spans="2:20" s="9" customFormat="1" x14ac:dyDescent="0.3">
      <c r="B1234" s="37">
        <v>6474952</v>
      </c>
      <c r="C1234" s="38" t="s">
        <v>1235</v>
      </c>
      <c r="D1234" s="38" t="s">
        <v>3559</v>
      </c>
      <c r="E1234" s="39">
        <v>2009</v>
      </c>
      <c r="F1234" s="40">
        <v>33511</v>
      </c>
      <c r="H1234" s="98"/>
      <c r="M1234" s="104"/>
      <c r="N1234" s="99"/>
      <c r="O1234" s="104"/>
      <c r="P1234" s="109"/>
      <c r="Q1234" s="109"/>
      <c r="R1234" s="117"/>
      <c r="S1234" s="122"/>
      <c r="T1234" s="122"/>
    </row>
    <row r="1235" spans="2:20" s="9" customFormat="1" x14ac:dyDescent="0.3">
      <c r="B1235" s="37">
        <v>6474953</v>
      </c>
      <c r="C1235" s="38" t="s">
        <v>1236</v>
      </c>
      <c r="D1235" s="38" t="s">
        <v>3559</v>
      </c>
      <c r="E1235" s="39">
        <v>2010</v>
      </c>
      <c r="F1235" s="40">
        <v>33512</v>
      </c>
      <c r="H1235" s="98"/>
      <c r="M1235" s="104"/>
      <c r="N1235" s="99"/>
      <c r="O1235" s="104"/>
      <c r="P1235" s="109"/>
      <c r="Q1235" s="109"/>
      <c r="R1235" s="117"/>
      <c r="S1235" s="122"/>
      <c r="T1235" s="122"/>
    </row>
    <row r="1236" spans="2:20" s="9" customFormat="1" x14ac:dyDescent="0.3">
      <c r="B1236" s="37">
        <v>6474954</v>
      </c>
      <c r="C1236" s="38" t="s">
        <v>1237</v>
      </c>
      <c r="D1236" s="38" t="s">
        <v>3559</v>
      </c>
      <c r="E1236" s="39">
        <v>2011</v>
      </c>
      <c r="F1236" s="40">
        <v>33513</v>
      </c>
      <c r="H1236" s="98"/>
      <c r="M1236" s="104"/>
      <c r="N1236" s="99"/>
      <c r="O1236" s="104"/>
      <c r="P1236" s="109"/>
      <c r="Q1236" s="109"/>
      <c r="R1236" s="117"/>
      <c r="S1236" s="122"/>
      <c r="T1236" s="122"/>
    </row>
    <row r="1237" spans="2:20" s="9" customFormat="1" x14ac:dyDescent="0.3">
      <c r="B1237" s="37">
        <v>6474955</v>
      </c>
      <c r="C1237" s="38" t="s">
        <v>1238</v>
      </c>
      <c r="D1237" s="38" t="s">
        <v>3559</v>
      </c>
      <c r="E1237" s="39">
        <v>2012</v>
      </c>
      <c r="F1237" s="40">
        <v>33514</v>
      </c>
      <c r="H1237" s="98"/>
      <c r="M1237" s="104"/>
      <c r="N1237" s="99"/>
      <c r="O1237" s="104"/>
      <c r="P1237" s="109"/>
      <c r="Q1237" s="109"/>
      <c r="R1237" s="117"/>
      <c r="S1237" s="122"/>
      <c r="T1237" s="122"/>
    </row>
    <row r="1238" spans="2:20" s="9" customFormat="1" x14ac:dyDescent="0.3">
      <c r="B1238" s="37">
        <v>6474956</v>
      </c>
      <c r="C1238" s="38" t="s">
        <v>1239</v>
      </c>
      <c r="D1238" s="38" t="s">
        <v>3559</v>
      </c>
      <c r="E1238" s="39">
        <v>2013</v>
      </c>
      <c r="F1238" s="40">
        <v>33515</v>
      </c>
      <c r="H1238" s="98"/>
      <c r="M1238" s="104"/>
      <c r="N1238" s="99"/>
      <c r="O1238" s="104"/>
      <c r="P1238" s="109"/>
      <c r="Q1238" s="109"/>
      <c r="R1238" s="117"/>
      <c r="S1238" s="122"/>
      <c r="T1238" s="122"/>
    </row>
    <row r="1239" spans="2:20" s="9" customFormat="1" x14ac:dyDescent="0.3">
      <c r="B1239" s="37">
        <v>6474957</v>
      </c>
      <c r="C1239" s="38" t="s">
        <v>1240</v>
      </c>
      <c r="D1239" s="38" t="s">
        <v>3559</v>
      </c>
      <c r="E1239" s="39">
        <v>2014</v>
      </c>
      <c r="F1239" s="40">
        <v>33516</v>
      </c>
      <c r="H1239" s="98"/>
      <c r="M1239" s="104"/>
      <c r="N1239" s="99"/>
      <c r="O1239" s="104"/>
      <c r="P1239" s="109"/>
      <c r="Q1239" s="109"/>
      <c r="R1239" s="117"/>
      <c r="S1239" s="122"/>
      <c r="T1239" s="122"/>
    </row>
    <row r="1240" spans="2:20" s="9" customFormat="1" x14ac:dyDescent="0.3">
      <c r="B1240" s="37">
        <v>6474958</v>
      </c>
      <c r="C1240" s="38" t="s">
        <v>1241</v>
      </c>
      <c r="D1240" s="38" t="s">
        <v>3559</v>
      </c>
      <c r="E1240" s="39">
        <v>1999</v>
      </c>
      <c r="F1240" s="40">
        <v>33517</v>
      </c>
      <c r="H1240" s="98"/>
      <c r="M1240" s="104"/>
      <c r="N1240" s="99"/>
      <c r="O1240" s="104"/>
      <c r="P1240" s="109"/>
      <c r="Q1240" s="109"/>
      <c r="R1240" s="117"/>
      <c r="S1240" s="122"/>
      <c r="T1240" s="122"/>
    </row>
    <row r="1241" spans="2:20" s="9" customFormat="1" x14ac:dyDescent="0.3">
      <c r="B1241" s="37">
        <v>6474959</v>
      </c>
      <c r="C1241" s="38" t="s">
        <v>1242</v>
      </c>
      <c r="D1241" s="38" t="s">
        <v>3559</v>
      </c>
      <c r="E1241" s="39">
        <v>2000</v>
      </c>
      <c r="F1241" s="40">
        <v>33518</v>
      </c>
      <c r="H1241" s="98"/>
      <c r="M1241" s="104"/>
      <c r="N1241" s="99"/>
      <c r="O1241" s="104"/>
      <c r="P1241" s="109"/>
      <c r="Q1241" s="109"/>
      <c r="R1241" s="117"/>
      <c r="S1241" s="122"/>
      <c r="T1241" s="122"/>
    </row>
    <row r="1242" spans="2:20" s="9" customFormat="1" x14ac:dyDescent="0.3">
      <c r="B1242" s="37">
        <v>6474960</v>
      </c>
      <c r="C1242" s="38" t="s">
        <v>1243</v>
      </c>
      <c r="D1242" s="38" t="s">
        <v>3559</v>
      </c>
      <c r="E1242" s="39">
        <v>2001</v>
      </c>
      <c r="F1242" s="40">
        <v>33519</v>
      </c>
      <c r="H1242" s="98"/>
      <c r="M1242" s="104"/>
      <c r="N1242" s="99"/>
      <c r="O1242" s="104"/>
      <c r="P1242" s="109"/>
      <c r="Q1242" s="109"/>
      <c r="R1242" s="117"/>
      <c r="S1242" s="122"/>
      <c r="T1242" s="122"/>
    </row>
    <row r="1243" spans="2:20" s="9" customFormat="1" x14ac:dyDescent="0.3">
      <c r="B1243" s="37">
        <v>6474961</v>
      </c>
      <c r="C1243" s="38" t="s">
        <v>1244</v>
      </c>
      <c r="D1243" s="38" t="s">
        <v>3559</v>
      </c>
      <c r="E1243" s="39">
        <v>2002</v>
      </c>
      <c r="F1243" s="40">
        <v>33520</v>
      </c>
      <c r="H1243" s="98"/>
      <c r="M1243" s="104"/>
      <c r="N1243" s="99"/>
      <c r="O1243" s="104"/>
      <c r="P1243" s="109"/>
      <c r="Q1243" s="109"/>
      <c r="R1243" s="117"/>
      <c r="S1243" s="122"/>
      <c r="T1243" s="122"/>
    </row>
    <row r="1244" spans="2:20" s="9" customFormat="1" x14ac:dyDescent="0.3">
      <c r="B1244" s="37">
        <v>6474962</v>
      </c>
      <c r="C1244" s="38" t="s">
        <v>1245</v>
      </c>
      <c r="D1244" s="38" t="s">
        <v>3559</v>
      </c>
      <c r="E1244" s="39">
        <v>2003</v>
      </c>
      <c r="F1244" s="40">
        <v>33521</v>
      </c>
      <c r="H1244" s="98"/>
      <c r="M1244" s="104"/>
      <c r="N1244" s="99"/>
      <c r="O1244" s="104"/>
      <c r="P1244" s="109"/>
      <c r="Q1244" s="109"/>
      <c r="R1244" s="117"/>
      <c r="S1244" s="122"/>
      <c r="T1244" s="122"/>
    </row>
    <row r="1245" spans="2:20" s="9" customFormat="1" x14ac:dyDescent="0.3">
      <c r="B1245" s="37">
        <v>6474963</v>
      </c>
      <c r="C1245" s="38" t="s">
        <v>1246</v>
      </c>
      <c r="D1245" s="38" t="s">
        <v>3559</v>
      </c>
      <c r="E1245" s="39">
        <v>2004</v>
      </c>
      <c r="F1245" s="40">
        <v>33522</v>
      </c>
      <c r="H1245" s="98"/>
      <c r="M1245" s="104"/>
      <c r="N1245" s="99"/>
      <c r="O1245" s="104"/>
      <c r="P1245" s="109"/>
      <c r="Q1245" s="109"/>
      <c r="R1245" s="117"/>
      <c r="S1245" s="122"/>
      <c r="T1245" s="122"/>
    </row>
    <row r="1246" spans="2:20" s="9" customFormat="1" x14ac:dyDescent="0.3">
      <c r="B1246" s="37">
        <v>6474964</v>
      </c>
      <c r="C1246" s="38" t="s">
        <v>1247</v>
      </c>
      <c r="D1246" s="38" t="s">
        <v>3559</v>
      </c>
      <c r="E1246" s="39">
        <v>2005</v>
      </c>
      <c r="F1246" s="40">
        <v>33523</v>
      </c>
      <c r="H1246" s="98"/>
      <c r="M1246" s="104"/>
      <c r="N1246" s="99"/>
      <c r="O1246" s="104"/>
      <c r="P1246" s="109"/>
      <c r="Q1246" s="109"/>
      <c r="R1246" s="117"/>
      <c r="S1246" s="122"/>
      <c r="T1246" s="122"/>
    </row>
    <row r="1247" spans="2:20" s="9" customFormat="1" x14ac:dyDescent="0.3">
      <c r="B1247" s="37">
        <v>6474965</v>
      </c>
      <c r="C1247" s="38" t="s">
        <v>1248</v>
      </c>
      <c r="D1247" s="38" t="s">
        <v>3559</v>
      </c>
      <c r="E1247" s="39">
        <v>2006</v>
      </c>
      <c r="F1247" s="40">
        <v>33524</v>
      </c>
      <c r="H1247" s="98"/>
      <c r="M1247" s="104"/>
      <c r="N1247" s="99"/>
      <c r="O1247" s="104"/>
      <c r="P1247" s="109"/>
      <c r="Q1247" s="109"/>
      <c r="R1247" s="117"/>
      <c r="S1247" s="122"/>
      <c r="T1247" s="122"/>
    </row>
    <row r="1248" spans="2:20" s="9" customFormat="1" x14ac:dyDescent="0.3">
      <c r="B1248" s="37">
        <v>6474966</v>
      </c>
      <c r="C1248" s="38" t="s">
        <v>1249</v>
      </c>
      <c r="D1248" s="38" t="s">
        <v>3559</v>
      </c>
      <c r="E1248" s="39">
        <v>2007</v>
      </c>
      <c r="F1248" s="40">
        <v>33525</v>
      </c>
      <c r="H1248" s="98"/>
      <c r="M1248" s="104"/>
      <c r="N1248" s="99"/>
      <c r="O1248" s="104"/>
      <c r="P1248" s="109"/>
      <c r="Q1248" s="109"/>
      <c r="R1248" s="117"/>
      <c r="S1248" s="122"/>
      <c r="T1248" s="122"/>
    </row>
    <row r="1249" spans="2:20" s="9" customFormat="1" x14ac:dyDescent="0.3">
      <c r="B1249" s="37">
        <v>6474967</v>
      </c>
      <c r="C1249" s="38" t="s">
        <v>1250</v>
      </c>
      <c r="D1249" s="38" t="s">
        <v>3559</v>
      </c>
      <c r="E1249" s="39">
        <v>2008</v>
      </c>
      <c r="F1249" s="40">
        <v>33526</v>
      </c>
      <c r="H1249" s="98"/>
      <c r="M1249" s="104"/>
      <c r="N1249" s="99"/>
      <c r="O1249" s="104"/>
      <c r="P1249" s="109"/>
      <c r="Q1249" s="109"/>
      <c r="R1249" s="117"/>
      <c r="S1249" s="122"/>
      <c r="T1249" s="122"/>
    </row>
    <row r="1250" spans="2:20" s="9" customFormat="1" x14ac:dyDescent="0.3">
      <c r="B1250" s="37">
        <v>6474968</v>
      </c>
      <c r="C1250" s="38" t="s">
        <v>1251</v>
      </c>
      <c r="D1250" s="38" t="s">
        <v>3559</v>
      </c>
      <c r="E1250" s="39">
        <v>2009</v>
      </c>
      <c r="F1250" s="40">
        <v>33527</v>
      </c>
      <c r="H1250" s="98"/>
      <c r="M1250" s="104"/>
      <c r="N1250" s="99"/>
      <c r="O1250" s="104"/>
      <c r="P1250" s="109"/>
      <c r="Q1250" s="109"/>
      <c r="R1250" s="117"/>
      <c r="S1250" s="122"/>
      <c r="T1250" s="122"/>
    </row>
    <row r="1251" spans="2:20" s="9" customFormat="1" x14ac:dyDescent="0.3">
      <c r="B1251" s="37">
        <v>6474969</v>
      </c>
      <c r="C1251" s="38" t="s">
        <v>1252</v>
      </c>
      <c r="D1251" s="38" t="s">
        <v>3559</v>
      </c>
      <c r="E1251" s="39">
        <v>2010</v>
      </c>
      <c r="F1251" s="40">
        <v>65900</v>
      </c>
      <c r="H1251" s="98"/>
      <c r="M1251" s="104"/>
      <c r="N1251" s="99"/>
      <c r="O1251" s="104"/>
      <c r="P1251" s="109"/>
      <c r="Q1251" s="109"/>
      <c r="R1251" s="117"/>
      <c r="S1251" s="122"/>
      <c r="T1251" s="122"/>
    </row>
    <row r="1252" spans="2:20" s="9" customFormat="1" x14ac:dyDescent="0.3">
      <c r="B1252" s="37">
        <v>6474970</v>
      </c>
      <c r="C1252" s="38" t="s">
        <v>1253</v>
      </c>
      <c r="D1252" s="38" t="s">
        <v>3559</v>
      </c>
      <c r="E1252" s="39">
        <v>2011</v>
      </c>
      <c r="F1252" s="40">
        <v>65901</v>
      </c>
      <c r="H1252" s="98"/>
      <c r="M1252" s="104"/>
      <c r="N1252" s="99"/>
      <c r="O1252" s="104"/>
      <c r="P1252" s="109"/>
      <c r="Q1252" s="109"/>
      <c r="R1252" s="117"/>
      <c r="S1252" s="122"/>
      <c r="T1252" s="122"/>
    </row>
    <row r="1253" spans="2:20" s="9" customFormat="1" x14ac:dyDescent="0.3">
      <c r="B1253" s="37">
        <v>6474971</v>
      </c>
      <c r="C1253" s="38" t="s">
        <v>1254</v>
      </c>
      <c r="D1253" s="38" t="s">
        <v>3561</v>
      </c>
      <c r="E1253" s="39">
        <v>2006</v>
      </c>
      <c r="F1253" s="40">
        <v>22984</v>
      </c>
      <c r="H1253" s="98"/>
      <c r="M1253" s="104"/>
      <c r="N1253" s="99"/>
      <c r="O1253" s="104"/>
      <c r="P1253" s="109"/>
      <c r="Q1253" s="109"/>
      <c r="R1253" s="117"/>
      <c r="S1253" s="122"/>
      <c r="T1253" s="122"/>
    </row>
    <row r="1254" spans="2:20" s="9" customFormat="1" x14ac:dyDescent="0.3">
      <c r="B1254" s="37">
        <v>6474972</v>
      </c>
      <c r="C1254" s="38" t="s">
        <v>1255</v>
      </c>
      <c r="D1254" s="38" t="s">
        <v>3561</v>
      </c>
      <c r="E1254" s="39">
        <v>2007</v>
      </c>
      <c r="F1254" s="40">
        <v>22985</v>
      </c>
      <c r="H1254" s="98"/>
      <c r="M1254" s="104"/>
      <c r="N1254" s="99"/>
      <c r="O1254" s="104"/>
      <c r="P1254" s="109"/>
      <c r="Q1254" s="109"/>
      <c r="R1254" s="117"/>
      <c r="S1254" s="122"/>
      <c r="T1254" s="122"/>
    </row>
    <row r="1255" spans="2:20" s="9" customFormat="1" x14ac:dyDescent="0.3">
      <c r="B1255" s="37">
        <v>6474973</v>
      </c>
      <c r="C1255" s="38" t="s">
        <v>1256</v>
      </c>
      <c r="D1255" s="38" t="s">
        <v>3561</v>
      </c>
      <c r="E1255" s="39">
        <v>2008</v>
      </c>
      <c r="F1255" s="40">
        <v>22986</v>
      </c>
      <c r="H1255" s="98"/>
      <c r="M1255" s="104"/>
      <c r="N1255" s="99"/>
      <c r="O1255" s="104"/>
      <c r="P1255" s="109"/>
      <c r="Q1255" s="109"/>
      <c r="R1255" s="117"/>
      <c r="S1255" s="122"/>
      <c r="T1255" s="122"/>
    </row>
    <row r="1256" spans="2:20" s="9" customFormat="1" x14ac:dyDescent="0.3">
      <c r="B1256" s="37">
        <v>6474974</v>
      </c>
      <c r="C1256" s="38" t="s">
        <v>1257</v>
      </c>
      <c r="D1256" s="38" t="s">
        <v>3561</v>
      </c>
      <c r="E1256" s="39">
        <v>2009</v>
      </c>
      <c r="F1256" s="40">
        <v>22987</v>
      </c>
      <c r="H1256" s="98"/>
      <c r="M1256" s="104"/>
      <c r="N1256" s="99"/>
      <c r="O1256" s="104"/>
      <c r="P1256" s="109"/>
      <c r="Q1256" s="109"/>
      <c r="R1256" s="117"/>
      <c r="S1256" s="122"/>
      <c r="T1256" s="122"/>
    </row>
    <row r="1257" spans="2:20" s="9" customFormat="1" x14ac:dyDescent="0.3">
      <c r="B1257" s="37">
        <v>6474975</v>
      </c>
      <c r="C1257" s="38" t="s">
        <v>1258</v>
      </c>
      <c r="D1257" s="38" t="s">
        <v>3561</v>
      </c>
      <c r="E1257" s="39">
        <v>2010</v>
      </c>
      <c r="F1257" s="40">
        <v>22988</v>
      </c>
      <c r="H1257" s="98"/>
      <c r="M1257" s="104"/>
      <c r="N1257" s="99"/>
      <c r="O1257" s="104"/>
      <c r="P1257" s="109"/>
      <c r="Q1257" s="109"/>
      <c r="R1257" s="117"/>
      <c r="S1257" s="122"/>
      <c r="T1257" s="122"/>
    </row>
    <row r="1258" spans="2:20" s="9" customFormat="1" x14ac:dyDescent="0.3">
      <c r="B1258" s="37">
        <v>6474976</v>
      </c>
      <c r="C1258" s="38" t="s">
        <v>1259</v>
      </c>
      <c r="D1258" s="38" t="s">
        <v>3561</v>
      </c>
      <c r="E1258" s="39">
        <v>2011</v>
      </c>
      <c r="F1258" s="40">
        <v>22989</v>
      </c>
      <c r="H1258" s="98"/>
      <c r="M1258" s="104"/>
      <c r="N1258" s="99"/>
      <c r="O1258" s="104"/>
      <c r="P1258" s="109"/>
      <c r="Q1258" s="109"/>
      <c r="R1258" s="117"/>
      <c r="S1258" s="122"/>
      <c r="T1258" s="122"/>
    </row>
    <row r="1259" spans="2:20" s="9" customFormat="1" x14ac:dyDescent="0.3">
      <c r="B1259" s="37">
        <v>6474977</v>
      </c>
      <c r="C1259" s="38" t="s">
        <v>1260</v>
      </c>
      <c r="D1259" s="38" t="s">
        <v>3560</v>
      </c>
      <c r="E1259" s="39">
        <v>2004</v>
      </c>
      <c r="F1259" s="40">
        <v>23228</v>
      </c>
      <c r="H1259" s="98"/>
      <c r="M1259" s="104"/>
      <c r="N1259" s="99"/>
      <c r="O1259" s="104"/>
      <c r="P1259" s="109"/>
      <c r="Q1259" s="109"/>
      <c r="R1259" s="117"/>
      <c r="S1259" s="122"/>
      <c r="T1259" s="122"/>
    </row>
    <row r="1260" spans="2:20" s="9" customFormat="1" x14ac:dyDescent="0.3">
      <c r="B1260" s="37">
        <v>6474978</v>
      </c>
      <c r="C1260" s="38" t="s">
        <v>1261</v>
      </c>
      <c r="D1260" s="38" t="s">
        <v>3560</v>
      </c>
      <c r="E1260" s="39">
        <v>2005</v>
      </c>
      <c r="F1260" s="40">
        <v>23229</v>
      </c>
      <c r="H1260" s="98"/>
      <c r="M1260" s="104"/>
      <c r="N1260" s="99"/>
      <c r="O1260" s="104"/>
      <c r="P1260" s="109"/>
      <c r="Q1260" s="109"/>
      <c r="R1260" s="117"/>
      <c r="S1260" s="122"/>
      <c r="T1260" s="122"/>
    </row>
    <row r="1261" spans="2:20" s="9" customFormat="1" x14ac:dyDescent="0.3">
      <c r="B1261" s="37">
        <v>6474979</v>
      </c>
      <c r="C1261" s="38" t="s">
        <v>1262</v>
      </c>
      <c r="D1261" s="38" t="s">
        <v>3560</v>
      </c>
      <c r="E1261" s="39">
        <v>2006</v>
      </c>
      <c r="F1261" s="40">
        <v>23230</v>
      </c>
      <c r="H1261" s="98"/>
      <c r="M1261" s="104"/>
      <c r="N1261" s="99"/>
      <c r="O1261" s="104"/>
      <c r="P1261" s="109"/>
      <c r="Q1261" s="109"/>
      <c r="R1261" s="117"/>
      <c r="S1261" s="122"/>
      <c r="T1261" s="122"/>
    </row>
    <row r="1262" spans="2:20" s="9" customFormat="1" x14ac:dyDescent="0.3">
      <c r="B1262" s="37">
        <v>6474980</v>
      </c>
      <c r="C1262" s="38" t="s">
        <v>1263</v>
      </c>
      <c r="D1262" s="38" t="s">
        <v>3560</v>
      </c>
      <c r="E1262" s="39">
        <v>2007</v>
      </c>
      <c r="F1262" s="40">
        <v>23231</v>
      </c>
      <c r="H1262" s="98"/>
      <c r="M1262" s="104"/>
      <c r="N1262" s="99"/>
      <c r="O1262" s="104"/>
      <c r="P1262" s="109"/>
      <c r="Q1262" s="109"/>
      <c r="R1262" s="117"/>
      <c r="S1262" s="122"/>
      <c r="T1262" s="122"/>
    </row>
    <row r="1263" spans="2:20" s="9" customFormat="1" x14ac:dyDescent="0.3">
      <c r="B1263" s="37">
        <v>6474981</v>
      </c>
      <c r="C1263" s="38" t="s">
        <v>1264</v>
      </c>
      <c r="D1263" s="38" t="s">
        <v>3560</v>
      </c>
      <c r="E1263" s="39">
        <v>2008</v>
      </c>
      <c r="F1263" s="40">
        <v>23232</v>
      </c>
      <c r="H1263" s="98"/>
      <c r="M1263" s="104"/>
      <c r="N1263" s="99"/>
      <c r="O1263" s="104"/>
      <c r="P1263" s="109"/>
      <c r="Q1263" s="109"/>
      <c r="R1263" s="117"/>
      <c r="S1263" s="122"/>
      <c r="T1263" s="122"/>
    </row>
    <row r="1264" spans="2:20" s="9" customFormat="1" x14ac:dyDescent="0.3">
      <c r="B1264" s="37">
        <v>6474982</v>
      </c>
      <c r="C1264" s="38" t="s">
        <v>1265</v>
      </c>
      <c r="D1264" s="38" t="s">
        <v>3560</v>
      </c>
      <c r="E1264" s="39">
        <v>2009</v>
      </c>
      <c r="F1264" s="40">
        <v>23233</v>
      </c>
      <c r="H1264" s="98"/>
      <c r="M1264" s="104"/>
      <c r="N1264" s="99"/>
      <c r="O1264" s="104"/>
      <c r="P1264" s="109"/>
      <c r="Q1264" s="109"/>
      <c r="R1264" s="117"/>
      <c r="S1264" s="122"/>
      <c r="T1264" s="122"/>
    </row>
    <row r="1265" spans="2:20" s="9" customFormat="1" x14ac:dyDescent="0.3">
      <c r="B1265" s="37">
        <v>6474983</v>
      </c>
      <c r="C1265" s="38" t="s">
        <v>1266</v>
      </c>
      <c r="D1265" s="38" t="s">
        <v>3560</v>
      </c>
      <c r="E1265" s="39">
        <v>2010</v>
      </c>
      <c r="F1265" s="40">
        <v>23234</v>
      </c>
      <c r="H1265" s="98"/>
      <c r="M1265" s="104"/>
      <c r="N1265" s="99"/>
      <c r="O1265" s="104"/>
      <c r="P1265" s="109"/>
      <c r="Q1265" s="109"/>
      <c r="R1265" s="117"/>
      <c r="S1265" s="122"/>
      <c r="T1265" s="122"/>
    </row>
    <row r="1266" spans="2:20" s="9" customFormat="1" x14ac:dyDescent="0.3">
      <c r="B1266" s="37">
        <v>6474984</v>
      </c>
      <c r="C1266" s="38" t="s">
        <v>1267</v>
      </c>
      <c r="D1266" s="38" t="s">
        <v>3560</v>
      </c>
      <c r="E1266" s="39">
        <v>2011</v>
      </c>
      <c r="F1266" s="40">
        <v>23235</v>
      </c>
      <c r="H1266" s="98"/>
      <c r="M1266" s="104"/>
      <c r="N1266" s="99"/>
      <c r="O1266" s="104"/>
      <c r="P1266" s="109"/>
      <c r="Q1266" s="109"/>
      <c r="R1266" s="117"/>
      <c r="S1266" s="122"/>
      <c r="T1266" s="122"/>
    </row>
    <row r="1267" spans="2:20" s="9" customFormat="1" x14ac:dyDescent="0.3">
      <c r="B1267" s="37">
        <v>6474985</v>
      </c>
      <c r="C1267" s="38" t="s">
        <v>1268</v>
      </c>
      <c r="D1267" s="38" t="s">
        <v>3560</v>
      </c>
      <c r="E1267" s="39">
        <v>2012</v>
      </c>
      <c r="F1267" s="40">
        <v>23236</v>
      </c>
      <c r="H1267" s="98"/>
      <c r="M1267" s="104"/>
      <c r="N1267" s="99"/>
      <c r="O1267" s="104"/>
      <c r="P1267" s="109"/>
      <c r="Q1267" s="109"/>
      <c r="R1267" s="117"/>
      <c r="S1267" s="122"/>
      <c r="T1267" s="122"/>
    </row>
    <row r="1268" spans="2:20" s="9" customFormat="1" x14ac:dyDescent="0.3">
      <c r="B1268" s="37">
        <v>6474986</v>
      </c>
      <c r="C1268" s="38" t="s">
        <v>1269</v>
      </c>
      <c r="D1268" s="38" t="s">
        <v>3560</v>
      </c>
      <c r="E1268" s="39">
        <v>2013</v>
      </c>
      <c r="F1268" s="40">
        <v>23237</v>
      </c>
      <c r="H1268" s="98"/>
      <c r="M1268" s="104"/>
      <c r="N1268" s="99"/>
      <c r="O1268" s="104"/>
      <c r="P1268" s="109"/>
      <c r="Q1268" s="109"/>
      <c r="R1268" s="117"/>
      <c r="S1268" s="122"/>
      <c r="T1268" s="122"/>
    </row>
    <row r="1269" spans="2:20" s="9" customFormat="1" x14ac:dyDescent="0.3">
      <c r="B1269" s="37">
        <v>6474987</v>
      </c>
      <c r="C1269" s="38" t="s">
        <v>1270</v>
      </c>
      <c r="D1269" s="38" t="s">
        <v>3560</v>
      </c>
      <c r="E1269" s="39">
        <v>2014</v>
      </c>
      <c r="F1269" s="40">
        <v>23238</v>
      </c>
      <c r="H1269" s="98"/>
      <c r="M1269" s="104"/>
      <c r="N1269" s="99"/>
      <c r="O1269" s="104"/>
      <c r="P1269" s="109"/>
      <c r="Q1269" s="109"/>
      <c r="R1269" s="117"/>
      <c r="S1269" s="122"/>
      <c r="T1269" s="122"/>
    </row>
    <row r="1270" spans="2:20" s="9" customFormat="1" x14ac:dyDescent="0.3">
      <c r="B1270" s="37">
        <v>6474988</v>
      </c>
      <c r="C1270" s="38" t="s">
        <v>1271</v>
      </c>
      <c r="D1270" s="38" t="s">
        <v>3560</v>
      </c>
      <c r="E1270" s="39">
        <v>1999</v>
      </c>
      <c r="F1270" s="40">
        <v>23239</v>
      </c>
      <c r="H1270" s="98"/>
      <c r="M1270" s="104"/>
      <c r="N1270" s="99"/>
      <c r="O1270" s="104"/>
      <c r="P1270" s="109"/>
      <c r="Q1270" s="109"/>
      <c r="R1270" s="117"/>
      <c r="S1270" s="122"/>
      <c r="T1270" s="122"/>
    </row>
    <row r="1271" spans="2:20" s="9" customFormat="1" x14ac:dyDescent="0.3">
      <c r="B1271" s="37">
        <v>6474989</v>
      </c>
      <c r="C1271" s="38" t="s">
        <v>1272</v>
      </c>
      <c r="D1271" s="38" t="s">
        <v>3560</v>
      </c>
      <c r="E1271" s="39">
        <v>2000</v>
      </c>
      <c r="F1271" s="40">
        <v>23240</v>
      </c>
      <c r="H1271" s="98"/>
      <c r="M1271" s="104"/>
      <c r="N1271" s="99"/>
      <c r="O1271" s="104"/>
      <c r="P1271" s="109"/>
      <c r="Q1271" s="109"/>
      <c r="R1271" s="117"/>
      <c r="S1271" s="122"/>
      <c r="T1271" s="122"/>
    </row>
    <row r="1272" spans="2:20" s="9" customFormat="1" x14ac:dyDescent="0.3">
      <c r="B1272" s="37">
        <v>6474990</v>
      </c>
      <c r="C1272" s="38" t="s">
        <v>1273</v>
      </c>
      <c r="D1272" s="38" t="s">
        <v>3560</v>
      </c>
      <c r="E1272" s="39">
        <v>2001</v>
      </c>
      <c r="F1272" s="40">
        <v>23241</v>
      </c>
      <c r="H1272" s="98"/>
      <c r="M1272" s="104"/>
      <c r="N1272" s="99"/>
      <c r="O1272" s="104"/>
      <c r="P1272" s="109"/>
      <c r="Q1272" s="109"/>
      <c r="R1272" s="117"/>
      <c r="S1272" s="122"/>
      <c r="T1272" s="122"/>
    </row>
    <row r="1273" spans="2:20" s="9" customFormat="1" x14ac:dyDescent="0.3">
      <c r="B1273" s="37">
        <v>6474991</v>
      </c>
      <c r="C1273" s="38" t="s">
        <v>1274</v>
      </c>
      <c r="D1273" s="38" t="s">
        <v>3560</v>
      </c>
      <c r="E1273" s="39">
        <v>2002</v>
      </c>
      <c r="F1273" s="40">
        <v>23242</v>
      </c>
      <c r="H1273" s="98"/>
      <c r="M1273" s="104"/>
      <c r="N1273" s="99"/>
      <c r="O1273" s="104"/>
      <c r="P1273" s="109"/>
      <c r="Q1273" s="109"/>
      <c r="R1273" s="117"/>
      <c r="S1273" s="122"/>
      <c r="T1273" s="122"/>
    </row>
    <row r="1274" spans="2:20" s="9" customFormat="1" x14ac:dyDescent="0.3">
      <c r="B1274" s="37">
        <v>6474992</v>
      </c>
      <c r="C1274" s="38" t="s">
        <v>1275</v>
      </c>
      <c r="D1274" s="38" t="s">
        <v>3560</v>
      </c>
      <c r="E1274" s="39">
        <v>2003</v>
      </c>
      <c r="F1274" s="40">
        <v>23243</v>
      </c>
      <c r="H1274" s="98"/>
      <c r="M1274" s="104"/>
      <c r="N1274" s="99"/>
      <c r="O1274" s="104"/>
      <c r="P1274" s="109"/>
      <c r="Q1274" s="109"/>
      <c r="R1274" s="117"/>
      <c r="S1274" s="122"/>
      <c r="T1274" s="122"/>
    </row>
    <row r="1275" spans="2:20" s="9" customFormat="1" x14ac:dyDescent="0.3">
      <c r="B1275" s="37">
        <v>6474993</v>
      </c>
      <c r="C1275" s="38" t="s">
        <v>1276</v>
      </c>
      <c r="D1275" s="38" t="s">
        <v>3560</v>
      </c>
      <c r="E1275" s="39">
        <v>2004</v>
      </c>
      <c r="F1275" s="40">
        <v>23244</v>
      </c>
      <c r="H1275" s="98"/>
      <c r="M1275" s="104"/>
      <c r="N1275" s="99"/>
      <c r="O1275" s="104"/>
      <c r="P1275" s="109"/>
      <c r="Q1275" s="109"/>
      <c r="R1275" s="117"/>
      <c r="S1275" s="122"/>
      <c r="T1275" s="122"/>
    </row>
    <row r="1276" spans="2:20" s="9" customFormat="1" x14ac:dyDescent="0.3">
      <c r="B1276" s="37">
        <v>6474994</v>
      </c>
      <c r="C1276" s="38" t="s">
        <v>1277</v>
      </c>
      <c r="D1276" s="38" t="s">
        <v>3560</v>
      </c>
      <c r="E1276" s="39">
        <v>2005</v>
      </c>
      <c r="F1276" s="40">
        <v>23245</v>
      </c>
      <c r="H1276" s="98"/>
      <c r="M1276" s="104"/>
      <c r="N1276" s="99"/>
      <c r="O1276" s="104"/>
      <c r="P1276" s="109"/>
      <c r="Q1276" s="109"/>
      <c r="R1276" s="117"/>
      <c r="S1276" s="122"/>
      <c r="T1276" s="122"/>
    </row>
    <row r="1277" spans="2:20" s="9" customFormat="1" x14ac:dyDescent="0.3">
      <c r="B1277" s="37">
        <v>6474995</v>
      </c>
      <c r="C1277" s="38" t="s">
        <v>1278</v>
      </c>
      <c r="D1277" s="38" t="s">
        <v>3560</v>
      </c>
      <c r="E1277" s="39">
        <v>2006</v>
      </c>
      <c r="F1277" s="40">
        <v>23246</v>
      </c>
      <c r="H1277" s="98"/>
      <c r="M1277" s="104"/>
      <c r="N1277" s="99"/>
      <c r="O1277" s="104"/>
      <c r="P1277" s="109"/>
      <c r="Q1277" s="109"/>
      <c r="R1277" s="117"/>
      <c r="S1277" s="122"/>
      <c r="T1277" s="122"/>
    </row>
    <row r="1278" spans="2:20" s="9" customFormat="1" x14ac:dyDescent="0.3">
      <c r="B1278" s="37">
        <v>6474996</v>
      </c>
      <c r="C1278" s="38" t="s">
        <v>1279</v>
      </c>
      <c r="D1278" s="38" t="s">
        <v>3560</v>
      </c>
      <c r="E1278" s="39">
        <v>2007</v>
      </c>
      <c r="F1278" s="40">
        <v>23247</v>
      </c>
      <c r="H1278" s="98"/>
      <c r="M1278" s="104"/>
      <c r="N1278" s="99"/>
      <c r="O1278" s="104"/>
      <c r="P1278" s="109"/>
      <c r="Q1278" s="109"/>
      <c r="R1278" s="117"/>
      <c r="S1278" s="122"/>
      <c r="T1278" s="122"/>
    </row>
    <row r="1279" spans="2:20" s="9" customFormat="1" x14ac:dyDescent="0.3">
      <c r="B1279" s="37">
        <v>6474997</v>
      </c>
      <c r="C1279" s="38" t="s">
        <v>1280</v>
      </c>
      <c r="D1279" s="38" t="s">
        <v>3560</v>
      </c>
      <c r="E1279" s="39">
        <v>2008</v>
      </c>
      <c r="F1279" s="40">
        <v>23248</v>
      </c>
      <c r="H1279" s="98"/>
      <c r="M1279" s="104"/>
      <c r="N1279" s="99"/>
      <c r="O1279" s="104"/>
      <c r="P1279" s="109"/>
      <c r="Q1279" s="109"/>
      <c r="R1279" s="117"/>
      <c r="S1279" s="122"/>
      <c r="T1279" s="122"/>
    </row>
    <row r="1280" spans="2:20" s="9" customFormat="1" x14ac:dyDescent="0.3">
      <c r="B1280" s="37">
        <v>6474998</v>
      </c>
      <c r="C1280" s="38" t="s">
        <v>1281</v>
      </c>
      <c r="D1280" s="38" t="s">
        <v>3560</v>
      </c>
      <c r="E1280" s="39">
        <v>2009</v>
      </c>
      <c r="F1280" s="40">
        <v>45678</v>
      </c>
      <c r="H1280" s="98"/>
      <c r="M1280" s="104"/>
      <c r="N1280" s="99"/>
      <c r="O1280" s="104"/>
      <c r="P1280" s="109"/>
      <c r="Q1280" s="109"/>
      <c r="R1280" s="117"/>
      <c r="S1280" s="122"/>
      <c r="T1280" s="122"/>
    </row>
    <row r="1281" spans="2:20" s="9" customFormat="1" x14ac:dyDescent="0.3">
      <c r="B1281" s="37">
        <v>6474999</v>
      </c>
      <c r="C1281" s="38" t="s">
        <v>1282</v>
      </c>
      <c r="D1281" s="38" t="s">
        <v>3560</v>
      </c>
      <c r="E1281" s="39">
        <v>2010</v>
      </c>
      <c r="F1281" s="40">
        <v>45679</v>
      </c>
      <c r="H1281" s="98"/>
      <c r="M1281" s="104"/>
      <c r="N1281" s="99"/>
      <c r="O1281" s="104"/>
      <c r="P1281" s="109"/>
      <c r="Q1281" s="109"/>
      <c r="R1281" s="117"/>
      <c r="S1281" s="122"/>
      <c r="T1281" s="122"/>
    </row>
    <row r="1282" spans="2:20" s="9" customFormat="1" x14ac:dyDescent="0.3">
      <c r="B1282" s="37">
        <v>6475000</v>
      </c>
      <c r="C1282" s="38" t="s">
        <v>1283</v>
      </c>
      <c r="D1282" s="38" t="s">
        <v>3560</v>
      </c>
      <c r="E1282" s="39">
        <v>2011</v>
      </c>
      <c r="F1282" s="40">
        <v>45680</v>
      </c>
      <c r="H1282" s="98"/>
      <c r="M1282" s="104"/>
      <c r="N1282" s="99"/>
      <c r="O1282" s="104"/>
      <c r="P1282" s="109"/>
      <c r="Q1282" s="109"/>
      <c r="R1282" s="117"/>
      <c r="S1282" s="122"/>
      <c r="T1282" s="122"/>
    </row>
    <row r="1283" spans="2:20" s="9" customFormat="1" x14ac:dyDescent="0.3">
      <c r="B1283" s="37">
        <v>6475001</v>
      </c>
      <c r="C1283" s="38" t="s">
        <v>1284</v>
      </c>
      <c r="D1283" s="38" t="s">
        <v>3560</v>
      </c>
      <c r="E1283" s="39">
        <v>2012</v>
      </c>
      <c r="F1283" s="40">
        <v>45681</v>
      </c>
      <c r="H1283" s="98"/>
      <c r="M1283" s="104"/>
      <c r="N1283" s="99"/>
      <c r="O1283" s="104"/>
      <c r="P1283" s="109"/>
      <c r="Q1283" s="109"/>
      <c r="R1283" s="117"/>
      <c r="S1283" s="122"/>
      <c r="T1283" s="122"/>
    </row>
    <row r="1284" spans="2:20" s="9" customFormat="1" x14ac:dyDescent="0.3">
      <c r="B1284" s="37">
        <v>6475002</v>
      </c>
      <c r="C1284" s="38" t="s">
        <v>1285</v>
      </c>
      <c r="D1284" s="38" t="s">
        <v>3560</v>
      </c>
      <c r="E1284" s="39">
        <v>2013</v>
      </c>
      <c r="F1284" s="40">
        <v>45682</v>
      </c>
      <c r="H1284" s="98"/>
      <c r="M1284" s="104"/>
      <c r="N1284" s="99"/>
      <c r="O1284" s="104"/>
      <c r="P1284" s="109"/>
      <c r="Q1284" s="109"/>
      <c r="R1284" s="117"/>
      <c r="S1284" s="122"/>
      <c r="T1284" s="122"/>
    </row>
    <row r="1285" spans="2:20" s="9" customFormat="1" x14ac:dyDescent="0.3">
      <c r="B1285" s="37">
        <v>6475003</v>
      </c>
      <c r="C1285" s="38" t="s">
        <v>1286</v>
      </c>
      <c r="D1285" s="38" t="s">
        <v>3560</v>
      </c>
      <c r="E1285" s="39">
        <v>2014</v>
      </c>
      <c r="F1285" s="40">
        <v>45683</v>
      </c>
      <c r="H1285" s="98"/>
      <c r="M1285" s="104"/>
      <c r="N1285" s="99"/>
      <c r="O1285" s="104"/>
      <c r="P1285" s="109"/>
      <c r="Q1285" s="109"/>
      <c r="R1285" s="117"/>
      <c r="S1285" s="122"/>
      <c r="T1285" s="122"/>
    </row>
    <row r="1286" spans="2:20" s="9" customFormat="1" x14ac:dyDescent="0.3">
      <c r="B1286" s="37">
        <v>6475004</v>
      </c>
      <c r="C1286" s="38" t="s">
        <v>1287</v>
      </c>
      <c r="D1286" s="38" t="s">
        <v>3560</v>
      </c>
      <c r="E1286" s="39">
        <v>1999</v>
      </c>
      <c r="F1286" s="40">
        <v>45684</v>
      </c>
      <c r="H1286" s="98"/>
      <c r="M1286" s="104"/>
      <c r="N1286" s="99"/>
      <c r="O1286" s="104"/>
      <c r="P1286" s="109"/>
      <c r="Q1286" s="109"/>
      <c r="R1286" s="117"/>
      <c r="S1286" s="122"/>
      <c r="T1286" s="122"/>
    </row>
    <row r="1287" spans="2:20" s="9" customFormat="1" x14ac:dyDescent="0.3">
      <c r="B1287" s="37">
        <v>6475005</v>
      </c>
      <c r="C1287" s="38" t="s">
        <v>1288</v>
      </c>
      <c r="D1287" s="38" t="s">
        <v>3560</v>
      </c>
      <c r="E1287" s="39">
        <v>2000</v>
      </c>
      <c r="F1287" s="40">
        <v>45685</v>
      </c>
      <c r="H1287" s="98"/>
      <c r="M1287" s="104"/>
      <c r="N1287" s="99"/>
      <c r="O1287" s="104"/>
      <c r="P1287" s="109"/>
      <c r="Q1287" s="109"/>
      <c r="R1287" s="117"/>
      <c r="S1287" s="122"/>
      <c r="T1287" s="122"/>
    </row>
    <row r="1288" spans="2:20" s="9" customFormat="1" x14ac:dyDescent="0.3">
      <c r="B1288" s="37">
        <v>6475006</v>
      </c>
      <c r="C1288" s="38" t="s">
        <v>1289</v>
      </c>
      <c r="D1288" s="38" t="s">
        <v>3560</v>
      </c>
      <c r="E1288" s="39">
        <v>2001</v>
      </c>
      <c r="F1288" s="40">
        <v>45686</v>
      </c>
      <c r="H1288" s="98"/>
      <c r="M1288" s="104"/>
      <c r="N1288" s="99"/>
      <c r="O1288" s="104"/>
      <c r="P1288" s="109"/>
      <c r="Q1288" s="109"/>
      <c r="R1288" s="117"/>
      <c r="S1288" s="122"/>
      <c r="T1288" s="122"/>
    </row>
    <row r="1289" spans="2:20" s="9" customFormat="1" x14ac:dyDescent="0.3">
      <c r="B1289" s="37">
        <v>6475007</v>
      </c>
      <c r="C1289" s="38" t="s">
        <v>1290</v>
      </c>
      <c r="D1289" s="38" t="s">
        <v>3560</v>
      </c>
      <c r="E1289" s="39">
        <v>2002</v>
      </c>
      <c r="F1289" s="40">
        <v>45687</v>
      </c>
      <c r="H1289" s="98"/>
      <c r="M1289" s="104"/>
      <c r="N1289" s="99"/>
      <c r="O1289" s="104"/>
      <c r="P1289" s="109"/>
      <c r="Q1289" s="109"/>
      <c r="R1289" s="117"/>
      <c r="S1289" s="122"/>
      <c r="T1289" s="122"/>
    </row>
    <row r="1290" spans="2:20" s="9" customFormat="1" x14ac:dyDescent="0.3">
      <c r="B1290" s="37">
        <v>6475008</v>
      </c>
      <c r="C1290" s="38" t="s">
        <v>1291</v>
      </c>
      <c r="D1290" s="38" t="s">
        <v>3560</v>
      </c>
      <c r="E1290" s="39">
        <v>2003</v>
      </c>
      <c r="F1290" s="40">
        <v>45688</v>
      </c>
      <c r="H1290" s="98"/>
      <c r="M1290" s="104"/>
      <c r="N1290" s="99"/>
      <c r="O1290" s="104"/>
      <c r="P1290" s="109"/>
      <c r="Q1290" s="109"/>
      <c r="R1290" s="117"/>
      <c r="S1290" s="122"/>
      <c r="T1290" s="122"/>
    </row>
    <row r="1291" spans="2:20" s="9" customFormat="1" x14ac:dyDescent="0.3">
      <c r="B1291" s="37">
        <v>6475009</v>
      </c>
      <c r="C1291" s="38" t="s">
        <v>1292</v>
      </c>
      <c r="D1291" s="38" t="s">
        <v>3560</v>
      </c>
      <c r="E1291" s="39">
        <v>2004</v>
      </c>
      <c r="F1291" s="40">
        <v>45689</v>
      </c>
      <c r="H1291" s="98"/>
      <c r="M1291" s="104"/>
      <c r="N1291" s="99"/>
      <c r="O1291" s="104"/>
      <c r="P1291" s="109"/>
      <c r="Q1291" s="109"/>
      <c r="R1291" s="117"/>
      <c r="S1291" s="122"/>
      <c r="T1291" s="122"/>
    </row>
    <row r="1292" spans="2:20" s="9" customFormat="1" x14ac:dyDescent="0.3">
      <c r="B1292" s="37">
        <v>6475010</v>
      </c>
      <c r="C1292" s="38" t="s">
        <v>1293</v>
      </c>
      <c r="D1292" s="38" t="s">
        <v>3560</v>
      </c>
      <c r="E1292" s="39">
        <v>2005</v>
      </c>
      <c r="F1292" s="40">
        <v>45690</v>
      </c>
      <c r="H1292" s="98"/>
      <c r="M1292" s="104"/>
      <c r="N1292" s="99"/>
      <c r="O1292" s="104"/>
      <c r="P1292" s="109"/>
      <c r="Q1292" s="109"/>
      <c r="R1292" s="117"/>
      <c r="S1292" s="122"/>
      <c r="T1292" s="122"/>
    </row>
    <row r="1293" spans="2:20" s="9" customFormat="1" x14ac:dyDescent="0.3">
      <c r="B1293" s="37">
        <v>6475011</v>
      </c>
      <c r="C1293" s="38" t="s">
        <v>1294</v>
      </c>
      <c r="D1293" s="38" t="s">
        <v>3560</v>
      </c>
      <c r="E1293" s="39">
        <v>2006</v>
      </c>
      <c r="F1293" s="40">
        <v>45691</v>
      </c>
      <c r="H1293" s="98"/>
      <c r="M1293" s="104"/>
      <c r="N1293" s="99"/>
      <c r="O1293" s="104"/>
      <c r="P1293" s="109"/>
      <c r="Q1293" s="109"/>
      <c r="R1293" s="117"/>
      <c r="S1293" s="122"/>
      <c r="T1293" s="122"/>
    </row>
    <row r="1294" spans="2:20" s="9" customFormat="1" x14ac:dyDescent="0.3">
      <c r="B1294" s="37">
        <v>6475012</v>
      </c>
      <c r="C1294" s="38" t="s">
        <v>1295</v>
      </c>
      <c r="D1294" s="38" t="s">
        <v>3560</v>
      </c>
      <c r="E1294" s="39">
        <v>2007</v>
      </c>
      <c r="F1294" s="40">
        <v>45692</v>
      </c>
      <c r="H1294" s="98"/>
      <c r="M1294" s="104"/>
      <c r="N1294" s="99"/>
      <c r="O1294" s="104"/>
      <c r="P1294" s="109"/>
      <c r="Q1294" s="109"/>
      <c r="R1294" s="117"/>
      <c r="S1294" s="122"/>
      <c r="T1294" s="122"/>
    </row>
    <row r="1295" spans="2:20" s="9" customFormat="1" x14ac:dyDescent="0.3">
      <c r="B1295" s="37">
        <v>6475013</v>
      </c>
      <c r="C1295" s="38" t="s">
        <v>1296</v>
      </c>
      <c r="D1295" s="38" t="s">
        <v>3560</v>
      </c>
      <c r="E1295" s="39">
        <v>2008</v>
      </c>
      <c r="F1295" s="40">
        <v>45693</v>
      </c>
      <c r="H1295" s="98"/>
      <c r="M1295" s="104"/>
      <c r="N1295" s="99"/>
      <c r="O1295" s="104"/>
      <c r="P1295" s="109"/>
      <c r="Q1295" s="109"/>
      <c r="R1295" s="117"/>
      <c r="S1295" s="122"/>
      <c r="T1295" s="122"/>
    </row>
    <row r="1296" spans="2:20" s="9" customFormat="1" x14ac:dyDescent="0.3">
      <c r="B1296" s="37">
        <v>6475014</v>
      </c>
      <c r="C1296" s="38" t="s">
        <v>1297</v>
      </c>
      <c r="D1296" s="38" t="s">
        <v>3560</v>
      </c>
      <c r="E1296" s="39">
        <v>2009</v>
      </c>
      <c r="F1296" s="40">
        <v>45694</v>
      </c>
      <c r="H1296" s="98"/>
      <c r="M1296" s="104"/>
      <c r="N1296" s="99"/>
      <c r="O1296" s="104"/>
      <c r="P1296" s="109"/>
      <c r="Q1296" s="109"/>
      <c r="R1296" s="117"/>
      <c r="S1296" s="122"/>
      <c r="T1296" s="122"/>
    </row>
    <row r="1297" spans="2:20" s="9" customFormat="1" x14ac:dyDescent="0.3">
      <c r="B1297" s="37">
        <v>6475015</v>
      </c>
      <c r="C1297" s="38" t="s">
        <v>1298</v>
      </c>
      <c r="D1297" s="38" t="s">
        <v>3563</v>
      </c>
      <c r="E1297" s="39">
        <v>2003</v>
      </c>
      <c r="F1297" s="40">
        <v>45800</v>
      </c>
      <c r="H1297" s="98"/>
      <c r="M1297" s="104"/>
      <c r="N1297" s="99"/>
      <c r="O1297" s="104"/>
      <c r="P1297" s="109"/>
      <c r="Q1297" s="109"/>
      <c r="R1297" s="117"/>
      <c r="S1297" s="122"/>
      <c r="T1297" s="122"/>
    </row>
    <row r="1298" spans="2:20" s="9" customFormat="1" x14ac:dyDescent="0.3">
      <c r="B1298" s="37">
        <v>6475016</v>
      </c>
      <c r="C1298" s="38" t="s">
        <v>1299</v>
      </c>
      <c r="D1298" s="38" t="s">
        <v>3563</v>
      </c>
      <c r="E1298" s="39">
        <v>2004</v>
      </c>
      <c r="F1298" s="40">
        <v>45801</v>
      </c>
      <c r="H1298" s="98"/>
      <c r="M1298" s="104"/>
      <c r="N1298" s="99"/>
      <c r="O1298" s="104"/>
      <c r="P1298" s="109"/>
      <c r="Q1298" s="109"/>
      <c r="R1298" s="117"/>
      <c r="S1298" s="122"/>
      <c r="T1298" s="122"/>
    </row>
    <row r="1299" spans="2:20" s="9" customFormat="1" x14ac:dyDescent="0.3">
      <c r="B1299" s="37">
        <v>6475017</v>
      </c>
      <c r="C1299" s="38" t="s">
        <v>1300</v>
      </c>
      <c r="D1299" s="38" t="s">
        <v>3563</v>
      </c>
      <c r="E1299" s="39">
        <v>2005</v>
      </c>
      <c r="F1299" s="40">
        <v>45802</v>
      </c>
      <c r="H1299" s="98"/>
      <c r="M1299" s="104"/>
      <c r="N1299" s="99"/>
      <c r="O1299" s="104"/>
      <c r="P1299" s="109"/>
      <c r="Q1299" s="109"/>
      <c r="R1299" s="117"/>
      <c r="S1299" s="122"/>
      <c r="T1299" s="122"/>
    </row>
    <row r="1300" spans="2:20" s="9" customFormat="1" x14ac:dyDescent="0.3">
      <c r="B1300" s="37">
        <v>6475018</v>
      </c>
      <c r="C1300" s="38" t="s">
        <v>1301</v>
      </c>
      <c r="D1300" s="38" t="s">
        <v>3563</v>
      </c>
      <c r="E1300" s="39">
        <v>2006</v>
      </c>
      <c r="F1300" s="40">
        <v>45803</v>
      </c>
      <c r="H1300" s="98"/>
      <c r="M1300" s="104"/>
      <c r="N1300" s="99"/>
      <c r="O1300" s="104"/>
      <c r="P1300" s="109"/>
      <c r="Q1300" s="109"/>
      <c r="R1300" s="117"/>
      <c r="S1300" s="122"/>
      <c r="T1300" s="122"/>
    </row>
    <row r="1301" spans="2:20" s="9" customFormat="1" x14ac:dyDescent="0.3">
      <c r="B1301" s="37">
        <v>6475019</v>
      </c>
      <c r="C1301" s="38" t="s">
        <v>1302</v>
      </c>
      <c r="D1301" s="38" t="s">
        <v>3563</v>
      </c>
      <c r="E1301" s="39">
        <v>2007</v>
      </c>
      <c r="F1301" s="40">
        <v>45804</v>
      </c>
      <c r="H1301" s="98"/>
      <c r="M1301" s="104"/>
      <c r="N1301" s="99"/>
      <c r="O1301" s="104"/>
      <c r="P1301" s="109"/>
      <c r="Q1301" s="109"/>
      <c r="R1301" s="117"/>
      <c r="S1301" s="122"/>
      <c r="T1301" s="122"/>
    </row>
    <row r="1302" spans="2:20" s="9" customFormat="1" x14ac:dyDescent="0.3">
      <c r="B1302" s="37">
        <v>6475020</v>
      </c>
      <c r="C1302" s="38" t="s">
        <v>1303</v>
      </c>
      <c r="D1302" s="38" t="s">
        <v>3571</v>
      </c>
      <c r="E1302" s="39">
        <v>2014</v>
      </c>
      <c r="F1302" s="40">
        <v>22946</v>
      </c>
      <c r="H1302" s="98"/>
      <c r="M1302" s="104"/>
      <c r="N1302" s="99"/>
      <c r="O1302" s="104"/>
      <c r="P1302" s="109"/>
      <c r="Q1302" s="109"/>
      <c r="R1302" s="117"/>
      <c r="S1302" s="122"/>
      <c r="T1302" s="122"/>
    </row>
    <row r="1303" spans="2:20" s="9" customFormat="1" x14ac:dyDescent="0.3">
      <c r="B1303" s="37">
        <v>6475021</v>
      </c>
      <c r="C1303" s="38" t="s">
        <v>1304</v>
      </c>
      <c r="D1303" s="38" t="s">
        <v>3571</v>
      </c>
      <c r="E1303" s="39">
        <v>1999</v>
      </c>
      <c r="F1303" s="40">
        <v>22947</v>
      </c>
      <c r="H1303" s="98"/>
      <c r="M1303" s="104"/>
      <c r="N1303" s="99"/>
      <c r="O1303" s="104"/>
      <c r="P1303" s="109"/>
      <c r="Q1303" s="109"/>
      <c r="R1303" s="117"/>
      <c r="S1303" s="122"/>
      <c r="T1303" s="122"/>
    </row>
    <row r="1304" spans="2:20" s="9" customFormat="1" x14ac:dyDescent="0.3">
      <c r="B1304" s="37">
        <v>6475022</v>
      </c>
      <c r="C1304" s="38" t="s">
        <v>1305</v>
      </c>
      <c r="D1304" s="38" t="s">
        <v>3571</v>
      </c>
      <c r="E1304" s="39">
        <v>2000</v>
      </c>
      <c r="F1304" s="40">
        <v>22948</v>
      </c>
      <c r="H1304" s="98"/>
      <c r="M1304" s="104"/>
      <c r="N1304" s="99"/>
      <c r="O1304" s="104"/>
      <c r="P1304" s="109"/>
      <c r="Q1304" s="109"/>
      <c r="R1304" s="117"/>
      <c r="S1304" s="122"/>
      <c r="T1304" s="122"/>
    </row>
    <row r="1305" spans="2:20" s="9" customFormat="1" x14ac:dyDescent="0.3">
      <c r="B1305" s="37">
        <v>6475023</v>
      </c>
      <c r="C1305" s="38" t="s">
        <v>1306</v>
      </c>
      <c r="D1305" s="38" t="s">
        <v>3571</v>
      </c>
      <c r="E1305" s="39">
        <v>2001</v>
      </c>
      <c r="F1305" s="40">
        <v>22949</v>
      </c>
      <c r="H1305" s="98"/>
      <c r="M1305" s="104"/>
      <c r="N1305" s="99"/>
      <c r="O1305" s="104"/>
      <c r="P1305" s="109"/>
      <c r="Q1305" s="109"/>
      <c r="R1305" s="117"/>
      <c r="S1305" s="122"/>
      <c r="T1305" s="122"/>
    </row>
    <row r="1306" spans="2:20" s="9" customFormat="1" x14ac:dyDescent="0.3">
      <c r="B1306" s="37">
        <v>6475024</v>
      </c>
      <c r="C1306" s="38" t="s">
        <v>1307</v>
      </c>
      <c r="D1306" s="38" t="s">
        <v>3571</v>
      </c>
      <c r="E1306" s="39">
        <v>2002</v>
      </c>
      <c r="F1306" s="40">
        <v>22950</v>
      </c>
      <c r="H1306" s="98"/>
      <c r="M1306" s="104"/>
      <c r="N1306" s="99"/>
      <c r="O1306" s="104"/>
      <c r="P1306" s="109"/>
      <c r="Q1306" s="109"/>
      <c r="R1306" s="117"/>
      <c r="S1306" s="122"/>
      <c r="T1306" s="122"/>
    </row>
    <row r="1307" spans="2:20" s="9" customFormat="1" x14ac:dyDescent="0.3">
      <c r="B1307" s="37">
        <v>6475025</v>
      </c>
      <c r="C1307" s="38" t="s">
        <v>1308</v>
      </c>
      <c r="D1307" s="38" t="s">
        <v>3571</v>
      </c>
      <c r="E1307" s="39">
        <v>2003</v>
      </c>
      <c r="F1307" s="40">
        <v>22951</v>
      </c>
      <c r="H1307" s="98"/>
      <c r="M1307" s="104"/>
      <c r="N1307" s="99"/>
      <c r="O1307" s="104"/>
      <c r="P1307" s="109"/>
      <c r="Q1307" s="109"/>
      <c r="R1307" s="117"/>
      <c r="S1307" s="122"/>
      <c r="T1307" s="122"/>
    </row>
    <row r="1308" spans="2:20" s="9" customFormat="1" x14ac:dyDescent="0.3">
      <c r="B1308" s="37">
        <v>6475026</v>
      </c>
      <c r="C1308" s="38" t="s">
        <v>1309</v>
      </c>
      <c r="D1308" s="38" t="s">
        <v>3571</v>
      </c>
      <c r="E1308" s="39">
        <v>2004</v>
      </c>
      <c r="F1308" s="40">
        <v>22952</v>
      </c>
      <c r="H1308" s="98"/>
      <c r="M1308" s="104"/>
      <c r="N1308" s="99"/>
      <c r="O1308" s="104"/>
      <c r="P1308" s="109"/>
      <c r="Q1308" s="109"/>
      <c r="R1308" s="117"/>
      <c r="S1308" s="122"/>
      <c r="T1308" s="122"/>
    </row>
    <row r="1309" spans="2:20" s="9" customFormat="1" x14ac:dyDescent="0.3">
      <c r="B1309" s="37">
        <v>6475027</v>
      </c>
      <c r="C1309" s="38" t="s">
        <v>1310</v>
      </c>
      <c r="D1309" s="38" t="s">
        <v>3571</v>
      </c>
      <c r="E1309" s="39">
        <v>2005</v>
      </c>
      <c r="F1309" s="40">
        <v>22953</v>
      </c>
      <c r="H1309" s="98"/>
      <c r="M1309" s="104"/>
      <c r="N1309" s="99"/>
      <c r="O1309" s="104"/>
      <c r="P1309" s="109"/>
      <c r="Q1309" s="109"/>
      <c r="R1309" s="117"/>
      <c r="S1309" s="122"/>
      <c r="T1309" s="122"/>
    </row>
    <row r="1310" spans="2:20" s="9" customFormat="1" x14ac:dyDescent="0.3">
      <c r="B1310" s="37">
        <v>6475028</v>
      </c>
      <c r="C1310" s="38" t="s">
        <v>1311</v>
      </c>
      <c r="D1310" s="38" t="s">
        <v>3571</v>
      </c>
      <c r="E1310" s="39">
        <v>2006</v>
      </c>
      <c r="F1310" s="40">
        <v>22954</v>
      </c>
      <c r="H1310" s="98"/>
      <c r="M1310" s="104"/>
      <c r="N1310" s="99"/>
      <c r="O1310" s="104"/>
      <c r="P1310" s="109"/>
      <c r="Q1310" s="109"/>
      <c r="R1310" s="117"/>
      <c r="S1310" s="122"/>
      <c r="T1310" s="122"/>
    </row>
    <row r="1311" spans="2:20" s="9" customFormat="1" x14ac:dyDescent="0.3">
      <c r="B1311" s="37">
        <v>6475029</v>
      </c>
      <c r="C1311" s="38" t="s">
        <v>1312</v>
      </c>
      <c r="D1311" s="38" t="s">
        <v>3571</v>
      </c>
      <c r="E1311" s="39">
        <v>2007</v>
      </c>
      <c r="F1311" s="40">
        <v>22955</v>
      </c>
      <c r="H1311" s="98"/>
      <c r="M1311" s="104"/>
      <c r="N1311" s="99"/>
      <c r="O1311" s="104"/>
      <c r="P1311" s="109"/>
      <c r="Q1311" s="109"/>
      <c r="R1311" s="117"/>
      <c r="S1311" s="122"/>
      <c r="T1311" s="122"/>
    </row>
    <row r="1312" spans="2:20" s="9" customFormat="1" x14ac:dyDescent="0.3">
      <c r="B1312" s="37">
        <v>6475030</v>
      </c>
      <c r="C1312" s="38" t="s">
        <v>1313</v>
      </c>
      <c r="D1312" s="38" t="s">
        <v>3571</v>
      </c>
      <c r="E1312" s="39">
        <v>2008</v>
      </c>
      <c r="F1312" s="40">
        <v>22956</v>
      </c>
      <c r="H1312" s="98"/>
      <c r="M1312" s="104"/>
      <c r="N1312" s="99"/>
      <c r="O1312" s="104"/>
      <c r="P1312" s="109"/>
      <c r="Q1312" s="109"/>
      <c r="R1312" s="117"/>
      <c r="S1312" s="122"/>
      <c r="T1312" s="122"/>
    </row>
    <row r="1313" spans="2:20" s="9" customFormat="1" x14ac:dyDescent="0.3">
      <c r="B1313" s="37">
        <v>6475031</v>
      </c>
      <c r="C1313" s="38" t="s">
        <v>1314</v>
      </c>
      <c r="D1313" s="38" t="s">
        <v>3571</v>
      </c>
      <c r="E1313" s="39">
        <v>2009</v>
      </c>
      <c r="F1313" s="40">
        <v>22957</v>
      </c>
      <c r="H1313" s="98"/>
      <c r="M1313" s="104"/>
      <c r="N1313" s="99"/>
      <c r="O1313" s="104"/>
      <c r="P1313" s="109"/>
      <c r="Q1313" s="109"/>
      <c r="R1313" s="117"/>
      <c r="S1313" s="122"/>
      <c r="T1313" s="122"/>
    </row>
    <row r="1314" spans="2:20" s="9" customFormat="1" x14ac:dyDescent="0.3">
      <c r="B1314" s="37">
        <v>6475032</v>
      </c>
      <c r="C1314" s="38" t="s">
        <v>1315</v>
      </c>
      <c r="D1314" s="38" t="s">
        <v>3571</v>
      </c>
      <c r="E1314" s="39">
        <v>2010</v>
      </c>
      <c r="F1314" s="40">
        <v>22958</v>
      </c>
      <c r="H1314" s="98"/>
      <c r="M1314" s="104"/>
      <c r="N1314" s="99"/>
      <c r="O1314" s="104"/>
      <c r="P1314" s="109"/>
      <c r="Q1314" s="109"/>
      <c r="R1314" s="117"/>
      <c r="S1314" s="122"/>
      <c r="T1314" s="122"/>
    </row>
    <row r="1315" spans="2:20" s="9" customFormat="1" x14ac:dyDescent="0.3">
      <c r="B1315" s="37">
        <v>6475033</v>
      </c>
      <c r="C1315" s="38" t="s">
        <v>1316</v>
      </c>
      <c r="D1315" s="38" t="s">
        <v>3571</v>
      </c>
      <c r="E1315" s="39">
        <v>2011</v>
      </c>
      <c r="F1315" s="40">
        <v>22959</v>
      </c>
      <c r="H1315" s="98"/>
      <c r="M1315" s="104"/>
      <c r="N1315" s="99"/>
      <c r="O1315" s="104"/>
      <c r="P1315" s="109"/>
      <c r="Q1315" s="109"/>
      <c r="R1315" s="117"/>
      <c r="S1315" s="122"/>
      <c r="T1315" s="122"/>
    </row>
    <row r="1316" spans="2:20" s="9" customFormat="1" x14ac:dyDescent="0.3">
      <c r="B1316" s="37">
        <v>6475034</v>
      </c>
      <c r="C1316" s="38" t="s">
        <v>1317</v>
      </c>
      <c r="D1316" s="38" t="s">
        <v>3571</v>
      </c>
      <c r="E1316" s="39">
        <v>2012</v>
      </c>
      <c r="F1316" s="40">
        <v>22960</v>
      </c>
      <c r="H1316" s="98"/>
      <c r="M1316" s="104"/>
      <c r="N1316" s="99"/>
      <c r="O1316" s="104"/>
      <c r="P1316" s="109"/>
      <c r="Q1316" s="109"/>
      <c r="R1316" s="117"/>
      <c r="S1316" s="122"/>
      <c r="T1316" s="122"/>
    </row>
    <row r="1317" spans="2:20" s="9" customFormat="1" x14ac:dyDescent="0.3">
      <c r="B1317" s="37">
        <v>6475035</v>
      </c>
      <c r="C1317" s="38" t="s">
        <v>1318</v>
      </c>
      <c r="D1317" s="38" t="s">
        <v>3569</v>
      </c>
      <c r="E1317" s="39">
        <v>2011</v>
      </c>
      <c r="F1317" s="40">
        <v>17911</v>
      </c>
      <c r="H1317" s="98"/>
      <c r="M1317" s="104"/>
      <c r="N1317" s="99"/>
      <c r="O1317" s="104"/>
      <c r="P1317" s="109"/>
      <c r="Q1317" s="109"/>
      <c r="R1317" s="117"/>
      <c r="S1317" s="122"/>
      <c r="T1317" s="122"/>
    </row>
    <row r="1318" spans="2:20" s="9" customFormat="1" x14ac:dyDescent="0.3">
      <c r="B1318" s="37">
        <v>6475036</v>
      </c>
      <c r="C1318" s="38" t="s">
        <v>1319</v>
      </c>
      <c r="D1318" s="38" t="s">
        <v>3569</v>
      </c>
      <c r="E1318" s="39">
        <v>2012</v>
      </c>
      <c r="F1318" s="40">
        <v>17912</v>
      </c>
      <c r="H1318" s="98"/>
      <c r="M1318" s="104"/>
      <c r="N1318" s="99"/>
      <c r="O1318" s="104"/>
      <c r="P1318" s="109"/>
      <c r="Q1318" s="109"/>
      <c r="R1318" s="117"/>
      <c r="S1318" s="122"/>
      <c r="T1318" s="122"/>
    </row>
    <row r="1319" spans="2:20" s="9" customFormat="1" x14ac:dyDescent="0.3">
      <c r="B1319" s="37">
        <v>6475037</v>
      </c>
      <c r="C1319" s="38" t="s">
        <v>1320</v>
      </c>
      <c r="D1319" s="38" t="s">
        <v>3569</v>
      </c>
      <c r="E1319" s="39">
        <v>2013</v>
      </c>
      <c r="F1319" s="40">
        <v>17913</v>
      </c>
      <c r="H1319" s="98"/>
      <c r="M1319" s="104"/>
      <c r="N1319" s="99"/>
      <c r="O1319" s="104"/>
      <c r="P1319" s="109"/>
      <c r="Q1319" s="109"/>
      <c r="R1319" s="117"/>
      <c r="S1319" s="122"/>
      <c r="T1319" s="122"/>
    </row>
    <row r="1320" spans="2:20" s="9" customFormat="1" x14ac:dyDescent="0.3">
      <c r="B1320" s="37">
        <v>6475038</v>
      </c>
      <c r="C1320" s="38" t="s">
        <v>1321</v>
      </c>
      <c r="D1320" s="38" t="s">
        <v>3569</v>
      </c>
      <c r="E1320" s="39">
        <v>2014</v>
      </c>
      <c r="F1320" s="40">
        <v>17914</v>
      </c>
      <c r="H1320" s="98"/>
      <c r="M1320" s="104"/>
      <c r="N1320" s="99"/>
      <c r="O1320" s="104"/>
      <c r="P1320" s="109"/>
      <c r="Q1320" s="109"/>
      <c r="R1320" s="117"/>
      <c r="S1320" s="122"/>
      <c r="T1320" s="122"/>
    </row>
    <row r="1321" spans="2:20" s="9" customFormat="1" x14ac:dyDescent="0.3">
      <c r="B1321" s="37">
        <v>6475039</v>
      </c>
      <c r="C1321" s="38" t="s">
        <v>1322</v>
      </c>
      <c r="D1321" s="38" t="s">
        <v>3569</v>
      </c>
      <c r="E1321" s="39">
        <v>1999</v>
      </c>
      <c r="F1321" s="40">
        <v>17915</v>
      </c>
      <c r="H1321" s="98"/>
      <c r="M1321" s="104"/>
      <c r="N1321" s="99"/>
      <c r="O1321" s="104"/>
      <c r="P1321" s="109"/>
      <c r="Q1321" s="109"/>
      <c r="R1321" s="117"/>
      <c r="S1321" s="122"/>
      <c r="T1321" s="122"/>
    </row>
    <row r="1322" spans="2:20" s="9" customFormat="1" x14ac:dyDescent="0.3">
      <c r="B1322" s="37">
        <v>6475040</v>
      </c>
      <c r="C1322" s="38" t="s">
        <v>1323</v>
      </c>
      <c r="D1322" s="38" t="s">
        <v>3569</v>
      </c>
      <c r="E1322" s="39">
        <v>2000</v>
      </c>
      <c r="F1322" s="40">
        <v>17916</v>
      </c>
      <c r="H1322" s="98"/>
      <c r="M1322" s="104"/>
      <c r="N1322" s="99"/>
      <c r="O1322" s="104"/>
      <c r="P1322" s="109"/>
      <c r="Q1322" s="109"/>
      <c r="R1322" s="117"/>
      <c r="S1322" s="122"/>
      <c r="T1322" s="122"/>
    </row>
    <row r="1323" spans="2:20" s="9" customFormat="1" x14ac:dyDescent="0.3">
      <c r="B1323" s="37">
        <v>6475041</v>
      </c>
      <c r="C1323" s="38" t="s">
        <v>1324</v>
      </c>
      <c r="D1323" s="38" t="s">
        <v>3569</v>
      </c>
      <c r="E1323" s="39">
        <v>2001</v>
      </c>
      <c r="F1323" s="40">
        <v>17917</v>
      </c>
      <c r="H1323" s="98"/>
      <c r="M1323" s="104"/>
      <c r="N1323" s="99"/>
      <c r="O1323" s="104"/>
      <c r="P1323" s="109"/>
      <c r="Q1323" s="109"/>
      <c r="R1323" s="117"/>
      <c r="S1323" s="122"/>
      <c r="T1323" s="122"/>
    </row>
    <row r="1324" spans="2:20" s="9" customFormat="1" x14ac:dyDescent="0.3">
      <c r="B1324" s="37">
        <v>6475042</v>
      </c>
      <c r="C1324" s="38" t="s">
        <v>1325</v>
      </c>
      <c r="D1324" s="38" t="s">
        <v>3569</v>
      </c>
      <c r="E1324" s="39">
        <v>2002</v>
      </c>
      <c r="F1324" s="40">
        <v>17918</v>
      </c>
      <c r="H1324" s="98"/>
      <c r="M1324" s="104"/>
      <c r="N1324" s="99"/>
      <c r="O1324" s="104"/>
      <c r="P1324" s="109"/>
      <c r="Q1324" s="109"/>
      <c r="R1324" s="117"/>
      <c r="S1324" s="122"/>
      <c r="T1324" s="122"/>
    </row>
    <row r="1325" spans="2:20" s="9" customFormat="1" x14ac:dyDescent="0.3">
      <c r="B1325" s="37">
        <v>6475043</v>
      </c>
      <c r="C1325" s="38" t="s">
        <v>1326</v>
      </c>
      <c r="D1325" s="38" t="s">
        <v>3559</v>
      </c>
      <c r="E1325" s="39">
        <v>2012</v>
      </c>
      <c r="F1325" s="40">
        <v>65902</v>
      </c>
      <c r="H1325" s="98"/>
      <c r="M1325" s="104"/>
      <c r="N1325" s="99"/>
      <c r="O1325" s="104"/>
      <c r="P1325" s="109"/>
      <c r="Q1325" s="109"/>
      <c r="R1325" s="117"/>
      <c r="S1325" s="122"/>
      <c r="T1325" s="122"/>
    </row>
    <row r="1326" spans="2:20" s="9" customFormat="1" x14ac:dyDescent="0.3">
      <c r="B1326" s="37">
        <v>6475044</v>
      </c>
      <c r="C1326" s="38" t="s">
        <v>1327</v>
      </c>
      <c r="D1326" s="38" t="s">
        <v>3559</v>
      </c>
      <c r="E1326" s="39">
        <v>2013</v>
      </c>
      <c r="F1326" s="40">
        <v>65903</v>
      </c>
      <c r="H1326" s="98"/>
      <c r="M1326" s="104"/>
      <c r="N1326" s="99"/>
      <c r="O1326" s="104"/>
      <c r="P1326" s="109"/>
      <c r="Q1326" s="109"/>
      <c r="R1326" s="117"/>
      <c r="S1326" s="122"/>
      <c r="T1326" s="122"/>
    </row>
    <row r="1327" spans="2:20" s="9" customFormat="1" x14ac:dyDescent="0.3">
      <c r="B1327" s="37">
        <v>6475045</v>
      </c>
      <c r="C1327" s="38" t="s">
        <v>1328</v>
      </c>
      <c r="D1327" s="38" t="s">
        <v>3559</v>
      </c>
      <c r="E1327" s="39">
        <v>2014</v>
      </c>
      <c r="F1327" s="40">
        <v>65904</v>
      </c>
      <c r="H1327" s="98"/>
      <c r="M1327" s="104"/>
      <c r="N1327" s="99"/>
      <c r="O1327" s="104"/>
      <c r="P1327" s="109"/>
      <c r="Q1327" s="109"/>
      <c r="R1327" s="117"/>
      <c r="S1327" s="122"/>
      <c r="T1327" s="122"/>
    </row>
    <row r="1328" spans="2:20" s="9" customFormat="1" x14ac:dyDescent="0.3">
      <c r="B1328" s="37">
        <v>6475046</v>
      </c>
      <c r="C1328" s="38" t="s">
        <v>1329</v>
      </c>
      <c r="D1328" s="38" t="s">
        <v>3559</v>
      </c>
      <c r="E1328" s="39">
        <v>1999</v>
      </c>
      <c r="F1328" s="40">
        <v>65905</v>
      </c>
      <c r="H1328" s="98"/>
      <c r="M1328" s="104"/>
      <c r="N1328" s="99"/>
      <c r="O1328" s="104"/>
      <c r="P1328" s="109"/>
      <c r="Q1328" s="109"/>
      <c r="R1328" s="117"/>
      <c r="S1328" s="122"/>
      <c r="T1328" s="122"/>
    </row>
    <row r="1329" spans="2:20" s="9" customFormat="1" x14ac:dyDescent="0.3">
      <c r="B1329" s="37">
        <v>6475047</v>
      </c>
      <c r="C1329" s="38" t="s">
        <v>1330</v>
      </c>
      <c r="D1329" s="38" t="s">
        <v>3574</v>
      </c>
      <c r="E1329" s="39">
        <v>2009</v>
      </c>
      <c r="F1329" s="40">
        <v>45773</v>
      </c>
      <c r="H1329" s="98"/>
      <c r="M1329" s="104"/>
      <c r="N1329" s="99"/>
      <c r="O1329" s="104"/>
      <c r="P1329" s="109"/>
      <c r="Q1329" s="109"/>
      <c r="R1329" s="117"/>
      <c r="S1329" s="122"/>
      <c r="T1329" s="122"/>
    </row>
    <row r="1330" spans="2:20" s="9" customFormat="1" x14ac:dyDescent="0.3">
      <c r="B1330" s="37">
        <v>6475048</v>
      </c>
      <c r="C1330" s="38" t="s">
        <v>1331</v>
      </c>
      <c r="D1330" s="38" t="s">
        <v>3571</v>
      </c>
      <c r="E1330" s="39">
        <v>2013</v>
      </c>
      <c r="F1330" s="40">
        <v>22961</v>
      </c>
      <c r="H1330" s="98"/>
      <c r="M1330" s="104"/>
      <c r="N1330" s="99"/>
      <c r="O1330" s="104"/>
      <c r="P1330" s="109"/>
      <c r="Q1330" s="109"/>
      <c r="R1330" s="117"/>
      <c r="S1330" s="122"/>
      <c r="T1330" s="122"/>
    </row>
    <row r="1331" spans="2:20" s="9" customFormat="1" x14ac:dyDescent="0.3">
      <c r="B1331" s="37">
        <v>6475049</v>
      </c>
      <c r="C1331" s="38" t="s">
        <v>1332</v>
      </c>
      <c r="D1331" s="38" t="s">
        <v>3571</v>
      </c>
      <c r="E1331" s="39">
        <v>2014</v>
      </c>
      <c r="F1331" s="40">
        <v>22962</v>
      </c>
      <c r="H1331" s="98"/>
      <c r="M1331" s="104"/>
      <c r="N1331" s="99"/>
      <c r="O1331" s="104"/>
      <c r="P1331" s="109"/>
      <c r="Q1331" s="109"/>
      <c r="R1331" s="117"/>
      <c r="S1331" s="122"/>
      <c r="T1331" s="122"/>
    </row>
    <row r="1332" spans="2:20" s="9" customFormat="1" x14ac:dyDescent="0.3">
      <c r="B1332" s="37">
        <v>6475050</v>
      </c>
      <c r="C1332" s="38" t="s">
        <v>1333</v>
      </c>
      <c r="D1332" s="38" t="s">
        <v>3571</v>
      </c>
      <c r="E1332" s="39">
        <v>1999</v>
      </c>
      <c r="F1332" s="40">
        <v>22963</v>
      </c>
      <c r="H1332" s="98"/>
      <c r="M1332" s="104"/>
      <c r="N1332" s="99"/>
      <c r="O1332" s="104"/>
      <c r="P1332" s="109"/>
      <c r="Q1332" s="109"/>
      <c r="R1332" s="117"/>
      <c r="S1332" s="122"/>
      <c r="T1332" s="122"/>
    </row>
    <row r="1333" spans="2:20" s="9" customFormat="1" x14ac:dyDescent="0.3">
      <c r="B1333" s="37">
        <v>6475051</v>
      </c>
      <c r="C1333" s="38" t="s">
        <v>1334</v>
      </c>
      <c r="D1333" s="38" t="s">
        <v>3571</v>
      </c>
      <c r="E1333" s="39">
        <v>2000</v>
      </c>
      <c r="F1333" s="40">
        <v>22964</v>
      </c>
      <c r="H1333" s="98"/>
      <c r="M1333" s="104"/>
      <c r="N1333" s="99"/>
      <c r="O1333" s="104"/>
      <c r="P1333" s="109"/>
      <c r="Q1333" s="109"/>
      <c r="R1333" s="117"/>
      <c r="S1333" s="122"/>
      <c r="T1333" s="122"/>
    </row>
    <row r="1334" spans="2:20" s="9" customFormat="1" x14ac:dyDescent="0.3">
      <c r="B1334" s="37">
        <v>6475052</v>
      </c>
      <c r="C1334" s="38" t="s">
        <v>1335</v>
      </c>
      <c r="D1334" s="38" t="s">
        <v>3571</v>
      </c>
      <c r="E1334" s="39">
        <v>2001</v>
      </c>
      <c r="F1334" s="40">
        <v>22965</v>
      </c>
      <c r="H1334" s="98"/>
      <c r="M1334" s="104"/>
      <c r="N1334" s="99"/>
      <c r="O1334" s="104"/>
      <c r="P1334" s="109"/>
      <c r="Q1334" s="109"/>
      <c r="R1334" s="117"/>
      <c r="S1334" s="122"/>
      <c r="T1334" s="122"/>
    </row>
    <row r="1335" spans="2:20" s="9" customFormat="1" x14ac:dyDescent="0.3">
      <c r="B1335" s="37">
        <v>6475053</v>
      </c>
      <c r="C1335" s="38" t="s">
        <v>1336</v>
      </c>
      <c r="D1335" s="38" t="s">
        <v>3571</v>
      </c>
      <c r="E1335" s="39">
        <v>2002</v>
      </c>
      <c r="F1335" s="40">
        <v>22966</v>
      </c>
      <c r="H1335" s="98"/>
      <c r="M1335" s="104"/>
      <c r="N1335" s="99"/>
      <c r="O1335" s="104"/>
      <c r="P1335" s="109"/>
      <c r="Q1335" s="109"/>
      <c r="R1335" s="117"/>
      <c r="S1335" s="122"/>
      <c r="T1335" s="122"/>
    </row>
    <row r="1336" spans="2:20" s="9" customFormat="1" x14ac:dyDescent="0.3">
      <c r="B1336" s="37">
        <v>6475054</v>
      </c>
      <c r="C1336" s="38" t="s">
        <v>1337</v>
      </c>
      <c r="D1336" s="38" t="s">
        <v>3571</v>
      </c>
      <c r="E1336" s="39">
        <v>2003</v>
      </c>
      <c r="F1336" s="40">
        <v>22967</v>
      </c>
      <c r="H1336" s="98"/>
      <c r="M1336" s="104"/>
      <c r="N1336" s="99"/>
      <c r="O1336" s="104"/>
      <c r="P1336" s="109"/>
      <c r="Q1336" s="109"/>
      <c r="R1336" s="117"/>
      <c r="S1336" s="122"/>
      <c r="T1336" s="122"/>
    </row>
    <row r="1337" spans="2:20" s="9" customFormat="1" x14ac:dyDescent="0.3">
      <c r="B1337" s="37">
        <v>6475055</v>
      </c>
      <c r="C1337" s="38" t="s">
        <v>1338</v>
      </c>
      <c r="D1337" s="38" t="s">
        <v>3571</v>
      </c>
      <c r="E1337" s="39">
        <v>2004</v>
      </c>
      <c r="F1337" s="40">
        <v>22968</v>
      </c>
      <c r="H1337" s="98"/>
      <c r="M1337" s="104"/>
      <c r="N1337" s="99"/>
      <c r="O1337" s="104"/>
      <c r="P1337" s="109"/>
      <c r="Q1337" s="109"/>
      <c r="R1337" s="117"/>
      <c r="S1337" s="122"/>
      <c r="T1337" s="122"/>
    </row>
    <row r="1338" spans="2:20" s="9" customFormat="1" x14ac:dyDescent="0.3">
      <c r="B1338" s="37">
        <v>6475056</v>
      </c>
      <c r="C1338" s="38" t="s">
        <v>1339</v>
      </c>
      <c r="D1338" s="38" t="s">
        <v>3571</v>
      </c>
      <c r="E1338" s="39">
        <v>2005</v>
      </c>
      <c r="F1338" s="40">
        <v>22969</v>
      </c>
      <c r="H1338" s="98"/>
      <c r="M1338" s="104"/>
      <c r="N1338" s="99"/>
      <c r="O1338" s="104"/>
      <c r="P1338" s="109"/>
      <c r="Q1338" s="109"/>
      <c r="R1338" s="117"/>
      <c r="S1338" s="122"/>
      <c r="T1338" s="122"/>
    </row>
    <row r="1339" spans="2:20" s="9" customFormat="1" x14ac:dyDescent="0.3">
      <c r="B1339" s="37">
        <v>6475057</v>
      </c>
      <c r="C1339" s="38" t="s">
        <v>1340</v>
      </c>
      <c r="D1339" s="38" t="s">
        <v>3571</v>
      </c>
      <c r="E1339" s="39">
        <v>2006</v>
      </c>
      <c r="F1339" s="40">
        <v>22970</v>
      </c>
      <c r="H1339" s="98"/>
      <c r="M1339" s="104"/>
      <c r="N1339" s="99"/>
      <c r="O1339" s="104"/>
      <c r="P1339" s="109"/>
      <c r="Q1339" s="109"/>
      <c r="R1339" s="117"/>
      <c r="S1339" s="122"/>
      <c r="T1339" s="122"/>
    </row>
    <row r="1340" spans="2:20" s="9" customFormat="1" x14ac:dyDescent="0.3">
      <c r="B1340" s="37">
        <v>6475058</v>
      </c>
      <c r="C1340" s="38" t="s">
        <v>1341</v>
      </c>
      <c r="D1340" s="38" t="s">
        <v>3571</v>
      </c>
      <c r="E1340" s="39">
        <v>2007</v>
      </c>
      <c r="F1340" s="40">
        <v>22971</v>
      </c>
      <c r="H1340" s="98"/>
      <c r="M1340" s="104"/>
      <c r="N1340" s="99"/>
      <c r="O1340" s="104"/>
      <c r="P1340" s="109"/>
      <c r="Q1340" s="109"/>
      <c r="R1340" s="117"/>
      <c r="S1340" s="122"/>
      <c r="T1340" s="122"/>
    </row>
    <row r="1341" spans="2:20" s="9" customFormat="1" x14ac:dyDescent="0.3">
      <c r="B1341" s="37">
        <v>6475059</v>
      </c>
      <c r="C1341" s="38" t="s">
        <v>1342</v>
      </c>
      <c r="D1341" s="38" t="s">
        <v>3571</v>
      </c>
      <c r="E1341" s="39">
        <v>2008</v>
      </c>
      <c r="F1341" s="40">
        <v>22972</v>
      </c>
      <c r="H1341" s="98"/>
      <c r="M1341" s="104"/>
      <c r="N1341" s="99"/>
      <c r="O1341" s="104"/>
      <c r="P1341" s="109"/>
      <c r="Q1341" s="109"/>
      <c r="R1341" s="117"/>
      <c r="S1341" s="122"/>
      <c r="T1341" s="122"/>
    </row>
    <row r="1342" spans="2:20" s="9" customFormat="1" x14ac:dyDescent="0.3">
      <c r="B1342" s="37">
        <v>6475060</v>
      </c>
      <c r="C1342" s="38" t="s">
        <v>1343</v>
      </c>
      <c r="D1342" s="38" t="s">
        <v>3571</v>
      </c>
      <c r="E1342" s="39">
        <v>2009</v>
      </c>
      <c r="F1342" s="40">
        <v>22973</v>
      </c>
      <c r="H1342" s="98"/>
      <c r="M1342" s="104"/>
      <c r="N1342" s="99"/>
      <c r="O1342" s="104"/>
      <c r="P1342" s="109"/>
      <c r="Q1342" s="109"/>
      <c r="R1342" s="117"/>
      <c r="S1342" s="122"/>
      <c r="T1342" s="122"/>
    </row>
    <row r="1343" spans="2:20" s="9" customFormat="1" x14ac:dyDescent="0.3">
      <c r="B1343" s="37">
        <v>6475061</v>
      </c>
      <c r="C1343" s="38" t="s">
        <v>1344</v>
      </c>
      <c r="D1343" s="38" t="s">
        <v>3571</v>
      </c>
      <c r="E1343" s="39">
        <v>2010</v>
      </c>
      <c r="F1343" s="40">
        <v>22974</v>
      </c>
      <c r="H1343" s="98"/>
      <c r="M1343" s="104"/>
      <c r="N1343" s="99"/>
      <c r="O1343" s="104"/>
      <c r="P1343" s="109"/>
      <c r="Q1343" s="109"/>
      <c r="R1343" s="117"/>
      <c r="S1343" s="122"/>
      <c r="T1343" s="122"/>
    </row>
    <row r="1344" spans="2:20" s="9" customFormat="1" x14ac:dyDescent="0.3">
      <c r="B1344" s="37">
        <v>6475062</v>
      </c>
      <c r="C1344" s="38" t="s">
        <v>1345</v>
      </c>
      <c r="D1344" s="38" t="s">
        <v>3571</v>
      </c>
      <c r="E1344" s="39">
        <v>2011</v>
      </c>
      <c r="F1344" s="40">
        <v>22975</v>
      </c>
      <c r="H1344" s="98"/>
      <c r="M1344" s="104"/>
      <c r="N1344" s="99"/>
      <c r="O1344" s="104"/>
      <c r="P1344" s="109"/>
      <c r="Q1344" s="109"/>
      <c r="R1344" s="117"/>
      <c r="S1344" s="122"/>
      <c r="T1344" s="122"/>
    </row>
    <row r="1345" spans="2:20" s="9" customFormat="1" x14ac:dyDescent="0.3">
      <c r="B1345" s="37">
        <v>6475063</v>
      </c>
      <c r="C1345" s="38" t="s">
        <v>1346</v>
      </c>
      <c r="D1345" s="38" t="s">
        <v>3571</v>
      </c>
      <c r="E1345" s="39">
        <v>2012</v>
      </c>
      <c r="F1345" s="40">
        <v>22976</v>
      </c>
      <c r="H1345" s="98"/>
      <c r="M1345" s="104"/>
      <c r="N1345" s="99"/>
      <c r="O1345" s="104"/>
      <c r="P1345" s="109"/>
      <c r="Q1345" s="109"/>
      <c r="R1345" s="117"/>
      <c r="S1345" s="122"/>
      <c r="T1345" s="122"/>
    </row>
    <row r="1346" spans="2:20" s="9" customFormat="1" x14ac:dyDescent="0.3">
      <c r="B1346" s="37">
        <v>6475064</v>
      </c>
      <c r="C1346" s="38" t="s">
        <v>1347</v>
      </c>
      <c r="D1346" s="38" t="s">
        <v>3571</v>
      </c>
      <c r="E1346" s="39">
        <v>2013</v>
      </c>
      <c r="F1346" s="40">
        <v>22977</v>
      </c>
      <c r="H1346" s="98"/>
      <c r="M1346" s="104"/>
      <c r="N1346" s="99"/>
      <c r="O1346" s="104"/>
      <c r="P1346" s="109"/>
      <c r="Q1346" s="109"/>
      <c r="R1346" s="117"/>
      <c r="S1346" s="122"/>
      <c r="T1346" s="122"/>
    </row>
    <row r="1347" spans="2:20" s="9" customFormat="1" x14ac:dyDescent="0.3">
      <c r="B1347" s="37">
        <v>6475065</v>
      </c>
      <c r="C1347" s="38" t="s">
        <v>1348</v>
      </c>
      <c r="D1347" s="38" t="s">
        <v>3571</v>
      </c>
      <c r="E1347" s="39">
        <v>2014</v>
      </c>
      <c r="F1347" s="40">
        <v>22978</v>
      </c>
      <c r="H1347" s="98"/>
      <c r="M1347" s="104"/>
      <c r="N1347" s="99"/>
      <c r="O1347" s="104"/>
      <c r="P1347" s="109"/>
      <c r="Q1347" s="109"/>
      <c r="R1347" s="117"/>
      <c r="S1347" s="122"/>
      <c r="T1347" s="122"/>
    </row>
    <row r="1348" spans="2:20" s="9" customFormat="1" x14ac:dyDescent="0.3">
      <c r="B1348" s="37">
        <v>6475066</v>
      </c>
      <c r="C1348" s="38" t="s">
        <v>1349</v>
      </c>
      <c r="D1348" s="38" t="s">
        <v>3571</v>
      </c>
      <c r="E1348" s="39">
        <v>1999</v>
      </c>
      <c r="F1348" s="40">
        <v>22979</v>
      </c>
      <c r="H1348" s="98"/>
      <c r="M1348" s="104"/>
      <c r="N1348" s="99"/>
      <c r="O1348" s="104"/>
      <c r="P1348" s="109"/>
      <c r="Q1348" s="109"/>
      <c r="R1348" s="117"/>
      <c r="S1348" s="122"/>
      <c r="T1348" s="122"/>
    </row>
    <row r="1349" spans="2:20" s="9" customFormat="1" x14ac:dyDescent="0.3">
      <c r="B1349" s="37">
        <v>6475067</v>
      </c>
      <c r="C1349" s="38" t="s">
        <v>1350</v>
      </c>
      <c r="D1349" s="38" t="s">
        <v>3571</v>
      </c>
      <c r="E1349" s="39">
        <v>2000</v>
      </c>
      <c r="F1349" s="40">
        <v>22980</v>
      </c>
      <c r="H1349" s="98"/>
      <c r="M1349" s="104"/>
      <c r="N1349" s="99"/>
      <c r="O1349" s="104"/>
      <c r="P1349" s="109"/>
      <c r="Q1349" s="109"/>
      <c r="R1349" s="117"/>
      <c r="S1349" s="122"/>
      <c r="T1349" s="122"/>
    </row>
    <row r="1350" spans="2:20" s="9" customFormat="1" x14ac:dyDescent="0.3">
      <c r="B1350" s="37">
        <v>6475068</v>
      </c>
      <c r="C1350" s="38" t="s">
        <v>1351</v>
      </c>
      <c r="D1350" s="38" t="s">
        <v>3571</v>
      </c>
      <c r="E1350" s="39">
        <v>2001</v>
      </c>
      <c r="F1350" s="40">
        <v>22981</v>
      </c>
      <c r="H1350" s="98"/>
      <c r="M1350" s="104"/>
      <c r="N1350" s="99"/>
      <c r="O1350" s="104"/>
      <c r="P1350" s="109"/>
      <c r="Q1350" s="109"/>
      <c r="R1350" s="117"/>
      <c r="S1350" s="122"/>
      <c r="T1350" s="122"/>
    </row>
    <row r="1351" spans="2:20" s="9" customFormat="1" x14ac:dyDescent="0.3">
      <c r="B1351" s="37">
        <v>6475069</v>
      </c>
      <c r="C1351" s="38" t="s">
        <v>1352</v>
      </c>
      <c r="D1351" s="38" t="s">
        <v>3571</v>
      </c>
      <c r="E1351" s="39">
        <v>2002</v>
      </c>
      <c r="F1351" s="40">
        <v>22982</v>
      </c>
      <c r="H1351" s="98"/>
      <c r="M1351" s="104"/>
      <c r="N1351" s="99"/>
      <c r="O1351" s="104"/>
      <c r="P1351" s="109"/>
      <c r="Q1351" s="109"/>
      <c r="R1351" s="117"/>
      <c r="S1351" s="122"/>
      <c r="T1351" s="122"/>
    </row>
    <row r="1352" spans="2:20" s="9" customFormat="1" x14ac:dyDescent="0.3">
      <c r="B1352" s="37">
        <v>6475070</v>
      </c>
      <c r="C1352" s="38" t="s">
        <v>1353</v>
      </c>
      <c r="D1352" s="38" t="s">
        <v>3571</v>
      </c>
      <c r="E1352" s="39">
        <v>2003</v>
      </c>
      <c r="F1352" s="40">
        <v>22983</v>
      </c>
      <c r="H1352" s="98"/>
      <c r="M1352" s="104"/>
      <c r="N1352" s="99"/>
      <c r="O1352" s="104"/>
      <c r="P1352" s="109"/>
      <c r="Q1352" s="109"/>
      <c r="R1352" s="117"/>
      <c r="S1352" s="122"/>
      <c r="T1352" s="122"/>
    </row>
    <row r="1353" spans="2:20" s="9" customFormat="1" x14ac:dyDescent="0.3">
      <c r="B1353" s="37">
        <v>6475071</v>
      </c>
      <c r="C1353" s="38" t="s">
        <v>1354</v>
      </c>
      <c r="D1353" s="38" t="s">
        <v>3571</v>
      </c>
      <c r="E1353" s="39">
        <v>2004</v>
      </c>
      <c r="F1353" s="40">
        <v>22984</v>
      </c>
      <c r="H1353" s="98"/>
      <c r="M1353" s="104"/>
      <c r="N1353" s="99"/>
      <c r="O1353" s="104"/>
      <c r="P1353" s="109"/>
      <c r="Q1353" s="109"/>
      <c r="R1353" s="117"/>
      <c r="S1353" s="122"/>
      <c r="T1353" s="122"/>
    </row>
    <row r="1354" spans="2:20" s="9" customFormat="1" x14ac:dyDescent="0.3">
      <c r="B1354" s="37">
        <v>6475072</v>
      </c>
      <c r="C1354" s="38" t="s">
        <v>1355</v>
      </c>
      <c r="D1354" s="38" t="s">
        <v>3571</v>
      </c>
      <c r="E1354" s="39">
        <v>2005</v>
      </c>
      <c r="F1354" s="40">
        <v>22985</v>
      </c>
      <c r="H1354" s="98"/>
      <c r="M1354" s="104"/>
      <c r="N1354" s="99"/>
      <c r="O1354" s="104"/>
      <c r="P1354" s="109"/>
      <c r="Q1354" s="109"/>
      <c r="R1354" s="117"/>
      <c r="S1354" s="122"/>
      <c r="T1354" s="122"/>
    </row>
    <row r="1355" spans="2:20" s="9" customFormat="1" x14ac:dyDescent="0.3">
      <c r="B1355" s="37">
        <v>6475073</v>
      </c>
      <c r="C1355" s="38" t="s">
        <v>1356</v>
      </c>
      <c r="D1355" s="38" t="s">
        <v>3574</v>
      </c>
      <c r="E1355" s="39">
        <v>2010</v>
      </c>
      <c r="F1355" s="40">
        <v>45774</v>
      </c>
      <c r="H1355" s="98"/>
      <c r="M1355" s="104"/>
      <c r="N1355" s="99"/>
      <c r="O1355" s="104"/>
      <c r="P1355" s="109"/>
      <c r="Q1355" s="109"/>
      <c r="R1355" s="117"/>
      <c r="S1355" s="122"/>
      <c r="T1355" s="122"/>
    </row>
    <row r="1356" spans="2:20" s="9" customFormat="1" x14ac:dyDescent="0.3">
      <c r="B1356" s="37">
        <v>6475074</v>
      </c>
      <c r="C1356" s="38" t="s">
        <v>1357</v>
      </c>
      <c r="D1356" s="38" t="s">
        <v>3572</v>
      </c>
      <c r="E1356" s="39">
        <v>2006</v>
      </c>
      <c r="F1356" s="40">
        <v>45757</v>
      </c>
      <c r="H1356" s="98"/>
      <c r="M1356" s="104"/>
      <c r="N1356" s="99"/>
      <c r="O1356" s="104"/>
      <c r="P1356" s="109"/>
      <c r="Q1356" s="109"/>
      <c r="R1356" s="117"/>
      <c r="S1356" s="122"/>
      <c r="T1356" s="122"/>
    </row>
    <row r="1357" spans="2:20" s="9" customFormat="1" x14ac:dyDescent="0.3">
      <c r="B1357" s="37">
        <v>6475075</v>
      </c>
      <c r="C1357" s="38" t="s">
        <v>1358</v>
      </c>
      <c r="D1357" s="38" t="s">
        <v>3572</v>
      </c>
      <c r="E1357" s="39">
        <v>2007</v>
      </c>
      <c r="F1357" s="40">
        <v>45758</v>
      </c>
      <c r="H1357" s="98"/>
      <c r="M1357" s="104"/>
      <c r="N1357" s="99"/>
      <c r="O1357" s="104"/>
      <c r="P1357" s="109"/>
      <c r="Q1357" s="109"/>
      <c r="R1357" s="117"/>
      <c r="S1357" s="122"/>
      <c r="T1357" s="122"/>
    </row>
    <row r="1358" spans="2:20" s="9" customFormat="1" x14ac:dyDescent="0.3">
      <c r="B1358" s="37">
        <v>6475076</v>
      </c>
      <c r="C1358" s="38" t="s">
        <v>1359</v>
      </c>
      <c r="D1358" s="38" t="s">
        <v>3569</v>
      </c>
      <c r="E1358" s="39">
        <v>2003</v>
      </c>
      <c r="F1358" s="40">
        <v>70995</v>
      </c>
      <c r="H1358" s="98"/>
      <c r="M1358" s="104"/>
      <c r="N1358" s="99"/>
      <c r="O1358" s="104"/>
      <c r="P1358" s="109"/>
      <c r="Q1358" s="109"/>
      <c r="R1358" s="117"/>
      <c r="S1358" s="122"/>
      <c r="T1358" s="122"/>
    </row>
    <row r="1359" spans="2:20" s="9" customFormat="1" x14ac:dyDescent="0.3">
      <c r="B1359" s="37">
        <v>6475077</v>
      </c>
      <c r="C1359" s="38" t="s">
        <v>1360</v>
      </c>
      <c r="D1359" s="38" t="s">
        <v>3569</v>
      </c>
      <c r="E1359" s="39">
        <v>2004</v>
      </c>
      <c r="F1359" s="40">
        <v>70996</v>
      </c>
      <c r="H1359" s="98"/>
      <c r="M1359" s="104"/>
      <c r="N1359" s="99"/>
      <c r="O1359" s="104"/>
      <c r="P1359" s="109"/>
      <c r="Q1359" s="109"/>
      <c r="R1359" s="117"/>
      <c r="S1359" s="122"/>
      <c r="T1359" s="122"/>
    </row>
    <row r="1360" spans="2:20" s="9" customFormat="1" x14ac:dyDescent="0.3">
      <c r="B1360" s="37">
        <v>6475078</v>
      </c>
      <c r="C1360" s="38" t="s">
        <v>1361</v>
      </c>
      <c r="D1360" s="38" t="s">
        <v>3569</v>
      </c>
      <c r="E1360" s="39">
        <v>2005</v>
      </c>
      <c r="F1360" s="40">
        <v>70997</v>
      </c>
      <c r="H1360" s="98"/>
      <c r="M1360" s="104"/>
      <c r="N1360" s="99"/>
      <c r="O1360" s="104"/>
      <c r="P1360" s="109"/>
      <c r="Q1360" s="109"/>
      <c r="R1360" s="117"/>
      <c r="S1360" s="122"/>
      <c r="T1360" s="122"/>
    </row>
    <row r="1361" spans="2:20" s="9" customFormat="1" x14ac:dyDescent="0.3">
      <c r="B1361" s="37">
        <v>6475079</v>
      </c>
      <c r="C1361" s="38" t="s">
        <v>1362</v>
      </c>
      <c r="D1361" s="38" t="s">
        <v>3569</v>
      </c>
      <c r="E1361" s="39">
        <v>2006</v>
      </c>
      <c r="F1361" s="40">
        <v>70998</v>
      </c>
      <c r="H1361" s="98"/>
      <c r="M1361" s="104"/>
      <c r="N1361" s="99"/>
      <c r="O1361" s="104"/>
      <c r="P1361" s="109"/>
      <c r="Q1361" s="109"/>
      <c r="R1361" s="117"/>
      <c r="S1361" s="122"/>
      <c r="T1361" s="122"/>
    </row>
    <row r="1362" spans="2:20" s="9" customFormat="1" x14ac:dyDescent="0.3">
      <c r="B1362" s="37">
        <v>6475080</v>
      </c>
      <c r="C1362" s="38" t="s">
        <v>1363</v>
      </c>
      <c r="D1362" s="38" t="s">
        <v>3571</v>
      </c>
      <c r="E1362" s="39">
        <v>2006</v>
      </c>
      <c r="F1362" s="40">
        <v>22986</v>
      </c>
      <c r="H1362" s="98"/>
      <c r="M1362" s="104"/>
      <c r="N1362" s="99"/>
      <c r="O1362" s="104"/>
      <c r="P1362" s="109"/>
      <c r="Q1362" s="109"/>
      <c r="R1362" s="117"/>
      <c r="S1362" s="122"/>
      <c r="T1362" s="122"/>
    </row>
    <row r="1363" spans="2:20" s="9" customFormat="1" x14ac:dyDescent="0.3">
      <c r="B1363" s="37">
        <v>6475081</v>
      </c>
      <c r="C1363" s="38" t="s">
        <v>1364</v>
      </c>
      <c r="D1363" s="38" t="s">
        <v>3571</v>
      </c>
      <c r="E1363" s="39">
        <v>2007</v>
      </c>
      <c r="F1363" s="40">
        <v>22987</v>
      </c>
      <c r="H1363" s="98"/>
      <c r="M1363" s="104"/>
      <c r="N1363" s="99"/>
      <c r="O1363" s="104"/>
      <c r="P1363" s="109"/>
      <c r="Q1363" s="109"/>
      <c r="R1363" s="117"/>
      <c r="S1363" s="122"/>
      <c r="T1363" s="122"/>
    </row>
    <row r="1364" spans="2:20" s="9" customFormat="1" x14ac:dyDescent="0.3">
      <c r="B1364" s="37">
        <v>6475082</v>
      </c>
      <c r="C1364" s="38" t="s">
        <v>1365</v>
      </c>
      <c r="D1364" s="38" t="s">
        <v>3571</v>
      </c>
      <c r="E1364" s="39">
        <v>2008</v>
      </c>
      <c r="F1364" s="40">
        <v>22988</v>
      </c>
      <c r="H1364" s="98"/>
      <c r="M1364" s="104"/>
      <c r="N1364" s="99"/>
      <c r="O1364" s="104"/>
      <c r="P1364" s="109"/>
      <c r="Q1364" s="109"/>
      <c r="R1364" s="117"/>
      <c r="S1364" s="122"/>
      <c r="T1364" s="122"/>
    </row>
    <row r="1365" spans="2:20" s="9" customFormat="1" x14ac:dyDescent="0.3">
      <c r="B1365" s="37">
        <v>6475083</v>
      </c>
      <c r="C1365" s="38" t="s">
        <v>1366</v>
      </c>
      <c r="D1365" s="38" t="s">
        <v>3571</v>
      </c>
      <c r="E1365" s="39">
        <v>2009</v>
      </c>
      <c r="F1365" s="40">
        <v>22989</v>
      </c>
      <c r="H1365" s="98"/>
      <c r="M1365" s="104"/>
      <c r="N1365" s="99"/>
      <c r="O1365" s="104"/>
      <c r="P1365" s="109"/>
      <c r="Q1365" s="109"/>
      <c r="R1365" s="117"/>
      <c r="S1365" s="122"/>
      <c r="T1365" s="122"/>
    </row>
    <row r="1366" spans="2:20" s="9" customFormat="1" x14ac:dyDescent="0.3">
      <c r="B1366" s="37">
        <v>6475084</v>
      </c>
      <c r="C1366" s="38" t="s">
        <v>1367</v>
      </c>
      <c r="D1366" s="38" t="s">
        <v>3571</v>
      </c>
      <c r="E1366" s="39">
        <v>2010</v>
      </c>
      <c r="F1366" s="40">
        <v>22990</v>
      </c>
      <c r="H1366" s="98"/>
      <c r="M1366" s="104"/>
      <c r="N1366" s="99"/>
      <c r="O1366" s="104"/>
      <c r="P1366" s="109"/>
      <c r="Q1366" s="109"/>
      <c r="R1366" s="117"/>
      <c r="S1366" s="122"/>
      <c r="T1366" s="122"/>
    </row>
    <row r="1367" spans="2:20" s="9" customFormat="1" x14ac:dyDescent="0.3">
      <c r="B1367" s="37">
        <v>6475085</v>
      </c>
      <c r="C1367" s="38" t="s">
        <v>1368</v>
      </c>
      <c r="D1367" s="38" t="s">
        <v>3571</v>
      </c>
      <c r="E1367" s="39">
        <v>2011</v>
      </c>
      <c r="F1367" s="40">
        <v>22991</v>
      </c>
      <c r="H1367" s="98"/>
      <c r="M1367" s="104"/>
      <c r="N1367" s="99"/>
      <c r="O1367" s="104"/>
      <c r="P1367" s="109"/>
      <c r="Q1367" s="109"/>
      <c r="R1367" s="117"/>
      <c r="S1367" s="122"/>
      <c r="T1367" s="122"/>
    </row>
    <row r="1368" spans="2:20" s="9" customFormat="1" x14ac:dyDescent="0.3">
      <c r="B1368" s="37">
        <v>6475086</v>
      </c>
      <c r="C1368" s="38" t="s">
        <v>1369</v>
      </c>
      <c r="D1368" s="38" t="s">
        <v>3571</v>
      </c>
      <c r="E1368" s="39">
        <v>2012</v>
      </c>
      <c r="F1368" s="40">
        <v>22992</v>
      </c>
      <c r="H1368" s="98"/>
      <c r="M1368" s="104"/>
      <c r="N1368" s="99"/>
      <c r="O1368" s="104"/>
      <c r="P1368" s="109"/>
      <c r="Q1368" s="109"/>
      <c r="R1368" s="117"/>
      <c r="S1368" s="122"/>
      <c r="T1368" s="122"/>
    </row>
    <row r="1369" spans="2:20" s="9" customFormat="1" x14ac:dyDescent="0.3">
      <c r="B1369" s="37">
        <v>6475087</v>
      </c>
      <c r="C1369" s="38" t="s">
        <v>1370</v>
      </c>
      <c r="D1369" s="38" t="s">
        <v>3571</v>
      </c>
      <c r="E1369" s="39">
        <v>2013</v>
      </c>
      <c r="F1369" s="40">
        <v>22993</v>
      </c>
      <c r="H1369" s="98"/>
      <c r="M1369" s="104"/>
      <c r="N1369" s="99"/>
      <c r="O1369" s="104"/>
      <c r="P1369" s="109"/>
      <c r="Q1369" s="109"/>
      <c r="R1369" s="117"/>
      <c r="S1369" s="122"/>
      <c r="T1369" s="122"/>
    </row>
    <row r="1370" spans="2:20" s="9" customFormat="1" x14ac:dyDescent="0.3">
      <c r="B1370" s="37">
        <v>6475088</v>
      </c>
      <c r="C1370" s="38" t="s">
        <v>1371</v>
      </c>
      <c r="D1370" s="38" t="s">
        <v>3563</v>
      </c>
      <c r="E1370" s="39">
        <v>2008</v>
      </c>
      <c r="F1370" s="40">
        <v>45805</v>
      </c>
      <c r="H1370" s="98"/>
      <c r="M1370" s="104"/>
      <c r="N1370" s="99"/>
      <c r="O1370" s="104"/>
      <c r="P1370" s="109"/>
      <c r="Q1370" s="109"/>
      <c r="R1370" s="117"/>
      <c r="S1370" s="122"/>
      <c r="T1370" s="122"/>
    </row>
    <row r="1371" spans="2:20" s="9" customFormat="1" x14ac:dyDescent="0.3">
      <c r="B1371" s="37">
        <v>6475089</v>
      </c>
      <c r="C1371" s="38" t="s">
        <v>1372</v>
      </c>
      <c r="D1371" s="38" t="s">
        <v>3563</v>
      </c>
      <c r="E1371" s="39">
        <v>2009</v>
      </c>
      <c r="F1371" s="40">
        <v>45806</v>
      </c>
      <c r="H1371" s="98"/>
      <c r="M1371" s="104"/>
      <c r="N1371" s="99"/>
      <c r="O1371" s="104"/>
      <c r="P1371" s="109"/>
      <c r="Q1371" s="109"/>
      <c r="R1371" s="117"/>
      <c r="S1371" s="122"/>
      <c r="T1371" s="122"/>
    </row>
    <row r="1372" spans="2:20" s="9" customFormat="1" x14ac:dyDescent="0.3">
      <c r="B1372" s="37">
        <v>6475090</v>
      </c>
      <c r="C1372" s="38" t="s">
        <v>1373</v>
      </c>
      <c r="D1372" s="38" t="s">
        <v>3561</v>
      </c>
      <c r="E1372" s="39">
        <v>2012</v>
      </c>
      <c r="F1372" s="40">
        <v>22990</v>
      </c>
      <c r="H1372" s="98"/>
      <c r="M1372" s="104"/>
      <c r="N1372" s="99"/>
      <c r="O1372" s="104"/>
      <c r="P1372" s="109"/>
      <c r="Q1372" s="109"/>
      <c r="R1372" s="117"/>
      <c r="S1372" s="122"/>
      <c r="T1372" s="122"/>
    </row>
    <row r="1373" spans="2:20" s="9" customFormat="1" x14ac:dyDescent="0.3">
      <c r="B1373" s="37">
        <v>6475091</v>
      </c>
      <c r="C1373" s="38" t="s">
        <v>1374</v>
      </c>
      <c r="D1373" s="38" t="s">
        <v>3571</v>
      </c>
      <c r="E1373" s="39">
        <v>2014</v>
      </c>
      <c r="F1373" s="40">
        <v>22994</v>
      </c>
      <c r="H1373" s="98"/>
      <c r="M1373" s="104"/>
      <c r="N1373" s="99"/>
      <c r="O1373" s="104"/>
      <c r="P1373" s="109"/>
      <c r="Q1373" s="109"/>
      <c r="R1373" s="117"/>
      <c r="S1373" s="122"/>
      <c r="T1373" s="122"/>
    </row>
    <row r="1374" spans="2:20" s="9" customFormat="1" x14ac:dyDescent="0.3">
      <c r="B1374" s="37">
        <v>6475092</v>
      </c>
      <c r="C1374" s="38" t="s">
        <v>1375</v>
      </c>
      <c r="D1374" s="38" t="s">
        <v>3571</v>
      </c>
      <c r="E1374" s="39">
        <v>1999</v>
      </c>
      <c r="F1374" s="40">
        <v>22995</v>
      </c>
      <c r="H1374" s="98"/>
      <c r="M1374" s="104"/>
      <c r="N1374" s="99"/>
      <c r="O1374" s="104"/>
      <c r="P1374" s="109"/>
      <c r="Q1374" s="109"/>
      <c r="R1374" s="117"/>
      <c r="S1374" s="122"/>
      <c r="T1374" s="122"/>
    </row>
    <row r="1375" spans="2:20" s="9" customFormat="1" x14ac:dyDescent="0.3">
      <c r="B1375" s="37">
        <v>6475093</v>
      </c>
      <c r="C1375" s="38" t="s">
        <v>1376</v>
      </c>
      <c r="D1375" s="38" t="s">
        <v>3571</v>
      </c>
      <c r="E1375" s="39">
        <v>2000</v>
      </c>
      <c r="F1375" s="40">
        <v>22996</v>
      </c>
      <c r="H1375" s="98"/>
      <c r="M1375" s="104"/>
      <c r="N1375" s="99"/>
      <c r="O1375" s="104"/>
      <c r="P1375" s="109"/>
      <c r="Q1375" s="109"/>
      <c r="R1375" s="117"/>
      <c r="S1375" s="122"/>
      <c r="T1375" s="122"/>
    </row>
    <row r="1376" spans="2:20" s="9" customFormat="1" x14ac:dyDescent="0.3">
      <c r="B1376" s="37">
        <v>6475094</v>
      </c>
      <c r="C1376" s="38" t="s">
        <v>1377</v>
      </c>
      <c r="D1376" s="38" t="s">
        <v>3571</v>
      </c>
      <c r="E1376" s="39">
        <v>2001</v>
      </c>
      <c r="F1376" s="40">
        <v>22997</v>
      </c>
      <c r="H1376" s="98"/>
      <c r="M1376" s="104"/>
      <c r="N1376" s="99"/>
      <c r="O1376" s="104"/>
      <c r="P1376" s="109"/>
      <c r="Q1376" s="109"/>
      <c r="R1376" s="117"/>
      <c r="S1376" s="122"/>
      <c r="T1376" s="122"/>
    </row>
    <row r="1377" spans="2:20" s="9" customFormat="1" x14ac:dyDescent="0.3">
      <c r="B1377" s="37">
        <v>6475095</v>
      </c>
      <c r="C1377" s="38" t="s">
        <v>1378</v>
      </c>
      <c r="D1377" s="38" t="s">
        <v>3571</v>
      </c>
      <c r="E1377" s="39">
        <v>2002</v>
      </c>
      <c r="F1377" s="40">
        <v>22998</v>
      </c>
      <c r="H1377" s="98"/>
      <c r="M1377" s="104"/>
      <c r="N1377" s="99"/>
      <c r="O1377" s="104"/>
      <c r="P1377" s="109"/>
      <c r="Q1377" s="109"/>
      <c r="R1377" s="117"/>
      <c r="S1377" s="122"/>
      <c r="T1377" s="122"/>
    </row>
    <row r="1378" spans="2:20" s="9" customFormat="1" x14ac:dyDescent="0.3">
      <c r="B1378" s="37">
        <v>6475096</v>
      </c>
      <c r="C1378" s="38" t="s">
        <v>1379</v>
      </c>
      <c r="D1378" s="38" t="s">
        <v>3571</v>
      </c>
      <c r="E1378" s="39">
        <v>2003</v>
      </c>
      <c r="F1378" s="40">
        <v>22999</v>
      </c>
      <c r="H1378" s="98"/>
      <c r="M1378" s="104"/>
      <c r="N1378" s="99"/>
      <c r="O1378" s="104"/>
      <c r="P1378" s="109"/>
      <c r="Q1378" s="109"/>
      <c r="R1378" s="117"/>
      <c r="S1378" s="122"/>
      <c r="T1378" s="122"/>
    </row>
    <row r="1379" spans="2:20" s="9" customFormat="1" x14ac:dyDescent="0.3">
      <c r="B1379" s="37">
        <v>6475097</v>
      </c>
      <c r="C1379" s="38" t="s">
        <v>1380</v>
      </c>
      <c r="D1379" s="38" t="s">
        <v>3571</v>
      </c>
      <c r="E1379" s="39">
        <v>2004</v>
      </c>
      <c r="F1379" s="40">
        <v>23000</v>
      </c>
      <c r="H1379" s="98"/>
      <c r="M1379" s="104"/>
      <c r="N1379" s="99"/>
      <c r="O1379" s="104"/>
      <c r="P1379" s="109"/>
      <c r="Q1379" s="109"/>
      <c r="R1379" s="117"/>
      <c r="S1379" s="122"/>
      <c r="T1379" s="122"/>
    </row>
    <row r="1380" spans="2:20" s="9" customFormat="1" x14ac:dyDescent="0.3">
      <c r="B1380" s="37">
        <v>6475098</v>
      </c>
      <c r="C1380" s="38" t="s">
        <v>1381</v>
      </c>
      <c r="D1380" s="38" t="s">
        <v>3571</v>
      </c>
      <c r="E1380" s="39">
        <v>2005</v>
      </c>
      <c r="F1380" s="40">
        <v>23001</v>
      </c>
      <c r="H1380" s="98"/>
      <c r="M1380" s="104"/>
      <c r="N1380" s="99"/>
      <c r="O1380" s="104"/>
      <c r="P1380" s="109"/>
      <c r="Q1380" s="109"/>
      <c r="R1380" s="117"/>
      <c r="S1380" s="122"/>
      <c r="T1380" s="122"/>
    </row>
    <row r="1381" spans="2:20" s="9" customFormat="1" x14ac:dyDescent="0.3">
      <c r="B1381" s="37">
        <v>6475099</v>
      </c>
      <c r="C1381" s="38" t="s">
        <v>1382</v>
      </c>
      <c r="D1381" s="38" t="s">
        <v>3571</v>
      </c>
      <c r="E1381" s="39">
        <v>2006</v>
      </c>
      <c r="F1381" s="40">
        <v>23002</v>
      </c>
      <c r="H1381" s="98"/>
      <c r="M1381" s="104"/>
      <c r="N1381" s="99"/>
      <c r="O1381" s="104"/>
      <c r="P1381" s="109"/>
      <c r="Q1381" s="109"/>
      <c r="R1381" s="117"/>
      <c r="S1381" s="122"/>
      <c r="T1381" s="122"/>
    </row>
    <row r="1382" spans="2:20" s="9" customFormat="1" x14ac:dyDescent="0.3">
      <c r="B1382" s="37">
        <v>6475100</v>
      </c>
      <c r="C1382" s="38" t="s">
        <v>1383</v>
      </c>
      <c r="D1382" s="38" t="s">
        <v>3571</v>
      </c>
      <c r="E1382" s="39">
        <v>2007</v>
      </c>
      <c r="F1382" s="40">
        <v>23003</v>
      </c>
      <c r="H1382" s="98"/>
      <c r="M1382" s="104"/>
      <c r="N1382" s="99"/>
      <c r="O1382" s="104"/>
      <c r="P1382" s="109"/>
      <c r="Q1382" s="109"/>
      <c r="R1382" s="117"/>
      <c r="S1382" s="122"/>
      <c r="T1382" s="122"/>
    </row>
    <row r="1383" spans="2:20" s="9" customFormat="1" x14ac:dyDescent="0.3">
      <c r="B1383" s="37">
        <v>6475101</v>
      </c>
      <c r="C1383" s="38" t="s">
        <v>1384</v>
      </c>
      <c r="D1383" s="38" t="s">
        <v>3571</v>
      </c>
      <c r="E1383" s="39">
        <v>2008</v>
      </c>
      <c r="F1383" s="40">
        <v>23004</v>
      </c>
      <c r="H1383" s="98"/>
      <c r="M1383" s="104"/>
      <c r="N1383" s="99"/>
      <c r="O1383" s="104"/>
      <c r="P1383" s="109"/>
      <c r="Q1383" s="109"/>
      <c r="R1383" s="117"/>
      <c r="S1383" s="122"/>
      <c r="T1383" s="122"/>
    </row>
    <row r="1384" spans="2:20" s="9" customFormat="1" x14ac:dyDescent="0.3">
      <c r="B1384" s="37">
        <v>6475102</v>
      </c>
      <c r="C1384" s="38" t="s">
        <v>1385</v>
      </c>
      <c r="D1384" s="38" t="s">
        <v>3571</v>
      </c>
      <c r="E1384" s="39">
        <v>2009</v>
      </c>
      <c r="F1384" s="40">
        <v>23005</v>
      </c>
      <c r="H1384" s="98"/>
      <c r="M1384" s="104"/>
      <c r="N1384" s="99"/>
      <c r="O1384" s="104"/>
      <c r="P1384" s="109"/>
      <c r="Q1384" s="109"/>
      <c r="R1384" s="117"/>
      <c r="S1384" s="122"/>
      <c r="T1384" s="122"/>
    </row>
    <row r="1385" spans="2:20" s="9" customFormat="1" x14ac:dyDescent="0.3">
      <c r="B1385" s="37">
        <v>6475103</v>
      </c>
      <c r="C1385" s="38" t="s">
        <v>1386</v>
      </c>
      <c r="D1385" s="38" t="s">
        <v>3571</v>
      </c>
      <c r="E1385" s="39">
        <v>2010</v>
      </c>
      <c r="F1385" s="40">
        <v>23006</v>
      </c>
      <c r="H1385" s="98"/>
      <c r="M1385" s="104"/>
      <c r="N1385" s="99"/>
      <c r="O1385" s="104"/>
      <c r="P1385" s="109"/>
      <c r="Q1385" s="109"/>
      <c r="R1385" s="117"/>
      <c r="S1385" s="122"/>
      <c r="T1385" s="122"/>
    </row>
    <row r="1386" spans="2:20" s="9" customFormat="1" x14ac:dyDescent="0.3">
      <c r="B1386" s="37">
        <v>6475104</v>
      </c>
      <c r="C1386" s="38" t="s">
        <v>1387</v>
      </c>
      <c r="D1386" s="38" t="s">
        <v>3571</v>
      </c>
      <c r="E1386" s="39">
        <v>2011</v>
      </c>
      <c r="F1386" s="40">
        <v>23007</v>
      </c>
      <c r="H1386" s="98"/>
      <c r="M1386" s="104"/>
      <c r="N1386" s="99"/>
      <c r="O1386" s="104"/>
      <c r="P1386" s="109"/>
      <c r="Q1386" s="109"/>
      <c r="R1386" s="117"/>
      <c r="S1386" s="122"/>
      <c r="T1386" s="122"/>
    </row>
    <row r="1387" spans="2:20" s="9" customFormat="1" x14ac:dyDescent="0.3">
      <c r="B1387" s="37">
        <v>6475105</v>
      </c>
      <c r="C1387" s="38" t="s">
        <v>1388</v>
      </c>
      <c r="D1387" s="38" t="s">
        <v>3571</v>
      </c>
      <c r="E1387" s="39">
        <v>2012</v>
      </c>
      <c r="F1387" s="40">
        <v>23008</v>
      </c>
      <c r="H1387" s="98"/>
      <c r="M1387" s="104"/>
      <c r="N1387" s="99"/>
      <c r="O1387" s="104"/>
      <c r="P1387" s="109"/>
      <c r="Q1387" s="109"/>
      <c r="R1387" s="117"/>
      <c r="S1387" s="122"/>
      <c r="T1387" s="122"/>
    </row>
    <row r="1388" spans="2:20" s="9" customFormat="1" x14ac:dyDescent="0.3">
      <c r="B1388" s="37">
        <v>6475106</v>
      </c>
      <c r="C1388" s="38" t="s">
        <v>1389</v>
      </c>
      <c r="D1388" s="38" t="s">
        <v>3571</v>
      </c>
      <c r="E1388" s="39">
        <v>2013</v>
      </c>
      <c r="F1388" s="40">
        <v>23009</v>
      </c>
      <c r="H1388" s="98"/>
      <c r="M1388" s="104"/>
      <c r="N1388" s="99"/>
      <c r="O1388" s="104"/>
      <c r="P1388" s="109"/>
      <c r="Q1388" s="109"/>
      <c r="R1388" s="117"/>
      <c r="S1388" s="122"/>
      <c r="T1388" s="122"/>
    </row>
    <row r="1389" spans="2:20" s="9" customFormat="1" x14ac:dyDescent="0.3">
      <c r="B1389" s="37">
        <v>6475107</v>
      </c>
      <c r="C1389" s="38" t="s">
        <v>1390</v>
      </c>
      <c r="D1389" s="38" t="s">
        <v>3571</v>
      </c>
      <c r="E1389" s="39">
        <v>2014</v>
      </c>
      <c r="F1389" s="40">
        <v>23010</v>
      </c>
      <c r="H1389" s="98"/>
      <c r="M1389" s="104"/>
      <c r="N1389" s="99"/>
      <c r="O1389" s="104"/>
      <c r="P1389" s="109"/>
      <c r="Q1389" s="109"/>
      <c r="R1389" s="117"/>
      <c r="S1389" s="122"/>
      <c r="T1389" s="122"/>
    </row>
    <row r="1390" spans="2:20" s="9" customFormat="1" x14ac:dyDescent="0.3">
      <c r="B1390" s="37">
        <v>6475108</v>
      </c>
      <c r="C1390" s="38" t="s">
        <v>1391</v>
      </c>
      <c r="D1390" s="38" t="s">
        <v>3571</v>
      </c>
      <c r="E1390" s="39">
        <v>1999</v>
      </c>
      <c r="F1390" s="40">
        <v>23011</v>
      </c>
      <c r="H1390" s="98"/>
      <c r="M1390" s="104"/>
      <c r="N1390" s="99"/>
      <c r="O1390" s="104"/>
      <c r="P1390" s="109"/>
      <c r="Q1390" s="109"/>
      <c r="R1390" s="117"/>
      <c r="S1390" s="122"/>
      <c r="T1390" s="122"/>
    </row>
    <row r="1391" spans="2:20" s="9" customFormat="1" x14ac:dyDescent="0.3">
      <c r="B1391" s="37">
        <v>6475109</v>
      </c>
      <c r="C1391" s="38" t="s">
        <v>1392</v>
      </c>
      <c r="D1391" s="38" t="s">
        <v>3571</v>
      </c>
      <c r="E1391" s="39">
        <v>2000</v>
      </c>
      <c r="F1391" s="40">
        <v>23012</v>
      </c>
      <c r="H1391" s="98"/>
      <c r="M1391" s="104"/>
      <c r="N1391" s="99"/>
      <c r="O1391" s="104"/>
      <c r="P1391" s="109"/>
      <c r="Q1391" s="109"/>
      <c r="R1391" s="117"/>
      <c r="S1391" s="122"/>
      <c r="T1391" s="122"/>
    </row>
    <row r="1392" spans="2:20" s="9" customFormat="1" x14ac:dyDescent="0.3">
      <c r="B1392" s="37">
        <v>6475110</v>
      </c>
      <c r="C1392" s="38" t="s">
        <v>1393</v>
      </c>
      <c r="D1392" s="38" t="s">
        <v>3571</v>
      </c>
      <c r="E1392" s="39">
        <v>2001</v>
      </c>
      <c r="F1392" s="40">
        <v>23013</v>
      </c>
      <c r="H1392" s="98"/>
      <c r="M1392" s="104"/>
      <c r="N1392" s="99"/>
      <c r="O1392" s="104"/>
      <c r="P1392" s="109"/>
      <c r="Q1392" s="109"/>
      <c r="R1392" s="117"/>
      <c r="S1392" s="122"/>
      <c r="T1392" s="122"/>
    </row>
    <row r="1393" spans="2:20" s="9" customFormat="1" x14ac:dyDescent="0.3">
      <c r="B1393" s="37">
        <v>6475111</v>
      </c>
      <c r="C1393" s="38" t="s">
        <v>1394</v>
      </c>
      <c r="D1393" s="38" t="s">
        <v>3571</v>
      </c>
      <c r="E1393" s="39">
        <v>2002</v>
      </c>
      <c r="F1393" s="40">
        <v>23014</v>
      </c>
      <c r="H1393" s="98"/>
      <c r="M1393" s="104"/>
      <c r="N1393" s="99"/>
      <c r="O1393" s="104"/>
      <c r="P1393" s="109"/>
      <c r="Q1393" s="109"/>
      <c r="R1393" s="117"/>
      <c r="S1393" s="122"/>
      <c r="T1393" s="122"/>
    </row>
    <row r="1394" spans="2:20" s="9" customFormat="1" x14ac:dyDescent="0.3">
      <c r="B1394" s="37">
        <v>6475112</v>
      </c>
      <c r="C1394" s="38" t="s">
        <v>1395</v>
      </c>
      <c r="D1394" s="38" t="s">
        <v>3571</v>
      </c>
      <c r="E1394" s="39">
        <v>2003</v>
      </c>
      <c r="F1394" s="40">
        <v>23015</v>
      </c>
      <c r="H1394" s="98"/>
      <c r="M1394" s="104"/>
      <c r="N1394" s="99"/>
      <c r="O1394" s="104"/>
      <c r="P1394" s="109"/>
      <c r="Q1394" s="109"/>
      <c r="R1394" s="117"/>
      <c r="S1394" s="122"/>
      <c r="T1394" s="122"/>
    </row>
    <row r="1395" spans="2:20" s="9" customFormat="1" x14ac:dyDescent="0.3">
      <c r="B1395" s="37">
        <v>6475113</v>
      </c>
      <c r="C1395" s="38" t="s">
        <v>1396</v>
      </c>
      <c r="D1395" s="38" t="s">
        <v>3571</v>
      </c>
      <c r="E1395" s="39">
        <v>2004</v>
      </c>
      <c r="F1395" s="40">
        <v>23016</v>
      </c>
      <c r="H1395" s="98"/>
      <c r="M1395" s="104"/>
      <c r="N1395" s="99"/>
      <c r="O1395" s="104"/>
      <c r="P1395" s="109"/>
      <c r="Q1395" s="109"/>
      <c r="R1395" s="117"/>
      <c r="S1395" s="122"/>
      <c r="T1395" s="122"/>
    </row>
    <row r="1396" spans="2:20" s="9" customFormat="1" x14ac:dyDescent="0.3">
      <c r="B1396" s="37">
        <v>6475114</v>
      </c>
      <c r="C1396" s="38" t="s">
        <v>1397</v>
      </c>
      <c r="D1396" s="38" t="s">
        <v>3571</v>
      </c>
      <c r="E1396" s="39">
        <v>2005</v>
      </c>
      <c r="F1396" s="40">
        <v>23017</v>
      </c>
      <c r="H1396" s="98"/>
      <c r="M1396" s="104"/>
      <c r="N1396" s="99"/>
      <c r="O1396" s="104"/>
      <c r="P1396" s="109"/>
      <c r="Q1396" s="109"/>
      <c r="R1396" s="117"/>
      <c r="S1396" s="122"/>
      <c r="T1396" s="122"/>
    </row>
    <row r="1397" spans="2:20" s="9" customFormat="1" x14ac:dyDescent="0.3">
      <c r="B1397" s="37">
        <v>6475115</v>
      </c>
      <c r="C1397" s="38" t="s">
        <v>1398</v>
      </c>
      <c r="D1397" s="38" t="s">
        <v>3571</v>
      </c>
      <c r="E1397" s="39">
        <v>2006</v>
      </c>
      <c r="F1397" s="40">
        <v>23018</v>
      </c>
      <c r="H1397" s="98"/>
      <c r="M1397" s="104"/>
      <c r="N1397" s="99"/>
      <c r="O1397" s="104"/>
      <c r="P1397" s="109"/>
      <c r="Q1397" s="109"/>
      <c r="R1397" s="117"/>
      <c r="S1397" s="122"/>
      <c r="T1397" s="122"/>
    </row>
    <row r="1398" spans="2:20" s="9" customFormat="1" x14ac:dyDescent="0.3">
      <c r="B1398" s="37">
        <v>6475116</v>
      </c>
      <c r="C1398" s="38" t="s">
        <v>1399</v>
      </c>
      <c r="D1398" s="38" t="s">
        <v>3571</v>
      </c>
      <c r="E1398" s="39">
        <v>2007</v>
      </c>
      <c r="F1398" s="40">
        <v>23019</v>
      </c>
      <c r="H1398" s="98"/>
      <c r="M1398" s="104"/>
      <c r="N1398" s="99"/>
      <c r="O1398" s="104"/>
      <c r="P1398" s="109"/>
      <c r="Q1398" s="109"/>
      <c r="R1398" s="117"/>
      <c r="S1398" s="122"/>
      <c r="T1398" s="122"/>
    </row>
    <row r="1399" spans="2:20" s="9" customFormat="1" x14ac:dyDescent="0.3">
      <c r="B1399" s="37">
        <v>6475117</v>
      </c>
      <c r="C1399" s="38" t="s">
        <v>1400</v>
      </c>
      <c r="D1399" s="38" t="s">
        <v>3571</v>
      </c>
      <c r="E1399" s="39">
        <v>2008</v>
      </c>
      <c r="F1399" s="40">
        <v>23020</v>
      </c>
      <c r="H1399" s="98"/>
      <c r="M1399" s="104"/>
      <c r="N1399" s="99"/>
      <c r="O1399" s="104"/>
      <c r="P1399" s="109"/>
      <c r="Q1399" s="109"/>
      <c r="R1399" s="117"/>
      <c r="S1399" s="122"/>
      <c r="T1399" s="122"/>
    </row>
    <row r="1400" spans="2:20" s="9" customFormat="1" x14ac:dyDescent="0.3">
      <c r="B1400" s="37">
        <v>6475118</v>
      </c>
      <c r="C1400" s="38" t="s">
        <v>1401</v>
      </c>
      <c r="D1400" s="38" t="s">
        <v>3571</v>
      </c>
      <c r="E1400" s="39">
        <v>2009</v>
      </c>
      <c r="F1400" s="40">
        <v>23021</v>
      </c>
      <c r="H1400" s="98"/>
      <c r="M1400" s="104"/>
      <c r="N1400" s="99"/>
      <c r="O1400" s="104"/>
      <c r="P1400" s="109"/>
      <c r="Q1400" s="109"/>
      <c r="R1400" s="117"/>
      <c r="S1400" s="122"/>
      <c r="T1400" s="122"/>
    </row>
    <row r="1401" spans="2:20" s="9" customFormat="1" x14ac:dyDescent="0.3">
      <c r="B1401" s="37">
        <v>6475119</v>
      </c>
      <c r="C1401" s="38" t="s">
        <v>1402</v>
      </c>
      <c r="D1401" s="38" t="s">
        <v>3571</v>
      </c>
      <c r="E1401" s="39">
        <v>2010</v>
      </c>
      <c r="F1401" s="40">
        <v>23022</v>
      </c>
      <c r="H1401" s="98"/>
      <c r="M1401" s="104"/>
      <c r="N1401" s="99"/>
      <c r="O1401" s="104"/>
      <c r="P1401" s="109"/>
      <c r="Q1401" s="109"/>
      <c r="R1401" s="117"/>
      <c r="S1401" s="122"/>
      <c r="T1401" s="122"/>
    </row>
    <row r="1402" spans="2:20" s="9" customFormat="1" x14ac:dyDescent="0.3">
      <c r="B1402" s="37">
        <v>6475120</v>
      </c>
      <c r="C1402" s="38" t="s">
        <v>1403</v>
      </c>
      <c r="D1402" s="38" t="s">
        <v>3571</v>
      </c>
      <c r="E1402" s="39">
        <v>2011</v>
      </c>
      <c r="F1402" s="40">
        <v>23023</v>
      </c>
      <c r="H1402" s="98"/>
      <c r="M1402" s="104"/>
      <c r="N1402" s="99"/>
      <c r="O1402" s="104"/>
      <c r="P1402" s="109"/>
      <c r="Q1402" s="109"/>
      <c r="R1402" s="117"/>
      <c r="S1402" s="122"/>
      <c r="T1402" s="122"/>
    </row>
    <row r="1403" spans="2:20" s="9" customFormat="1" x14ac:dyDescent="0.3">
      <c r="B1403" s="37">
        <v>6475121</v>
      </c>
      <c r="C1403" s="38" t="s">
        <v>1404</v>
      </c>
      <c r="D1403" s="38" t="s">
        <v>3571</v>
      </c>
      <c r="E1403" s="39">
        <v>2012</v>
      </c>
      <c r="F1403" s="40">
        <v>23024</v>
      </c>
      <c r="H1403" s="98"/>
      <c r="M1403" s="104"/>
      <c r="N1403" s="99"/>
      <c r="O1403" s="104"/>
      <c r="P1403" s="109"/>
      <c r="Q1403" s="109"/>
      <c r="R1403" s="117"/>
      <c r="S1403" s="122"/>
      <c r="T1403" s="122"/>
    </row>
    <row r="1404" spans="2:20" s="9" customFormat="1" x14ac:dyDescent="0.3">
      <c r="B1404" s="37">
        <v>6475122</v>
      </c>
      <c r="C1404" s="38" t="s">
        <v>1405</v>
      </c>
      <c r="D1404" s="38" t="s">
        <v>3571</v>
      </c>
      <c r="E1404" s="39">
        <v>2013</v>
      </c>
      <c r="F1404" s="40">
        <v>23025</v>
      </c>
      <c r="H1404" s="98"/>
      <c r="M1404" s="104"/>
      <c r="N1404" s="99"/>
      <c r="O1404" s="104"/>
      <c r="P1404" s="109"/>
      <c r="Q1404" s="109"/>
      <c r="R1404" s="117"/>
      <c r="S1404" s="122"/>
      <c r="T1404" s="122"/>
    </row>
    <row r="1405" spans="2:20" s="9" customFormat="1" x14ac:dyDescent="0.3">
      <c r="B1405" s="37">
        <v>6475123</v>
      </c>
      <c r="C1405" s="38" t="s">
        <v>1406</v>
      </c>
      <c r="D1405" s="38" t="s">
        <v>3571</v>
      </c>
      <c r="E1405" s="39">
        <v>2014</v>
      </c>
      <c r="F1405" s="40">
        <v>23026</v>
      </c>
      <c r="H1405" s="98"/>
      <c r="M1405" s="104"/>
      <c r="N1405" s="99"/>
      <c r="O1405" s="104"/>
      <c r="P1405" s="109"/>
      <c r="Q1405" s="109"/>
      <c r="R1405" s="117"/>
      <c r="S1405" s="122"/>
      <c r="T1405" s="122"/>
    </row>
    <row r="1406" spans="2:20" s="9" customFormat="1" x14ac:dyDescent="0.3">
      <c r="B1406" s="37">
        <v>6475124</v>
      </c>
      <c r="C1406" s="38" t="s">
        <v>1407</v>
      </c>
      <c r="D1406" s="38" t="s">
        <v>3571</v>
      </c>
      <c r="E1406" s="39">
        <v>1999</v>
      </c>
      <c r="F1406" s="40">
        <v>23027</v>
      </c>
      <c r="H1406" s="98"/>
      <c r="M1406" s="104"/>
      <c r="N1406" s="99"/>
      <c r="O1406" s="104"/>
      <c r="P1406" s="109"/>
      <c r="Q1406" s="109"/>
      <c r="R1406" s="117"/>
      <c r="S1406" s="122"/>
      <c r="T1406" s="122"/>
    </row>
    <row r="1407" spans="2:20" s="9" customFormat="1" x14ac:dyDescent="0.3">
      <c r="B1407" s="37">
        <v>6475125</v>
      </c>
      <c r="C1407" s="38" t="s">
        <v>1408</v>
      </c>
      <c r="D1407" s="38" t="s">
        <v>3571</v>
      </c>
      <c r="E1407" s="39">
        <v>2000</v>
      </c>
      <c r="F1407" s="40">
        <v>23028</v>
      </c>
      <c r="H1407" s="98"/>
      <c r="M1407" s="104"/>
      <c r="N1407" s="99"/>
      <c r="O1407" s="104"/>
      <c r="P1407" s="109"/>
      <c r="Q1407" s="109"/>
      <c r="R1407" s="117"/>
      <c r="S1407" s="122"/>
      <c r="T1407" s="122"/>
    </row>
    <row r="1408" spans="2:20" s="9" customFormat="1" x14ac:dyDescent="0.3">
      <c r="B1408" s="37">
        <v>6475126</v>
      </c>
      <c r="C1408" s="38" t="s">
        <v>1409</v>
      </c>
      <c r="D1408" s="38" t="s">
        <v>3571</v>
      </c>
      <c r="E1408" s="39">
        <v>2001</v>
      </c>
      <c r="F1408" s="40">
        <v>23029</v>
      </c>
      <c r="H1408" s="98"/>
      <c r="M1408" s="104"/>
      <c r="N1408" s="99"/>
      <c r="O1408" s="104"/>
      <c r="P1408" s="109"/>
      <c r="Q1408" s="109"/>
      <c r="R1408" s="117"/>
      <c r="S1408" s="122"/>
      <c r="T1408" s="122"/>
    </row>
    <row r="1409" spans="2:20" s="9" customFormat="1" x14ac:dyDescent="0.3">
      <c r="B1409" s="37">
        <v>6475127</v>
      </c>
      <c r="C1409" s="38" t="s">
        <v>1410</v>
      </c>
      <c r="D1409" s="38" t="s">
        <v>3571</v>
      </c>
      <c r="E1409" s="39">
        <v>2002</v>
      </c>
      <c r="F1409" s="40">
        <v>23030</v>
      </c>
      <c r="H1409" s="98"/>
      <c r="M1409" s="104"/>
      <c r="N1409" s="99"/>
      <c r="O1409" s="104"/>
      <c r="P1409" s="109"/>
      <c r="Q1409" s="109"/>
      <c r="R1409" s="117"/>
      <c r="S1409" s="122"/>
      <c r="T1409" s="122"/>
    </row>
    <row r="1410" spans="2:20" s="9" customFormat="1" x14ac:dyDescent="0.3">
      <c r="B1410" s="37">
        <v>6475128</v>
      </c>
      <c r="C1410" s="38" t="s">
        <v>1411</v>
      </c>
      <c r="D1410" s="38" t="s">
        <v>3571</v>
      </c>
      <c r="E1410" s="39">
        <v>2003</v>
      </c>
      <c r="F1410" s="40">
        <v>23031</v>
      </c>
      <c r="H1410" s="98"/>
      <c r="M1410" s="104"/>
      <c r="N1410" s="99"/>
      <c r="O1410" s="104"/>
      <c r="P1410" s="109"/>
      <c r="Q1410" s="109"/>
      <c r="R1410" s="117"/>
      <c r="S1410" s="122"/>
      <c r="T1410" s="122"/>
    </row>
    <row r="1411" spans="2:20" s="9" customFormat="1" x14ac:dyDescent="0.3">
      <c r="B1411" s="37">
        <v>6475129</v>
      </c>
      <c r="C1411" s="38" t="s">
        <v>1412</v>
      </c>
      <c r="D1411" s="38" t="s">
        <v>3571</v>
      </c>
      <c r="E1411" s="39">
        <v>2004</v>
      </c>
      <c r="F1411" s="40">
        <v>23032</v>
      </c>
      <c r="H1411" s="98"/>
      <c r="M1411" s="104"/>
      <c r="N1411" s="99"/>
      <c r="O1411" s="104"/>
      <c r="P1411" s="109"/>
      <c r="Q1411" s="109"/>
      <c r="R1411" s="117"/>
      <c r="S1411" s="122"/>
      <c r="T1411" s="122"/>
    </row>
    <row r="1412" spans="2:20" s="9" customFormat="1" x14ac:dyDescent="0.3">
      <c r="B1412" s="37">
        <v>6475130</v>
      </c>
      <c r="C1412" s="38" t="s">
        <v>1413</v>
      </c>
      <c r="D1412" s="38" t="s">
        <v>3571</v>
      </c>
      <c r="E1412" s="39">
        <v>2005</v>
      </c>
      <c r="F1412" s="40">
        <v>23033</v>
      </c>
      <c r="H1412" s="98"/>
      <c r="M1412" s="104"/>
      <c r="N1412" s="99"/>
      <c r="O1412" s="104"/>
      <c r="P1412" s="109"/>
      <c r="Q1412" s="109"/>
      <c r="R1412" s="117"/>
      <c r="S1412" s="122"/>
      <c r="T1412" s="122"/>
    </row>
    <row r="1413" spans="2:20" s="9" customFormat="1" x14ac:dyDescent="0.3">
      <c r="B1413" s="37">
        <v>6475131</v>
      </c>
      <c r="C1413" s="38" t="s">
        <v>1414</v>
      </c>
      <c r="D1413" s="38" t="s">
        <v>3571</v>
      </c>
      <c r="E1413" s="39">
        <v>2006</v>
      </c>
      <c r="F1413" s="40">
        <v>23034</v>
      </c>
      <c r="H1413" s="98"/>
      <c r="M1413" s="104"/>
      <c r="N1413" s="99"/>
      <c r="O1413" s="104"/>
      <c r="P1413" s="109"/>
      <c r="Q1413" s="109"/>
      <c r="R1413" s="117"/>
      <c r="S1413" s="122"/>
      <c r="T1413" s="122"/>
    </row>
    <row r="1414" spans="2:20" s="9" customFormat="1" x14ac:dyDescent="0.3">
      <c r="B1414" s="37">
        <v>6475132</v>
      </c>
      <c r="C1414" s="38" t="s">
        <v>1415</v>
      </c>
      <c r="D1414" s="38" t="s">
        <v>3571</v>
      </c>
      <c r="E1414" s="39">
        <v>2007</v>
      </c>
      <c r="F1414" s="40">
        <v>23035</v>
      </c>
      <c r="H1414" s="98"/>
      <c r="M1414" s="104"/>
      <c r="N1414" s="99"/>
      <c r="O1414" s="104"/>
      <c r="P1414" s="109"/>
      <c r="Q1414" s="109"/>
      <c r="R1414" s="117"/>
      <c r="S1414" s="122"/>
      <c r="T1414" s="122"/>
    </row>
    <row r="1415" spans="2:20" s="9" customFormat="1" x14ac:dyDescent="0.3">
      <c r="B1415" s="37">
        <v>6475133</v>
      </c>
      <c r="C1415" s="38" t="s">
        <v>1416</v>
      </c>
      <c r="D1415" s="38" t="s">
        <v>3571</v>
      </c>
      <c r="E1415" s="39">
        <v>2008</v>
      </c>
      <c r="F1415" s="40">
        <v>23036</v>
      </c>
      <c r="H1415" s="98"/>
      <c r="M1415" s="104"/>
      <c r="N1415" s="99"/>
      <c r="O1415" s="104"/>
      <c r="P1415" s="109"/>
      <c r="Q1415" s="109"/>
      <c r="R1415" s="117"/>
      <c r="S1415" s="122"/>
      <c r="T1415" s="122"/>
    </row>
    <row r="1416" spans="2:20" s="9" customFormat="1" x14ac:dyDescent="0.3">
      <c r="B1416" s="37">
        <v>6475134</v>
      </c>
      <c r="C1416" s="38" t="s">
        <v>1417</v>
      </c>
      <c r="D1416" s="38" t="s">
        <v>3571</v>
      </c>
      <c r="E1416" s="39">
        <v>2009</v>
      </c>
      <c r="F1416" s="40">
        <v>23037</v>
      </c>
      <c r="H1416" s="98"/>
      <c r="M1416" s="104"/>
      <c r="N1416" s="99"/>
      <c r="O1416" s="104"/>
      <c r="P1416" s="109"/>
      <c r="Q1416" s="109"/>
      <c r="R1416" s="117"/>
      <c r="S1416" s="122"/>
      <c r="T1416" s="122"/>
    </row>
    <row r="1417" spans="2:20" s="9" customFormat="1" x14ac:dyDescent="0.3">
      <c r="B1417" s="37">
        <v>6475135</v>
      </c>
      <c r="C1417" s="38" t="s">
        <v>1418</v>
      </c>
      <c r="D1417" s="38" t="s">
        <v>3571</v>
      </c>
      <c r="E1417" s="39">
        <v>2010</v>
      </c>
      <c r="F1417" s="40">
        <v>23038</v>
      </c>
      <c r="H1417" s="98"/>
      <c r="M1417" s="104"/>
      <c r="N1417" s="99"/>
      <c r="O1417" s="104"/>
      <c r="P1417" s="109"/>
      <c r="Q1417" s="109"/>
      <c r="R1417" s="117"/>
      <c r="S1417" s="122"/>
      <c r="T1417" s="122"/>
    </row>
    <row r="1418" spans="2:20" s="9" customFormat="1" x14ac:dyDescent="0.3">
      <c r="B1418" s="37">
        <v>6475136</v>
      </c>
      <c r="C1418" s="38" t="s">
        <v>1419</v>
      </c>
      <c r="D1418" s="38" t="s">
        <v>3571</v>
      </c>
      <c r="E1418" s="39">
        <v>2011</v>
      </c>
      <c r="F1418" s="40">
        <v>23039</v>
      </c>
      <c r="H1418" s="98"/>
      <c r="M1418" s="104"/>
      <c r="N1418" s="99"/>
      <c r="O1418" s="104"/>
      <c r="P1418" s="109"/>
      <c r="Q1418" s="109"/>
      <c r="R1418" s="117"/>
      <c r="S1418" s="122"/>
      <c r="T1418" s="122"/>
    </row>
    <row r="1419" spans="2:20" s="9" customFormat="1" x14ac:dyDescent="0.3">
      <c r="B1419" s="37">
        <v>6475137</v>
      </c>
      <c r="C1419" s="38" t="s">
        <v>1420</v>
      </c>
      <c r="D1419" s="38" t="s">
        <v>3571</v>
      </c>
      <c r="E1419" s="39">
        <v>2012</v>
      </c>
      <c r="F1419" s="40">
        <v>23040</v>
      </c>
      <c r="H1419" s="98"/>
      <c r="M1419" s="104"/>
      <c r="N1419" s="99"/>
      <c r="O1419" s="104"/>
      <c r="P1419" s="109"/>
      <c r="Q1419" s="109"/>
      <c r="R1419" s="117"/>
      <c r="S1419" s="122"/>
      <c r="T1419" s="122"/>
    </row>
    <row r="1420" spans="2:20" s="9" customFormat="1" x14ac:dyDescent="0.3">
      <c r="B1420" s="37">
        <v>6475138</v>
      </c>
      <c r="C1420" s="38" t="s">
        <v>1421</v>
      </c>
      <c r="D1420" s="38" t="s">
        <v>3571</v>
      </c>
      <c r="E1420" s="39">
        <v>2013</v>
      </c>
      <c r="F1420" s="40">
        <v>23041</v>
      </c>
      <c r="H1420" s="98"/>
      <c r="M1420" s="104"/>
      <c r="N1420" s="99"/>
      <c r="O1420" s="104"/>
      <c r="P1420" s="109"/>
      <c r="Q1420" s="109"/>
      <c r="R1420" s="117"/>
      <c r="S1420" s="122"/>
      <c r="T1420" s="122"/>
    </row>
    <row r="1421" spans="2:20" s="9" customFormat="1" x14ac:dyDescent="0.3">
      <c r="B1421" s="37">
        <v>6475139</v>
      </c>
      <c r="C1421" s="38" t="s">
        <v>1422</v>
      </c>
      <c r="D1421" s="38" t="s">
        <v>3571</v>
      </c>
      <c r="E1421" s="39">
        <v>2014</v>
      </c>
      <c r="F1421" s="40">
        <v>23042</v>
      </c>
      <c r="H1421" s="98"/>
      <c r="M1421" s="104"/>
      <c r="N1421" s="99"/>
      <c r="O1421" s="104"/>
      <c r="P1421" s="109"/>
      <c r="Q1421" s="109"/>
      <c r="R1421" s="117"/>
      <c r="S1421" s="122"/>
      <c r="T1421" s="122"/>
    </row>
    <row r="1422" spans="2:20" s="9" customFormat="1" x14ac:dyDescent="0.3">
      <c r="B1422" s="37">
        <v>6475140</v>
      </c>
      <c r="C1422" s="38" t="s">
        <v>1423</v>
      </c>
      <c r="D1422" s="38" t="s">
        <v>3571</v>
      </c>
      <c r="E1422" s="39">
        <v>1999</v>
      </c>
      <c r="F1422" s="40">
        <v>23043</v>
      </c>
      <c r="H1422" s="98"/>
      <c r="M1422" s="104"/>
      <c r="N1422" s="99"/>
      <c r="O1422" s="104"/>
      <c r="P1422" s="109"/>
      <c r="Q1422" s="109"/>
      <c r="R1422" s="117"/>
      <c r="S1422" s="122"/>
      <c r="T1422" s="122"/>
    </row>
    <row r="1423" spans="2:20" s="9" customFormat="1" x14ac:dyDescent="0.3">
      <c r="B1423" s="37">
        <v>6475141</v>
      </c>
      <c r="C1423" s="38" t="s">
        <v>1424</v>
      </c>
      <c r="D1423" s="38" t="s">
        <v>3571</v>
      </c>
      <c r="E1423" s="39">
        <v>2000</v>
      </c>
      <c r="F1423" s="40">
        <v>23044</v>
      </c>
      <c r="H1423" s="98"/>
      <c r="M1423" s="104"/>
      <c r="N1423" s="99"/>
      <c r="O1423" s="104"/>
      <c r="P1423" s="109"/>
      <c r="Q1423" s="109"/>
      <c r="R1423" s="117"/>
      <c r="S1423" s="122"/>
      <c r="T1423" s="122"/>
    </row>
    <row r="1424" spans="2:20" s="9" customFormat="1" x14ac:dyDescent="0.3">
      <c r="B1424" s="37">
        <v>6475142</v>
      </c>
      <c r="C1424" s="38" t="s">
        <v>1425</v>
      </c>
      <c r="D1424" s="38" t="s">
        <v>3571</v>
      </c>
      <c r="E1424" s="39">
        <v>2001</v>
      </c>
      <c r="F1424" s="40">
        <v>23045</v>
      </c>
      <c r="H1424" s="98"/>
      <c r="M1424" s="104"/>
      <c r="N1424" s="99"/>
      <c r="O1424" s="104"/>
      <c r="P1424" s="109"/>
      <c r="Q1424" s="109"/>
      <c r="R1424" s="117"/>
      <c r="S1424" s="122"/>
      <c r="T1424" s="122"/>
    </row>
    <row r="1425" spans="2:20" s="9" customFormat="1" x14ac:dyDescent="0.3">
      <c r="B1425" s="37">
        <v>6475143</v>
      </c>
      <c r="C1425" s="38" t="s">
        <v>1426</v>
      </c>
      <c r="D1425" s="38" t="s">
        <v>3571</v>
      </c>
      <c r="E1425" s="39">
        <v>2002</v>
      </c>
      <c r="F1425" s="40">
        <v>23046</v>
      </c>
      <c r="H1425" s="98"/>
      <c r="M1425" s="104"/>
      <c r="N1425" s="99"/>
      <c r="O1425" s="104"/>
      <c r="P1425" s="109"/>
      <c r="Q1425" s="109"/>
      <c r="R1425" s="117"/>
      <c r="S1425" s="122"/>
      <c r="T1425" s="122"/>
    </row>
    <row r="1426" spans="2:20" s="9" customFormat="1" x14ac:dyDescent="0.3">
      <c r="B1426" s="37">
        <v>6475144</v>
      </c>
      <c r="C1426" s="38" t="s">
        <v>1427</v>
      </c>
      <c r="D1426" s="38" t="s">
        <v>3571</v>
      </c>
      <c r="E1426" s="39">
        <v>2003</v>
      </c>
      <c r="F1426" s="40">
        <v>23047</v>
      </c>
      <c r="H1426" s="98"/>
      <c r="M1426" s="104"/>
      <c r="N1426" s="99"/>
      <c r="O1426" s="104"/>
      <c r="P1426" s="109"/>
      <c r="Q1426" s="109"/>
      <c r="R1426" s="117"/>
      <c r="S1426" s="122"/>
      <c r="T1426" s="122"/>
    </row>
    <row r="1427" spans="2:20" s="9" customFormat="1" x14ac:dyDescent="0.3">
      <c r="B1427" s="37">
        <v>6475145</v>
      </c>
      <c r="C1427" s="38" t="s">
        <v>1428</v>
      </c>
      <c r="D1427" s="38" t="s">
        <v>3571</v>
      </c>
      <c r="E1427" s="39">
        <v>2004</v>
      </c>
      <c r="F1427" s="40">
        <v>23048</v>
      </c>
      <c r="H1427" s="98"/>
      <c r="M1427" s="104"/>
      <c r="N1427" s="99"/>
      <c r="O1427" s="104"/>
      <c r="P1427" s="109"/>
      <c r="Q1427" s="109"/>
      <c r="R1427" s="117"/>
      <c r="S1427" s="122"/>
      <c r="T1427" s="122"/>
    </row>
    <row r="1428" spans="2:20" s="9" customFormat="1" x14ac:dyDescent="0.3">
      <c r="B1428" s="37">
        <v>6475146</v>
      </c>
      <c r="C1428" s="38" t="s">
        <v>1429</v>
      </c>
      <c r="D1428" s="38" t="s">
        <v>3571</v>
      </c>
      <c r="E1428" s="39">
        <v>2005</v>
      </c>
      <c r="F1428" s="40">
        <v>23049</v>
      </c>
      <c r="H1428" s="98"/>
      <c r="M1428" s="104"/>
      <c r="N1428" s="99"/>
      <c r="O1428" s="104"/>
      <c r="P1428" s="109"/>
      <c r="Q1428" s="109"/>
      <c r="R1428" s="117"/>
      <c r="S1428" s="122"/>
      <c r="T1428" s="122"/>
    </row>
    <row r="1429" spans="2:20" s="9" customFormat="1" x14ac:dyDescent="0.3">
      <c r="B1429" s="37">
        <v>6475147</v>
      </c>
      <c r="C1429" s="38" t="s">
        <v>1430</v>
      </c>
      <c r="D1429" s="38" t="s">
        <v>3571</v>
      </c>
      <c r="E1429" s="39">
        <v>2006</v>
      </c>
      <c r="F1429" s="40">
        <v>23050</v>
      </c>
      <c r="H1429" s="98"/>
      <c r="M1429" s="104"/>
      <c r="N1429" s="99"/>
      <c r="O1429" s="104"/>
      <c r="P1429" s="109"/>
      <c r="Q1429" s="109"/>
      <c r="R1429" s="117"/>
      <c r="S1429" s="122"/>
      <c r="T1429" s="122"/>
    </row>
    <row r="1430" spans="2:20" s="9" customFormat="1" x14ac:dyDescent="0.3">
      <c r="B1430" s="37">
        <v>6475148</v>
      </c>
      <c r="C1430" s="38" t="s">
        <v>1431</v>
      </c>
      <c r="D1430" s="38" t="s">
        <v>3571</v>
      </c>
      <c r="E1430" s="39">
        <v>2007</v>
      </c>
      <c r="F1430" s="40">
        <v>23051</v>
      </c>
      <c r="H1430" s="98"/>
      <c r="M1430" s="104"/>
      <c r="N1430" s="99"/>
      <c r="O1430" s="104"/>
      <c r="P1430" s="109"/>
      <c r="Q1430" s="109"/>
      <c r="R1430" s="117"/>
      <c r="S1430" s="122"/>
      <c r="T1430" s="122"/>
    </row>
    <row r="1431" spans="2:20" s="9" customFormat="1" x14ac:dyDescent="0.3">
      <c r="B1431" s="37">
        <v>6475149</v>
      </c>
      <c r="C1431" s="38" t="s">
        <v>1432</v>
      </c>
      <c r="D1431" s="38" t="s">
        <v>3571</v>
      </c>
      <c r="E1431" s="39">
        <v>2008</v>
      </c>
      <c r="F1431" s="40">
        <v>23052</v>
      </c>
      <c r="H1431" s="98"/>
      <c r="M1431" s="104"/>
      <c r="N1431" s="99"/>
      <c r="O1431" s="104"/>
      <c r="P1431" s="109"/>
      <c r="Q1431" s="109"/>
      <c r="R1431" s="117"/>
      <c r="S1431" s="122"/>
      <c r="T1431" s="122"/>
    </row>
    <row r="1432" spans="2:20" s="9" customFormat="1" x14ac:dyDescent="0.3">
      <c r="B1432" s="37">
        <v>6475150</v>
      </c>
      <c r="C1432" s="38" t="s">
        <v>1433</v>
      </c>
      <c r="D1432" s="38" t="s">
        <v>3571</v>
      </c>
      <c r="E1432" s="39">
        <v>2009</v>
      </c>
      <c r="F1432" s="40">
        <v>23053</v>
      </c>
      <c r="H1432" s="98"/>
      <c r="M1432" s="104"/>
      <c r="N1432" s="99"/>
      <c r="O1432" s="104"/>
      <c r="P1432" s="109"/>
      <c r="Q1432" s="109"/>
      <c r="R1432" s="117"/>
      <c r="S1432" s="122"/>
      <c r="T1432" s="122"/>
    </row>
    <row r="1433" spans="2:20" s="9" customFormat="1" x14ac:dyDescent="0.3">
      <c r="B1433" s="37">
        <v>6475151</v>
      </c>
      <c r="C1433" s="38" t="s">
        <v>1434</v>
      </c>
      <c r="D1433" s="38" t="s">
        <v>3571</v>
      </c>
      <c r="E1433" s="39">
        <v>2010</v>
      </c>
      <c r="F1433" s="40">
        <v>23054</v>
      </c>
      <c r="H1433" s="98"/>
      <c r="M1433" s="104"/>
      <c r="N1433" s="99"/>
      <c r="O1433" s="104"/>
      <c r="P1433" s="109"/>
      <c r="Q1433" s="109"/>
      <c r="R1433" s="117"/>
      <c r="S1433" s="122"/>
      <c r="T1433" s="122"/>
    </row>
    <row r="1434" spans="2:20" s="9" customFormat="1" x14ac:dyDescent="0.3">
      <c r="B1434" s="37">
        <v>6475152</v>
      </c>
      <c r="C1434" s="38" t="s">
        <v>1435</v>
      </c>
      <c r="D1434" s="38" t="s">
        <v>3571</v>
      </c>
      <c r="E1434" s="39">
        <v>2011</v>
      </c>
      <c r="F1434" s="40">
        <v>23055</v>
      </c>
      <c r="H1434" s="98"/>
      <c r="M1434" s="104"/>
      <c r="N1434" s="99"/>
      <c r="O1434" s="104"/>
      <c r="P1434" s="109"/>
      <c r="Q1434" s="109"/>
      <c r="R1434" s="117"/>
      <c r="S1434" s="122"/>
      <c r="T1434" s="122"/>
    </row>
    <row r="1435" spans="2:20" s="9" customFormat="1" x14ac:dyDescent="0.3">
      <c r="B1435" s="37">
        <v>6475153</v>
      </c>
      <c r="C1435" s="38" t="s">
        <v>1436</v>
      </c>
      <c r="D1435" s="38" t="s">
        <v>3571</v>
      </c>
      <c r="E1435" s="39">
        <v>2012</v>
      </c>
      <c r="F1435" s="40">
        <v>23056</v>
      </c>
      <c r="H1435" s="98"/>
      <c r="M1435" s="104"/>
      <c r="N1435" s="99"/>
      <c r="O1435" s="104"/>
      <c r="P1435" s="109"/>
      <c r="Q1435" s="109"/>
      <c r="R1435" s="117"/>
      <c r="S1435" s="122"/>
      <c r="T1435" s="122"/>
    </row>
    <row r="1436" spans="2:20" s="9" customFormat="1" x14ac:dyDescent="0.3">
      <c r="B1436" s="37">
        <v>6475154</v>
      </c>
      <c r="C1436" s="38" t="s">
        <v>1437</v>
      </c>
      <c r="D1436" s="38" t="s">
        <v>3564</v>
      </c>
      <c r="E1436" s="39">
        <v>2011</v>
      </c>
      <c r="F1436" s="40">
        <v>33464</v>
      </c>
      <c r="H1436" s="98"/>
      <c r="M1436" s="104"/>
      <c r="N1436" s="99"/>
      <c r="O1436" s="104"/>
      <c r="P1436" s="109"/>
      <c r="Q1436" s="109"/>
      <c r="R1436" s="117"/>
      <c r="S1436" s="122"/>
      <c r="T1436" s="122"/>
    </row>
    <row r="1437" spans="2:20" s="9" customFormat="1" x14ac:dyDescent="0.3">
      <c r="B1437" s="37">
        <v>6475155</v>
      </c>
      <c r="C1437" s="38" t="s">
        <v>1438</v>
      </c>
      <c r="D1437" s="38" t="s">
        <v>3564</v>
      </c>
      <c r="E1437" s="39">
        <v>2012</v>
      </c>
      <c r="F1437" s="40">
        <v>33465</v>
      </c>
      <c r="H1437" s="98"/>
      <c r="M1437" s="104"/>
      <c r="N1437" s="99"/>
      <c r="O1437" s="104"/>
      <c r="P1437" s="109"/>
      <c r="Q1437" s="109"/>
      <c r="R1437" s="117"/>
      <c r="S1437" s="122"/>
      <c r="T1437" s="122"/>
    </row>
    <row r="1438" spans="2:20" s="9" customFormat="1" x14ac:dyDescent="0.3">
      <c r="B1438" s="37">
        <v>6475156</v>
      </c>
      <c r="C1438" s="38" t="s">
        <v>1439</v>
      </c>
      <c r="D1438" s="38" t="s">
        <v>3564</v>
      </c>
      <c r="E1438" s="39">
        <v>2013</v>
      </c>
      <c r="F1438" s="40">
        <v>33466</v>
      </c>
      <c r="H1438" s="98"/>
      <c r="M1438" s="104"/>
      <c r="N1438" s="99"/>
      <c r="O1438" s="104"/>
      <c r="P1438" s="109"/>
      <c r="Q1438" s="109"/>
      <c r="R1438" s="117"/>
      <c r="S1438" s="122"/>
      <c r="T1438" s="122"/>
    </row>
    <row r="1439" spans="2:20" s="9" customFormat="1" x14ac:dyDescent="0.3">
      <c r="B1439" s="37">
        <v>6475157</v>
      </c>
      <c r="C1439" s="38" t="s">
        <v>1440</v>
      </c>
      <c r="D1439" s="38" t="s">
        <v>3564</v>
      </c>
      <c r="E1439" s="39">
        <v>2014</v>
      </c>
      <c r="F1439" s="40">
        <v>33467</v>
      </c>
      <c r="H1439" s="98"/>
      <c r="M1439" s="104"/>
      <c r="N1439" s="99"/>
      <c r="O1439" s="104"/>
      <c r="P1439" s="109"/>
      <c r="Q1439" s="109"/>
      <c r="R1439" s="117"/>
      <c r="S1439" s="122"/>
      <c r="T1439" s="122"/>
    </row>
    <row r="1440" spans="2:20" s="9" customFormat="1" x14ac:dyDescent="0.3">
      <c r="B1440" s="37">
        <v>6475158</v>
      </c>
      <c r="C1440" s="38" t="s">
        <v>1441</v>
      </c>
      <c r="D1440" s="38" t="s">
        <v>3582</v>
      </c>
      <c r="E1440" s="39">
        <v>2004</v>
      </c>
      <c r="F1440" s="40">
        <v>23246</v>
      </c>
      <c r="H1440" s="98"/>
      <c r="M1440" s="104"/>
      <c r="N1440" s="99"/>
      <c r="O1440" s="104"/>
      <c r="P1440" s="109"/>
      <c r="Q1440" s="109"/>
      <c r="R1440" s="117"/>
      <c r="S1440" s="122"/>
      <c r="T1440" s="122"/>
    </row>
    <row r="1441" spans="2:20" s="9" customFormat="1" x14ac:dyDescent="0.3">
      <c r="B1441" s="37">
        <v>6475159</v>
      </c>
      <c r="C1441" s="38" t="s">
        <v>1442</v>
      </c>
      <c r="D1441" s="38" t="s">
        <v>3571</v>
      </c>
      <c r="E1441" s="39">
        <v>2013</v>
      </c>
      <c r="F1441" s="40">
        <v>23057</v>
      </c>
      <c r="H1441" s="98"/>
      <c r="M1441" s="104"/>
      <c r="N1441" s="99"/>
      <c r="O1441" s="104"/>
      <c r="P1441" s="109"/>
      <c r="Q1441" s="109"/>
      <c r="R1441" s="117"/>
      <c r="S1441" s="122"/>
      <c r="T1441" s="122"/>
    </row>
    <row r="1442" spans="2:20" s="9" customFormat="1" x14ac:dyDescent="0.3">
      <c r="B1442" s="37">
        <v>6475160</v>
      </c>
      <c r="C1442" s="38" t="s">
        <v>1443</v>
      </c>
      <c r="D1442" s="38" t="s">
        <v>3571</v>
      </c>
      <c r="E1442" s="39">
        <v>2014</v>
      </c>
      <c r="F1442" s="40">
        <v>23058</v>
      </c>
      <c r="H1442" s="98"/>
      <c r="M1442" s="104"/>
      <c r="N1442" s="99"/>
      <c r="O1442" s="104"/>
      <c r="P1442" s="109"/>
      <c r="Q1442" s="109"/>
      <c r="R1442" s="117"/>
      <c r="S1442" s="122"/>
      <c r="T1442" s="122"/>
    </row>
    <row r="1443" spans="2:20" s="9" customFormat="1" x14ac:dyDescent="0.3">
      <c r="B1443" s="37">
        <v>6475161</v>
      </c>
      <c r="C1443" s="38" t="s">
        <v>1444</v>
      </c>
      <c r="D1443" s="38" t="s">
        <v>3571</v>
      </c>
      <c r="E1443" s="39">
        <v>1999</v>
      </c>
      <c r="F1443" s="40">
        <v>23059</v>
      </c>
      <c r="H1443" s="98"/>
      <c r="M1443" s="104"/>
      <c r="N1443" s="99"/>
      <c r="O1443" s="104"/>
      <c r="P1443" s="109"/>
      <c r="Q1443" s="109"/>
      <c r="R1443" s="117"/>
      <c r="S1443" s="122"/>
      <c r="T1443" s="122"/>
    </row>
    <row r="1444" spans="2:20" s="9" customFormat="1" x14ac:dyDescent="0.3">
      <c r="B1444" s="37">
        <v>6475162</v>
      </c>
      <c r="C1444" s="38" t="s">
        <v>1445</v>
      </c>
      <c r="D1444" s="38" t="s">
        <v>3571</v>
      </c>
      <c r="E1444" s="39">
        <v>2000</v>
      </c>
      <c r="F1444" s="40">
        <v>23060</v>
      </c>
      <c r="H1444" s="98"/>
      <c r="M1444" s="104"/>
      <c r="N1444" s="99"/>
      <c r="O1444" s="104"/>
      <c r="P1444" s="109"/>
      <c r="Q1444" s="109"/>
      <c r="R1444" s="117"/>
      <c r="S1444" s="122"/>
      <c r="T1444" s="122"/>
    </row>
    <row r="1445" spans="2:20" s="9" customFormat="1" x14ac:dyDescent="0.3">
      <c r="B1445" s="37">
        <v>6475163</v>
      </c>
      <c r="C1445" s="38" t="s">
        <v>1446</v>
      </c>
      <c r="D1445" s="38" t="s">
        <v>3571</v>
      </c>
      <c r="E1445" s="39">
        <v>2001</v>
      </c>
      <c r="F1445" s="40">
        <v>23061</v>
      </c>
      <c r="H1445" s="98"/>
      <c r="M1445" s="104"/>
      <c r="N1445" s="99"/>
      <c r="O1445" s="104"/>
      <c r="P1445" s="109"/>
      <c r="Q1445" s="109"/>
      <c r="R1445" s="117"/>
      <c r="S1445" s="122"/>
      <c r="T1445" s="122"/>
    </row>
    <row r="1446" spans="2:20" s="9" customFormat="1" x14ac:dyDescent="0.3">
      <c r="B1446" s="37">
        <v>6475164</v>
      </c>
      <c r="C1446" s="38" t="s">
        <v>1447</v>
      </c>
      <c r="D1446" s="38" t="s">
        <v>3571</v>
      </c>
      <c r="E1446" s="39">
        <v>2002</v>
      </c>
      <c r="F1446" s="40">
        <v>23062</v>
      </c>
      <c r="H1446" s="98"/>
      <c r="M1446" s="104"/>
      <c r="N1446" s="99"/>
      <c r="O1446" s="104"/>
      <c r="P1446" s="109"/>
      <c r="Q1446" s="109"/>
      <c r="R1446" s="117"/>
      <c r="S1446" s="122"/>
      <c r="T1446" s="122"/>
    </row>
    <row r="1447" spans="2:20" s="9" customFormat="1" x14ac:dyDescent="0.3">
      <c r="B1447" s="37">
        <v>6475165</v>
      </c>
      <c r="C1447" s="38" t="s">
        <v>1448</v>
      </c>
      <c r="D1447" s="38" t="s">
        <v>3571</v>
      </c>
      <c r="E1447" s="39">
        <v>2003</v>
      </c>
      <c r="F1447" s="40">
        <v>23063</v>
      </c>
      <c r="H1447" s="98"/>
      <c r="M1447" s="104"/>
      <c r="N1447" s="99"/>
      <c r="O1447" s="104"/>
      <c r="P1447" s="109"/>
      <c r="Q1447" s="109"/>
      <c r="R1447" s="117"/>
      <c r="S1447" s="122"/>
      <c r="T1447" s="122"/>
    </row>
    <row r="1448" spans="2:20" s="9" customFormat="1" x14ac:dyDescent="0.3">
      <c r="B1448" s="37">
        <v>6475166</v>
      </c>
      <c r="C1448" s="38" t="s">
        <v>1449</v>
      </c>
      <c r="D1448" s="38" t="s">
        <v>3571</v>
      </c>
      <c r="E1448" s="39">
        <v>2004</v>
      </c>
      <c r="F1448" s="40">
        <v>23064</v>
      </c>
      <c r="H1448" s="98"/>
      <c r="M1448" s="104"/>
      <c r="N1448" s="99"/>
      <c r="O1448" s="104"/>
      <c r="P1448" s="109"/>
      <c r="Q1448" s="109"/>
      <c r="R1448" s="117"/>
      <c r="S1448" s="122"/>
      <c r="T1448" s="122"/>
    </row>
    <row r="1449" spans="2:20" s="9" customFormat="1" x14ac:dyDescent="0.3">
      <c r="B1449" s="37">
        <v>6475167</v>
      </c>
      <c r="C1449" s="38" t="s">
        <v>1450</v>
      </c>
      <c r="D1449" s="38" t="s">
        <v>3571</v>
      </c>
      <c r="E1449" s="39">
        <v>2005</v>
      </c>
      <c r="F1449" s="40">
        <v>23065</v>
      </c>
      <c r="H1449" s="98"/>
      <c r="M1449" s="104"/>
      <c r="N1449" s="99"/>
      <c r="O1449" s="104"/>
      <c r="P1449" s="109"/>
      <c r="Q1449" s="109"/>
      <c r="R1449" s="117"/>
      <c r="S1449" s="122"/>
      <c r="T1449" s="122"/>
    </row>
    <row r="1450" spans="2:20" s="9" customFormat="1" x14ac:dyDescent="0.3">
      <c r="B1450" s="37">
        <v>6475168</v>
      </c>
      <c r="C1450" s="38" t="s">
        <v>1451</v>
      </c>
      <c r="D1450" s="38" t="s">
        <v>3571</v>
      </c>
      <c r="E1450" s="39">
        <v>2006</v>
      </c>
      <c r="F1450" s="40">
        <v>23066</v>
      </c>
      <c r="H1450" s="98"/>
      <c r="M1450" s="104"/>
      <c r="N1450" s="99"/>
      <c r="O1450" s="104"/>
      <c r="P1450" s="109"/>
      <c r="Q1450" s="109"/>
      <c r="R1450" s="117"/>
      <c r="S1450" s="122"/>
      <c r="T1450" s="122"/>
    </row>
    <row r="1451" spans="2:20" s="9" customFormat="1" x14ac:dyDescent="0.3">
      <c r="B1451" s="37">
        <v>6475169</v>
      </c>
      <c r="C1451" s="38" t="s">
        <v>1452</v>
      </c>
      <c r="D1451" s="38" t="s">
        <v>3571</v>
      </c>
      <c r="E1451" s="39">
        <v>2007</v>
      </c>
      <c r="F1451" s="40">
        <v>23067</v>
      </c>
      <c r="H1451" s="98"/>
      <c r="M1451" s="104"/>
      <c r="N1451" s="99"/>
      <c r="O1451" s="104"/>
      <c r="P1451" s="109"/>
      <c r="Q1451" s="109"/>
      <c r="R1451" s="117"/>
      <c r="S1451" s="122"/>
      <c r="T1451" s="122"/>
    </row>
    <row r="1452" spans="2:20" s="9" customFormat="1" x14ac:dyDescent="0.3">
      <c r="B1452" s="37">
        <v>6475170</v>
      </c>
      <c r="C1452" s="38" t="s">
        <v>1453</v>
      </c>
      <c r="D1452" s="38" t="s">
        <v>3571</v>
      </c>
      <c r="E1452" s="39">
        <v>2008</v>
      </c>
      <c r="F1452" s="40">
        <v>23068</v>
      </c>
      <c r="H1452" s="98"/>
      <c r="M1452" s="104"/>
      <c r="N1452" s="99"/>
      <c r="O1452" s="104"/>
      <c r="P1452" s="109"/>
      <c r="Q1452" s="109"/>
      <c r="R1452" s="117"/>
      <c r="S1452" s="122"/>
      <c r="T1452" s="122"/>
    </row>
    <row r="1453" spans="2:20" s="9" customFormat="1" x14ac:dyDescent="0.3">
      <c r="B1453" s="37">
        <v>6475171</v>
      </c>
      <c r="C1453" s="38" t="s">
        <v>1454</v>
      </c>
      <c r="D1453" s="38" t="s">
        <v>3571</v>
      </c>
      <c r="E1453" s="39">
        <v>2009</v>
      </c>
      <c r="F1453" s="40">
        <v>23069</v>
      </c>
      <c r="H1453" s="98"/>
      <c r="M1453" s="104"/>
      <c r="N1453" s="99"/>
      <c r="O1453" s="104"/>
      <c r="P1453" s="109"/>
      <c r="Q1453" s="109"/>
      <c r="R1453" s="117"/>
      <c r="S1453" s="122"/>
      <c r="T1453" s="122"/>
    </row>
    <row r="1454" spans="2:20" s="9" customFormat="1" x14ac:dyDescent="0.3">
      <c r="B1454" s="37">
        <v>6475172</v>
      </c>
      <c r="C1454" s="38" t="s">
        <v>1455</v>
      </c>
      <c r="D1454" s="38" t="s">
        <v>3571</v>
      </c>
      <c r="E1454" s="39">
        <v>2010</v>
      </c>
      <c r="F1454" s="40">
        <v>23070</v>
      </c>
      <c r="H1454" s="98"/>
      <c r="M1454" s="104"/>
      <c r="N1454" s="99"/>
      <c r="O1454" s="104"/>
      <c r="P1454" s="109"/>
      <c r="Q1454" s="109"/>
      <c r="R1454" s="117"/>
      <c r="S1454" s="122"/>
      <c r="T1454" s="122"/>
    </row>
    <row r="1455" spans="2:20" s="9" customFormat="1" x14ac:dyDescent="0.3">
      <c r="B1455" s="37">
        <v>6475173</v>
      </c>
      <c r="C1455" s="38" t="s">
        <v>1456</v>
      </c>
      <c r="D1455" s="38" t="s">
        <v>3571</v>
      </c>
      <c r="E1455" s="39">
        <v>2011</v>
      </c>
      <c r="F1455" s="40">
        <v>23071</v>
      </c>
      <c r="H1455" s="98"/>
      <c r="M1455" s="104"/>
      <c r="N1455" s="99"/>
      <c r="O1455" s="104"/>
      <c r="P1455" s="109"/>
      <c r="Q1455" s="109"/>
      <c r="R1455" s="117"/>
      <c r="S1455" s="122"/>
      <c r="T1455" s="122"/>
    </row>
    <row r="1456" spans="2:20" s="9" customFormat="1" x14ac:dyDescent="0.3">
      <c r="B1456" s="37">
        <v>6475174</v>
      </c>
      <c r="C1456" s="38" t="s">
        <v>1457</v>
      </c>
      <c r="D1456" s="38" t="s">
        <v>3571</v>
      </c>
      <c r="E1456" s="39">
        <v>2012</v>
      </c>
      <c r="F1456" s="40">
        <v>23072</v>
      </c>
      <c r="H1456" s="98"/>
      <c r="M1456" s="104"/>
      <c r="N1456" s="99"/>
      <c r="O1456" s="104"/>
      <c r="P1456" s="109"/>
      <c r="Q1456" s="109"/>
      <c r="R1456" s="117"/>
      <c r="S1456" s="122"/>
      <c r="T1456" s="122"/>
    </row>
    <row r="1457" spans="2:20" s="9" customFormat="1" x14ac:dyDescent="0.3">
      <c r="B1457" s="37">
        <v>6475175</v>
      </c>
      <c r="C1457" s="38" t="s">
        <v>1458</v>
      </c>
      <c r="D1457" s="38" t="s">
        <v>3571</v>
      </c>
      <c r="E1457" s="39">
        <v>2013</v>
      </c>
      <c r="F1457" s="40">
        <v>23073</v>
      </c>
      <c r="H1457" s="98"/>
      <c r="M1457" s="104"/>
      <c r="N1457" s="99"/>
      <c r="O1457" s="104"/>
      <c r="P1457" s="109"/>
      <c r="Q1457" s="109"/>
      <c r="R1457" s="117"/>
      <c r="S1457" s="122"/>
      <c r="T1457" s="122"/>
    </row>
    <row r="1458" spans="2:20" s="9" customFormat="1" x14ac:dyDescent="0.3">
      <c r="B1458" s="37">
        <v>6475176</v>
      </c>
      <c r="C1458" s="38" t="s">
        <v>1459</v>
      </c>
      <c r="D1458" s="38" t="s">
        <v>3571</v>
      </c>
      <c r="E1458" s="39">
        <v>2014</v>
      </c>
      <c r="F1458" s="40">
        <v>23074</v>
      </c>
      <c r="H1458" s="98"/>
      <c r="M1458" s="104"/>
      <c r="N1458" s="99"/>
      <c r="O1458" s="104"/>
      <c r="P1458" s="109"/>
      <c r="Q1458" s="109"/>
      <c r="R1458" s="117"/>
      <c r="S1458" s="122"/>
      <c r="T1458" s="122"/>
    </row>
    <row r="1459" spans="2:20" s="9" customFormat="1" x14ac:dyDescent="0.3">
      <c r="B1459" s="37">
        <v>6475177</v>
      </c>
      <c r="C1459" s="38" t="s">
        <v>1460</v>
      </c>
      <c r="D1459" s="38" t="s">
        <v>3571</v>
      </c>
      <c r="E1459" s="39">
        <v>1999</v>
      </c>
      <c r="F1459" s="40">
        <v>23075</v>
      </c>
      <c r="H1459" s="98"/>
      <c r="M1459" s="104"/>
      <c r="N1459" s="99"/>
      <c r="O1459" s="104"/>
      <c r="P1459" s="109"/>
      <c r="Q1459" s="109"/>
      <c r="R1459" s="117"/>
      <c r="S1459" s="122"/>
      <c r="T1459" s="122"/>
    </row>
    <row r="1460" spans="2:20" s="9" customFormat="1" x14ac:dyDescent="0.3">
      <c r="B1460" s="37">
        <v>6475178</v>
      </c>
      <c r="C1460" s="38" t="s">
        <v>1461</v>
      </c>
      <c r="D1460" s="38" t="s">
        <v>3571</v>
      </c>
      <c r="E1460" s="39">
        <v>2000</v>
      </c>
      <c r="F1460" s="40">
        <v>23076</v>
      </c>
      <c r="H1460" s="98"/>
      <c r="M1460" s="104"/>
      <c r="N1460" s="99"/>
      <c r="O1460" s="104"/>
      <c r="P1460" s="109"/>
      <c r="Q1460" s="109"/>
      <c r="R1460" s="117"/>
      <c r="S1460" s="122"/>
      <c r="T1460" s="122"/>
    </row>
    <row r="1461" spans="2:20" s="9" customFormat="1" x14ac:dyDescent="0.3">
      <c r="B1461" s="37">
        <v>6475179</v>
      </c>
      <c r="C1461" s="38" t="s">
        <v>1462</v>
      </c>
      <c r="D1461" s="38" t="s">
        <v>3571</v>
      </c>
      <c r="E1461" s="39">
        <v>2001</v>
      </c>
      <c r="F1461" s="40">
        <v>23077</v>
      </c>
      <c r="H1461" s="98"/>
      <c r="M1461" s="104"/>
      <c r="N1461" s="99"/>
      <c r="O1461" s="104"/>
      <c r="P1461" s="109"/>
      <c r="Q1461" s="109"/>
      <c r="R1461" s="117"/>
      <c r="S1461" s="122"/>
      <c r="T1461" s="122"/>
    </row>
    <row r="1462" spans="2:20" s="9" customFormat="1" x14ac:dyDescent="0.3">
      <c r="B1462" s="37">
        <v>6475180</v>
      </c>
      <c r="C1462" s="38" t="s">
        <v>1463</v>
      </c>
      <c r="D1462" s="38" t="s">
        <v>3571</v>
      </c>
      <c r="E1462" s="39">
        <v>2002</v>
      </c>
      <c r="F1462" s="40">
        <v>23078</v>
      </c>
      <c r="H1462" s="98"/>
      <c r="M1462" s="104"/>
      <c r="N1462" s="99"/>
      <c r="O1462" s="104"/>
      <c r="P1462" s="109"/>
      <c r="Q1462" s="109"/>
      <c r="R1462" s="117"/>
      <c r="S1462" s="122"/>
      <c r="T1462" s="122"/>
    </row>
    <row r="1463" spans="2:20" s="9" customFormat="1" x14ac:dyDescent="0.3">
      <c r="B1463" s="37">
        <v>6475181</v>
      </c>
      <c r="C1463" s="38" t="s">
        <v>1464</v>
      </c>
      <c r="D1463" s="38" t="s">
        <v>3571</v>
      </c>
      <c r="E1463" s="39">
        <v>2003</v>
      </c>
      <c r="F1463" s="40">
        <v>23079</v>
      </c>
      <c r="H1463" s="98"/>
      <c r="M1463" s="104"/>
      <c r="N1463" s="99"/>
      <c r="O1463" s="104"/>
      <c r="P1463" s="109"/>
      <c r="Q1463" s="109"/>
      <c r="R1463" s="117"/>
      <c r="S1463" s="122"/>
      <c r="T1463" s="122"/>
    </row>
    <row r="1464" spans="2:20" s="9" customFormat="1" x14ac:dyDescent="0.3">
      <c r="B1464" s="37">
        <v>6475182</v>
      </c>
      <c r="C1464" s="38" t="s">
        <v>1465</v>
      </c>
      <c r="D1464" s="38" t="s">
        <v>3571</v>
      </c>
      <c r="E1464" s="39">
        <v>2004</v>
      </c>
      <c r="F1464" s="40">
        <v>23080</v>
      </c>
      <c r="H1464" s="98"/>
      <c r="M1464" s="104"/>
      <c r="N1464" s="99"/>
      <c r="O1464" s="104"/>
      <c r="P1464" s="109"/>
      <c r="Q1464" s="109"/>
      <c r="R1464" s="117"/>
      <c r="S1464" s="122"/>
      <c r="T1464" s="122"/>
    </row>
    <row r="1465" spans="2:20" s="9" customFormat="1" x14ac:dyDescent="0.3">
      <c r="B1465" s="37">
        <v>6475183</v>
      </c>
      <c r="C1465" s="38" t="s">
        <v>1466</v>
      </c>
      <c r="D1465" s="38" t="s">
        <v>3571</v>
      </c>
      <c r="E1465" s="39">
        <v>2005</v>
      </c>
      <c r="F1465" s="40">
        <v>23081</v>
      </c>
      <c r="H1465" s="98"/>
      <c r="M1465" s="104"/>
      <c r="N1465" s="99"/>
      <c r="O1465" s="104"/>
      <c r="P1465" s="109"/>
      <c r="Q1465" s="109"/>
      <c r="R1465" s="117"/>
      <c r="S1465" s="122"/>
      <c r="T1465" s="122"/>
    </row>
    <row r="1466" spans="2:20" s="9" customFormat="1" x14ac:dyDescent="0.3">
      <c r="B1466" s="37">
        <v>6475184</v>
      </c>
      <c r="C1466" s="38" t="s">
        <v>1467</v>
      </c>
      <c r="D1466" s="38" t="s">
        <v>3571</v>
      </c>
      <c r="E1466" s="39">
        <v>2006</v>
      </c>
      <c r="F1466" s="40">
        <v>23082</v>
      </c>
      <c r="H1466" s="98"/>
      <c r="M1466" s="104"/>
      <c r="N1466" s="99"/>
      <c r="O1466" s="104"/>
      <c r="P1466" s="109"/>
      <c r="Q1466" s="109"/>
      <c r="R1466" s="117"/>
      <c r="S1466" s="122"/>
      <c r="T1466" s="122"/>
    </row>
    <row r="1467" spans="2:20" s="9" customFormat="1" x14ac:dyDescent="0.3">
      <c r="B1467" s="37">
        <v>6475185</v>
      </c>
      <c r="C1467" s="38" t="s">
        <v>1468</v>
      </c>
      <c r="D1467" s="38" t="s">
        <v>3571</v>
      </c>
      <c r="E1467" s="39">
        <v>2007</v>
      </c>
      <c r="F1467" s="40">
        <v>23083</v>
      </c>
      <c r="H1467" s="98"/>
      <c r="M1467" s="104"/>
      <c r="N1467" s="99"/>
      <c r="O1467" s="104"/>
      <c r="P1467" s="109"/>
      <c r="Q1467" s="109"/>
      <c r="R1467" s="117"/>
      <c r="S1467" s="122"/>
      <c r="T1467" s="122"/>
    </row>
    <row r="1468" spans="2:20" s="9" customFormat="1" x14ac:dyDescent="0.3">
      <c r="B1468" s="37">
        <v>6475186</v>
      </c>
      <c r="C1468" s="38" t="s">
        <v>1469</v>
      </c>
      <c r="D1468" s="38" t="s">
        <v>3571</v>
      </c>
      <c r="E1468" s="39">
        <v>2008</v>
      </c>
      <c r="F1468" s="40">
        <v>23084</v>
      </c>
      <c r="H1468" s="98"/>
      <c r="M1468" s="104"/>
      <c r="N1468" s="99"/>
      <c r="O1468" s="104"/>
      <c r="P1468" s="109"/>
      <c r="Q1468" s="109"/>
      <c r="R1468" s="117"/>
      <c r="S1468" s="122"/>
      <c r="T1468" s="122"/>
    </row>
    <row r="1469" spans="2:20" s="9" customFormat="1" x14ac:dyDescent="0.3">
      <c r="B1469" s="37">
        <v>6475187</v>
      </c>
      <c r="C1469" s="38" t="s">
        <v>1470</v>
      </c>
      <c r="D1469" s="38" t="s">
        <v>3571</v>
      </c>
      <c r="E1469" s="39">
        <v>2009</v>
      </c>
      <c r="F1469" s="40">
        <v>23085</v>
      </c>
      <c r="H1469" s="98"/>
      <c r="M1469" s="104"/>
      <c r="N1469" s="99"/>
      <c r="O1469" s="104"/>
      <c r="P1469" s="109"/>
      <c r="Q1469" s="109"/>
      <c r="R1469" s="117"/>
      <c r="S1469" s="122"/>
      <c r="T1469" s="122"/>
    </row>
    <row r="1470" spans="2:20" s="9" customFormat="1" x14ac:dyDescent="0.3">
      <c r="B1470" s="37">
        <v>6475188</v>
      </c>
      <c r="C1470" s="38" t="s">
        <v>1471</v>
      </c>
      <c r="D1470" s="38" t="s">
        <v>3571</v>
      </c>
      <c r="E1470" s="39">
        <v>2010</v>
      </c>
      <c r="F1470" s="40">
        <v>23086</v>
      </c>
      <c r="H1470" s="98"/>
      <c r="M1470" s="104"/>
      <c r="N1470" s="99"/>
      <c r="O1470" s="104"/>
      <c r="P1470" s="109"/>
      <c r="Q1470" s="109"/>
      <c r="R1470" s="117"/>
      <c r="S1470" s="122"/>
      <c r="T1470" s="122"/>
    </row>
    <row r="1471" spans="2:20" s="9" customFormat="1" x14ac:dyDescent="0.3">
      <c r="B1471" s="37">
        <v>6475189</v>
      </c>
      <c r="C1471" s="38" t="s">
        <v>1472</v>
      </c>
      <c r="D1471" s="38" t="s">
        <v>3571</v>
      </c>
      <c r="E1471" s="39">
        <v>2011</v>
      </c>
      <c r="F1471" s="40">
        <v>23087</v>
      </c>
      <c r="H1471" s="98"/>
      <c r="M1471" s="104"/>
      <c r="N1471" s="99"/>
      <c r="O1471" s="104"/>
      <c r="P1471" s="109"/>
      <c r="Q1471" s="109"/>
      <c r="R1471" s="117"/>
      <c r="S1471" s="122"/>
      <c r="T1471" s="122"/>
    </row>
    <row r="1472" spans="2:20" s="9" customFormat="1" x14ac:dyDescent="0.3">
      <c r="B1472" s="37">
        <v>6475190</v>
      </c>
      <c r="C1472" s="38" t="s">
        <v>1473</v>
      </c>
      <c r="D1472" s="38" t="s">
        <v>3571</v>
      </c>
      <c r="E1472" s="39">
        <v>2012</v>
      </c>
      <c r="F1472" s="40">
        <v>23088</v>
      </c>
      <c r="H1472" s="98"/>
      <c r="M1472" s="104"/>
      <c r="N1472" s="99"/>
      <c r="O1472" s="104"/>
      <c r="P1472" s="109"/>
      <c r="Q1472" s="109"/>
      <c r="R1472" s="117"/>
      <c r="S1472" s="122"/>
      <c r="T1472" s="122"/>
    </row>
    <row r="1473" spans="2:20" s="9" customFormat="1" x14ac:dyDescent="0.3">
      <c r="B1473" s="37">
        <v>6475191</v>
      </c>
      <c r="C1473" s="38" t="s">
        <v>1474</v>
      </c>
      <c r="D1473" s="38" t="s">
        <v>3559</v>
      </c>
      <c r="E1473" s="39">
        <v>2000</v>
      </c>
      <c r="F1473" s="40">
        <v>65906</v>
      </c>
      <c r="H1473" s="98"/>
      <c r="M1473" s="104"/>
      <c r="N1473" s="99"/>
      <c r="O1473" s="104"/>
      <c r="P1473" s="109"/>
      <c r="Q1473" s="109"/>
      <c r="R1473" s="117"/>
      <c r="S1473" s="122"/>
      <c r="T1473" s="122"/>
    </row>
    <row r="1474" spans="2:20" s="9" customFormat="1" x14ac:dyDescent="0.3">
      <c r="B1474" s="37">
        <v>6475192</v>
      </c>
      <c r="C1474" s="38" t="s">
        <v>1475</v>
      </c>
      <c r="D1474" s="38" t="s">
        <v>3559</v>
      </c>
      <c r="E1474" s="39">
        <v>2001</v>
      </c>
      <c r="F1474" s="40">
        <v>65907</v>
      </c>
      <c r="H1474" s="98"/>
      <c r="M1474" s="104"/>
      <c r="N1474" s="99"/>
      <c r="O1474" s="104"/>
      <c r="P1474" s="109"/>
      <c r="Q1474" s="109"/>
      <c r="R1474" s="117"/>
      <c r="S1474" s="122"/>
      <c r="T1474" s="122"/>
    </row>
    <row r="1475" spans="2:20" s="9" customFormat="1" x14ac:dyDescent="0.3">
      <c r="B1475" s="37">
        <v>6475193</v>
      </c>
      <c r="C1475" s="38" t="s">
        <v>1476</v>
      </c>
      <c r="D1475" s="38" t="s">
        <v>3559</v>
      </c>
      <c r="E1475" s="39">
        <v>2002</v>
      </c>
      <c r="F1475" s="40">
        <v>65908</v>
      </c>
      <c r="H1475" s="98"/>
      <c r="M1475" s="104"/>
      <c r="N1475" s="99"/>
      <c r="O1475" s="104"/>
      <c r="P1475" s="109"/>
      <c r="Q1475" s="109"/>
      <c r="R1475" s="117"/>
      <c r="S1475" s="122"/>
      <c r="T1475" s="122"/>
    </row>
    <row r="1476" spans="2:20" s="9" customFormat="1" x14ac:dyDescent="0.3">
      <c r="B1476" s="37">
        <v>6475194</v>
      </c>
      <c r="C1476" s="38" t="s">
        <v>1477</v>
      </c>
      <c r="D1476" s="38" t="s">
        <v>3559</v>
      </c>
      <c r="E1476" s="39">
        <v>2003</v>
      </c>
      <c r="F1476" s="40">
        <v>65909</v>
      </c>
      <c r="H1476" s="98"/>
      <c r="M1476" s="104"/>
      <c r="N1476" s="99"/>
      <c r="O1476" s="104"/>
      <c r="P1476" s="109"/>
      <c r="Q1476" s="109"/>
      <c r="R1476" s="117"/>
      <c r="S1476" s="122"/>
      <c r="T1476" s="122"/>
    </row>
    <row r="1477" spans="2:20" s="9" customFormat="1" x14ac:dyDescent="0.3">
      <c r="B1477" s="37">
        <v>6475195</v>
      </c>
      <c r="C1477" s="38" t="s">
        <v>1478</v>
      </c>
      <c r="D1477" s="38" t="s">
        <v>3559</v>
      </c>
      <c r="E1477" s="39">
        <v>2004</v>
      </c>
      <c r="F1477" s="40">
        <v>65910</v>
      </c>
      <c r="H1477" s="98"/>
      <c r="M1477" s="104"/>
      <c r="N1477" s="99"/>
      <c r="O1477" s="104"/>
      <c r="P1477" s="109"/>
      <c r="Q1477" s="109"/>
      <c r="R1477" s="117"/>
      <c r="S1477" s="122"/>
      <c r="T1477" s="122"/>
    </row>
    <row r="1478" spans="2:20" s="9" customFormat="1" x14ac:dyDescent="0.3">
      <c r="B1478" s="37">
        <v>6475196</v>
      </c>
      <c r="C1478" s="38" t="s">
        <v>1479</v>
      </c>
      <c r="D1478" s="38" t="s">
        <v>3559</v>
      </c>
      <c r="E1478" s="39">
        <v>2005</v>
      </c>
      <c r="F1478" s="40">
        <v>65911</v>
      </c>
      <c r="H1478" s="98"/>
      <c r="M1478" s="104"/>
      <c r="N1478" s="99"/>
      <c r="O1478" s="104"/>
      <c r="P1478" s="109"/>
      <c r="Q1478" s="109"/>
      <c r="R1478" s="117"/>
      <c r="S1478" s="122"/>
      <c r="T1478" s="122"/>
    </row>
    <row r="1479" spans="2:20" s="9" customFormat="1" x14ac:dyDescent="0.3">
      <c r="B1479" s="37">
        <v>6475197</v>
      </c>
      <c r="C1479" s="38" t="s">
        <v>1480</v>
      </c>
      <c r="D1479" s="38" t="s">
        <v>3559</v>
      </c>
      <c r="E1479" s="39">
        <v>2006</v>
      </c>
      <c r="F1479" s="40">
        <v>65912</v>
      </c>
      <c r="H1479" s="98"/>
      <c r="M1479" s="104"/>
      <c r="N1479" s="99"/>
      <c r="O1479" s="104"/>
      <c r="P1479" s="109"/>
      <c r="Q1479" s="109"/>
      <c r="R1479" s="117"/>
      <c r="S1479" s="122"/>
      <c r="T1479" s="122"/>
    </row>
    <row r="1480" spans="2:20" s="9" customFormat="1" x14ac:dyDescent="0.3">
      <c r="B1480" s="37">
        <v>6475198</v>
      </c>
      <c r="C1480" s="38" t="s">
        <v>1481</v>
      </c>
      <c r="D1480" s="38" t="s">
        <v>3559</v>
      </c>
      <c r="E1480" s="39">
        <v>2007</v>
      </c>
      <c r="F1480" s="40">
        <v>65913</v>
      </c>
      <c r="H1480" s="98"/>
      <c r="M1480" s="104"/>
      <c r="N1480" s="99"/>
      <c r="O1480" s="104"/>
      <c r="P1480" s="109"/>
      <c r="Q1480" s="109"/>
      <c r="R1480" s="117"/>
      <c r="S1480" s="122"/>
      <c r="T1480" s="122"/>
    </row>
    <row r="1481" spans="2:20" s="9" customFormat="1" x14ac:dyDescent="0.3">
      <c r="B1481" s="37">
        <v>6475199</v>
      </c>
      <c r="C1481" s="38" t="s">
        <v>1482</v>
      </c>
      <c r="D1481" s="38" t="s">
        <v>3570</v>
      </c>
      <c r="E1481" s="39">
        <v>2011</v>
      </c>
      <c r="F1481" s="40">
        <v>56865</v>
      </c>
      <c r="H1481" s="98"/>
      <c r="M1481" s="104"/>
      <c r="N1481" s="99"/>
      <c r="O1481" s="104"/>
      <c r="P1481" s="109"/>
      <c r="Q1481" s="109"/>
      <c r="R1481" s="117"/>
      <c r="S1481" s="122"/>
      <c r="T1481" s="122"/>
    </row>
    <row r="1482" spans="2:20" s="9" customFormat="1" x14ac:dyDescent="0.3">
      <c r="B1482" s="37">
        <v>6475200</v>
      </c>
      <c r="C1482" s="38" t="s">
        <v>1483</v>
      </c>
      <c r="D1482" s="38" t="s">
        <v>3570</v>
      </c>
      <c r="E1482" s="39">
        <v>2012</v>
      </c>
      <c r="F1482" s="40">
        <v>56866</v>
      </c>
      <c r="H1482" s="98"/>
      <c r="M1482" s="104"/>
      <c r="N1482" s="99"/>
      <c r="O1482" s="104"/>
      <c r="P1482" s="109"/>
      <c r="Q1482" s="109"/>
      <c r="R1482" s="117"/>
      <c r="S1482" s="122"/>
      <c r="T1482" s="122"/>
    </row>
    <row r="1483" spans="2:20" s="9" customFormat="1" x14ac:dyDescent="0.3">
      <c r="B1483" s="37">
        <v>6475201</v>
      </c>
      <c r="C1483" s="38" t="s">
        <v>1484</v>
      </c>
      <c r="D1483" s="38" t="s">
        <v>3570</v>
      </c>
      <c r="E1483" s="39">
        <v>2013</v>
      </c>
      <c r="F1483" s="40">
        <v>56867</v>
      </c>
      <c r="H1483" s="98"/>
      <c r="M1483" s="104"/>
      <c r="N1483" s="99"/>
      <c r="O1483" s="104"/>
      <c r="P1483" s="109"/>
      <c r="Q1483" s="109"/>
      <c r="R1483" s="117"/>
      <c r="S1483" s="122"/>
      <c r="T1483" s="122"/>
    </row>
    <row r="1484" spans="2:20" s="9" customFormat="1" x14ac:dyDescent="0.3">
      <c r="B1484" s="37">
        <v>6475202</v>
      </c>
      <c r="C1484" s="38" t="s">
        <v>1485</v>
      </c>
      <c r="D1484" s="38" t="s">
        <v>3570</v>
      </c>
      <c r="E1484" s="39">
        <v>2014</v>
      </c>
      <c r="F1484" s="40">
        <v>56868</v>
      </c>
      <c r="H1484" s="98"/>
      <c r="M1484" s="104"/>
      <c r="N1484" s="99"/>
      <c r="O1484" s="104"/>
      <c r="P1484" s="109"/>
      <c r="Q1484" s="109"/>
      <c r="R1484" s="117"/>
      <c r="S1484" s="122"/>
      <c r="T1484" s="122"/>
    </row>
    <row r="1485" spans="2:20" s="9" customFormat="1" x14ac:dyDescent="0.3">
      <c r="B1485" s="37">
        <v>6475203</v>
      </c>
      <c r="C1485" s="38" t="s">
        <v>1486</v>
      </c>
      <c r="D1485" s="38" t="s">
        <v>3570</v>
      </c>
      <c r="E1485" s="39">
        <v>1999</v>
      </c>
      <c r="F1485" s="40">
        <v>56869</v>
      </c>
      <c r="H1485" s="98"/>
      <c r="M1485" s="104"/>
      <c r="N1485" s="99"/>
      <c r="O1485" s="104"/>
      <c r="P1485" s="109"/>
      <c r="Q1485" s="109"/>
      <c r="R1485" s="117"/>
      <c r="S1485" s="122"/>
      <c r="T1485" s="122"/>
    </row>
    <row r="1486" spans="2:20" s="9" customFormat="1" x14ac:dyDescent="0.3">
      <c r="B1486" s="37">
        <v>6475204</v>
      </c>
      <c r="C1486" s="38" t="s">
        <v>1487</v>
      </c>
      <c r="D1486" s="38" t="s">
        <v>3570</v>
      </c>
      <c r="E1486" s="39">
        <v>2000</v>
      </c>
      <c r="F1486" s="40">
        <v>56870</v>
      </c>
      <c r="H1486" s="98"/>
      <c r="M1486" s="104"/>
      <c r="N1486" s="99"/>
      <c r="O1486" s="104"/>
      <c r="P1486" s="109"/>
      <c r="Q1486" s="109"/>
      <c r="R1486" s="117"/>
      <c r="S1486" s="122"/>
      <c r="T1486" s="122"/>
    </row>
    <row r="1487" spans="2:20" s="9" customFormat="1" x14ac:dyDescent="0.3">
      <c r="B1487" s="37">
        <v>6475205</v>
      </c>
      <c r="C1487" s="38" t="s">
        <v>1488</v>
      </c>
      <c r="D1487" s="38" t="s">
        <v>3570</v>
      </c>
      <c r="E1487" s="39">
        <v>2001</v>
      </c>
      <c r="F1487" s="40">
        <v>56871</v>
      </c>
      <c r="H1487" s="98"/>
      <c r="M1487" s="104"/>
      <c r="N1487" s="99"/>
      <c r="O1487" s="104"/>
      <c r="P1487" s="109"/>
      <c r="Q1487" s="109"/>
      <c r="R1487" s="117"/>
      <c r="S1487" s="122"/>
      <c r="T1487" s="122"/>
    </row>
    <row r="1488" spans="2:20" s="9" customFormat="1" x14ac:dyDescent="0.3">
      <c r="B1488" s="37">
        <v>6475206</v>
      </c>
      <c r="C1488" s="38" t="s">
        <v>1489</v>
      </c>
      <c r="D1488" s="38" t="s">
        <v>3570</v>
      </c>
      <c r="E1488" s="39">
        <v>2002</v>
      </c>
      <c r="F1488" s="40">
        <v>56872</v>
      </c>
      <c r="H1488" s="98"/>
      <c r="M1488" s="104"/>
      <c r="N1488" s="99"/>
      <c r="O1488" s="104"/>
      <c r="P1488" s="109"/>
      <c r="Q1488" s="109"/>
      <c r="R1488" s="117"/>
      <c r="S1488" s="122"/>
      <c r="T1488" s="122"/>
    </row>
    <row r="1489" spans="2:20" s="9" customFormat="1" x14ac:dyDescent="0.3">
      <c r="B1489" s="37">
        <v>6475207</v>
      </c>
      <c r="C1489" s="38" t="s">
        <v>1490</v>
      </c>
      <c r="D1489" s="38" t="s">
        <v>3570</v>
      </c>
      <c r="E1489" s="39">
        <v>2003</v>
      </c>
      <c r="F1489" s="40">
        <v>56873</v>
      </c>
      <c r="H1489" s="98"/>
      <c r="M1489" s="104"/>
      <c r="N1489" s="99"/>
      <c r="O1489" s="104"/>
      <c r="P1489" s="109"/>
      <c r="Q1489" s="109"/>
      <c r="R1489" s="117"/>
      <c r="S1489" s="122"/>
      <c r="T1489" s="122"/>
    </row>
    <row r="1490" spans="2:20" s="9" customFormat="1" x14ac:dyDescent="0.3">
      <c r="B1490" s="37">
        <v>6475208</v>
      </c>
      <c r="C1490" s="38" t="s">
        <v>1491</v>
      </c>
      <c r="D1490" s="38" t="s">
        <v>3570</v>
      </c>
      <c r="E1490" s="39">
        <v>2004</v>
      </c>
      <c r="F1490" s="40">
        <v>56874</v>
      </c>
      <c r="H1490" s="98"/>
      <c r="M1490" s="104"/>
      <c r="N1490" s="99"/>
      <c r="O1490" s="104"/>
      <c r="P1490" s="109"/>
      <c r="Q1490" s="109"/>
      <c r="R1490" s="117"/>
      <c r="S1490" s="122"/>
      <c r="T1490" s="122"/>
    </row>
    <row r="1491" spans="2:20" s="9" customFormat="1" x14ac:dyDescent="0.3">
      <c r="B1491" s="37">
        <v>6475209</v>
      </c>
      <c r="C1491" s="38" t="s">
        <v>1492</v>
      </c>
      <c r="D1491" s="38" t="s">
        <v>3561</v>
      </c>
      <c r="E1491" s="39">
        <v>2013</v>
      </c>
      <c r="F1491" s="40">
        <v>22991</v>
      </c>
      <c r="H1491" s="98"/>
      <c r="M1491" s="104"/>
      <c r="N1491" s="99"/>
      <c r="O1491" s="104"/>
      <c r="P1491" s="109"/>
      <c r="Q1491" s="109"/>
      <c r="R1491" s="117"/>
      <c r="S1491" s="122"/>
      <c r="T1491" s="122"/>
    </row>
    <row r="1492" spans="2:20" s="9" customFormat="1" x14ac:dyDescent="0.3">
      <c r="B1492" s="37">
        <v>6475210</v>
      </c>
      <c r="C1492" s="38" t="s">
        <v>1493</v>
      </c>
      <c r="D1492" s="38" t="s">
        <v>3561</v>
      </c>
      <c r="E1492" s="39">
        <v>2014</v>
      </c>
      <c r="F1492" s="40">
        <v>22992</v>
      </c>
      <c r="H1492" s="98"/>
      <c r="M1492" s="104"/>
      <c r="N1492" s="99"/>
      <c r="O1492" s="104"/>
      <c r="P1492" s="109"/>
      <c r="Q1492" s="109"/>
      <c r="R1492" s="117"/>
      <c r="S1492" s="122"/>
      <c r="T1492" s="122"/>
    </row>
    <row r="1493" spans="2:20" s="9" customFormat="1" x14ac:dyDescent="0.3">
      <c r="B1493" s="37">
        <v>6475211</v>
      </c>
      <c r="C1493" s="38" t="s">
        <v>1494</v>
      </c>
      <c r="D1493" s="38" t="s">
        <v>3561</v>
      </c>
      <c r="E1493" s="39">
        <v>1999</v>
      </c>
      <c r="F1493" s="40">
        <v>22993</v>
      </c>
      <c r="H1493" s="98"/>
      <c r="M1493" s="104"/>
      <c r="N1493" s="99"/>
      <c r="O1493" s="104"/>
      <c r="P1493" s="109"/>
      <c r="Q1493" s="109"/>
      <c r="R1493" s="117"/>
      <c r="S1493" s="122"/>
      <c r="T1493" s="122"/>
    </row>
    <row r="1494" spans="2:20" s="9" customFormat="1" x14ac:dyDescent="0.3">
      <c r="B1494" s="37">
        <v>6475212</v>
      </c>
      <c r="C1494" s="38" t="s">
        <v>1495</v>
      </c>
      <c r="D1494" s="38" t="s">
        <v>3571</v>
      </c>
      <c r="E1494" s="39">
        <v>2013</v>
      </c>
      <c r="F1494" s="40">
        <v>23089</v>
      </c>
      <c r="H1494" s="98"/>
      <c r="M1494" s="104"/>
      <c r="N1494" s="99"/>
      <c r="O1494" s="104"/>
      <c r="P1494" s="109"/>
      <c r="Q1494" s="109"/>
      <c r="R1494" s="117"/>
      <c r="S1494" s="122"/>
      <c r="T1494" s="122"/>
    </row>
    <row r="1495" spans="2:20" s="9" customFormat="1" x14ac:dyDescent="0.3">
      <c r="B1495" s="37">
        <v>6475213</v>
      </c>
      <c r="C1495" s="38" t="s">
        <v>1496</v>
      </c>
      <c r="D1495" s="38" t="s">
        <v>3571</v>
      </c>
      <c r="E1495" s="39">
        <v>2014</v>
      </c>
      <c r="F1495" s="40">
        <v>23090</v>
      </c>
      <c r="H1495" s="98"/>
      <c r="M1495" s="104"/>
      <c r="N1495" s="99"/>
      <c r="O1495" s="104"/>
      <c r="P1495" s="109"/>
      <c r="Q1495" s="109"/>
      <c r="R1495" s="117"/>
      <c r="S1495" s="122"/>
      <c r="T1495" s="122"/>
    </row>
    <row r="1496" spans="2:20" s="9" customFormat="1" x14ac:dyDescent="0.3">
      <c r="B1496" s="37">
        <v>6475214</v>
      </c>
      <c r="C1496" s="38" t="s">
        <v>1497</v>
      </c>
      <c r="D1496" s="38" t="s">
        <v>3571</v>
      </c>
      <c r="E1496" s="39">
        <v>1999</v>
      </c>
      <c r="F1496" s="40">
        <v>23091</v>
      </c>
      <c r="H1496" s="98"/>
      <c r="M1496" s="104"/>
      <c r="N1496" s="99"/>
      <c r="O1496" s="104"/>
      <c r="P1496" s="109"/>
      <c r="Q1496" s="109"/>
      <c r="R1496" s="117"/>
      <c r="S1496" s="122"/>
      <c r="T1496" s="122"/>
    </row>
    <row r="1497" spans="2:20" s="9" customFormat="1" x14ac:dyDescent="0.3">
      <c r="B1497" s="37">
        <v>6475215</v>
      </c>
      <c r="C1497" s="38" t="s">
        <v>1498</v>
      </c>
      <c r="D1497" s="38" t="s">
        <v>3571</v>
      </c>
      <c r="E1497" s="39">
        <v>2000</v>
      </c>
      <c r="F1497" s="40">
        <v>23092</v>
      </c>
      <c r="H1497" s="98"/>
      <c r="M1497" s="104"/>
      <c r="N1497" s="99"/>
      <c r="O1497" s="104"/>
      <c r="P1497" s="109"/>
      <c r="Q1497" s="109"/>
      <c r="R1497" s="117"/>
      <c r="S1497" s="122"/>
      <c r="T1497" s="122"/>
    </row>
    <row r="1498" spans="2:20" s="9" customFormat="1" x14ac:dyDescent="0.3">
      <c r="B1498" s="37">
        <v>6475216</v>
      </c>
      <c r="C1498" s="38" t="s">
        <v>1499</v>
      </c>
      <c r="D1498" s="38" t="s">
        <v>3571</v>
      </c>
      <c r="E1498" s="39">
        <v>2001</v>
      </c>
      <c r="F1498" s="40">
        <v>23093</v>
      </c>
      <c r="H1498" s="98"/>
      <c r="M1498" s="104"/>
      <c r="N1498" s="99"/>
      <c r="O1498" s="104"/>
      <c r="P1498" s="109"/>
      <c r="Q1498" s="109"/>
      <c r="R1498" s="117"/>
      <c r="S1498" s="122"/>
      <c r="T1498" s="122"/>
    </row>
    <row r="1499" spans="2:20" s="9" customFormat="1" x14ac:dyDescent="0.3">
      <c r="B1499" s="37">
        <v>6475217</v>
      </c>
      <c r="C1499" s="38" t="s">
        <v>1500</v>
      </c>
      <c r="D1499" s="38" t="s">
        <v>3571</v>
      </c>
      <c r="E1499" s="39">
        <v>2002</v>
      </c>
      <c r="F1499" s="40">
        <v>23094</v>
      </c>
      <c r="H1499" s="98"/>
      <c r="M1499" s="104"/>
      <c r="N1499" s="99"/>
      <c r="O1499" s="104"/>
      <c r="P1499" s="109"/>
      <c r="Q1499" s="109"/>
      <c r="R1499" s="117"/>
      <c r="S1499" s="122"/>
      <c r="T1499" s="122"/>
    </row>
    <row r="1500" spans="2:20" s="9" customFormat="1" x14ac:dyDescent="0.3">
      <c r="B1500" s="37">
        <v>6475218</v>
      </c>
      <c r="C1500" s="38" t="s">
        <v>1501</v>
      </c>
      <c r="D1500" s="38" t="s">
        <v>3571</v>
      </c>
      <c r="E1500" s="39">
        <v>2003</v>
      </c>
      <c r="F1500" s="40">
        <v>23095</v>
      </c>
      <c r="H1500" s="98"/>
      <c r="M1500" s="104"/>
      <c r="N1500" s="99"/>
      <c r="O1500" s="104"/>
      <c r="P1500" s="109"/>
      <c r="Q1500" s="109"/>
      <c r="R1500" s="117"/>
      <c r="S1500" s="122"/>
      <c r="T1500" s="122"/>
    </row>
    <row r="1501" spans="2:20" s="9" customFormat="1" x14ac:dyDescent="0.3">
      <c r="B1501" s="37">
        <v>6475219</v>
      </c>
      <c r="C1501" s="38" t="s">
        <v>1502</v>
      </c>
      <c r="D1501" s="38" t="s">
        <v>3571</v>
      </c>
      <c r="E1501" s="39">
        <v>2004</v>
      </c>
      <c r="F1501" s="40">
        <v>23096</v>
      </c>
      <c r="H1501" s="98"/>
      <c r="M1501" s="104"/>
      <c r="N1501" s="99"/>
      <c r="O1501" s="104"/>
      <c r="P1501" s="109"/>
      <c r="Q1501" s="109"/>
      <c r="R1501" s="117"/>
      <c r="S1501" s="122"/>
      <c r="T1501" s="122"/>
    </row>
    <row r="1502" spans="2:20" s="9" customFormat="1" x14ac:dyDescent="0.3">
      <c r="B1502" s="37">
        <v>6475220</v>
      </c>
      <c r="C1502" s="38" t="s">
        <v>1503</v>
      </c>
      <c r="D1502" s="38" t="s">
        <v>3571</v>
      </c>
      <c r="E1502" s="39">
        <v>2005</v>
      </c>
      <c r="F1502" s="40">
        <v>23097</v>
      </c>
      <c r="H1502" s="98"/>
      <c r="M1502" s="104"/>
      <c r="N1502" s="99"/>
      <c r="O1502" s="104"/>
      <c r="P1502" s="109"/>
      <c r="Q1502" s="109"/>
      <c r="R1502" s="117"/>
      <c r="S1502" s="122"/>
      <c r="T1502" s="122"/>
    </row>
    <row r="1503" spans="2:20" s="9" customFormat="1" x14ac:dyDescent="0.3">
      <c r="B1503" s="37">
        <v>6475221</v>
      </c>
      <c r="C1503" s="38" t="s">
        <v>1504</v>
      </c>
      <c r="D1503" s="38" t="s">
        <v>3571</v>
      </c>
      <c r="E1503" s="39">
        <v>2006</v>
      </c>
      <c r="F1503" s="40">
        <v>23098</v>
      </c>
      <c r="H1503" s="98"/>
      <c r="M1503" s="104"/>
      <c r="N1503" s="99"/>
      <c r="O1503" s="104"/>
      <c r="P1503" s="109"/>
      <c r="Q1503" s="109"/>
      <c r="R1503" s="117"/>
      <c r="S1503" s="122"/>
      <c r="T1503" s="122"/>
    </row>
    <row r="1504" spans="2:20" s="9" customFormat="1" x14ac:dyDescent="0.3">
      <c r="B1504" s="37">
        <v>6475222</v>
      </c>
      <c r="C1504" s="38" t="s">
        <v>1505</v>
      </c>
      <c r="D1504" s="38" t="s">
        <v>3571</v>
      </c>
      <c r="E1504" s="39">
        <v>2007</v>
      </c>
      <c r="F1504" s="40">
        <v>23099</v>
      </c>
      <c r="H1504" s="98"/>
      <c r="M1504" s="104"/>
      <c r="N1504" s="99"/>
      <c r="O1504" s="104"/>
      <c r="P1504" s="109"/>
      <c r="Q1504" s="109"/>
      <c r="R1504" s="117"/>
      <c r="S1504" s="122"/>
      <c r="T1504" s="122"/>
    </row>
    <row r="1505" spans="2:20" s="9" customFormat="1" x14ac:dyDescent="0.3">
      <c r="B1505" s="37">
        <v>6475223</v>
      </c>
      <c r="C1505" s="38" t="s">
        <v>1506</v>
      </c>
      <c r="D1505" s="38" t="s">
        <v>3571</v>
      </c>
      <c r="E1505" s="39">
        <v>2008</v>
      </c>
      <c r="F1505" s="40">
        <v>23100</v>
      </c>
      <c r="H1505" s="98"/>
      <c r="M1505" s="104"/>
      <c r="N1505" s="99"/>
      <c r="O1505" s="104"/>
      <c r="P1505" s="109"/>
      <c r="Q1505" s="109"/>
      <c r="R1505" s="117"/>
      <c r="S1505" s="122"/>
      <c r="T1505" s="122"/>
    </row>
    <row r="1506" spans="2:20" s="9" customFormat="1" x14ac:dyDescent="0.3">
      <c r="B1506" s="37">
        <v>6475224</v>
      </c>
      <c r="C1506" s="38" t="s">
        <v>1507</v>
      </c>
      <c r="D1506" s="38" t="s">
        <v>3571</v>
      </c>
      <c r="E1506" s="39">
        <v>2009</v>
      </c>
      <c r="F1506" s="40">
        <v>23101</v>
      </c>
      <c r="H1506" s="98"/>
      <c r="M1506" s="104"/>
      <c r="N1506" s="99"/>
      <c r="O1506" s="104"/>
      <c r="P1506" s="109"/>
      <c r="Q1506" s="109"/>
      <c r="R1506" s="117"/>
      <c r="S1506" s="122"/>
      <c r="T1506" s="122"/>
    </row>
    <row r="1507" spans="2:20" s="9" customFormat="1" x14ac:dyDescent="0.3">
      <c r="B1507" s="37">
        <v>6475225</v>
      </c>
      <c r="C1507" s="38" t="s">
        <v>1508</v>
      </c>
      <c r="D1507" s="38" t="s">
        <v>3571</v>
      </c>
      <c r="E1507" s="39">
        <v>2010</v>
      </c>
      <c r="F1507" s="40">
        <v>23102</v>
      </c>
      <c r="H1507" s="98"/>
      <c r="M1507" s="104"/>
      <c r="N1507" s="99"/>
      <c r="O1507" s="104"/>
      <c r="P1507" s="109"/>
      <c r="Q1507" s="109"/>
      <c r="R1507" s="117"/>
      <c r="S1507" s="122"/>
      <c r="T1507" s="122"/>
    </row>
    <row r="1508" spans="2:20" s="9" customFormat="1" x14ac:dyDescent="0.3">
      <c r="B1508" s="37">
        <v>6475226</v>
      </c>
      <c r="C1508" s="38" t="s">
        <v>1509</v>
      </c>
      <c r="D1508" s="38" t="s">
        <v>3571</v>
      </c>
      <c r="E1508" s="39">
        <v>2011</v>
      </c>
      <c r="F1508" s="40">
        <v>23103</v>
      </c>
      <c r="H1508" s="98"/>
      <c r="M1508" s="104"/>
      <c r="N1508" s="99"/>
      <c r="O1508" s="104"/>
      <c r="P1508" s="109"/>
      <c r="Q1508" s="109"/>
      <c r="R1508" s="117"/>
      <c r="S1508" s="122"/>
      <c r="T1508" s="122"/>
    </row>
    <row r="1509" spans="2:20" s="9" customFormat="1" x14ac:dyDescent="0.3">
      <c r="B1509" s="37">
        <v>6475227</v>
      </c>
      <c r="C1509" s="38" t="s">
        <v>1510</v>
      </c>
      <c r="D1509" s="38" t="s">
        <v>3585</v>
      </c>
      <c r="E1509" s="39">
        <v>2004</v>
      </c>
      <c r="F1509" s="40">
        <v>23110</v>
      </c>
      <c r="H1509" s="98"/>
      <c r="M1509" s="104"/>
      <c r="N1509" s="99"/>
      <c r="O1509" s="104"/>
      <c r="P1509" s="109"/>
      <c r="Q1509" s="109"/>
      <c r="R1509" s="117"/>
      <c r="S1509" s="122"/>
      <c r="T1509" s="122"/>
    </row>
    <row r="1510" spans="2:20" s="9" customFormat="1" x14ac:dyDescent="0.3">
      <c r="B1510" s="37">
        <v>6475228</v>
      </c>
      <c r="C1510" s="38" t="s">
        <v>1511</v>
      </c>
      <c r="D1510" s="38" t="s">
        <v>3585</v>
      </c>
      <c r="E1510" s="39">
        <v>2005</v>
      </c>
      <c r="F1510" s="40">
        <v>23111</v>
      </c>
      <c r="H1510" s="98"/>
      <c r="M1510" s="104"/>
      <c r="N1510" s="99"/>
      <c r="O1510" s="104"/>
      <c r="P1510" s="109"/>
      <c r="Q1510" s="109"/>
      <c r="R1510" s="117"/>
      <c r="S1510" s="122"/>
      <c r="T1510" s="122"/>
    </row>
    <row r="1511" spans="2:20" s="9" customFormat="1" x14ac:dyDescent="0.3">
      <c r="B1511" s="37">
        <v>6475229</v>
      </c>
      <c r="C1511" s="38" t="s">
        <v>1512</v>
      </c>
      <c r="D1511" s="38" t="s">
        <v>3585</v>
      </c>
      <c r="E1511" s="39">
        <v>2006</v>
      </c>
      <c r="F1511" s="40">
        <v>23112</v>
      </c>
      <c r="H1511" s="98"/>
      <c r="M1511" s="104"/>
      <c r="N1511" s="99"/>
      <c r="O1511" s="104"/>
      <c r="P1511" s="109"/>
      <c r="Q1511" s="109"/>
      <c r="R1511" s="117"/>
      <c r="S1511" s="122"/>
      <c r="T1511" s="122"/>
    </row>
    <row r="1512" spans="2:20" s="9" customFormat="1" x14ac:dyDescent="0.3">
      <c r="B1512" s="37">
        <v>6475230</v>
      </c>
      <c r="C1512" s="38" t="s">
        <v>1513</v>
      </c>
      <c r="D1512" s="38" t="s">
        <v>3585</v>
      </c>
      <c r="E1512" s="39">
        <v>2007</v>
      </c>
      <c r="F1512" s="40">
        <v>23113</v>
      </c>
      <c r="H1512" s="98"/>
      <c r="M1512" s="104"/>
      <c r="N1512" s="99"/>
      <c r="O1512" s="104"/>
      <c r="P1512" s="109"/>
      <c r="Q1512" s="109"/>
      <c r="R1512" s="117"/>
      <c r="S1512" s="122"/>
      <c r="T1512" s="122"/>
    </row>
    <row r="1513" spans="2:20" s="9" customFormat="1" x14ac:dyDescent="0.3">
      <c r="B1513" s="37">
        <v>6475231</v>
      </c>
      <c r="C1513" s="38" t="s">
        <v>1514</v>
      </c>
      <c r="D1513" s="38" t="s">
        <v>3585</v>
      </c>
      <c r="E1513" s="39">
        <v>2008</v>
      </c>
      <c r="F1513" s="40">
        <v>23114</v>
      </c>
      <c r="H1513" s="98"/>
      <c r="M1513" s="104"/>
      <c r="N1513" s="99"/>
      <c r="O1513" s="104"/>
      <c r="P1513" s="109"/>
      <c r="Q1513" s="109"/>
      <c r="R1513" s="117"/>
      <c r="S1513" s="122"/>
      <c r="T1513" s="122"/>
    </row>
    <row r="1514" spans="2:20" s="9" customFormat="1" x14ac:dyDescent="0.3">
      <c r="B1514" s="37">
        <v>6475232</v>
      </c>
      <c r="C1514" s="38" t="s">
        <v>1515</v>
      </c>
      <c r="D1514" s="38" t="s">
        <v>3585</v>
      </c>
      <c r="E1514" s="39">
        <v>2009</v>
      </c>
      <c r="F1514" s="40">
        <v>23115</v>
      </c>
      <c r="H1514" s="98"/>
      <c r="M1514" s="104"/>
      <c r="N1514" s="99"/>
      <c r="O1514" s="104"/>
      <c r="P1514" s="109"/>
      <c r="Q1514" s="109"/>
      <c r="R1514" s="117"/>
      <c r="S1514" s="122"/>
      <c r="T1514" s="122"/>
    </row>
    <row r="1515" spans="2:20" s="9" customFormat="1" x14ac:dyDescent="0.3">
      <c r="B1515" s="37">
        <v>6475233</v>
      </c>
      <c r="C1515" s="38" t="s">
        <v>1516</v>
      </c>
      <c r="D1515" s="38" t="s">
        <v>3574</v>
      </c>
      <c r="E1515" s="39">
        <v>2011</v>
      </c>
      <c r="F1515" s="40">
        <v>45775</v>
      </c>
      <c r="H1515" s="98"/>
      <c r="M1515" s="104"/>
      <c r="N1515" s="99"/>
      <c r="O1515" s="104"/>
      <c r="P1515" s="109"/>
      <c r="Q1515" s="109"/>
      <c r="R1515" s="117"/>
      <c r="S1515" s="122"/>
      <c r="T1515" s="122"/>
    </row>
    <row r="1516" spans="2:20" s="9" customFormat="1" x14ac:dyDescent="0.3">
      <c r="B1516" s="37">
        <v>6475234</v>
      </c>
      <c r="C1516" s="38" t="s">
        <v>1517</v>
      </c>
      <c r="D1516" s="38" t="s">
        <v>3574</v>
      </c>
      <c r="E1516" s="39">
        <v>2012</v>
      </c>
      <c r="F1516" s="40">
        <v>45776</v>
      </c>
      <c r="H1516" s="98"/>
      <c r="M1516" s="104"/>
      <c r="N1516" s="99"/>
      <c r="O1516" s="104"/>
      <c r="P1516" s="109"/>
      <c r="Q1516" s="109"/>
      <c r="R1516" s="117"/>
      <c r="S1516" s="122"/>
      <c r="T1516" s="122"/>
    </row>
    <row r="1517" spans="2:20" s="9" customFormat="1" x14ac:dyDescent="0.3">
      <c r="B1517" s="37">
        <v>6475235</v>
      </c>
      <c r="C1517" s="38" t="s">
        <v>1518</v>
      </c>
      <c r="D1517" s="38" t="s">
        <v>3574</v>
      </c>
      <c r="E1517" s="39">
        <v>2013</v>
      </c>
      <c r="F1517" s="40">
        <v>45777</v>
      </c>
      <c r="H1517" s="98"/>
      <c r="M1517" s="104"/>
      <c r="N1517" s="99"/>
      <c r="O1517" s="104"/>
      <c r="P1517" s="109"/>
      <c r="Q1517" s="109"/>
      <c r="R1517" s="117"/>
      <c r="S1517" s="122"/>
      <c r="T1517" s="122"/>
    </row>
    <row r="1518" spans="2:20" s="9" customFormat="1" x14ac:dyDescent="0.3">
      <c r="B1518" s="37">
        <v>6475236</v>
      </c>
      <c r="C1518" s="38" t="s">
        <v>1519</v>
      </c>
      <c r="D1518" s="38" t="s">
        <v>3574</v>
      </c>
      <c r="E1518" s="39">
        <v>2014</v>
      </c>
      <c r="F1518" s="40">
        <v>45778</v>
      </c>
      <c r="H1518" s="98"/>
      <c r="M1518" s="104"/>
      <c r="N1518" s="99"/>
      <c r="O1518" s="104"/>
      <c r="P1518" s="109"/>
      <c r="Q1518" s="109"/>
      <c r="R1518" s="117"/>
      <c r="S1518" s="122"/>
      <c r="T1518" s="122"/>
    </row>
    <row r="1519" spans="2:20" s="9" customFormat="1" x14ac:dyDescent="0.3">
      <c r="B1519" s="37">
        <v>6475237</v>
      </c>
      <c r="C1519" s="38" t="s">
        <v>1520</v>
      </c>
      <c r="D1519" s="38" t="s">
        <v>3574</v>
      </c>
      <c r="E1519" s="39">
        <v>1999</v>
      </c>
      <c r="F1519" s="40">
        <v>45779</v>
      </c>
      <c r="H1519" s="98"/>
      <c r="M1519" s="104"/>
      <c r="N1519" s="99"/>
      <c r="O1519" s="104"/>
      <c r="P1519" s="109"/>
      <c r="Q1519" s="109"/>
      <c r="R1519" s="117"/>
      <c r="S1519" s="122"/>
      <c r="T1519" s="122"/>
    </row>
    <row r="1520" spans="2:20" s="9" customFormat="1" x14ac:dyDescent="0.3">
      <c r="B1520" s="37">
        <v>6475238</v>
      </c>
      <c r="C1520" s="38" t="s">
        <v>1521</v>
      </c>
      <c r="D1520" s="38" t="s">
        <v>3574</v>
      </c>
      <c r="E1520" s="39">
        <v>2000</v>
      </c>
      <c r="F1520" s="40">
        <v>45780</v>
      </c>
      <c r="H1520" s="98"/>
      <c r="M1520" s="104"/>
      <c r="N1520" s="99"/>
      <c r="O1520" s="104"/>
      <c r="P1520" s="109"/>
      <c r="Q1520" s="109"/>
      <c r="R1520" s="117"/>
      <c r="S1520" s="122"/>
      <c r="T1520" s="122"/>
    </row>
    <row r="1521" spans="2:20" s="9" customFormat="1" x14ac:dyDescent="0.3">
      <c r="B1521" s="37">
        <v>6475239</v>
      </c>
      <c r="C1521" s="38" t="s">
        <v>1522</v>
      </c>
      <c r="D1521" s="38" t="s">
        <v>3574</v>
      </c>
      <c r="E1521" s="39">
        <v>2001</v>
      </c>
      <c r="F1521" s="40">
        <v>45781</v>
      </c>
      <c r="H1521" s="98"/>
      <c r="M1521" s="104"/>
      <c r="N1521" s="99"/>
      <c r="O1521" s="104"/>
      <c r="P1521" s="109"/>
      <c r="Q1521" s="109"/>
      <c r="R1521" s="117"/>
      <c r="S1521" s="122"/>
      <c r="T1521" s="122"/>
    </row>
    <row r="1522" spans="2:20" s="9" customFormat="1" x14ac:dyDescent="0.3">
      <c r="B1522" s="37">
        <v>6475240</v>
      </c>
      <c r="C1522" s="38" t="s">
        <v>1523</v>
      </c>
      <c r="D1522" s="38" t="s">
        <v>3574</v>
      </c>
      <c r="E1522" s="39">
        <v>2002</v>
      </c>
      <c r="F1522" s="40">
        <v>45782</v>
      </c>
      <c r="H1522" s="98"/>
      <c r="M1522" s="104"/>
      <c r="N1522" s="99"/>
      <c r="O1522" s="104"/>
      <c r="P1522" s="109"/>
      <c r="Q1522" s="109"/>
      <c r="R1522" s="117"/>
      <c r="S1522" s="122"/>
      <c r="T1522" s="122"/>
    </row>
    <row r="1523" spans="2:20" s="9" customFormat="1" x14ac:dyDescent="0.3">
      <c r="B1523" s="37">
        <v>6475241</v>
      </c>
      <c r="C1523" s="38" t="s">
        <v>1524</v>
      </c>
      <c r="D1523" s="38" t="s">
        <v>3574</v>
      </c>
      <c r="E1523" s="39">
        <v>2003</v>
      </c>
      <c r="F1523" s="40">
        <v>45783</v>
      </c>
      <c r="H1523" s="98"/>
      <c r="M1523" s="104"/>
      <c r="N1523" s="99"/>
      <c r="O1523" s="104"/>
      <c r="P1523" s="109"/>
      <c r="Q1523" s="109"/>
      <c r="R1523" s="117"/>
      <c r="S1523" s="122"/>
      <c r="T1523" s="122"/>
    </row>
    <row r="1524" spans="2:20" s="9" customFormat="1" x14ac:dyDescent="0.3">
      <c r="B1524" s="37">
        <v>6475242</v>
      </c>
      <c r="C1524" s="38" t="s">
        <v>1525</v>
      </c>
      <c r="D1524" s="38" t="s">
        <v>3574</v>
      </c>
      <c r="E1524" s="39">
        <v>2004</v>
      </c>
      <c r="F1524" s="40">
        <v>45784</v>
      </c>
      <c r="H1524" s="98"/>
      <c r="M1524" s="104"/>
      <c r="N1524" s="99"/>
      <c r="O1524" s="104"/>
      <c r="P1524" s="109"/>
      <c r="Q1524" s="109"/>
      <c r="R1524" s="117"/>
      <c r="S1524" s="122"/>
      <c r="T1524" s="122"/>
    </row>
    <row r="1525" spans="2:20" s="9" customFormat="1" x14ac:dyDescent="0.3">
      <c r="B1525" s="37">
        <v>6475243</v>
      </c>
      <c r="C1525" s="38" t="s">
        <v>1526</v>
      </c>
      <c r="D1525" s="38" t="s">
        <v>3574</v>
      </c>
      <c r="E1525" s="39">
        <v>2005</v>
      </c>
      <c r="F1525" s="40">
        <v>45785</v>
      </c>
      <c r="H1525" s="98"/>
      <c r="M1525" s="104"/>
      <c r="N1525" s="99"/>
      <c r="O1525" s="104"/>
      <c r="P1525" s="109"/>
      <c r="Q1525" s="109"/>
      <c r="R1525" s="117"/>
      <c r="S1525" s="122"/>
      <c r="T1525" s="122"/>
    </row>
    <row r="1526" spans="2:20" s="9" customFormat="1" x14ac:dyDescent="0.3">
      <c r="B1526" s="37">
        <v>6475244</v>
      </c>
      <c r="C1526" s="38" t="s">
        <v>1527</v>
      </c>
      <c r="D1526" s="38" t="s">
        <v>3574</v>
      </c>
      <c r="E1526" s="39">
        <v>2006</v>
      </c>
      <c r="F1526" s="40">
        <v>45786</v>
      </c>
      <c r="H1526" s="98"/>
      <c r="M1526" s="104"/>
      <c r="N1526" s="99"/>
      <c r="O1526" s="104"/>
      <c r="P1526" s="109"/>
      <c r="Q1526" s="109"/>
      <c r="R1526" s="117"/>
      <c r="S1526" s="122"/>
      <c r="T1526" s="122"/>
    </row>
    <row r="1527" spans="2:20" s="9" customFormat="1" x14ac:dyDescent="0.3">
      <c r="B1527" s="37">
        <v>6475245</v>
      </c>
      <c r="C1527" s="38" t="s">
        <v>1528</v>
      </c>
      <c r="D1527" s="38" t="s">
        <v>3574</v>
      </c>
      <c r="E1527" s="39">
        <v>2007</v>
      </c>
      <c r="F1527" s="40">
        <v>45787</v>
      </c>
      <c r="H1527" s="98"/>
      <c r="M1527" s="104"/>
      <c r="N1527" s="99"/>
      <c r="O1527" s="104"/>
      <c r="P1527" s="109"/>
      <c r="Q1527" s="109"/>
      <c r="R1527" s="117"/>
      <c r="S1527" s="122"/>
      <c r="T1527" s="122"/>
    </row>
    <row r="1528" spans="2:20" s="9" customFormat="1" x14ac:dyDescent="0.3">
      <c r="B1528" s="37">
        <v>6475246</v>
      </c>
      <c r="C1528" s="38" t="s">
        <v>1529</v>
      </c>
      <c r="D1528" s="38" t="s">
        <v>3574</v>
      </c>
      <c r="E1528" s="39">
        <v>2008</v>
      </c>
      <c r="F1528" s="40">
        <v>45788</v>
      </c>
      <c r="H1528" s="98"/>
      <c r="M1528" s="104"/>
      <c r="N1528" s="99"/>
      <c r="O1528" s="104"/>
      <c r="P1528" s="109"/>
      <c r="Q1528" s="109"/>
      <c r="R1528" s="117"/>
      <c r="S1528" s="122"/>
      <c r="T1528" s="122"/>
    </row>
    <row r="1529" spans="2:20" s="9" customFormat="1" x14ac:dyDescent="0.3">
      <c r="B1529" s="37">
        <v>6475247</v>
      </c>
      <c r="C1529" s="38" t="s">
        <v>1530</v>
      </c>
      <c r="D1529" s="38" t="s">
        <v>3574</v>
      </c>
      <c r="E1529" s="39">
        <v>2009</v>
      </c>
      <c r="F1529" s="40">
        <v>45789</v>
      </c>
      <c r="H1529" s="98"/>
      <c r="M1529" s="104"/>
      <c r="N1529" s="99"/>
      <c r="O1529" s="104"/>
      <c r="P1529" s="109"/>
      <c r="Q1529" s="109"/>
      <c r="R1529" s="117"/>
      <c r="S1529" s="122"/>
      <c r="T1529" s="122"/>
    </row>
    <row r="1530" spans="2:20" s="9" customFormat="1" x14ac:dyDescent="0.3">
      <c r="B1530" s="37">
        <v>6475248</v>
      </c>
      <c r="C1530" s="38" t="s">
        <v>1531</v>
      </c>
      <c r="D1530" s="38" t="s">
        <v>3574</v>
      </c>
      <c r="E1530" s="39">
        <v>2010</v>
      </c>
      <c r="F1530" s="40">
        <v>45790</v>
      </c>
      <c r="H1530" s="98"/>
      <c r="M1530" s="104"/>
      <c r="N1530" s="99"/>
      <c r="O1530" s="104"/>
      <c r="P1530" s="109"/>
      <c r="Q1530" s="109"/>
      <c r="R1530" s="117"/>
      <c r="S1530" s="122"/>
      <c r="T1530" s="122"/>
    </row>
    <row r="1531" spans="2:20" s="9" customFormat="1" x14ac:dyDescent="0.3">
      <c r="B1531" s="37">
        <v>6475249</v>
      </c>
      <c r="C1531" s="38" t="s">
        <v>1532</v>
      </c>
      <c r="D1531" s="38" t="s">
        <v>3574</v>
      </c>
      <c r="E1531" s="39">
        <v>2011</v>
      </c>
      <c r="F1531" s="40">
        <v>45791</v>
      </c>
      <c r="H1531" s="98"/>
      <c r="M1531" s="104"/>
      <c r="N1531" s="99"/>
      <c r="O1531" s="104"/>
      <c r="P1531" s="109"/>
      <c r="Q1531" s="109"/>
      <c r="R1531" s="117"/>
      <c r="S1531" s="122"/>
      <c r="T1531" s="122"/>
    </row>
    <row r="1532" spans="2:20" s="9" customFormat="1" x14ac:dyDescent="0.3">
      <c r="B1532" s="37">
        <v>6475250</v>
      </c>
      <c r="C1532" s="38" t="s">
        <v>1533</v>
      </c>
      <c r="D1532" s="38" t="s">
        <v>3574</v>
      </c>
      <c r="E1532" s="39">
        <v>2012</v>
      </c>
      <c r="F1532" s="40">
        <v>45792</v>
      </c>
      <c r="H1532" s="98"/>
      <c r="M1532" s="104"/>
      <c r="N1532" s="99"/>
      <c r="O1532" s="104"/>
      <c r="P1532" s="109"/>
      <c r="Q1532" s="109"/>
      <c r="R1532" s="117"/>
      <c r="S1532" s="122"/>
      <c r="T1532" s="122"/>
    </row>
    <row r="1533" spans="2:20" s="9" customFormat="1" x14ac:dyDescent="0.3">
      <c r="B1533" s="37">
        <v>6475251</v>
      </c>
      <c r="C1533" s="38" t="s">
        <v>1534</v>
      </c>
      <c r="D1533" s="38" t="s">
        <v>3574</v>
      </c>
      <c r="E1533" s="39">
        <v>2013</v>
      </c>
      <c r="F1533" s="40">
        <v>45793</v>
      </c>
      <c r="H1533" s="98"/>
      <c r="M1533" s="104"/>
      <c r="N1533" s="99"/>
      <c r="O1533" s="104"/>
      <c r="P1533" s="109"/>
      <c r="Q1533" s="109"/>
      <c r="R1533" s="117"/>
      <c r="S1533" s="122"/>
      <c r="T1533" s="122"/>
    </row>
    <row r="1534" spans="2:20" s="9" customFormat="1" x14ac:dyDescent="0.3">
      <c r="B1534" s="37">
        <v>6475252</v>
      </c>
      <c r="C1534" s="38" t="s">
        <v>1535</v>
      </c>
      <c r="D1534" s="38" t="s">
        <v>3574</v>
      </c>
      <c r="E1534" s="39">
        <v>2014</v>
      </c>
      <c r="F1534" s="40">
        <v>45794</v>
      </c>
      <c r="H1534" s="98"/>
      <c r="M1534" s="104"/>
      <c r="N1534" s="99"/>
      <c r="O1534" s="104"/>
      <c r="P1534" s="109"/>
      <c r="Q1534" s="109"/>
      <c r="R1534" s="117"/>
      <c r="S1534" s="122"/>
      <c r="T1534" s="122"/>
    </row>
    <row r="1535" spans="2:20" s="9" customFormat="1" x14ac:dyDescent="0.3">
      <c r="B1535" s="37">
        <v>6475253</v>
      </c>
      <c r="C1535" s="38" t="s">
        <v>1536</v>
      </c>
      <c r="D1535" s="38" t="s">
        <v>3574</v>
      </c>
      <c r="E1535" s="39">
        <v>1999</v>
      </c>
      <c r="F1535" s="40">
        <v>45795</v>
      </c>
      <c r="H1535" s="98"/>
      <c r="M1535" s="104"/>
      <c r="N1535" s="99"/>
      <c r="O1535" s="104"/>
      <c r="P1535" s="109"/>
      <c r="Q1535" s="109"/>
      <c r="R1535" s="117"/>
      <c r="S1535" s="122"/>
      <c r="T1535" s="122"/>
    </row>
    <row r="1536" spans="2:20" s="9" customFormat="1" x14ac:dyDescent="0.3">
      <c r="B1536" s="37">
        <v>6475254</v>
      </c>
      <c r="C1536" s="38" t="s">
        <v>1537</v>
      </c>
      <c r="D1536" s="38" t="s">
        <v>3574</v>
      </c>
      <c r="E1536" s="39">
        <v>2000</v>
      </c>
      <c r="F1536" s="40">
        <v>45796</v>
      </c>
      <c r="H1536" s="98"/>
      <c r="M1536" s="104"/>
      <c r="N1536" s="99"/>
      <c r="O1536" s="104"/>
      <c r="P1536" s="109"/>
      <c r="Q1536" s="109"/>
      <c r="R1536" s="117"/>
      <c r="S1536" s="122"/>
      <c r="T1536" s="122"/>
    </row>
    <row r="1537" spans="2:20" s="9" customFormat="1" x14ac:dyDescent="0.3">
      <c r="B1537" s="37">
        <v>6475255</v>
      </c>
      <c r="C1537" s="38" t="s">
        <v>1538</v>
      </c>
      <c r="D1537" s="38" t="s">
        <v>3574</v>
      </c>
      <c r="E1537" s="39">
        <v>2001</v>
      </c>
      <c r="F1537" s="40">
        <v>45797</v>
      </c>
      <c r="H1537" s="98"/>
      <c r="M1537" s="104"/>
      <c r="N1537" s="99"/>
      <c r="O1537" s="104"/>
      <c r="P1537" s="109"/>
      <c r="Q1537" s="109"/>
      <c r="R1537" s="117"/>
      <c r="S1537" s="122"/>
      <c r="T1537" s="122"/>
    </row>
    <row r="1538" spans="2:20" s="9" customFormat="1" x14ac:dyDescent="0.3">
      <c r="B1538" s="37">
        <v>6475256</v>
      </c>
      <c r="C1538" s="38" t="s">
        <v>1539</v>
      </c>
      <c r="D1538" s="38" t="s">
        <v>3584</v>
      </c>
      <c r="E1538" s="39">
        <v>2005</v>
      </c>
      <c r="F1538" s="40">
        <v>23080</v>
      </c>
      <c r="H1538" s="98"/>
      <c r="M1538" s="104"/>
      <c r="N1538" s="99"/>
      <c r="O1538" s="104"/>
      <c r="P1538" s="109"/>
      <c r="Q1538" s="109"/>
      <c r="R1538" s="117"/>
      <c r="S1538" s="122"/>
      <c r="T1538" s="122"/>
    </row>
    <row r="1539" spans="2:20" s="9" customFormat="1" x14ac:dyDescent="0.3">
      <c r="B1539" s="37">
        <v>6475257</v>
      </c>
      <c r="C1539" s="38" t="s">
        <v>1540</v>
      </c>
      <c r="D1539" s="38" t="s">
        <v>3584</v>
      </c>
      <c r="E1539" s="39">
        <v>2006</v>
      </c>
      <c r="F1539" s="40">
        <v>23081</v>
      </c>
      <c r="H1539" s="98"/>
      <c r="M1539" s="104"/>
      <c r="N1539" s="99"/>
      <c r="O1539" s="104"/>
      <c r="P1539" s="109"/>
      <c r="Q1539" s="109"/>
      <c r="R1539" s="117"/>
      <c r="S1539" s="122"/>
      <c r="T1539" s="122"/>
    </row>
    <row r="1540" spans="2:20" s="9" customFormat="1" x14ac:dyDescent="0.3">
      <c r="B1540" s="37">
        <v>6475258</v>
      </c>
      <c r="C1540" s="38" t="s">
        <v>1541</v>
      </c>
      <c r="D1540" s="38" t="s">
        <v>3584</v>
      </c>
      <c r="E1540" s="39">
        <v>2007</v>
      </c>
      <c r="F1540" s="40">
        <v>23082</v>
      </c>
      <c r="H1540" s="98"/>
      <c r="M1540" s="104"/>
      <c r="N1540" s="99"/>
      <c r="O1540" s="104"/>
      <c r="P1540" s="109"/>
      <c r="Q1540" s="109"/>
      <c r="R1540" s="117"/>
      <c r="S1540" s="122"/>
      <c r="T1540" s="122"/>
    </row>
    <row r="1541" spans="2:20" s="9" customFormat="1" x14ac:dyDescent="0.3">
      <c r="B1541" s="37">
        <v>6475259</v>
      </c>
      <c r="C1541" s="38" t="s">
        <v>1542</v>
      </c>
      <c r="D1541" s="38" t="s">
        <v>3584</v>
      </c>
      <c r="E1541" s="39">
        <v>2008</v>
      </c>
      <c r="F1541" s="40">
        <v>23083</v>
      </c>
      <c r="H1541" s="98"/>
      <c r="M1541" s="104"/>
      <c r="N1541" s="99"/>
      <c r="O1541" s="104"/>
      <c r="P1541" s="109"/>
      <c r="Q1541" s="109"/>
      <c r="R1541" s="117"/>
      <c r="S1541" s="122"/>
      <c r="T1541" s="122"/>
    </row>
    <row r="1542" spans="2:20" s="9" customFormat="1" x14ac:dyDescent="0.3">
      <c r="B1542" s="37">
        <v>6475260</v>
      </c>
      <c r="C1542" s="38" t="s">
        <v>1543</v>
      </c>
      <c r="D1542" s="38" t="s">
        <v>3584</v>
      </c>
      <c r="E1542" s="39">
        <v>2009</v>
      </c>
      <c r="F1542" s="40">
        <v>23084</v>
      </c>
      <c r="H1542" s="98"/>
      <c r="M1542" s="104"/>
      <c r="N1542" s="99"/>
      <c r="O1542" s="104"/>
      <c r="P1542" s="109"/>
      <c r="Q1542" s="109"/>
      <c r="R1542" s="117"/>
      <c r="S1542" s="122"/>
      <c r="T1542" s="122"/>
    </row>
    <row r="1543" spans="2:20" s="9" customFormat="1" x14ac:dyDescent="0.3">
      <c r="B1543" s="37">
        <v>6475261</v>
      </c>
      <c r="C1543" s="38" t="s">
        <v>1544</v>
      </c>
      <c r="D1543" s="38" t="s">
        <v>3584</v>
      </c>
      <c r="E1543" s="39">
        <v>2010</v>
      </c>
      <c r="F1543" s="40">
        <v>23085</v>
      </c>
      <c r="H1543" s="98"/>
      <c r="M1543" s="104"/>
      <c r="N1543" s="99"/>
      <c r="O1543" s="104"/>
      <c r="P1543" s="109"/>
      <c r="Q1543" s="109"/>
      <c r="R1543" s="117"/>
      <c r="S1543" s="122"/>
      <c r="T1543" s="122"/>
    </row>
    <row r="1544" spans="2:20" s="9" customFormat="1" x14ac:dyDescent="0.3">
      <c r="B1544" s="37">
        <v>6475262</v>
      </c>
      <c r="C1544" s="38" t="s">
        <v>1545</v>
      </c>
      <c r="D1544" s="38" t="s">
        <v>3584</v>
      </c>
      <c r="E1544" s="39">
        <v>2011</v>
      </c>
      <c r="F1544" s="40">
        <v>23086</v>
      </c>
      <c r="H1544" s="98"/>
      <c r="M1544" s="104"/>
      <c r="N1544" s="99"/>
      <c r="O1544" s="104"/>
      <c r="P1544" s="109"/>
      <c r="Q1544" s="109"/>
      <c r="R1544" s="117"/>
      <c r="S1544" s="122"/>
      <c r="T1544" s="122"/>
    </row>
    <row r="1545" spans="2:20" s="9" customFormat="1" x14ac:dyDescent="0.3">
      <c r="B1545" s="37">
        <v>6475263</v>
      </c>
      <c r="C1545" s="38" t="s">
        <v>1546</v>
      </c>
      <c r="D1545" s="38" t="s">
        <v>3584</v>
      </c>
      <c r="E1545" s="39">
        <v>2012</v>
      </c>
      <c r="F1545" s="40">
        <v>23087</v>
      </c>
      <c r="H1545" s="98"/>
      <c r="M1545" s="104"/>
      <c r="N1545" s="99"/>
      <c r="O1545" s="104"/>
      <c r="P1545" s="109"/>
      <c r="Q1545" s="109"/>
      <c r="R1545" s="117"/>
      <c r="S1545" s="122"/>
      <c r="T1545" s="122"/>
    </row>
    <row r="1546" spans="2:20" s="9" customFormat="1" x14ac:dyDescent="0.3">
      <c r="B1546" s="37">
        <v>6475264</v>
      </c>
      <c r="C1546" s="38" t="s">
        <v>1547</v>
      </c>
      <c r="D1546" s="38" t="s">
        <v>3584</v>
      </c>
      <c r="E1546" s="39">
        <v>2013</v>
      </c>
      <c r="F1546" s="40">
        <v>23088</v>
      </c>
      <c r="H1546" s="98"/>
      <c r="M1546" s="104"/>
      <c r="N1546" s="99"/>
      <c r="O1546" s="104"/>
      <c r="P1546" s="109"/>
      <c r="Q1546" s="109"/>
      <c r="R1546" s="117"/>
      <c r="S1546" s="122"/>
      <c r="T1546" s="122"/>
    </row>
    <row r="1547" spans="2:20" s="9" customFormat="1" x14ac:dyDescent="0.3">
      <c r="B1547" s="37">
        <v>6475265</v>
      </c>
      <c r="C1547" s="38" t="s">
        <v>1548</v>
      </c>
      <c r="D1547" s="38" t="s">
        <v>3584</v>
      </c>
      <c r="E1547" s="39">
        <v>2014</v>
      </c>
      <c r="F1547" s="40">
        <v>23089</v>
      </c>
      <c r="H1547" s="98"/>
      <c r="M1547" s="104"/>
      <c r="N1547" s="99"/>
      <c r="O1547" s="104"/>
      <c r="P1547" s="109"/>
      <c r="Q1547" s="109"/>
      <c r="R1547" s="117"/>
      <c r="S1547" s="122"/>
      <c r="T1547" s="122"/>
    </row>
    <row r="1548" spans="2:20" s="9" customFormat="1" x14ac:dyDescent="0.3">
      <c r="B1548" s="37">
        <v>6475266</v>
      </c>
      <c r="C1548" s="38" t="s">
        <v>1549</v>
      </c>
      <c r="D1548" s="38" t="s">
        <v>3584</v>
      </c>
      <c r="E1548" s="39">
        <v>1999</v>
      </c>
      <c r="F1548" s="40">
        <v>23090</v>
      </c>
      <c r="H1548" s="98"/>
      <c r="M1548" s="104"/>
      <c r="N1548" s="99"/>
      <c r="O1548" s="104"/>
      <c r="P1548" s="109"/>
      <c r="Q1548" s="109"/>
      <c r="R1548" s="117"/>
      <c r="S1548" s="122"/>
      <c r="T1548" s="122"/>
    </row>
    <row r="1549" spans="2:20" s="9" customFormat="1" x14ac:dyDescent="0.3">
      <c r="B1549" s="37">
        <v>6475267</v>
      </c>
      <c r="C1549" s="38" t="s">
        <v>1550</v>
      </c>
      <c r="D1549" s="38" t="s">
        <v>3584</v>
      </c>
      <c r="E1549" s="39">
        <v>2000</v>
      </c>
      <c r="F1549" s="40">
        <v>23091</v>
      </c>
      <c r="H1549" s="98"/>
      <c r="M1549" s="104"/>
      <c r="N1549" s="99"/>
      <c r="O1549" s="104"/>
      <c r="P1549" s="109"/>
      <c r="Q1549" s="109"/>
      <c r="R1549" s="117"/>
      <c r="S1549" s="122"/>
      <c r="T1549" s="122"/>
    </row>
    <row r="1550" spans="2:20" s="9" customFormat="1" x14ac:dyDescent="0.3">
      <c r="B1550" s="37">
        <v>6475268</v>
      </c>
      <c r="C1550" s="38" t="s">
        <v>1551</v>
      </c>
      <c r="D1550" s="38" t="s">
        <v>3584</v>
      </c>
      <c r="E1550" s="39">
        <v>2001</v>
      </c>
      <c r="F1550" s="40">
        <v>23092</v>
      </c>
      <c r="H1550" s="98"/>
      <c r="M1550" s="104"/>
      <c r="N1550" s="99"/>
      <c r="O1550" s="104"/>
      <c r="P1550" s="109"/>
      <c r="Q1550" s="109"/>
      <c r="R1550" s="117"/>
      <c r="S1550" s="122"/>
      <c r="T1550" s="122"/>
    </row>
    <row r="1551" spans="2:20" s="9" customFormat="1" x14ac:dyDescent="0.3">
      <c r="B1551" s="37">
        <v>6475269</v>
      </c>
      <c r="C1551" s="38" t="s">
        <v>1552</v>
      </c>
      <c r="D1551" s="38" t="s">
        <v>3559</v>
      </c>
      <c r="E1551" s="39">
        <v>2008</v>
      </c>
      <c r="F1551" s="40">
        <v>65914</v>
      </c>
      <c r="H1551" s="98"/>
      <c r="M1551" s="104"/>
      <c r="N1551" s="99"/>
      <c r="O1551" s="104"/>
      <c r="P1551" s="109"/>
      <c r="Q1551" s="109"/>
      <c r="R1551" s="117"/>
      <c r="S1551" s="122"/>
      <c r="T1551" s="122"/>
    </row>
    <row r="1552" spans="2:20" s="9" customFormat="1" x14ac:dyDescent="0.3">
      <c r="B1552" s="37">
        <v>6475270</v>
      </c>
      <c r="C1552" s="38" t="s">
        <v>1553</v>
      </c>
      <c r="D1552" s="38" t="s">
        <v>3565</v>
      </c>
      <c r="E1552" s="39">
        <v>2008</v>
      </c>
      <c r="F1552" s="40">
        <v>33508</v>
      </c>
      <c r="H1552" s="98"/>
      <c r="M1552" s="104"/>
      <c r="N1552" s="99"/>
      <c r="O1552" s="104"/>
      <c r="P1552" s="109"/>
      <c r="Q1552" s="109"/>
      <c r="R1552" s="117"/>
      <c r="S1552" s="122"/>
      <c r="T1552" s="122"/>
    </row>
    <row r="1553" spans="2:20" s="9" customFormat="1" x14ac:dyDescent="0.3">
      <c r="B1553" s="37">
        <v>6475271</v>
      </c>
      <c r="C1553" s="38" t="s">
        <v>1554</v>
      </c>
      <c r="D1553" s="38" t="s">
        <v>3565</v>
      </c>
      <c r="E1553" s="39">
        <v>2009</v>
      </c>
      <c r="F1553" s="40">
        <v>33509</v>
      </c>
      <c r="H1553" s="98"/>
      <c r="M1553" s="104"/>
      <c r="N1553" s="99"/>
      <c r="O1553" s="104"/>
      <c r="P1553" s="109"/>
      <c r="Q1553" s="109"/>
      <c r="R1553" s="117"/>
      <c r="S1553" s="122"/>
      <c r="T1553" s="122"/>
    </row>
    <row r="1554" spans="2:20" s="9" customFormat="1" x14ac:dyDescent="0.3">
      <c r="B1554" s="37">
        <v>6475272</v>
      </c>
      <c r="C1554" s="38" t="s">
        <v>1555</v>
      </c>
      <c r="D1554" s="38" t="s">
        <v>3565</v>
      </c>
      <c r="E1554" s="39">
        <v>2010</v>
      </c>
      <c r="F1554" s="40">
        <v>33510</v>
      </c>
      <c r="H1554" s="98"/>
      <c r="M1554" s="104"/>
      <c r="N1554" s="99"/>
      <c r="O1554" s="104"/>
      <c r="P1554" s="109"/>
      <c r="Q1554" s="109"/>
      <c r="R1554" s="117"/>
      <c r="S1554" s="122"/>
      <c r="T1554" s="122"/>
    </row>
    <row r="1555" spans="2:20" s="9" customFormat="1" x14ac:dyDescent="0.3">
      <c r="B1555" s="37">
        <v>6475273</v>
      </c>
      <c r="C1555" s="38" t="s">
        <v>1556</v>
      </c>
      <c r="D1555" s="38" t="s">
        <v>3565</v>
      </c>
      <c r="E1555" s="39">
        <v>2011</v>
      </c>
      <c r="F1555" s="40">
        <v>33511</v>
      </c>
      <c r="H1555" s="98"/>
      <c r="M1555" s="104"/>
      <c r="N1555" s="99"/>
      <c r="O1555" s="104"/>
      <c r="P1555" s="109"/>
      <c r="Q1555" s="109"/>
      <c r="R1555" s="117"/>
      <c r="S1555" s="122"/>
      <c r="T1555" s="122"/>
    </row>
    <row r="1556" spans="2:20" s="9" customFormat="1" x14ac:dyDescent="0.3">
      <c r="B1556" s="37">
        <v>6475274</v>
      </c>
      <c r="C1556" s="38" t="s">
        <v>1557</v>
      </c>
      <c r="D1556" s="38" t="s">
        <v>3565</v>
      </c>
      <c r="E1556" s="39">
        <v>2012</v>
      </c>
      <c r="F1556" s="40">
        <v>33512</v>
      </c>
      <c r="H1556" s="98"/>
      <c r="M1556" s="104"/>
      <c r="N1556" s="99"/>
      <c r="O1556" s="104"/>
      <c r="P1556" s="109"/>
      <c r="Q1556" s="109"/>
      <c r="R1556" s="117"/>
      <c r="S1556" s="122"/>
      <c r="T1556" s="122"/>
    </row>
    <row r="1557" spans="2:20" s="9" customFormat="1" x14ac:dyDescent="0.3">
      <c r="B1557" s="37">
        <v>6475275</v>
      </c>
      <c r="C1557" s="38" t="s">
        <v>1558</v>
      </c>
      <c r="D1557" s="38" t="s">
        <v>3565</v>
      </c>
      <c r="E1557" s="39">
        <v>2013</v>
      </c>
      <c r="F1557" s="40">
        <v>33513</v>
      </c>
      <c r="H1557" s="98"/>
      <c r="M1557" s="104"/>
      <c r="N1557" s="99"/>
      <c r="O1557" s="104"/>
      <c r="P1557" s="109"/>
      <c r="Q1557" s="109"/>
      <c r="R1557" s="117"/>
      <c r="S1557" s="122"/>
      <c r="T1557" s="122"/>
    </row>
    <row r="1558" spans="2:20" s="9" customFormat="1" x14ac:dyDescent="0.3">
      <c r="B1558" s="37">
        <v>6475276</v>
      </c>
      <c r="C1558" s="38" t="s">
        <v>1559</v>
      </c>
      <c r="D1558" s="38" t="s">
        <v>3565</v>
      </c>
      <c r="E1558" s="39">
        <v>2014</v>
      </c>
      <c r="F1558" s="40">
        <v>33514</v>
      </c>
      <c r="H1558" s="98"/>
      <c r="M1558" s="104"/>
      <c r="N1558" s="99"/>
      <c r="O1558" s="104"/>
      <c r="P1558" s="109"/>
      <c r="Q1558" s="109"/>
      <c r="R1558" s="117"/>
      <c r="S1558" s="122"/>
      <c r="T1558" s="122"/>
    </row>
    <row r="1559" spans="2:20" s="9" customFormat="1" x14ac:dyDescent="0.3">
      <c r="B1559" s="37">
        <v>6475277</v>
      </c>
      <c r="C1559" s="38" t="s">
        <v>1560</v>
      </c>
      <c r="D1559" s="38" t="s">
        <v>3565</v>
      </c>
      <c r="E1559" s="39">
        <v>1999</v>
      </c>
      <c r="F1559" s="40">
        <v>33515</v>
      </c>
      <c r="H1559" s="98"/>
      <c r="M1559" s="104"/>
      <c r="N1559" s="99"/>
      <c r="O1559" s="104"/>
      <c r="P1559" s="109"/>
      <c r="Q1559" s="109"/>
      <c r="R1559" s="117"/>
      <c r="S1559" s="122"/>
      <c r="T1559" s="122"/>
    </row>
    <row r="1560" spans="2:20" s="9" customFormat="1" x14ac:dyDescent="0.3">
      <c r="B1560" s="37">
        <v>6475278</v>
      </c>
      <c r="C1560" s="38" t="s">
        <v>1561</v>
      </c>
      <c r="D1560" s="38" t="s">
        <v>3565</v>
      </c>
      <c r="E1560" s="39">
        <v>2000</v>
      </c>
      <c r="F1560" s="40">
        <v>33516</v>
      </c>
      <c r="H1560" s="98"/>
      <c r="M1560" s="104"/>
      <c r="N1560" s="99"/>
      <c r="O1560" s="104"/>
      <c r="P1560" s="109"/>
      <c r="Q1560" s="109"/>
      <c r="R1560" s="117"/>
      <c r="S1560" s="122"/>
      <c r="T1560" s="122"/>
    </row>
    <row r="1561" spans="2:20" s="9" customFormat="1" x14ac:dyDescent="0.3">
      <c r="B1561" s="37">
        <v>6475279</v>
      </c>
      <c r="C1561" s="38" t="s">
        <v>1562</v>
      </c>
      <c r="D1561" s="38" t="s">
        <v>3565</v>
      </c>
      <c r="E1561" s="39">
        <v>2001</v>
      </c>
      <c r="F1561" s="40">
        <v>33517</v>
      </c>
      <c r="H1561" s="98"/>
      <c r="M1561" s="104"/>
      <c r="N1561" s="99"/>
      <c r="O1561" s="104"/>
      <c r="P1561" s="109"/>
      <c r="Q1561" s="109"/>
      <c r="R1561" s="117"/>
      <c r="S1561" s="122"/>
      <c r="T1561" s="122"/>
    </row>
    <row r="1562" spans="2:20" s="9" customFormat="1" x14ac:dyDescent="0.3">
      <c r="B1562" s="37">
        <v>6475280</v>
      </c>
      <c r="C1562" s="38" t="s">
        <v>1563</v>
      </c>
      <c r="D1562" s="38" t="s">
        <v>3565</v>
      </c>
      <c r="E1562" s="39">
        <v>2002</v>
      </c>
      <c r="F1562" s="40">
        <v>33518</v>
      </c>
      <c r="H1562" s="98"/>
      <c r="M1562" s="104"/>
      <c r="N1562" s="99"/>
      <c r="O1562" s="104"/>
      <c r="P1562" s="109"/>
      <c r="Q1562" s="109"/>
      <c r="R1562" s="117"/>
      <c r="S1562" s="122"/>
      <c r="T1562" s="122"/>
    </row>
    <row r="1563" spans="2:20" s="9" customFormat="1" x14ac:dyDescent="0.3">
      <c r="B1563" s="37">
        <v>6475281</v>
      </c>
      <c r="C1563" s="38" t="s">
        <v>1564</v>
      </c>
      <c r="D1563" s="38" t="s">
        <v>3565</v>
      </c>
      <c r="E1563" s="39">
        <v>2003</v>
      </c>
      <c r="F1563" s="40">
        <v>33519</v>
      </c>
      <c r="H1563" s="98"/>
      <c r="M1563" s="104"/>
      <c r="N1563" s="99"/>
      <c r="O1563" s="104"/>
      <c r="P1563" s="109"/>
      <c r="Q1563" s="109"/>
      <c r="R1563" s="117"/>
      <c r="S1563" s="122"/>
      <c r="T1563" s="122"/>
    </row>
    <row r="1564" spans="2:20" s="9" customFormat="1" x14ac:dyDescent="0.3">
      <c r="B1564" s="37">
        <v>6475282</v>
      </c>
      <c r="C1564" s="38" t="s">
        <v>1565</v>
      </c>
      <c r="D1564" s="38" t="s">
        <v>3565</v>
      </c>
      <c r="E1564" s="39">
        <v>2004</v>
      </c>
      <c r="F1564" s="40">
        <v>33520</v>
      </c>
      <c r="H1564" s="98"/>
      <c r="M1564" s="104"/>
      <c r="N1564" s="99"/>
      <c r="O1564" s="104"/>
      <c r="P1564" s="109"/>
      <c r="Q1564" s="109"/>
      <c r="R1564" s="117"/>
      <c r="S1564" s="122"/>
      <c r="T1564" s="122"/>
    </row>
    <row r="1565" spans="2:20" s="9" customFormat="1" x14ac:dyDescent="0.3">
      <c r="B1565" s="37">
        <v>6475283</v>
      </c>
      <c r="C1565" s="38" t="s">
        <v>1566</v>
      </c>
      <c r="D1565" s="38" t="s">
        <v>3565</v>
      </c>
      <c r="E1565" s="39">
        <v>2005</v>
      </c>
      <c r="F1565" s="40">
        <v>33521</v>
      </c>
      <c r="H1565" s="98"/>
      <c r="M1565" s="104"/>
      <c r="N1565" s="99"/>
      <c r="O1565" s="104"/>
      <c r="P1565" s="109"/>
      <c r="Q1565" s="109"/>
      <c r="R1565" s="117"/>
      <c r="S1565" s="122"/>
      <c r="T1565" s="122"/>
    </row>
    <row r="1566" spans="2:20" s="9" customFormat="1" x14ac:dyDescent="0.3">
      <c r="B1566" s="37">
        <v>6475284</v>
      </c>
      <c r="C1566" s="38" t="s">
        <v>1567</v>
      </c>
      <c r="D1566" s="38" t="s">
        <v>3565</v>
      </c>
      <c r="E1566" s="39">
        <v>2006</v>
      </c>
      <c r="F1566" s="40">
        <v>33522</v>
      </c>
      <c r="H1566" s="98"/>
      <c r="M1566" s="104"/>
      <c r="N1566" s="99"/>
      <c r="O1566" s="104"/>
      <c r="P1566" s="109"/>
      <c r="Q1566" s="109"/>
      <c r="R1566" s="117"/>
      <c r="S1566" s="122"/>
      <c r="T1566" s="122"/>
    </row>
    <row r="1567" spans="2:20" s="9" customFormat="1" x14ac:dyDescent="0.3">
      <c r="B1567" s="37">
        <v>6475285</v>
      </c>
      <c r="C1567" s="38" t="s">
        <v>1568</v>
      </c>
      <c r="D1567" s="38" t="s">
        <v>3565</v>
      </c>
      <c r="E1567" s="39">
        <v>2007</v>
      </c>
      <c r="F1567" s="40">
        <v>33523</v>
      </c>
      <c r="H1567" s="98"/>
      <c r="M1567" s="104"/>
      <c r="N1567" s="99"/>
      <c r="O1567" s="104"/>
      <c r="P1567" s="109"/>
      <c r="Q1567" s="109"/>
      <c r="R1567" s="117"/>
      <c r="S1567" s="122"/>
      <c r="T1567" s="122"/>
    </row>
    <row r="1568" spans="2:20" s="9" customFormat="1" x14ac:dyDescent="0.3">
      <c r="B1568" s="37">
        <v>6475286</v>
      </c>
      <c r="C1568" s="38" t="s">
        <v>1569</v>
      </c>
      <c r="D1568" s="38" t="s">
        <v>3565</v>
      </c>
      <c r="E1568" s="39">
        <v>2008</v>
      </c>
      <c r="F1568" s="40">
        <v>33524</v>
      </c>
      <c r="H1568" s="98"/>
      <c r="M1568" s="104"/>
      <c r="N1568" s="99"/>
      <c r="O1568" s="104"/>
      <c r="P1568" s="109"/>
      <c r="Q1568" s="109"/>
      <c r="R1568" s="117"/>
      <c r="S1568" s="122"/>
      <c r="T1568" s="122"/>
    </row>
    <row r="1569" spans="2:20" s="9" customFormat="1" x14ac:dyDescent="0.3">
      <c r="B1569" s="37">
        <v>6475287</v>
      </c>
      <c r="C1569" s="38" t="s">
        <v>1570</v>
      </c>
      <c r="D1569" s="38" t="s">
        <v>3565</v>
      </c>
      <c r="E1569" s="39">
        <v>2009</v>
      </c>
      <c r="F1569" s="40">
        <v>33525</v>
      </c>
      <c r="H1569" s="98"/>
      <c r="M1569" s="104"/>
      <c r="N1569" s="99"/>
      <c r="O1569" s="104"/>
      <c r="P1569" s="109"/>
      <c r="Q1569" s="109"/>
      <c r="R1569" s="117"/>
      <c r="S1569" s="122"/>
      <c r="T1569" s="122"/>
    </row>
    <row r="1570" spans="2:20" s="9" customFormat="1" x14ac:dyDescent="0.3">
      <c r="B1570" s="37">
        <v>6475288</v>
      </c>
      <c r="C1570" s="38" t="s">
        <v>1571</v>
      </c>
      <c r="D1570" s="38" t="s">
        <v>3565</v>
      </c>
      <c r="E1570" s="39">
        <v>2010</v>
      </c>
      <c r="F1570" s="40">
        <v>33526</v>
      </c>
      <c r="H1570" s="98"/>
      <c r="M1570" s="104"/>
      <c r="N1570" s="99"/>
      <c r="O1570" s="104"/>
      <c r="P1570" s="109"/>
      <c r="Q1570" s="109"/>
      <c r="R1570" s="117"/>
      <c r="S1570" s="122"/>
      <c r="T1570" s="122"/>
    </row>
    <row r="1571" spans="2:20" s="9" customFormat="1" x14ac:dyDescent="0.3">
      <c r="B1571" s="37">
        <v>6475289</v>
      </c>
      <c r="C1571" s="38" t="s">
        <v>1572</v>
      </c>
      <c r="D1571" s="38" t="s">
        <v>3565</v>
      </c>
      <c r="E1571" s="39">
        <v>2011</v>
      </c>
      <c r="F1571" s="40">
        <v>33527</v>
      </c>
      <c r="H1571" s="98"/>
      <c r="M1571" s="104"/>
      <c r="N1571" s="99"/>
      <c r="O1571" s="104"/>
      <c r="P1571" s="109"/>
      <c r="Q1571" s="109"/>
      <c r="R1571" s="117"/>
      <c r="S1571" s="122"/>
      <c r="T1571" s="122"/>
    </row>
    <row r="1572" spans="2:20" s="9" customFormat="1" x14ac:dyDescent="0.3">
      <c r="B1572" s="37">
        <v>6475290</v>
      </c>
      <c r="C1572" s="38" t="s">
        <v>1573</v>
      </c>
      <c r="D1572" s="38" t="s">
        <v>3565</v>
      </c>
      <c r="E1572" s="39">
        <v>2012</v>
      </c>
      <c r="F1572" s="40">
        <v>65900</v>
      </c>
      <c r="H1572" s="98"/>
      <c r="M1572" s="104"/>
      <c r="N1572" s="99"/>
      <c r="O1572" s="104"/>
      <c r="P1572" s="109"/>
      <c r="Q1572" s="109"/>
      <c r="R1572" s="117"/>
      <c r="S1572" s="122"/>
      <c r="T1572" s="122"/>
    </row>
    <row r="1573" spans="2:20" s="9" customFormat="1" x14ac:dyDescent="0.3">
      <c r="B1573" s="37">
        <v>6475291</v>
      </c>
      <c r="C1573" s="38" t="s">
        <v>1574</v>
      </c>
      <c r="D1573" s="38" t="s">
        <v>3565</v>
      </c>
      <c r="E1573" s="39">
        <v>2013</v>
      </c>
      <c r="F1573" s="40">
        <v>65901</v>
      </c>
      <c r="H1573" s="98"/>
      <c r="M1573" s="104"/>
      <c r="N1573" s="99"/>
      <c r="O1573" s="104"/>
      <c r="P1573" s="109"/>
      <c r="Q1573" s="109"/>
      <c r="R1573" s="117"/>
      <c r="S1573" s="122"/>
      <c r="T1573" s="122"/>
    </row>
    <row r="1574" spans="2:20" s="9" customFormat="1" x14ac:dyDescent="0.3">
      <c r="B1574" s="37">
        <v>6475292</v>
      </c>
      <c r="C1574" s="38" t="s">
        <v>1575</v>
      </c>
      <c r="D1574" s="38" t="s">
        <v>3565</v>
      </c>
      <c r="E1574" s="39">
        <v>2014</v>
      </c>
      <c r="F1574" s="40">
        <v>65902</v>
      </c>
      <c r="H1574" s="98"/>
      <c r="M1574" s="104"/>
      <c r="N1574" s="99"/>
      <c r="O1574" s="104"/>
      <c r="P1574" s="109"/>
      <c r="Q1574" s="109"/>
      <c r="R1574" s="117"/>
      <c r="S1574" s="122"/>
      <c r="T1574" s="122"/>
    </row>
    <row r="1575" spans="2:20" s="9" customFormat="1" x14ac:dyDescent="0.3">
      <c r="B1575" s="37">
        <v>6475293</v>
      </c>
      <c r="C1575" s="38" t="s">
        <v>1576</v>
      </c>
      <c r="D1575" s="38" t="s">
        <v>3571</v>
      </c>
      <c r="E1575" s="39">
        <v>2012</v>
      </c>
      <c r="F1575" s="40">
        <v>23104</v>
      </c>
      <c r="H1575" s="98"/>
      <c r="M1575" s="104"/>
      <c r="N1575" s="99"/>
      <c r="O1575" s="104"/>
      <c r="P1575" s="109"/>
      <c r="Q1575" s="109"/>
      <c r="R1575" s="117"/>
      <c r="S1575" s="122"/>
      <c r="T1575" s="122"/>
    </row>
    <row r="1576" spans="2:20" s="9" customFormat="1" x14ac:dyDescent="0.3">
      <c r="B1576" s="37">
        <v>6475294</v>
      </c>
      <c r="C1576" s="38" t="s">
        <v>1577</v>
      </c>
      <c r="D1576" s="38" t="s">
        <v>3571</v>
      </c>
      <c r="E1576" s="39">
        <v>2013</v>
      </c>
      <c r="F1576" s="40">
        <v>23105</v>
      </c>
      <c r="H1576" s="98"/>
      <c r="M1576" s="104"/>
      <c r="N1576" s="99"/>
      <c r="O1576" s="104"/>
      <c r="P1576" s="109"/>
      <c r="Q1576" s="109"/>
      <c r="R1576" s="117"/>
      <c r="S1576" s="122"/>
      <c r="T1576" s="122"/>
    </row>
    <row r="1577" spans="2:20" s="9" customFormat="1" x14ac:dyDescent="0.3">
      <c r="B1577" s="37">
        <v>6475295</v>
      </c>
      <c r="C1577" s="38" t="s">
        <v>1578</v>
      </c>
      <c r="D1577" s="38" t="s">
        <v>3571</v>
      </c>
      <c r="E1577" s="39">
        <v>2014</v>
      </c>
      <c r="F1577" s="40">
        <v>23106</v>
      </c>
      <c r="H1577" s="98"/>
      <c r="M1577" s="104"/>
      <c r="N1577" s="99"/>
      <c r="O1577" s="104"/>
      <c r="P1577" s="109"/>
      <c r="Q1577" s="109"/>
      <c r="R1577" s="117"/>
      <c r="S1577" s="122"/>
      <c r="T1577" s="122"/>
    </row>
    <row r="1578" spans="2:20" s="9" customFormat="1" x14ac:dyDescent="0.3">
      <c r="B1578" s="37">
        <v>6475296</v>
      </c>
      <c r="C1578" s="38" t="s">
        <v>1579</v>
      </c>
      <c r="D1578" s="38" t="s">
        <v>3574</v>
      </c>
      <c r="E1578" s="39">
        <v>2002</v>
      </c>
      <c r="F1578" s="40">
        <v>45798</v>
      </c>
      <c r="H1578" s="98"/>
      <c r="M1578" s="104"/>
      <c r="N1578" s="99"/>
      <c r="O1578" s="104"/>
      <c r="P1578" s="109"/>
      <c r="Q1578" s="109"/>
      <c r="R1578" s="117"/>
      <c r="S1578" s="122"/>
      <c r="T1578" s="122"/>
    </row>
    <row r="1579" spans="2:20" s="9" customFormat="1" x14ac:dyDescent="0.3">
      <c r="B1579" s="37">
        <v>6475297</v>
      </c>
      <c r="C1579" s="38" t="s">
        <v>1580</v>
      </c>
      <c r="D1579" s="38" t="s">
        <v>3571</v>
      </c>
      <c r="E1579" s="39">
        <v>1999</v>
      </c>
      <c r="F1579" s="40">
        <v>23107</v>
      </c>
      <c r="H1579" s="98"/>
      <c r="M1579" s="104"/>
      <c r="N1579" s="99"/>
      <c r="O1579" s="104"/>
      <c r="P1579" s="109"/>
      <c r="Q1579" s="109"/>
      <c r="R1579" s="117"/>
      <c r="S1579" s="122"/>
      <c r="T1579" s="122"/>
    </row>
    <row r="1580" spans="2:20" s="9" customFormat="1" x14ac:dyDescent="0.3">
      <c r="B1580" s="37">
        <v>6475298</v>
      </c>
      <c r="C1580" s="38" t="s">
        <v>1581</v>
      </c>
      <c r="D1580" s="38" t="s">
        <v>3571</v>
      </c>
      <c r="E1580" s="39">
        <v>2000</v>
      </c>
      <c r="F1580" s="40">
        <v>23108</v>
      </c>
      <c r="H1580" s="98"/>
      <c r="M1580" s="104"/>
      <c r="N1580" s="99"/>
      <c r="O1580" s="104"/>
      <c r="P1580" s="109"/>
      <c r="Q1580" s="109"/>
      <c r="R1580" s="117"/>
      <c r="S1580" s="122"/>
      <c r="T1580" s="122"/>
    </row>
    <row r="1581" spans="2:20" s="9" customFormat="1" x14ac:dyDescent="0.3">
      <c r="B1581" s="37">
        <v>6475299</v>
      </c>
      <c r="C1581" s="38" t="s">
        <v>1582</v>
      </c>
      <c r="D1581" s="38" t="s">
        <v>3571</v>
      </c>
      <c r="E1581" s="39">
        <v>2001</v>
      </c>
      <c r="F1581" s="40">
        <v>23109</v>
      </c>
      <c r="H1581" s="98"/>
      <c r="M1581" s="104"/>
      <c r="N1581" s="99"/>
      <c r="O1581" s="104"/>
      <c r="P1581" s="109"/>
      <c r="Q1581" s="109"/>
      <c r="R1581" s="117"/>
      <c r="S1581" s="122"/>
      <c r="T1581" s="122"/>
    </row>
    <row r="1582" spans="2:20" s="9" customFormat="1" x14ac:dyDescent="0.3">
      <c r="B1582" s="37">
        <v>6475300</v>
      </c>
      <c r="C1582" s="38" t="s">
        <v>1583</v>
      </c>
      <c r="D1582" s="38" t="s">
        <v>3571</v>
      </c>
      <c r="E1582" s="39">
        <v>2002</v>
      </c>
      <c r="F1582" s="40">
        <v>23110</v>
      </c>
      <c r="H1582" s="98"/>
      <c r="M1582" s="104"/>
      <c r="N1582" s="99"/>
      <c r="O1582" s="104"/>
      <c r="P1582" s="109"/>
      <c r="Q1582" s="109"/>
      <c r="R1582" s="117"/>
      <c r="S1582" s="122"/>
      <c r="T1582" s="122"/>
    </row>
    <row r="1583" spans="2:20" s="9" customFormat="1" x14ac:dyDescent="0.3">
      <c r="B1583" s="37">
        <v>6475301</v>
      </c>
      <c r="C1583" s="38" t="s">
        <v>1584</v>
      </c>
      <c r="D1583" s="38" t="s">
        <v>3571</v>
      </c>
      <c r="E1583" s="39">
        <v>2003</v>
      </c>
      <c r="F1583" s="40">
        <v>23111</v>
      </c>
      <c r="H1583" s="98"/>
      <c r="M1583" s="104"/>
      <c r="N1583" s="99"/>
      <c r="O1583" s="104"/>
      <c r="P1583" s="109"/>
      <c r="Q1583" s="109"/>
      <c r="R1583" s="117"/>
      <c r="S1583" s="122"/>
      <c r="T1583" s="122"/>
    </row>
    <row r="1584" spans="2:20" s="9" customFormat="1" x14ac:dyDescent="0.3">
      <c r="B1584" s="37">
        <v>6475302</v>
      </c>
      <c r="C1584" s="38" t="s">
        <v>1585</v>
      </c>
      <c r="D1584" s="38" t="s">
        <v>3560</v>
      </c>
      <c r="E1584" s="39">
        <v>2010</v>
      </c>
      <c r="F1584" s="40">
        <v>45695</v>
      </c>
      <c r="H1584" s="98"/>
      <c r="M1584" s="104"/>
      <c r="N1584" s="99"/>
      <c r="O1584" s="104"/>
      <c r="P1584" s="109"/>
      <c r="Q1584" s="109"/>
      <c r="R1584" s="117"/>
      <c r="S1584" s="122"/>
      <c r="T1584" s="122"/>
    </row>
    <row r="1585" spans="2:20" s="9" customFormat="1" x14ac:dyDescent="0.3">
      <c r="B1585" s="37">
        <v>6475303</v>
      </c>
      <c r="C1585" s="38" t="s">
        <v>1586</v>
      </c>
      <c r="D1585" s="38" t="s">
        <v>3563</v>
      </c>
      <c r="E1585" s="39">
        <v>2010</v>
      </c>
      <c r="F1585" s="40">
        <v>45807</v>
      </c>
      <c r="H1585" s="98"/>
      <c r="M1585" s="104"/>
      <c r="N1585" s="99"/>
      <c r="O1585" s="104"/>
      <c r="P1585" s="109"/>
      <c r="Q1585" s="109"/>
      <c r="R1585" s="117"/>
      <c r="S1585" s="122"/>
      <c r="T1585" s="122"/>
    </row>
    <row r="1586" spans="2:20" s="9" customFormat="1" x14ac:dyDescent="0.3">
      <c r="B1586" s="37">
        <v>6475304</v>
      </c>
      <c r="C1586" s="38" t="s">
        <v>1587</v>
      </c>
      <c r="D1586" s="38" t="s">
        <v>3563</v>
      </c>
      <c r="E1586" s="39">
        <v>2011</v>
      </c>
      <c r="F1586" s="40">
        <v>45808</v>
      </c>
      <c r="H1586" s="98"/>
      <c r="M1586" s="104"/>
      <c r="N1586" s="99"/>
      <c r="O1586" s="104"/>
      <c r="P1586" s="109"/>
      <c r="Q1586" s="109"/>
      <c r="R1586" s="117"/>
      <c r="S1586" s="122"/>
      <c r="T1586" s="122"/>
    </row>
    <row r="1587" spans="2:20" s="9" customFormat="1" x14ac:dyDescent="0.3">
      <c r="B1587" s="37">
        <v>6475305</v>
      </c>
      <c r="C1587" s="38" t="s">
        <v>1588</v>
      </c>
      <c r="D1587" s="38" t="s">
        <v>3563</v>
      </c>
      <c r="E1587" s="39">
        <v>2012</v>
      </c>
      <c r="F1587" s="40">
        <v>45809</v>
      </c>
      <c r="H1587" s="98"/>
      <c r="M1587" s="104"/>
      <c r="N1587" s="99"/>
      <c r="O1587" s="104"/>
      <c r="P1587" s="109"/>
      <c r="Q1587" s="109"/>
      <c r="R1587" s="117"/>
      <c r="S1587" s="122"/>
      <c r="T1587" s="122"/>
    </row>
    <row r="1588" spans="2:20" s="9" customFormat="1" x14ac:dyDescent="0.3">
      <c r="B1588" s="37">
        <v>6475306</v>
      </c>
      <c r="C1588" s="38" t="s">
        <v>1589</v>
      </c>
      <c r="D1588" s="38" t="s">
        <v>3563</v>
      </c>
      <c r="E1588" s="39">
        <v>2013</v>
      </c>
      <c r="F1588" s="40">
        <v>45810</v>
      </c>
      <c r="H1588" s="98"/>
      <c r="M1588" s="104"/>
      <c r="N1588" s="99"/>
      <c r="O1588" s="104"/>
      <c r="P1588" s="109"/>
      <c r="Q1588" s="109"/>
      <c r="R1588" s="117"/>
      <c r="S1588" s="122"/>
      <c r="T1588" s="122"/>
    </row>
    <row r="1589" spans="2:20" s="9" customFormat="1" x14ac:dyDescent="0.3">
      <c r="B1589" s="37">
        <v>6475307</v>
      </c>
      <c r="C1589" s="38" t="s">
        <v>1590</v>
      </c>
      <c r="D1589" s="38" t="s">
        <v>3586</v>
      </c>
      <c r="E1589" s="39">
        <v>2005</v>
      </c>
      <c r="F1589" s="40">
        <v>23032</v>
      </c>
      <c r="H1589" s="98"/>
      <c r="M1589" s="104"/>
      <c r="N1589" s="99"/>
      <c r="O1589" s="104"/>
      <c r="P1589" s="109"/>
      <c r="Q1589" s="109"/>
      <c r="R1589" s="117"/>
      <c r="S1589" s="122"/>
      <c r="T1589" s="122"/>
    </row>
    <row r="1590" spans="2:20" s="9" customFormat="1" x14ac:dyDescent="0.3">
      <c r="B1590" s="37">
        <v>6475308</v>
      </c>
      <c r="C1590" s="38" t="s">
        <v>1591</v>
      </c>
      <c r="D1590" s="38" t="s">
        <v>3586</v>
      </c>
      <c r="E1590" s="39">
        <v>2006</v>
      </c>
      <c r="F1590" s="40">
        <v>23033</v>
      </c>
      <c r="H1590" s="98"/>
      <c r="M1590" s="104"/>
      <c r="N1590" s="99"/>
      <c r="O1590" s="104"/>
      <c r="P1590" s="109"/>
      <c r="Q1590" s="109"/>
      <c r="R1590" s="117"/>
      <c r="S1590" s="122"/>
      <c r="T1590" s="122"/>
    </row>
    <row r="1591" spans="2:20" s="9" customFormat="1" x14ac:dyDescent="0.3">
      <c r="B1591" s="37">
        <v>6475309</v>
      </c>
      <c r="C1591" s="38" t="s">
        <v>1592</v>
      </c>
      <c r="D1591" s="38" t="s">
        <v>3586</v>
      </c>
      <c r="E1591" s="39">
        <v>2007</v>
      </c>
      <c r="F1591" s="40">
        <v>23034</v>
      </c>
      <c r="H1591" s="98"/>
      <c r="M1591" s="104"/>
      <c r="N1591" s="99"/>
      <c r="O1591" s="104"/>
      <c r="P1591" s="109"/>
      <c r="Q1591" s="109"/>
      <c r="R1591" s="117"/>
      <c r="S1591" s="122"/>
      <c r="T1591" s="122"/>
    </row>
    <row r="1592" spans="2:20" s="9" customFormat="1" x14ac:dyDescent="0.3">
      <c r="B1592" s="37">
        <v>6475310</v>
      </c>
      <c r="C1592" s="38" t="s">
        <v>1593</v>
      </c>
      <c r="D1592" s="38" t="s">
        <v>3586</v>
      </c>
      <c r="E1592" s="39">
        <v>2008</v>
      </c>
      <c r="F1592" s="40">
        <v>23035</v>
      </c>
      <c r="H1592" s="98"/>
      <c r="M1592" s="104"/>
      <c r="N1592" s="99"/>
      <c r="O1592" s="104"/>
      <c r="P1592" s="109"/>
      <c r="Q1592" s="109"/>
      <c r="R1592" s="117"/>
      <c r="S1592" s="122"/>
      <c r="T1592" s="122"/>
    </row>
    <row r="1593" spans="2:20" s="9" customFormat="1" x14ac:dyDescent="0.3">
      <c r="B1593" s="37">
        <v>6475311</v>
      </c>
      <c r="C1593" s="38" t="s">
        <v>1594</v>
      </c>
      <c r="D1593" s="38" t="s">
        <v>3586</v>
      </c>
      <c r="E1593" s="39">
        <v>2009</v>
      </c>
      <c r="F1593" s="40">
        <v>23036</v>
      </c>
      <c r="H1593" s="98"/>
      <c r="M1593" s="104"/>
      <c r="N1593" s="99"/>
      <c r="O1593" s="104"/>
      <c r="P1593" s="109"/>
      <c r="Q1593" s="109"/>
      <c r="R1593" s="117"/>
      <c r="S1593" s="122"/>
      <c r="T1593" s="122"/>
    </row>
    <row r="1594" spans="2:20" s="9" customFormat="1" x14ac:dyDescent="0.3">
      <c r="B1594" s="37">
        <v>6475312</v>
      </c>
      <c r="C1594" s="38" t="s">
        <v>1595</v>
      </c>
      <c r="D1594" s="38" t="s">
        <v>3569</v>
      </c>
      <c r="E1594" s="39">
        <v>2007</v>
      </c>
      <c r="F1594" s="40">
        <v>70999</v>
      </c>
      <c r="H1594" s="98"/>
      <c r="M1594" s="104"/>
      <c r="N1594" s="99"/>
      <c r="O1594" s="104"/>
      <c r="P1594" s="109"/>
      <c r="Q1594" s="109"/>
      <c r="R1594" s="117"/>
      <c r="S1594" s="122"/>
      <c r="T1594" s="122"/>
    </row>
    <row r="1595" spans="2:20" s="9" customFormat="1" x14ac:dyDescent="0.3">
      <c r="B1595" s="37">
        <v>6475313</v>
      </c>
      <c r="C1595" s="38" t="s">
        <v>1596</v>
      </c>
      <c r="D1595" s="38" t="s">
        <v>3569</v>
      </c>
      <c r="E1595" s="39">
        <v>2008</v>
      </c>
      <c r="F1595" s="40">
        <v>71000</v>
      </c>
      <c r="H1595" s="98"/>
      <c r="M1595" s="104"/>
      <c r="N1595" s="99"/>
      <c r="O1595" s="104"/>
      <c r="P1595" s="109"/>
      <c r="Q1595" s="109"/>
      <c r="R1595" s="117"/>
      <c r="S1595" s="122"/>
      <c r="T1595" s="122"/>
    </row>
    <row r="1596" spans="2:20" s="9" customFormat="1" x14ac:dyDescent="0.3">
      <c r="B1596" s="37">
        <v>6475314</v>
      </c>
      <c r="C1596" s="38" t="s">
        <v>1597</v>
      </c>
      <c r="D1596" s="38" t="s">
        <v>3569</v>
      </c>
      <c r="E1596" s="39">
        <v>2009</v>
      </c>
      <c r="F1596" s="40">
        <v>71001</v>
      </c>
      <c r="H1596" s="98"/>
      <c r="M1596" s="104"/>
      <c r="N1596" s="99"/>
      <c r="O1596" s="104"/>
      <c r="P1596" s="109"/>
      <c r="Q1596" s="109"/>
      <c r="R1596" s="117"/>
      <c r="S1596" s="122"/>
      <c r="T1596" s="122"/>
    </row>
    <row r="1597" spans="2:20" s="9" customFormat="1" x14ac:dyDescent="0.3">
      <c r="B1597" s="37">
        <v>6475315</v>
      </c>
      <c r="C1597" s="38" t="s">
        <v>1598</v>
      </c>
      <c r="D1597" s="38" t="s">
        <v>3569</v>
      </c>
      <c r="E1597" s="39">
        <v>2010</v>
      </c>
      <c r="F1597" s="40">
        <v>71002</v>
      </c>
      <c r="H1597" s="98"/>
      <c r="M1597" s="104"/>
      <c r="N1597" s="99"/>
      <c r="O1597" s="104"/>
      <c r="P1597" s="109"/>
      <c r="Q1597" s="109"/>
      <c r="R1597" s="117"/>
      <c r="S1597" s="122"/>
      <c r="T1597" s="122"/>
    </row>
    <row r="1598" spans="2:20" s="9" customFormat="1" x14ac:dyDescent="0.3">
      <c r="B1598" s="37">
        <v>6475316</v>
      </c>
      <c r="C1598" s="38" t="s">
        <v>1599</v>
      </c>
      <c r="D1598" s="38" t="s">
        <v>3569</v>
      </c>
      <c r="E1598" s="39">
        <v>2011</v>
      </c>
      <c r="F1598" s="40">
        <v>71003</v>
      </c>
      <c r="H1598" s="98"/>
      <c r="M1598" s="104"/>
      <c r="N1598" s="99"/>
      <c r="O1598" s="104"/>
      <c r="P1598" s="109"/>
      <c r="Q1598" s="109"/>
      <c r="R1598" s="117"/>
      <c r="S1598" s="122"/>
      <c r="T1598" s="122"/>
    </row>
    <row r="1599" spans="2:20" s="9" customFormat="1" x14ac:dyDescent="0.3">
      <c r="B1599" s="37">
        <v>6475317</v>
      </c>
      <c r="C1599" s="38" t="s">
        <v>1600</v>
      </c>
      <c r="D1599" s="38" t="s">
        <v>3569</v>
      </c>
      <c r="E1599" s="39">
        <v>2012</v>
      </c>
      <c r="F1599" s="40">
        <v>71004</v>
      </c>
      <c r="H1599" s="98"/>
      <c r="M1599" s="104"/>
      <c r="N1599" s="99"/>
      <c r="O1599" s="104"/>
      <c r="P1599" s="109"/>
      <c r="Q1599" s="109"/>
      <c r="R1599" s="117"/>
      <c r="S1599" s="122"/>
      <c r="T1599" s="122"/>
    </row>
    <row r="1600" spans="2:20" s="9" customFormat="1" x14ac:dyDescent="0.3">
      <c r="B1600" s="37">
        <v>6475318</v>
      </c>
      <c r="C1600" s="38" t="s">
        <v>1601</v>
      </c>
      <c r="D1600" s="38" t="s">
        <v>3560</v>
      </c>
      <c r="E1600" s="39">
        <v>2011</v>
      </c>
      <c r="F1600" s="40">
        <v>45696</v>
      </c>
      <c r="H1600" s="98"/>
      <c r="M1600" s="104"/>
      <c r="N1600" s="99"/>
      <c r="O1600" s="104"/>
      <c r="P1600" s="109"/>
      <c r="Q1600" s="109"/>
      <c r="R1600" s="117"/>
      <c r="S1600" s="122"/>
      <c r="T1600" s="122"/>
    </row>
    <row r="1601" spans="2:20" s="9" customFormat="1" x14ac:dyDescent="0.3">
      <c r="B1601" s="37">
        <v>6475319</v>
      </c>
      <c r="C1601" s="38" t="s">
        <v>1602</v>
      </c>
      <c r="D1601" s="38" t="s">
        <v>3560</v>
      </c>
      <c r="E1601" s="39">
        <v>2012</v>
      </c>
      <c r="F1601" s="40">
        <v>45697</v>
      </c>
      <c r="H1601" s="98"/>
      <c r="M1601" s="104"/>
      <c r="N1601" s="99"/>
      <c r="O1601" s="104"/>
      <c r="P1601" s="109"/>
      <c r="Q1601" s="109"/>
      <c r="R1601" s="117"/>
      <c r="S1601" s="122"/>
      <c r="T1601" s="122"/>
    </row>
    <row r="1602" spans="2:20" s="9" customFormat="1" x14ac:dyDescent="0.3">
      <c r="B1602" s="37">
        <v>6475320</v>
      </c>
      <c r="C1602" s="38" t="s">
        <v>1603</v>
      </c>
      <c r="D1602" s="38" t="s">
        <v>3560</v>
      </c>
      <c r="E1602" s="39">
        <v>2013</v>
      </c>
      <c r="F1602" s="40">
        <v>45698</v>
      </c>
      <c r="H1602" s="98"/>
      <c r="M1602" s="104"/>
      <c r="N1602" s="99"/>
      <c r="O1602" s="104"/>
      <c r="P1602" s="109"/>
      <c r="Q1602" s="109"/>
      <c r="R1602" s="117"/>
      <c r="S1602" s="122"/>
      <c r="T1602" s="122"/>
    </row>
    <row r="1603" spans="2:20" s="9" customFormat="1" x14ac:dyDescent="0.3">
      <c r="B1603" s="37">
        <v>6475321</v>
      </c>
      <c r="C1603" s="38" t="s">
        <v>1604</v>
      </c>
      <c r="D1603" s="38" t="s">
        <v>3574</v>
      </c>
      <c r="E1603" s="39">
        <v>2003</v>
      </c>
      <c r="F1603" s="40">
        <v>45799</v>
      </c>
      <c r="H1603" s="98"/>
      <c r="M1603" s="104"/>
      <c r="N1603" s="99"/>
      <c r="O1603" s="104"/>
      <c r="P1603" s="109"/>
      <c r="Q1603" s="109"/>
      <c r="R1603" s="117"/>
      <c r="S1603" s="122"/>
      <c r="T1603" s="122"/>
    </row>
    <row r="1604" spans="2:20" s="9" customFormat="1" x14ac:dyDescent="0.3">
      <c r="B1604" s="37">
        <v>6475322</v>
      </c>
      <c r="C1604" s="38" t="s">
        <v>1605</v>
      </c>
      <c r="D1604" s="38" t="s">
        <v>3574</v>
      </c>
      <c r="E1604" s="39">
        <v>2004</v>
      </c>
      <c r="F1604" s="40">
        <v>45800</v>
      </c>
      <c r="H1604" s="98"/>
      <c r="M1604" s="104"/>
      <c r="N1604" s="99"/>
      <c r="O1604" s="104"/>
      <c r="P1604" s="109"/>
      <c r="Q1604" s="109"/>
      <c r="R1604" s="117"/>
      <c r="S1604" s="122"/>
      <c r="T1604" s="122"/>
    </row>
    <row r="1605" spans="2:20" s="9" customFormat="1" x14ac:dyDescent="0.3">
      <c r="B1605" s="37">
        <v>6475323</v>
      </c>
      <c r="C1605" s="38" t="s">
        <v>1606</v>
      </c>
      <c r="D1605" s="38" t="s">
        <v>3574</v>
      </c>
      <c r="E1605" s="39">
        <v>2005</v>
      </c>
      <c r="F1605" s="40">
        <v>45801</v>
      </c>
      <c r="H1605" s="98"/>
      <c r="M1605" s="104"/>
      <c r="N1605" s="99"/>
      <c r="O1605" s="104"/>
      <c r="P1605" s="109"/>
      <c r="Q1605" s="109"/>
      <c r="R1605" s="117"/>
      <c r="S1605" s="122"/>
      <c r="T1605" s="122"/>
    </row>
    <row r="1606" spans="2:20" s="9" customFormat="1" x14ac:dyDescent="0.3">
      <c r="B1606" s="37">
        <v>6475324</v>
      </c>
      <c r="C1606" s="38" t="s">
        <v>1607</v>
      </c>
      <c r="D1606" s="38" t="s">
        <v>3574</v>
      </c>
      <c r="E1606" s="39">
        <v>2006</v>
      </c>
      <c r="F1606" s="40">
        <v>45802</v>
      </c>
      <c r="H1606" s="98"/>
      <c r="M1606" s="104"/>
      <c r="N1606" s="99"/>
      <c r="O1606" s="104"/>
      <c r="P1606" s="109"/>
      <c r="Q1606" s="109"/>
      <c r="R1606" s="117"/>
      <c r="S1606" s="122"/>
      <c r="T1606" s="122"/>
    </row>
    <row r="1607" spans="2:20" s="9" customFormat="1" x14ac:dyDescent="0.3">
      <c r="B1607" s="37">
        <v>6475325</v>
      </c>
      <c r="C1607" s="38" t="s">
        <v>1608</v>
      </c>
      <c r="D1607" s="38" t="s">
        <v>3574</v>
      </c>
      <c r="E1607" s="39">
        <v>2007</v>
      </c>
      <c r="F1607" s="40">
        <v>45803</v>
      </c>
      <c r="H1607" s="98"/>
      <c r="M1607" s="104"/>
      <c r="N1607" s="99"/>
      <c r="O1607" s="104"/>
      <c r="P1607" s="109"/>
      <c r="Q1607" s="109"/>
      <c r="R1607" s="117"/>
      <c r="S1607" s="122"/>
      <c r="T1607" s="122"/>
    </row>
    <row r="1608" spans="2:20" s="9" customFormat="1" x14ac:dyDescent="0.3">
      <c r="B1608" s="37">
        <v>6475326</v>
      </c>
      <c r="C1608" s="38" t="s">
        <v>1609</v>
      </c>
      <c r="D1608" s="38" t="s">
        <v>3574</v>
      </c>
      <c r="E1608" s="39">
        <v>2008</v>
      </c>
      <c r="F1608" s="40">
        <v>45804</v>
      </c>
      <c r="H1608" s="98"/>
      <c r="M1608" s="104"/>
      <c r="N1608" s="99"/>
      <c r="O1608" s="104"/>
      <c r="P1608" s="109"/>
      <c r="Q1608" s="109"/>
      <c r="R1608" s="117"/>
      <c r="S1608" s="122"/>
      <c r="T1608" s="122"/>
    </row>
    <row r="1609" spans="2:20" s="9" customFormat="1" x14ac:dyDescent="0.3">
      <c r="B1609" s="37">
        <v>6475327</v>
      </c>
      <c r="C1609" s="38" t="s">
        <v>1610</v>
      </c>
      <c r="D1609" s="38" t="s">
        <v>3574</v>
      </c>
      <c r="E1609" s="39">
        <v>2009</v>
      </c>
      <c r="F1609" s="40">
        <v>45805</v>
      </c>
      <c r="H1609" s="98"/>
      <c r="M1609" s="104"/>
      <c r="N1609" s="99"/>
      <c r="O1609" s="104"/>
      <c r="P1609" s="109"/>
      <c r="Q1609" s="109"/>
      <c r="R1609" s="117"/>
      <c r="S1609" s="122"/>
      <c r="T1609" s="122"/>
    </row>
    <row r="1610" spans="2:20" s="9" customFormat="1" x14ac:dyDescent="0.3">
      <c r="B1610" s="37">
        <v>6475328</v>
      </c>
      <c r="C1610" s="38" t="s">
        <v>1611</v>
      </c>
      <c r="D1610" s="38" t="s">
        <v>3574</v>
      </c>
      <c r="E1610" s="39">
        <v>2010</v>
      </c>
      <c r="F1610" s="40">
        <v>45806</v>
      </c>
      <c r="H1610" s="98"/>
      <c r="M1610" s="104"/>
      <c r="N1610" s="99"/>
      <c r="O1610" s="104"/>
      <c r="P1610" s="109"/>
      <c r="Q1610" s="109"/>
      <c r="R1610" s="117"/>
      <c r="S1610" s="122"/>
      <c r="T1610" s="122"/>
    </row>
    <row r="1611" spans="2:20" s="9" customFormat="1" x14ac:dyDescent="0.3">
      <c r="B1611" s="37">
        <v>6475329</v>
      </c>
      <c r="C1611" s="38" t="s">
        <v>1612</v>
      </c>
      <c r="D1611" s="38" t="s">
        <v>3574</v>
      </c>
      <c r="E1611" s="39">
        <v>2011</v>
      </c>
      <c r="F1611" s="40">
        <v>45807</v>
      </c>
      <c r="H1611" s="98"/>
      <c r="M1611" s="104"/>
      <c r="N1611" s="99"/>
      <c r="O1611" s="104"/>
      <c r="P1611" s="109"/>
      <c r="Q1611" s="109"/>
      <c r="R1611" s="117"/>
      <c r="S1611" s="122"/>
      <c r="T1611" s="122"/>
    </row>
    <row r="1612" spans="2:20" s="9" customFormat="1" x14ac:dyDescent="0.3">
      <c r="B1612" s="37">
        <v>6475330</v>
      </c>
      <c r="C1612" s="38" t="s">
        <v>1613</v>
      </c>
      <c r="D1612" s="38" t="s">
        <v>3574</v>
      </c>
      <c r="E1612" s="39">
        <v>2012</v>
      </c>
      <c r="F1612" s="40">
        <v>45808</v>
      </c>
      <c r="H1612" s="98"/>
      <c r="M1612" s="104"/>
      <c r="N1612" s="99"/>
      <c r="O1612" s="104"/>
      <c r="P1612" s="109"/>
      <c r="Q1612" s="109"/>
      <c r="R1612" s="117"/>
      <c r="S1612" s="122"/>
      <c r="T1612" s="122"/>
    </row>
    <row r="1613" spans="2:20" s="9" customFormat="1" x14ac:dyDescent="0.3">
      <c r="B1613" s="37">
        <v>6475331</v>
      </c>
      <c r="C1613" s="38" t="s">
        <v>1614</v>
      </c>
      <c r="D1613" s="38" t="s">
        <v>3574</v>
      </c>
      <c r="E1613" s="39">
        <v>2013</v>
      </c>
      <c r="F1613" s="40">
        <v>45809</v>
      </c>
      <c r="H1613" s="98"/>
      <c r="M1613" s="104"/>
      <c r="N1613" s="99"/>
      <c r="O1613" s="104"/>
      <c r="P1613" s="109"/>
      <c r="Q1613" s="109"/>
      <c r="R1613" s="117"/>
      <c r="S1613" s="122"/>
      <c r="T1613" s="122"/>
    </row>
    <row r="1614" spans="2:20" s="9" customFormat="1" x14ac:dyDescent="0.3">
      <c r="B1614" s="37">
        <v>6475332</v>
      </c>
      <c r="C1614" s="38" t="s">
        <v>1615</v>
      </c>
      <c r="D1614" s="38" t="s">
        <v>3574</v>
      </c>
      <c r="E1614" s="39">
        <v>2014</v>
      </c>
      <c r="F1614" s="40">
        <v>45810</v>
      </c>
      <c r="H1614" s="98"/>
      <c r="M1614" s="104"/>
      <c r="N1614" s="99"/>
      <c r="O1614" s="104"/>
      <c r="P1614" s="109"/>
      <c r="Q1614" s="109"/>
      <c r="R1614" s="117"/>
      <c r="S1614" s="122"/>
      <c r="T1614" s="122"/>
    </row>
    <row r="1615" spans="2:20" s="9" customFormat="1" x14ac:dyDescent="0.3">
      <c r="B1615" s="37">
        <v>6475333</v>
      </c>
      <c r="C1615" s="38" t="s">
        <v>1616</v>
      </c>
      <c r="D1615" s="38" t="s">
        <v>3574</v>
      </c>
      <c r="E1615" s="39">
        <v>1999</v>
      </c>
      <c r="F1615" s="40">
        <v>45811</v>
      </c>
      <c r="H1615" s="98"/>
      <c r="M1615" s="104"/>
      <c r="N1615" s="99"/>
      <c r="O1615" s="104"/>
      <c r="P1615" s="109"/>
      <c r="Q1615" s="109"/>
      <c r="R1615" s="117"/>
      <c r="S1615" s="122"/>
      <c r="T1615" s="122"/>
    </row>
    <row r="1616" spans="2:20" s="9" customFormat="1" x14ac:dyDescent="0.3">
      <c r="B1616" s="37">
        <v>6475334</v>
      </c>
      <c r="C1616" s="38" t="s">
        <v>1617</v>
      </c>
      <c r="D1616" s="38" t="s">
        <v>3574</v>
      </c>
      <c r="E1616" s="39">
        <v>2000</v>
      </c>
      <c r="F1616" s="40">
        <v>45812</v>
      </c>
      <c r="H1616" s="98"/>
      <c r="M1616" s="104"/>
      <c r="N1616" s="99"/>
      <c r="O1616" s="104"/>
      <c r="P1616" s="109"/>
      <c r="Q1616" s="109"/>
      <c r="R1616" s="117"/>
      <c r="S1616" s="122"/>
      <c r="T1616" s="122"/>
    </row>
    <row r="1617" spans="2:20" s="9" customFormat="1" x14ac:dyDescent="0.3">
      <c r="B1617" s="37">
        <v>6475335</v>
      </c>
      <c r="C1617" s="38" t="s">
        <v>1618</v>
      </c>
      <c r="D1617" s="38" t="s">
        <v>3574</v>
      </c>
      <c r="E1617" s="39">
        <v>2001</v>
      </c>
      <c r="F1617" s="40">
        <v>45813</v>
      </c>
      <c r="H1617" s="98"/>
      <c r="M1617" s="104"/>
      <c r="N1617" s="99"/>
      <c r="O1617" s="104"/>
      <c r="P1617" s="109"/>
      <c r="Q1617" s="109"/>
      <c r="R1617" s="117"/>
      <c r="S1617" s="122"/>
      <c r="T1617" s="122"/>
    </row>
    <row r="1618" spans="2:20" s="9" customFormat="1" x14ac:dyDescent="0.3">
      <c r="B1618" s="37">
        <v>6475336</v>
      </c>
      <c r="C1618" s="38" t="s">
        <v>1619</v>
      </c>
      <c r="D1618" s="38" t="s">
        <v>3574</v>
      </c>
      <c r="E1618" s="39">
        <v>2002</v>
      </c>
      <c r="F1618" s="40">
        <v>45814</v>
      </c>
      <c r="H1618" s="98"/>
      <c r="M1618" s="104"/>
      <c r="N1618" s="99"/>
      <c r="O1618" s="104"/>
      <c r="P1618" s="109"/>
      <c r="Q1618" s="109"/>
      <c r="R1618" s="117"/>
      <c r="S1618" s="122"/>
      <c r="T1618" s="122"/>
    </row>
    <row r="1619" spans="2:20" s="9" customFormat="1" x14ac:dyDescent="0.3">
      <c r="B1619" s="37">
        <v>6475337</v>
      </c>
      <c r="C1619" s="38" t="s">
        <v>1620</v>
      </c>
      <c r="D1619" s="38" t="s">
        <v>3574</v>
      </c>
      <c r="E1619" s="39">
        <v>2003</v>
      </c>
      <c r="F1619" s="40">
        <v>45815</v>
      </c>
      <c r="H1619" s="98"/>
      <c r="M1619" s="104"/>
      <c r="N1619" s="99"/>
      <c r="O1619" s="104"/>
      <c r="P1619" s="109"/>
      <c r="Q1619" s="109"/>
      <c r="R1619" s="117"/>
      <c r="S1619" s="122"/>
      <c r="T1619" s="122"/>
    </row>
    <row r="1620" spans="2:20" s="9" customFormat="1" x14ac:dyDescent="0.3">
      <c r="B1620" s="37">
        <v>6475338</v>
      </c>
      <c r="C1620" s="38" t="s">
        <v>1621</v>
      </c>
      <c r="D1620" s="38" t="s">
        <v>3574</v>
      </c>
      <c r="E1620" s="39">
        <v>2004</v>
      </c>
      <c r="F1620" s="40">
        <v>45816</v>
      </c>
      <c r="H1620" s="98"/>
      <c r="M1620" s="104"/>
      <c r="N1620" s="99"/>
      <c r="O1620" s="104"/>
      <c r="P1620" s="109"/>
      <c r="Q1620" s="109"/>
      <c r="R1620" s="117"/>
      <c r="S1620" s="122"/>
      <c r="T1620" s="122"/>
    </row>
    <row r="1621" spans="2:20" s="9" customFormat="1" x14ac:dyDescent="0.3">
      <c r="B1621" s="37">
        <v>6475339</v>
      </c>
      <c r="C1621" s="38" t="s">
        <v>1622</v>
      </c>
      <c r="D1621" s="38" t="s">
        <v>3574</v>
      </c>
      <c r="E1621" s="39">
        <v>2005</v>
      </c>
      <c r="F1621" s="40">
        <v>45817</v>
      </c>
      <c r="H1621" s="98"/>
      <c r="M1621" s="104"/>
      <c r="N1621" s="99"/>
      <c r="O1621" s="104"/>
      <c r="P1621" s="109"/>
      <c r="Q1621" s="109"/>
      <c r="R1621" s="117"/>
      <c r="S1621" s="122"/>
      <c r="T1621" s="122"/>
    </row>
    <row r="1622" spans="2:20" s="9" customFormat="1" x14ac:dyDescent="0.3">
      <c r="B1622" s="37">
        <v>6475340</v>
      </c>
      <c r="C1622" s="38" t="s">
        <v>1623</v>
      </c>
      <c r="D1622" s="38" t="s">
        <v>3574</v>
      </c>
      <c r="E1622" s="39">
        <v>2006</v>
      </c>
      <c r="F1622" s="40">
        <v>45818</v>
      </c>
      <c r="H1622" s="98"/>
      <c r="M1622" s="104"/>
      <c r="N1622" s="99"/>
      <c r="O1622" s="104"/>
      <c r="P1622" s="109"/>
      <c r="Q1622" s="109"/>
      <c r="R1622" s="117"/>
      <c r="S1622" s="122"/>
      <c r="T1622" s="122"/>
    </row>
    <row r="1623" spans="2:20" s="9" customFormat="1" x14ac:dyDescent="0.3">
      <c r="B1623" s="37">
        <v>6475341</v>
      </c>
      <c r="C1623" s="38" t="s">
        <v>1624</v>
      </c>
      <c r="D1623" s="38" t="s">
        <v>3574</v>
      </c>
      <c r="E1623" s="39">
        <v>2007</v>
      </c>
      <c r="F1623" s="40">
        <v>45819</v>
      </c>
      <c r="H1623" s="98"/>
      <c r="M1623" s="104"/>
      <c r="N1623" s="99"/>
      <c r="O1623" s="104"/>
      <c r="P1623" s="109"/>
      <c r="Q1623" s="109"/>
      <c r="R1623" s="117"/>
      <c r="S1623" s="122"/>
      <c r="T1623" s="122"/>
    </row>
    <row r="1624" spans="2:20" s="9" customFormat="1" x14ac:dyDescent="0.3">
      <c r="B1624" s="37">
        <v>6475342</v>
      </c>
      <c r="C1624" s="38" t="s">
        <v>1625</v>
      </c>
      <c r="D1624" s="38" t="s">
        <v>3574</v>
      </c>
      <c r="E1624" s="39">
        <v>2008</v>
      </c>
      <c r="F1624" s="40">
        <v>45820</v>
      </c>
      <c r="H1624" s="98"/>
      <c r="M1624" s="104"/>
      <c r="N1624" s="99"/>
      <c r="O1624" s="104"/>
      <c r="P1624" s="109"/>
      <c r="Q1624" s="109"/>
      <c r="R1624" s="117"/>
      <c r="S1624" s="122"/>
      <c r="T1624" s="122"/>
    </row>
    <row r="1625" spans="2:20" s="9" customFormat="1" x14ac:dyDescent="0.3">
      <c r="B1625" s="37">
        <v>6475343</v>
      </c>
      <c r="C1625" s="38" t="s">
        <v>1626</v>
      </c>
      <c r="D1625" s="38" t="s">
        <v>3574</v>
      </c>
      <c r="E1625" s="39">
        <v>2009</v>
      </c>
      <c r="F1625" s="40">
        <v>45821</v>
      </c>
      <c r="H1625" s="98"/>
      <c r="M1625" s="104"/>
      <c r="N1625" s="99"/>
      <c r="O1625" s="104"/>
      <c r="P1625" s="109"/>
      <c r="Q1625" s="109"/>
      <c r="R1625" s="117"/>
      <c r="S1625" s="122"/>
      <c r="T1625" s="122"/>
    </row>
    <row r="1626" spans="2:20" s="9" customFormat="1" x14ac:dyDescent="0.3">
      <c r="B1626" s="37">
        <v>6475344</v>
      </c>
      <c r="C1626" s="38" t="s">
        <v>1627</v>
      </c>
      <c r="D1626" s="38" t="s">
        <v>3574</v>
      </c>
      <c r="E1626" s="39">
        <v>2010</v>
      </c>
      <c r="F1626" s="40">
        <v>45822</v>
      </c>
      <c r="H1626" s="98"/>
      <c r="M1626" s="104"/>
      <c r="N1626" s="99"/>
      <c r="O1626" s="104"/>
      <c r="P1626" s="109"/>
      <c r="Q1626" s="109"/>
      <c r="R1626" s="117"/>
      <c r="S1626" s="122"/>
      <c r="T1626" s="122"/>
    </row>
    <row r="1627" spans="2:20" s="9" customFormat="1" x14ac:dyDescent="0.3">
      <c r="B1627" s="37">
        <v>6475345</v>
      </c>
      <c r="C1627" s="38" t="s">
        <v>1628</v>
      </c>
      <c r="D1627" s="38" t="s">
        <v>3574</v>
      </c>
      <c r="E1627" s="39">
        <v>2011</v>
      </c>
      <c r="F1627" s="40">
        <v>45823</v>
      </c>
      <c r="H1627" s="98"/>
      <c r="M1627" s="104"/>
      <c r="N1627" s="99"/>
      <c r="O1627" s="104"/>
      <c r="P1627" s="109"/>
      <c r="Q1627" s="109"/>
      <c r="R1627" s="117"/>
      <c r="S1627" s="122"/>
      <c r="T1627" s="122"/>
    </row>
    <row r="1628" spans="2:20" s="9" customFormat="1" x14ac:dyDescent="0.3">
      <c r="B1628" s="37">
        <v>6475346</v>
      </c>
      <c r="C1628" s="38" t="s">
        <v>1629</v>
      </c>
      <c r="D1628" s="38" t="s">
        <v>3574</v>
      </c>
      <c r="E1628" s="39">
        <v>2012</v>
      </c>
      <c r="F1628" s="40">
        <v>45824</v>
      </c>
      <c r="H1628" s="98"/>
      <c r="M1628" s="104"/>
      <c r="N1628" s="99"/>
      <c r="O1628" s="104"/>
      <c r="P1628" s="109"/>
      <c r="Q1628" s="109"/>
      <c r="R1628" s="117"/>
      <c r="S1628" s="122"/>
      <c r="T1628" s="122"/>
    </row>
    <row r="1629" spans="2:20" s="9" customFormat="1" x14ac:dyDescent="0.3">
      <c r="B1629" s="37">
        <v>6475347</v>
      </c>
      <c r="C1629" s="38" t="s">
        <v>1630</v>
      </c>
      <c r="D1629" s="38" t="s">
        <v>3574</v>
      </c>
      <c r="E1629" s="39">
        <v>2013</v>
      </c>
      <c r="F1629" s="40">
        <v>45825</v>
      </c>
      <c r="H1629" s="98"/>
      <c r="M1629" s="104"/>
      <c r="N1629" s="99"/>
      <c r="O1629" s="104"/>
      <c r="P1629" s="109"/>
      <c r="Q1629" s="109"/>
      <c r="R1629" s="117"/>
      <c r="S1629" s="122"/>
      <c r="T1629" s="122"/>
    </row>
    <row r="1630" spans="2:20" s="9" customFormat="1" x14ac:dyDescent="0.3">
      <c r="B1630" s="37">
        <v>6475348</v>
      </c>
      <c r="C1630" s="38" t="s">
        <v>1631</v>
      </c>
      <c r="D1630" s="38" t="s">
        <v>3574</v>
      </c>
      <c r="E1630" s="39">
        <v>2014</v>
      </c>
      <c r="F1630" s="40">
        <v>45826</v>
      </c>
      <c r="H1630" s="98"/>
      <c r="M1630" s="104"/>
      <c r="N1630" s="99"/>
      <c r="O1630" s="104"/>
      <c r="P1630" s="109"/>
      <c r="Q1630" s="109"/>
      <c r="R1630" s="117"/>
      <c r="S1630" s="122"/>
      <c r="T1630" s="122"/>
    </row>
    <row r="1631" spans="2:20" s="9" customFormat="1" x14ac:dyDescent="0.3">
      <c r="B1631" s="37">
        <v>6475349</v>
      </c>
      <c r="C1631" s="38" t="s">
        <v>1632</v>
      </c>
      <c r="D1631" s="38" t="s">
        <v>3574</v>
      </c>
      <c r="E1631" s="39">
        <v>1999</v>
      </c>
      <c r="F1631" s="40">
        <v>45827</v>
      </c>
      <c r="H1631" s="98"/>
      <c r="M1631" s="104"/>
      <c r="N1631" s="99"/>
      <c r="O1631" s="104"/>
      <c r="P1631" s="109"/>
      <c r="Q1631" s="109"/>
      <c r="R1631" s="117"/>
      <c r="S1631" s="122"/>
      <c r="T1631" s="122"/>
    </row>
    <row r="1632" spans="2:20" s="9" customFormat="1" x14ac:dyDescent="0.3">
      <c r="B1632" s="37">
        <v>6475350</v>
      </c>
      <c r="C1632" s="38" t="s">
        <v>1633</v>
      </c>
      <c r="D1632" s="38" t="s">
        <v>3574</v>
      </c>
      <c r="E1632" s="39">
        <v>2000</v>
      </c>
      <c r="F1632" s="40">
        <v>45828</v>
      </c>
      <c r="H1632" s="98"/>
      <c r="M1632" s="104"/>
      <c r="N1632" s="99"/>
      <c r="O1632" s="104"/>
      <c r="P1632" s="109"/>
      <c r="Q1632" s="109"/>
      <c r="R1632" s="117"/>
      <c r="S1632" s="122"/>
      <c r="T1632" s="122"/>
    </row>
    <row r="1633" spans="2:20" s="9" customFormat="1" x14ac:dyDescent="0.3">
      <c r="B1633" s="37">
        <v>6475351</v>
      </c>
      <c r="C1633" s="38" t="s">
        <v>1634</v>
      </c>
      <c r="D1633" s="38" t="s">
        <v>3574</v>
      </c>
      <c r="E1633" s="39">
        <v>2001</v>
      </c>
      <c r="F1633" s="40">
        <v>45829</v>
      </c>
      <c r="H1633" s="98"/>
      <c r="M1633" s="104"/>
      <c r="N1633" s="99"/>
      <c r="O1633" s="104"/>
      <c r="P1633" s="109"/>
      <c r="Q1633" s="109"/>
      <c r="R1633" s="117"/>
      <c r="S1633" s="122"/>
      <c r="T1633" s="122"/>
    </row>
    <row r="1634" spans="2:20" s="9" customFormat="1" x14ac:dyDescent="0.3">
      <c r="B1634" s="37">
        <v>6475352</v>
      </c>
      <c r="C1634" s="38" t="s">
        <v>1635</v>
      </c>
      <c r="D1634" s="38" t="s">
        <v>3574</v>
      </c>
      <c r="E1634" s="39">
        <v>2002</v>
      </c>
      <c r="F1634" s="40">
        <v>45830</v>
      </c>
      <c r="H1634" s="98"/>
      <c r="M1634" s="104"/>
      <c r="N1634" s="99"/>
      <c r="O1634" s="104"/>
      <c r="P1634" s="109"/>
      <c r="Q1634" s="109"/>
      <c r="R1634" s="117"/>
      <c r="S1634" s="122"/>
      <c r="T1634" s="122"/>
    </row>
    <row r="1635" spans="2:20" s="9" customFormat="1" x14ac:dyDescent="0.3">
      <c r="B1635" s="37">
        <v>6475353</v>
      </c>
      <c r="C1635" s="38" t="s">
        <v>1636</v>
      </c>
      <c r="D1635" s="38" t="s">
        <v>3574</v>
      </c>
      <c r="E1635" s="39">
        <v>2003</v>
      </c>
      <c r="F1635" s="40">
        <v>45831</v>
      </c>
      <c r="H1635" s="98"/>
      <c r="M1635" s="104"/>
      <c r="N1635" s="99"/>
      <c r="O1635" s="104"/>
      <c r="P1635" s="109"/>
      <c r="Q1635" s="109"/>
      <c r="R1635" s="117"/>
      <c r="S1635" s="122"/>
      <c r="T1635" s="122"/>
    </row>
    <row r="1636" spans="2:20" s="9" customFormat="1" x14ac:dyDescent="0.3">
      <c r="B1636" s="37">
        <v>6475354</v>
      </c>
      <c r="C1636" s="38" t="s">
        <v>1637</v>
      </c>
      <c r="D1636" s="38" t="s">
        <v>3574</v>
      </c>
      <c r="E1636" s="39">
        <v>2004</v>
      </c>
      <c r="F1636" s="40">
        <v>45832</v>
      </c>
      <c r="H1636" s="98"/>
      <c r="M1636" s="104"/>
      <c r="N1636" s="99"/>
      <c r="O1636" s="104"/>
      <c r="P1636" s="109"/>
      <c r="Q1636" s="109"/>
      <c r="R1636" s="117"/>
      <c r="S1636" s="122"/>
      <c r="T1636" s="122"/>
    </row>
    <row r="1637" spans="2:20" s="9" customFormat="1" x14ac:dyDescent="0.3">
      <c r="B1637" s="37">
        <v>6475355</v>
      </c>
      <c r="C1637" s="38" t="s">
        <v>1638</v>
      </c>
      <c r="D1637" s="38" t="s">
        <v>3574</v>
      </c>
      <c r="E1637" s="39">
        <v>2005</v>
      </c>
      <c r="F1637" s="40">
        <v>45833</v>
      </c>
      <c r="H1637" s="98"/>
      <c r="M1637" s="104"/>
      <c r="N1637" s="99"/>
      <c r="O1637" s="104"/>
      <c r="P1637" s="109"/>
      <c r="Q1637" s="109"/>
      <c r="R1637" s="117"/>
      <c r="S1637" s="122"/>
      <c r="T1637" s="122"/>
    </row>
    <row r="1638" spans="2:20" s="9" customFormat="1" x14ac:dyDescent="0.3">
      <c r="B1638" s="37">
        <v>6475356</v>
      </c>
      <c r="C1638" s="38" t="s">
        <v>1639</v>
      </c>
      <c r="D1638" s="38" t="s">
        <v>3574</v>
      </c>
      <c r="E1638" s="39">
        <v>2006</v>
      </c>
      <c r="F1638" s="40">
        <v>45834</v>
      </c>
      <c r="H1638" s="98"/>
      <c r="M1638" s="104"/>
      <c r="N1638" s="99"/>
      <c r="O1638" s="104"/>
      <c r="P1638" s="109"/>
      <c r="Q1638" s="109"/>
      <c r="R1638" s="117"/>
      <c r="S1638" s="122"/>
      <c r="T1638" s="122"/>
    </row>
    <row r="1639" spans="2:20" s="9" customFormat="1" x14ac:dyDescent="0.3">
      <c r="B1639" s="37">
        <v>6475357</v>
      </c>
      <c r="C1639" s="38" t="s">
        <v>1640</v>
      </c>
      <c r="D1639" s="38" t="s">
        <v>3574</v>
      </c>
      <c r="E1639" s="39">
        <v>2007</v>
      </c>
      <c r="F1639" s="40">
        <v>45835</v>
      </c>
      <c r="H1639" s="98"/>
      <c r="M1639" s="104"/>
      <c r="N1639" s="99"/>
      <c r="O1639" s="104"/>
      <c r="P1639" s="109"/>
      <c r="Q1639" s="109"/>
      <c r="R1639" s="117"/>
      <c r="S1639" s="122"/>
      <c r="T1639" s="122"/>
    </row>
    <row r="1640" spans="2:20" s="9" customFormat="1" x14ac:dyDescent="0.3">
      <c r="B1640" s="37">
        <v>6475358</v>
      </c>
      <c r="C1640" s="38" t="s">
        <v>1641</v>
      </c>
      <c r="D1640" s="38" t="s">
        <v>3574</v>
      </c>
      <c r="E1640" s="39">
        <v>2008</v>
      </c>
      <c r="F1640" s="40">
        <v>45836</v>
      </c>
      <c r="H1640" s="98"/>
      <c r="M1640" s="104"/>
      <c r="N1640" s="99"/>
      <c r="O1640" s="104"/>
      <c r="P1640" s="109"/>
      <c r="Q1640" s="109"/>
      <c r="R1640" s="117"/>
      <c r="S1640" s="122"/>
      <c r="T1640" s="122"/>
    </row>
    <row r="1641" spans="2:20" s="9" customFormat="1" x14ac:dyDescent="0.3">
      <c r="B1641" s="37">
        <v>6475359</v>
      </c>
      <c r="C1641" s="38" t="s">
        <v>1642</v>
      </c>
      <c r="D1641" s="38" t="s">
        <v>3574</v>
      </c>
      <c r="E1641" s="39">
        <v>2009</v>
      </c>
      <c r="F1641" s="40">
        <v>45837</v>
      </c>
      <c r="H1641" s="98"/>
      <c r="M1641" s="104"/>
      <c r="N1641" s="99"/>
      <c r="O1641" s="104"/>
      <c r="P1641" s="109"/>
      <c r="Q1641" s="109"/>
      <c r="R1641" s="117"/>
      <c r="S1641" s="122"/>
      <c r="T1641" s="122"/>
    </row>
    <row r="1642" spans="2:20" s="9" customFormat="1" x14ac:dyDescent="0.3">
      <c r="B1642" s="37">
        <v>6475360</v>
      </c>
      <c r="C1642" s="38" t="s">
        <v>1643</v>
      </c>
      <c r="D1642" s="38" t="s">
        <v>3574</v>
      </c>
      <c r="E1642" s="39">
        <v>2010</v>
      </c>
      <c r="F1642" s="40">
        <v>45838</v>
      </c>
      <c r="H1642" s="98"/>
      <c r="M1642" s="104"/>
      <c r="N1642" s="99"/>
      <c r="O1642" s="104"/>
      <c r="P1642" s="109"/>
      <c r="Q1642" s="109"/>
      <c r="R1642" s="117"/>
      <c r="S1642" s="122"/>
      <c r="T1642" s="122"/>
    </row>
    <row r="1643" spans="2:20" s="9" customFormat="1" x14ac:dyDescent="0.3">
      <c r="B1643" s="37">
        <v>6475361</v>
      </c>
      <c r="C1643" s="38" t="s">
        <v>1644</v>
      </c>
      <c r="D1643" s="38" t="s">
        <v>3574</v>
      </c>
      <c r="E1643" s="39">
        <v>2011</v>
      </c>
      <c r="F1643" s="40">
        <v>45839</v>
      </c>
      <c r="H1643" s="98"/>
      <c r="M1643" s="104"/>
      <c r="N1643" s="99"/>
      <c r="O1643" s="104"/>
      <c r="P1643" s="109"/>
      <c r="Q1643" s="109"/>
      <c r="R1643" s="117"/>
      <c r="S1643" s="122"/>
      <c r="T1643" s="122"/>
    </row>
    <row r="1644" spans="2:20" s="9" customFormat="1" x14ac:dyDescent="0.3">
      <c r="B1644" s="37">
        <v>6475362</v>
      </c>
      <c r="C1644" s="38" t="s">
        <v>1645</v>
      </c>
      <c r="D1644" s="38" t="s">
        <v>3574</v>
      </c>
      <c r="E1644" s="39">
        <v>2012</v>
      </c>
      <c r="F1644" s="40">
        <v>45840</v>
      </c>
      <c r="H1644" s="98"/>
      <c r="M1644" s="104"/>
      <c r="N1644" s="99"/>
      <c r="O1644" s="104"/>
      <c r="P1644" s="109"/>
      <c r="Q1644" s="109"/>
      <c r="R1644" s="117"/>
      <c r="S1644" s="122"/>
      <c r="T1644" s="122"/>
    </row>
    <row r="1645" spans="2:20" s="9" customFormat="1" x14ac:dyDescent="0.3">
      <c r="B1645" s="37">
        <v>6475363</v>
      </c>
      <c r="C1645" s="38" t="s">
        <v>1646</v>
      </c>
      <c r="D1645" s="38" t="s">
        <v>3574</v>
      </c>
      <c r="E1645" s="39">
        <v>2013</v>
      </c>
      <c r="F1645" s="40">
        <v>45841</v>
      </c>
      <c r="H1645" s="98"/>
      <c r="M1645" s="104"/>
      <c r="N1645" s="99"/>
      <c r="O1645" s="104"/>
      <c r="P1645" s="109"/>
      <c r="Q1645" s="109"/>
      <c r="R1645" s="117"/>
      <c r="S1645" s="122"/>
      <c r="T1645" s="122"/>
    </row>
    <row r="1646" spans="2:20" s="9" customFormat="1" x14ac:dyDescent="0.3">
      <c r="B1646" s="37">
        <v>6475364</v>
      </c>
      <c r="C1646" s="38" t="s">
        <v>1647</v>
      </c>
      <c r="D1646" s="38" t="s">
        <v>3574</v>
      </c>
      <c r="E1646" s="39">
        <v>2014</v>
      </c>
      <c r="F1646" s="40">
        <v>45842</v>
      </c>
      <c r="H1646" s="98"/>
      <c r="M1646" s="104"/>
      <c r="N1646" s="99"/>
      <c r="O1646" s="104"/>
      <c r="P1646" s="109"/>
      <c r="Q1646" s="109"/>
      <c r="R1646" s="117"/>
      <c r="S1646" s="122"/>
      <c r="T1646" s="122"/>
    </row>
    <row r="1647" spans="2:20" s="9" customFormat="1" x14ac:dyDescent="0.3">
      <c r="B1647" s="37">
        <v>6475365</v>
      </c>
      <c r="C1647" s="38" t="s">
        <v>1648</v>
      </c>
      <c r="D1647" s="38" t="s">
        <v>3574</v>
      </c>
      <c r="E1647" s="39">
        <v>1999</v>
      </c>
      <c r="F1647" s="40">
        <v>45843</v>
      </c>
      <c r="H1647" s="98"/>
      <c r="M1647" s="104"/>
      <c r="N1647" s="99"/>
      <c r="O1647" s="104"/>
      <c r="P1647" s="109"/>
      <c r="Q1647" s="109"/>
      <c r="R1647" s="117"/>
      <c r="S1647" s="122"/>
      <c r="T1647" s="122"/>
    </row>
    <row r="1648" spans="2:20" s="9" customFormat="1" x14ac:dyDescent="0.3">
      <c r="B1648" s="37">
        <v>6475366</v>
      </c>
      <c r="C1648" s="38" t="s">
        <v>1649</v>
      </c>
      <c r="D1648" s="38" t="s">
        <v>3574</v>
      </c>
      <c r="E1648" s="39">
        <v>2000</v>
      </c>
      <c r="F1648" s="40">
        <v>45844</v>
      </c>
      <c r="H1648" s="98"/>
      <c r="M1648" s="104"/>
      <c r="N1648" s="99"/>
      <c r="O1648" s="104"/>
      <c r="P1648" s="109"/>
      <c r="Q1648" s="109"/>
      <c r="R1648" s="117"/>
      <c r="S1648" s="122"/>
      <c r="T1648" s="122"/>
    </row>
    <row r="1649" spans="2:20" s="9" customFormat="1" x14ac:dyDescent="0.3">
      <c r="B1649" s="37">
        <v>6475367</v>
      </c>
      <c r="C1649" s="38" t="s">
        <v>1650</v>
      </c>
      <c r="D1649" s="38" t="s">
        <v>3574</v>
      </c>
      <c r="E1649" s="39">
        <v>2001</v>
      </c>
      <c r="F1649" s="40">
        <v>45845</v>
      </c>
      <c r="H1649" s="98"/>
      <c r="M1649" s="104"/>
      <c r="N1649" s="99"/>
      <c r="O1649" s="104"/>
      <c r="P1649" s="109"/>
      <c r="Q1649" s="109"/>
      <c r="R1649" s="117"/>
      <c r="S1649" s="122"/>
      <c r="T1649" s="122"/>
    </row>
    <row r="1650" spans="2:20" s="9" customFormat="1" x14ac:dyDescent="0.3">
      <c r="B1650" s="37">
        <v>6475368</v>
      </c>
      <c r="C1650" s="38" t="s">
        <v>1651</v>
      </c>
      <c r="D1650" s="38" t="s">
        <v>3574</v>
      </c>
      <c r="E1650" s="39">
        <v>2002</v>
      </c>
      <c r="F1650" s="40">
        <v>45846</v>
      </c>
      <c r="H1650" s="98"/>
      <c r="M1650" s="104"/>
      <c r="N1650" s="99"/>
      <c r="O1650" s="104"/>
      <c r="P1650" s="109"/>
      <c r="Q1650" s="109"/>
      <c r="R1650" s="117"/>
      <c r="S1650" s="122"/>
      <c r="T1650" s="122"/>
    </row>
    <row r="1651" spans="2:20" s="9" customFormat="1" x14ac:dyDescent="0.3">
      <c r="B1651" s="37">
        <v>6475369</v>
      </c>
      <c r="C1651" s="38" t="s">
        <v>1652</v>
      </c>
      <c r="D1651" s="38" t="s">
        <v>3574</v>
      </c>
      <c r="E1651" s="39">
        <v>2003</v>
      </c>
      <c r="F1651" s="40">
        <v>45847</v>
      </c>
      <c r="H1651" s="98"/>
      <c r="M1651" s="104"/>
      <c r="N1651" s="99"/>
      <c r="O1651" s="104"/>
      <c r="P1651" s="109"/>
      <c r="Q1651" s="109"/>
      <c r="R1651" s="117"/>
      <c r="S1651" s="122"/>
      <c r="T1651" s="122"/>
    </row>
    <row r="1652" spans="2:20" s="9" customFormat="1" x14ac:dyDescent="0.3">
      <c r="B1652" s="37">
        <v>6475370</v>
      </c>
      <c r="C1652" s="38" t="s">
        <v>1653</v>
      </c>
      <c r="D1652" s="38" t="s">
        <v>3574</v>
      </c>
      <c r="E1652" s="39">
        <v>2004</v>
      </c>
      <c r="F1652" s="40">
        <v>45848</v>
      </c>
      <c r="H1652" s="98"/>
      <c r="M1652" s="104"/>
      <c r="N1652" s="99"/>
      <c r="O1652" s="104"/>
      <c r="P1652" s="109"/>
      <c r="Q1652" s="109"/>
      <c r="R1652" s="117"/>
      <c r="S1652" s="122"/>
      <c r="T1652" s="122"/>
    </row>
    <row r="1653" spans="2:20" s="9" customFormat="1" x14ac:dyDescent="0.3">
      <c r="B1653" s="37">
        <v>6475371</v>
      </c>
      <c r="C1653" s="38" t="s">
        <v>1654</v>
      </c>
      <c r="D1653" s="38" t="s">
        <v>3574</v>
      </c>
      <c r="E1653" s="39">
        <v>2005</v>
      </c>
      <c r="F1653" s="40">
        <v>45849</v>
      </c>
      <c r="H1653" s="98"/>
      <c r="M1653" s="104"/>
      <c r="N1653" s="99"/>
      <c r="O1653" s="104"/>
      <c r="P1653" s="109"/>
      <c r="Q1653" s="109"/>
      <c r="R1653" s="117"/>
      <c r="S1653" s="122"/>
      <c r="T1653" s="122"/>
    </row>
    <row r="1654" spans="2:20" s="9" customFormat="1" x14ac:dyDescent="0.3">
      <c r="B1654" s="37">
        <v>6475372</v>
      </c>
      <c r="C1654" s="38" t="s">
        <v>1655</v>
      </c>
      <c r="D1654" s="38" t="s">
        <v>3574</v>
      </c>
      <c r="E1654" s="39">
        <v>2006</v>
      </c>
      <c r="F1654" s="40">
        <v>45850</v>
      </c>
      <c r="H1654" s="98"/>
      <c r="M1654" s="104"/>
      <c r="N1654" s="99"/>
      <c r="O1654" s="104"/>
      <c r="P1654" s="109"/>
      <c r="Q1654" s="109"/>
      <c r="R1654" s="117"/>
      <c r="S1654" s="122"/>
      <c r="T1654" s="122"/>
    </row>
    <row r="1655" spans="2:20" s="9" customFormat="1" x14ac:dyDescent="0.3">
      <c r="B1655" s="37">
        <v>6475373</v>
      </c>
      <c r="C1655" s="38" t="s">
        <v>1656</v>
      </c>
      <c r="D1655" s="38" t="s">
        <v>3574</v>
      </c>
      <c r="E1655" s="39">
        <v>2007</v>
      </c>
      <c r="F1655" s="40">
        <v>45851</v>
      </c>
      <c r="H1655" s="98"/>
      <c r="M1655" s="104"/>
      <c r="N1655" s="99"/>
      <c r="O1655" s="104"/>
      <c r="P1655" s="109"/>
      <c r="Q1655" s="109"/>
      <c r="R1655" s="117"/>
      <c r="S1655" s="122"/>
      <c r="T1655" s="122"/>
    </row>
    <row r="1656" spans="2:20" s="9" customFormat="1" x14ac:dyDescent="0.3">
      <c r="B1656" s="37">
        <v>6475374</v>
      </c>
      <c r="C1656" s="38" t="s">
        <v>1657</v>
      </c>
      <c r="D1656" s="38" t="s">
        <v>3574</v>
      </c>
      <c r="E1656" s="39">
        <v>2008</v>
      </c>
      <c r="F1656" s="40">
        <v>45852</v>
      </c>
      <c r="H1656" s="98"/>
      <c r="M1656" s="104"/>
      <c r="N1656" s="99"/>
      <c r="O1656" s="104"/>
      <c r="P1656" s="109"/>
      <c r="Q1656" s="109"/>
      <c r="R1656" s="117"/>
      <c r="S1656" s="122"/>
      <c r="T1656" s="122"/>
    </row>
    <row r="1657" spans="2:20" s="9" customFormat="1" x14ac:dyDescent="0.3">
      <c r="B1657" s="37">
        <v>6475375</v>
      </c>
      <c r="C1657" s="38" t="s">
        <v>1658</v>
      </c>
      <c r="D1657" s="38" t="s">
        <v>3574</v>
      </c>
      <c r="E1657" s="39">
        <v>2009</v>
      </c>
      <c r="F1657" s="40">
        <v>45853</v>
      </c>
      <c r="H1657" s="98"/>
      <c r="M1657" s="104"/>
      <c r="N1657" s="99"/>
      <c r="O1657" s="104"/>
      <c r="P1657" s="109"/>
      <c r="Q1657" s="109"/>
      <c r="R1657" s="117"/>
      <c r="S1657" s="122"/>
      <c r="T1657" s="122"/>
    </row>
    <row r="1658" spans="2:20" s="9" customFormat="1" x14ac:dyDescent="0.3">
      <c r="B1658" s="37">
        <v>6475376</v>
      </c>
      <c r="C1658" s="38" t="s">
        <v>1659</v>
      </c>
      <c r="D1658" s="38" t="s">
        <v>3574</v>
      </c>
      <c r="E1658" s="39">
        <v>2010</v>
      </c>
      <c r="F1658" s="40">
        <v>45854</v>
      </c>
      <c r="H1658" s="98"/>
      <c r="M1658" s="104"/>
      <c r="N1658" s="99"/>
      <c r="O1658" s="104"/>
      <c r="P1658" s="109"/>
      <c r="Q1658" s="109"/>
      <c r="R1658" s="117"/>
      <c r="S1658" s="122"/>
      <c r="T1658" s="122"/>
    </row>
    <row r="1659" spans="2:20" s="9" customFormat="1" x14ac:dyDescent="0.3">
      <c r="B1659" s="37">
        <v>6475377</v>
      </c>
      <c r="C1659" s="38" t="s">
        <v>1660</v>
      </c>
      <c r="D1659" s="38" t="s">
        <v>3574</v>
      </c>
      <c r="E1659" s="39">
        <v>2011</v>
      </c>
      <c r="F1659" s="40">
        <v>45855</v>
      </c>
      <c r="H1659" s="98"/>
      <c r="M1659" s="104"/>
      <c r="N1659" s="99"/>
      <c r="O1659" s="104"/>
      <c r="P1659" s="109"/>
      <c r="Q1659" s="109"/>
      <c r="R1659" s="117"/>
      <c r="S1659" s="122"/>
      <c r="T1659" s="122"/>
    </row>
    <row r="1660" spans="2:20" s="9" customFormat="1" x14ac:dyDescent="0.3">
      <c r="B1660" s="37">
        <v>6475378</v>
      </c>
      <c r="C1660" s="38" t="s">
        <v>1661</v>
      </c>
      <c r="D1660" s="38" t="s">
        <v>3574</v>
      </c>
      <c r="E1660" s="39">
        <v>2012</v>
      </c>
      <c r="F1660" s="40">
        <v>45856</v>
      </c>
      <c r="H1660" s="98"/>
      <c r="M1660" s="104"/>
      <c r="N1660" s="99"/>
      <c r="O1660" s="104"/>
      <c r="P1660" s="109"/>
      <c r="Q1660" s="109"/>
      <c r="R1660" s="117"/>
      <c r="S1660" s="122"/>
      <c r="T1660" s="122"/>
    </row>
    <row r="1661" spans="2:20" s="9" customFormat="1" x14ac:dyDescent="0.3">
      <c r="B1661" s="37">
        <v>6475379</v>
      </c>
      <c r="C1661" s="38" t="s">
        <v>1662</v>
      </c>
      <c r="D1661" s="38" t="s">
        <v>3574</v>
      </c>
      <c r="E1661" s="39">
        <v>2013</v>
      </c>
      <c r="F1661" s="40">
        <v>45857</v>
      </c>
      <c r="H1661" s="98"/>
      <c r="M1661" s="104"/>
      <c r="N1661" s="99"/>
      <c r="O1661" s="104"/>
      <c r="P1661" s="109"/>
      <c r="Q1661" s="109"/>
      <c r="R1661" s="117"/>
      <c r="S1661" s="122"/>
      <c r="T1661" s="122"/>
    </row>
    <row r="1662" spans="2:20" s="9" customFormat="1" x14ac:dyDescent="0.3">
      <c r="B1662" s="37">
        <v>6475380</v>
      </c>
      <c r="C1662" s="38" t="s">
        <v>1663</v>
      </c>
      <c r="D1662" s="38" t="s">
        <v>3574</v>
      </c>
      <c r="E1662" s="39">
        <v>2014</v>
      </c>
      <c r="F1662" s="40">
        <v>45858</v>
      </c>
      <c r="H1662" s="98"/>
      <c r="M1662" s="104"/>
      <c r="N1662" s="99"/>
      <c r="O1662" s="104"/>
      <c r="P1662" s="109"/>
      <c r="Q1662" s="109"/>
      <c r="R1662" s="117"/>
      <c r="S1662" s="122"/>
      <c r="T1662" s="122"/>
    </row>
    <row r="1663" spans="2:20" s="9" customFormat="1" x14ac:dyDescent="0.3">
      <c r="B1663" s="37">
        <v>6475381</v>
      </c>
      <c r="C1663" s="38" t="s">
        <v>1664</v>
      </c>
      <c r="D1663" s="38" t="s">
        <v>3574</v>
      </c>
      <c r="E1663" s="39">
        <v>1999</v>
      </c>
      <c r="F1663" s="40">
        <v>45859</v>
      </c>
      <c r="H1663" s="98"/>
      <c r="M1663" s="104"/>
      <c r="N1663" s="99"/>
      <c r="O1663" s="104"/>
      <c r="P1663" s="109"/>
      <c r="Q1663" s="109"/>
      <c r="R1663" s="117"/>
      <c r="S1663" s="122"/>
      <c r="T1663" s="122"/>
    </row>
    <row r="1664" spans="2:20" s="9" customFormat="1" x14ac:dyDescent="0.3">
      <c r="B1664" s="37">
        <v>6475382</v>
      </c>
      <c r="C1664" s="38" t="s">
        <v>1665</v>
      </c>
      <c r="D1664" s="38" t="s">
        <v>3574</v>
      </c>
      <c r="E1664" s="39">
        <v>2000</v>
      </c>
      <c r="F1664" s="40">
        <v>45860</v>
      </c>
      <c r="H1664" s="98"/>
      <c r="M1664" s="104"/>
      <c r="N1664" s="99"/>
      <c r="O1664" s="104"/>
      <c r="P1664" s="109"/>
      <c r="Q1664" s="109"/>
      <c r="R1664" s="117"/>
      <c r="S1664" s="122"/>
      <c r="T1664" s="122"/>
    </row>
    <row r="1665" spans="2:20" s="9" customFormat="1" x14ac:dyDescent="0.3">
      <c r="B1665" s="37">
        <v>6475383</v>
      </c>
      <c r="C1665" s="38" t="s">
        <v>1666</v>
      </c>
      <c r="D1665" s="38" t="s">
        <v>3574</v>
      </c>
      <c r="E1665" s="39">
        <v>2001</v>
      </c>
      <c r="F1665" s="40">
        <v>45861</v>
      </c>
      <c r="H1665" s="98"/>
      <c r="M1665" s="104"/>
      <c r="N1665" s="99"/>
      <c r="O1665" s="104"/>
      <c r="P1665" s="109"/>
      <c r="Q1665" s="109"/>
      <c r="R1665" s="117"/>
      <c r="S1665" s="122"/>
      <c r="T1665" s="122"/>
    </row>
    <row r="1666" spans="2:20" s="9" customFormat="1" x14ac:dyDescent="0.3">
      <c r="B1666" s="37">
        <v>6475384</v>
      </c>
      <c r="C1666" s="38" t="s">
        <v>1667</v>
      </c>
      <c r="D1666" s="38" t="s">
        <v>3574</v>
      </c>
      <c r="E1666" s="39">
        <v>2002</v>
      </c>
      <c r="F1666" s="40">
        <v>45862</v>
      </c>
      <c r="H1666" s="98"/>
      <c r="M1666" s="104"/>
      <c r="N1666" s="99"/>
      <c r="O1666" s="104"/>
      <c r="P1666" s="109"/>
      <c r="Q1666" s="109"/>
      <c r="R1666" s="117"/>
      <c r="S1666" s="122"/>
      <c r="T1666" s="122"/>
    </row>
    <row r="1667" spans="2:20" s="9" customFormat="1" x14ac:dyDescent="0.3">
      <c r="B1667" s="37">
        <v>6475385</v>
      </c>
      <c r="C1667" s="38" t="s">
        <v>1668</v>
      </c>
      <c r="D1667" s="38" t="s">
        <v>3574</v>
      </c>
      <c r="E1667" s="39">
        <v>2003</v>
      </c>
      <c r="F1667" s="40">
        <v>45863</v>
      </c>
      <c r="H1667" s="98"/>
      <c r="M1667" s="104"/>
      <c r="N1667" s="99"/>
      <c r="O1667" s="104"/>
      <c r="P1667" s="109"/>
      <c r="Q1667" s="109"/>
      <c r="R1667" s="117"/>
      <c r="S1667" s="122"/>
      <c r="T1667" s="122"/>
    </row>
    <row r="1668" spans="2:20" s="9" customFormat="1" x14ac:dyDescent="0.3">
      <c r="B1668" s="37">
        <v>6475386</v>
      </c>
      <c r="C1668" s="38" t="s">
        <v>1669</v>
      </c>
      <c r="D1668" s="38" t="s">
        <v>3574</v>
      </c>
      <c r="E1668" s="39">
        <v>2004</v>
      </c>
      <c r="F1668" s="40">
        <v>45864</v>
      </c>
      <c r="H1668" s="98"/>
      <c r="M1668" s="104"/>
      <c r="N1668" s="99"/>
      <c r="O1668" s="104"/>
      <c r="P1668" s="109"/>
      <c r="Q1668" s="109"/>
      <c r="R1668" s="117"/>
      <c r="S1668" s="122"/>
      <c r="T1668" s="122"/>
    </row>
    <row r="1669" spans="2:20" s="9" customFormat="1" x14ac:dyDescent="0.3">
      <c r="B1669" s="37">
        <v>6475387</v>
      </c>
      <c r="C1669" s="38" t="s">
        <v>1670</v>
      </c>
      <c r="D1669" s="38" t="s">
        <v>3574</v>
      </c>
      <c r="E1669" s="39">
        <v>2005</v>
      </c>
      <c r="F1669" s="40">
        <v>45865</v>
      </c>
      <c r="H1669" s="98"/>
      <c r="M1669" s="104"/>
      <c r="N1669" s="99"/>
      <c r="O1669" s="104"/>
      <c r="P1669" s="109"/>
      <c r="Q1669" s="109"/>
      <c r="R1669" s="117"/>
      <c r="S1669" s="122"/>
      <c r="T1669" s="122"/>
    </row>
    <row r="1670" spans="2:20" s="9" customFormat="1" x14ac:dyDescent="0.3">
      <c r="B1670" s="37">
        <v>6475388</v>
      </c>
      <c r="C1670" s="38" t="s">
        <v>1671</v>
      </c>
      <c r="D1670" s="38" t="s">
        <v>3574</v>
      </c>
      <c r="E1670" s="39">
        <v>2006</v>
      </c>
      <c r="F1670" s="40">
        <v>33456</v>
      </c>
      <c r="H1670" s="98"/>
      <c r="M1670" s="104"/>
      <c r="N1670" s="99"/>
      <c r="O1670" s="104"/>
      <c r="P1670" s="109"/>
      <c r="Q1670" s="109"/>
      <c r="R1670" s="117"/>
      <c r="S1670" s="122"/>
      <c r="T1670" s="122"/>
    </row>
    <row r="1671" spans="2:20" s="9" customFormat="1" x14ac:dyDescent="0.3">
      <c r="B1671" s="37">
        <v>6475389</v>
      </c>
      <c r="C1671" s="38" t="s">
        <v>1672</v>
      </c>
      <c r="D1671" s="38" t="s">
        <v>3574</v>
      </c>
      <c r="E1671" s="39">
        <v>2007</v>
      </c>
      <c r="F1671" s="40">
        <v>33457</v>
      </c>
      <c r="H1671" s="98"/>
      <c r="M1671" s="104"/>
      <c r="N1671" s="99"/>
      <c r="O1671" s="104"/>
      <c r="P1671" s="109"/>
      <c r="Q1671" s="109"/>
      <c r="R1671" s="117"/>
      <c r="S1671" s="122"/>
      <c r="T1671" s="122"/>
    </row>
    <row r="1672" spans="2:20" s="9" customFormat="1" x14ac:dyDescent="0.3">
      <c r="B1672" s="37">
        <v>6475390</v>
      </c>
      <c r="C1672" s="38" t="s">
        <v>1673</v>
      </c>
      <c r="D1672" s="38" t="s">
        <v>3574</v>
      </c>
      <c r="E1672" s="39">
        <v>2008</v>
      </c>
      <c r="F1672" s="40">
        <v>33458</v>
      </c>
      <c r="H1672" s="98"/>
      <c r="M1672" s="104"/>
      <c r="N1672" s="99"/>
      <c r="O1672" s="104"/>
      <c r="P1672" s="109"/>
      <c r="Q1672" s="109"/>
      <c r="R1672" s="117"/>
      <c r="S1672" s="122"/>
      <c r="T1672" s="122"/>
    </row>
    <row r="1673" spans="2:20" s="9" customFormat="1" x14ac:dyDescent="0.3">
      <c r="B1673" s="37">
        <v>6475391</v>
      </c>
      <c r="C1673" s="38" t="s">
        <v>1674</v>
      </c>
      <c r="D1673" s="38" t="s">
        <v>3574</v>
      </c>
      <c r="E1673" s="39">
        <v>2009</v>
      </c>
      <c r="F1673" s="40">
        <v>33459</v>
      </c>
      <c r="H1673" s="98"/>
      <c r="M1673" s="104"/>
      <c r="N1673" s="99"/>
      <c r="O1673" s="104"/>
      <c r="P1673" s="109"/>
      <c r="Q1673" s="109"/>
      <c r="R1673" s="117"/>
      <c r="S1673" s="122"/>
      <c r="T1673" s="122"/>
    </row>
    <row r="1674" spans="2:20" s="9" customFormat="1" x14ac:dyDescent="0.3">
      <c r="B1674" s="37">
        <v>6475392</v>
      </c>
      <c r="C1674" s="38" t="s">
        <v>1675</v>
      </c>
      <c r="D1674" s="38" t="s">
        <v>3574</v>
      </c>
      <c r="E1674" s="39">
        <v>2010</v>
      </c>
      <c r="F1674" s="40">
        <v>33460</v>
      </c>
      <c r="H1674" s="98"/>
      <c r="M1674" s="104"/>
      <c r="N1674" s="99"/>
      <c r="O1674" s="104"/>
      <c r="P1674" s="109"/>
      <c r="Q1674" s="109"/>
      <c r="R1674" s="117"/>
      <c r="S1674" s="122"/>
      <c r="T1674" s="122"/>
    </row>
    <row r="1675" spans="2:20" s="9" customFormat="1" x14ac:dyDescent="0.3">
      <c r="B1675" s="37">
        <v>6475393</v>
      </c>
      <c r="C1675" s="38" t="s">
        <v>1676</v>
      </c>
      <c r="D1675" s="38" t="s">
        <v>3574</v>
      </c>
      <c r="E1675" s="39">
        <v>2011</v>
      </c>
      <c r="F1675" s="40">
        <v>33461</v>
      </c>
      <c r="H1675" s="98"/>
      <c r="M1675" s="104"/>
      <c r="N1675" s="99"/>
      <c r="O1675" s="104"/>
      <c r="P1675" s="109"/>
      <c r="Q1675" s="109"/>
      <c r="R1675" s="117"/>
      <c r="S1675" s="122"/>
      <c r="T1675" s="122"/>
    </row>
    <row r="1676" spans="2:20" s="9" customFormat="1" x14ac:dyDescent="0.3">
      <c r="B1676" s="37">
        <v>6475394</v>
      </c>
      <c r="C1676" s="38" t="s">
        <v>1677</v>
      </c>
      <c r="D1676" s="38" t="s">
        <v>3574</v>
      </c>
      <c r="E1676" s="39">
        <v>2012</v>
      </c>
      <c r="F1676" s="40">
        <v>33462</v>
      </c>
      <c r="H1676" s="98"/>
      <c r="M1676" s="104"/>
      <c r="N1676" s="99"/>
      <c r="O1676" s="104"/>
      <c r="P1676" s="109"/>
      <c r="Q1676" s="109"/>
      <c r="R1676" s="117"/>
      <c r="S1676" s="122"/>
      <c r="T1676" s="122"/>
    </row>
    <row r="1677" spans="2:20" s="9" customFormat="1" x14ac:dyDescent="0.3">
      <c r="B1677" s="37">
        <v>6475395</v>
      </c>
      <c r="C1677" s="38" t="s">
        <v>1678</v>
      </c>
      <c r="D1677" s="38" t="s">
        <v>3574</v>
      </c>
      <c r="E1677" s="39">
        <v>2013</v>
      </c>
      <c r="F1677" s="40">
        <v>33463</v>
      </c>
      <c r="H1677" s="98"/>
      <c r="M1677" s="104"/>
      <c r="N1677" s="99"/>
      <c r="O1677" s="104"/>
      <c r="P1677" s="109"/>
      <c r="Q1677" s="109"/>
      <c r="R1677" s="117"/>
      <c r="S1677" s="122"/>
      <c r="T1677" s="122"/>
    </row>
    <row r="1678" spans="2:20" s="9" customFormat="1" x14ac:dyDescent="0.3">
      <c r="B1678" s="37">
        <v>6475396</v>
      </c>
      <c r="C1678" s="38" t="s">
        <v>1679</v>
      </c>
      <c r="D1678" s="38" t="s">
        <v>3574</v>
      </c>
      <c r="E1678" s="39">
        <v>2014</v>
      </c>
      <c r="F1678" s="40">
        <v>33464</v>
      </c>
      <c r="H1678" s="98"/>
      <c r="M1678" s="104"/>
      <c r="N1678" s="99"/>
      <c r="O1678" s="104"/>
      <c r="P1678" s="109"/>
      <c r="Q1678" s="109"/>
      <c r="R1678" s="117"/>
      <c r="S1678" s="122"/>
      <c r="T1678" s="122"/>
    </row>
    <row r="1679" spans="2:20" s="9" customFormat="1" x14ac:dyDescent="0.3">
      <c r="B1679" s="37">
        <v>6475397</v>
      </c>
      <c r="C1679" s="38" t="s">
        <v>1680</v>
      </c>
      <c r="D1679" s="38" t="s">
        <v>3574</v>
      </c>
      <c r="E1679" s="39">
        <v>1999</v>
      </c>
      <c r="F1679" s="40">
        <v>33465</v>
      </c>
      <c r="H1679" s="98"/>
      <c r="M1679" s="104"/>
      <c r="N1679" s="99"/>
      <c r="O1679" s="104"/>
      <c r="P1679" s="109"/>
      <c r="Q1679" s="109"/>
      <c r="R1679" s="117"/>
      <c r="S1679" s="122"/>
      <c r="T1679" s="122"/>
    </row>
    <row r="1680" spans="2:20" s="9" customFormat="1" x14ac:dyDescent="0.3">
      <c r="B1680" s="37">
        <v>6475398</v>
      </c>
      <c r="C1680" s="38" t="s">
        <v>1681</v>
      </c>
      <c r="D1680" s="38" t="s">
        <v>3574</v>
      </c>
      <c r="E1680" s="39">
        <v>2000</v>
      </c>
      <c r="F1680" s="40">
        <v>33466</v>
      </c>
      <c r="H1680" s="98"/>
      <c r="M1680" s="104"/>
      <c r="N1680" s="99"/>
      <c r="O1680" s="104"/>
      <c r="P1680" s="109"/>
      <c r="Q1680" s="109"/>
      <c r="R1680" s="117"/>
      <c r="S1680" s="122"/>
      <c r="T1680" s="122"/>
    </row>
    <row r="1681" spans="2:20" s="9" customFormat="1" x14ac:dyDescent="0.3">
      <c r="B1681" s="37">
        <v>6475399</v>
      </c>
      <c r="C1681" s="38" t="s">
        <v>1682</v>
      </c>
      <c r="D1681" s="38" t="s">
        <v>3574</v>
      </c>
      <c r="E1681" s="39">
        <v>2001</v>
      </c>
      <c r="F1681" s="40">
        <v>33467</v>
      </c>
      <c r="H1681" s="98"/>
      <c r="M1681" s="104"/>
      <c r="N1681" s="99"/>
      <c r="O1681" s="104"/>
      <c r="P1681" s="109"/>
      <c r="Q1681" s="109"/>
      <c r="R1681" s="117"/>
      <c r="S1681" s="122"/>
      <c r="T1681" s="122"/>
    </row>
    <row r="1682" spans="2:20" s="9" customFormat="1" x14ac:dyDescent="0.3">
      <c r="B1682" s="37">
        <v>6475400</v>
      </c>
      <c r="C1682" s="38" t="s">
        <v>1683</v>
      </c>
      <c r="D1682" s="38" t="s">
        <v>3574</v>
      </c>
      <c r="E1682" s="39">
        <v>2002</v>
      </c>
      <c r="F1682" s="40">
        <v>33468</v>
      </c>
      <c r="H1682" s="98"/>
      <c r="M1682" s="104"/>
      <c r="N1682" s="99"/>
      <c r="O1682" s="104"/>
      <c r="P1682" s="109"/>
      <c r="Q1682" s="109"/>
      <c r="R1682" s="117"/>
      <c r="S1682" s="122"/>
      <c r="T1682" s="122"/>
    </row>
    <row r="1683" spans="2:20" s="9" customFormat="1" x14ac:dyDescent="0.3">
      <c r="B1683" s="37">
        <v>6475401</v>
      </c>
      <c r="C1683" s="38" t="s">
        <v>1684</v>
      </c>
      <c r="D1683" s="38" t="s">
        <v>3574</v>
      </c>
      <c r="E1683" s="39">
        <v>2003</v>
      </c>
      <c r="F1683" s="40">
        <v>33469</v>
      </c>
      <c r="H1683" s="98"/>
      <c r="M1683" s="104"/>
      <c r="N1683" s="99"/>
      <c r="O1683" s="104"/>
      <c r="P1683" s="109"/>
      <c r="Q1683" s="109"/>
      <c r="R1683" s="117"/>
      <c r="S1683" s="122"/>
      <c r="T1683" s="122"/>
    </row>
    <row r="1684" spans="2:20" s="9" customFormat="1" x14ac:dyDescent="0.3">
      <c r="B1684" s="37">
        <v>6475402</v>
      </c>
      <c r="C1684" s="38" t="s">
        <v>1685</v>
      </c>
      <c r="D1684" s="38" t="s">
        <v>3574</v>
      </c>
      <c r="E1684" s="39">
        <v>2004</v>
      </c>
      <c r="F1684" s="40">
        <v>33470</v>
      </c>
      <c r="H1684" s="98"/>
      <c r="M1684" s="104"/>
      <c r="N1684" s="99"/>
      <c r="O1684" s="104"/>
      <c r="P1684" s="109"/>
      <c r="Q1684" s="109"/>
      <c r="R1684" s="117"/>
      <c r="S1684" s="122"/>
      <c r="T1684" s="122"/>
    </row>
    <row r="1685" spans="2:20" s="9" customFormat="1" x14ac:dyDescent="0.3">
      <c r="B1685" s="37">
        <v>6475403</v>
      </c>
      <c r="C1685" s="38" t="s">
        <v>1686</v>
      </c>
      <c r="D1685" s="38" t="s">
        <v>3574</v>
      </c>
      <c r="E1685" s="39">
        <v>2005</v>
      </c>
      <c r="F1685" s="40">
        <v>33471</v>
      </c>
      <c r="H1685" s="98"/>
      <c r="M1685" s="104"/>
      <c r="N1685" s="99"/>
      <c r="O1685" s="104"/>
      <c r="P1685" s="109"/>
      <c r="Q1685" s="109"/>
      <c r="R1685" s="117"/>
      <c r="S1685" s="122"/>
      <c r="T1685" s="122"/>
    </row>
    <row r="1686" spans="2:20" s="9" customFormat="1" x14ac:dyDescent="0.3">
      <c r="B1686" s="37">
        <v>6475404</v>
      </c>
      <c r="C1686" s="38" t="s">
        <v>1687</v>
      </c>
      <c r="D1686" s="38" t="s">
        <v>3574</v>
      </c>
      <c r="E1686" s="39">
        <v>2006</v>
      </c>
      <c r="F1686" s="40">
        <v>33472</v>
      </c>
      <c r="H1686" s="98"/>
      <c r="M1686" s="104"/>
      <c r="N1686" s="99"/>
      <c r="O1686" s="104"/>
      <c r="P1686" s="109"/>
      <c r="Q1686" s="109"/>
      <c r="R1686" s="117"/>
      <c r="S1686" s="122"/>
      <c r="T1686" s="122"/>
    </row>
    <row r="1687" spans="2:20" s="9" customFormat="1" x14ac:dyDescent="0.3">
      <c r="B1687" s="37">
        <v>6475405</v>
      </c>
      <c r="C1687" s="38" t="s">
        <v>1688</v>
      </c>
      <c r="D1687" s="38" t="s">
        <v>3574</v>
      </c>
      <c r="E1687" s="39">
        <v>2007</v>
      </c>
      <c r="F1687" s="40">
        <v>33473</v>
      </c>
      <c r="H1687" s="98"/>
      <c r="M1687" s="104"/>
      <c r="N1687" s="99"/>
      <c r="O1687" s="104"/>
      <c r="P1687" s="109"/>
      <c r="Q1687" s="109"/>
      <c r="R1687" s="117"/>
      <c r="S1687" s="122"/>
      <c r="T1687" s="122"/>
    </row>
    <row r="1688" spans="2:20" s="9" customFormat="1" x14ac:dyDescent="0.3">
      <c r="B1688" s="37">
        <v>6475406</v>
      </c>
      <c r="C1688" s="38" t="s">
        <v>1689</v>
      </c>
      <c r="D1688" s="38" t="s">
        <v>3574</v>
      </c>
      <c r="E1688" s="39">
        <v>2008</v>
      </c>
      <c r="F1688" s="40">
        <v>33474</v>
      </c>
      <c r="H1688" s="98"/>
      <c r="M1688" s="104"/>
      <c r="N1688" s="99"/>
      <c r="O1688" s="104"/>
      <c r="P1688" s="109"/>
      <c r="Q1688" s="109"/>
      <c r="R1688" s="117"/>
      <c r="S1688" s="122"/>
      <c r="T1688" s="122"/>
    </row>
    <row r="1689" spans="2:20" s="9" customFormat="1" x14ac:dyDescent="0.3">
      <c r="B1689" s="37">
        <v>6475407</v>
      </c>
      <c r="C1689" s="38" t="s">
        <v>1690</v>
      </c>
      <c r="D1689" s="38" t="s">
        <v>3574</v>
      </c>
      <c r="E1689" s="39">
        <v>2009</v>
      </c>
      <c r="F1689" s="40">
        <v>33475</v>
      </c>
      <c r="H1689" s="98"/>
      <c r="M1689" s="104"/>
      <c r="N1689" s="99"/>
      <c r="O1689" s="104"/>
      <c r="P1689" s="109"/>
      <c r="Q1689" s="109"/>
      <c r="R1689" s="117"/>
      <c r="S1689" s="122"/>
      <c r="T1689" s="122"/>
    </row>
    <row r="1690" spans="2:20" s="9" customFormat="1" x14ac:dyDescent="0.3">
      <c r="B1690" s="37">
        <v>6475408</v>
      </c>
      <c r="C1690" s="38" t="s">
        <v>1691</v>
      </c>
      <c r="D1690" s="38" t="s">
        <v>3574</v>
      </c>
      <c r="E1690" s="39">
        <v>2010</v>
      </c>
      <c r="F1690" s="40">
        <v>33476</v>
      </c>
      <c r="H1690" s="98"/>
      <c r="M1690" s="104"/>
      <c r="N1690" s="99"/>
      <c r="O1690" s="104"/>
      <c r="P1690" s="109"/>
      <c r="Q1690" s="109"/>
      <c r="R1690" s="117"/>
      <c r="S1690" s="122"/>
      <c r="T1690" s="122"/>
    </row>
    <row r="1691" spans="2:20" s="9" customFormat="1" x14ac:dyDescent="0.3">
      <c r="B1691" s="37">
        <v>6475409</v>
      </c>
      <c r="C1691" s="38" t="s">
        <v>1692</v>
      </c>
      <c r="D1691" s="38" t="s">
        <v>3574</v>
      </c>
      <c r="E1691" s="39">
        <v>2011</v>
      </c>
      <c r="F1691" s="40">
        <v>33477</v>
      </c>
      <c r="H1691" s="98"/>
      <c r="M1691" s="104"/>
      <c r="N1691" s="99"/>
      <c r="O1691" s="104"/>
      <c r="P1691" s="109"/>
      <c r="Q1691" s="109"/>
      <c r="R1691" s="117"/>
      <c r="S1691" s="122"/>
      <c r="T1691" s="122"/>
    </row>
    <row r="1692" spans="2:20" s="9" customFormat="1" x14ac:dyDescent="0.3">
      <c r="B1692" s="37">
        <v>6475410</v>
      </c>
      <c r="C1692" s="38" t="s">
        <v>1693</v>
      </c>
      <c r="D1692" s="38" t="s">
        <v>3574</v>
      </c>
      <c r="E1692" s="39">
        <v>2012</v>
      </c>
      <c r="F1692" s="40">
        <v>33478</v>
      </c>
      <c r="H1692" s="98"/>
      <c r="M1692" s="104"/>
      <c r="N1692" s="99"/>
      <c r="O1692" s="104"/>
      <c r="P1692" s="109"/>
      <c r="Q1692" s="109"/>
      <c r="R1692" s="117"/>
      <c r="S1692" s="122"/>
      <c r="T1692" s="122"/>
    </row>
    <row r="1693" spans="2:20" s="9" customFormat="1" x14ac:dyDescent="0.3">
      <c r="B1693" s="37">
        <v>6475411</v>
      </c>
      <c r="C1693" s="38" t="s">
        <v>1694</v>
      </c>
      <c r="D1693" s="38" t="s">
        <v>3574</v>
      </c>
      <c r="E1693" s="39">
        <v>2013</v>
      </c>
      <c r="F1693" s="40">
        <v>33479</v>
      </c>
      <c r="H1693" s="98"/>
      <c r="M1693" s="104"/>
      <c r="N1693" s="99"/>
      <c r="O1693" s="104"/>
      <c r="P1693" s="109"/>
      <c r="Q1693" s="109"/>
      <c r="R1693" s="117"/>
      <c r="S1693" s="122"/>
      <c r="T1693" s="122"/>
    </row>
    <row r="1694" spans="2:20" s="9" customFormat="1" x14ac:dyDescent="0.3">
      <c r="B1694" s="37">
        <v>6475412</v>
      </c>
      <c r="C1694" s="38" t="s">
        <v>1695</v>
      </c>
      <c r="D1694" s="38" t="s">
        <v>3574</v>
      </c>
      <c r="E1694" s="39">
        <v>2014</v>
      </c>
      <c r="F1694" s="40">
        <v>33480</v>
      </c>
      <c r="H1694" s="98"/>
      <c r="M1694" s="104"/>
      <c r="N1694" s="99"/>
      <c r="O1694" s="104"/>
      <c r="P1694" s="109"/>
      <c r="Q1694" s="109"/>
      <c r="R1694" s="117"/>
      <c r="S1694" s="122"/>
      <c r="T1694" s="122"/>
    </row>
    <row r="1695" spans="2:20" s="9" customFormat="1" x14ac:dyDescent="0.3">
      <c r="B1695" s="37">
        <v>6475413</v>
      </c>
      <c r="C1695" s="38" t="s">
        <v>1696</v>
      </c>
      <c r="D1695" s="38" t="s">
        <v>3574</v>
      </c>
      <c r="E1695" s="39">
        <v>1999</v>
      </c>
      <c r="F1695" s="40">
        <v>33481</v>
      </c>
      <c r="H1695" s="98"/>
      <c r="M1695" s="104"/>
      <c r="N1695" s="99"/>
      <c r="O1695" s="104"/>
      <c r="P1695" s="109"/>
      <c r="Q1695" s="109"/>
      <c r="R1695" s="117"/>
      <c r="S1695" s="122"/>
      <c r="T1695" s="122"/>
    </row>
    <row r="1696" spans="2:20" s="9" customFormat="1" x14ac:dyDescent="0.3">
      <c r="B1696" s="37">
        <v>6475414</v>
      </c>
      <c r="C1696" s="38" t="s">
        <v>1697</v>
      </c>
      <c r="D1696" s="38" t="s">
        <v>3574</v>
      </c>
      <c r="E1696" s="39">
        <v>2000</v>
      </c>
      <c r="F1696" s="40">
        <v>33482</v>
      </c>
      <c r="H1696" s="98"/>
      <c r="M1696" s="104"/>
      <c r="N1696" s="99"/>
      <c r="O1696" s="104"/>
      <c r="P1696" s="109"/>
      <c r="Q1696" s="109"/>
      <c r="R1696" s="117"/>
      <c r="S1696" s="122"/>
      <c r="T1696" s="122"/>
    </row>
    <row r="1697" spans="2:20" s="9" customFormat="1" x14ac:dyDescent="0.3">
      <c r="B1697" s="37">
        <v>6475415</v>
      </c>
      <c r="C1697" s="38" t="s">
        <v>1698</v>
      </c>
      <c r="D1697" s="38" t="s">
        <v>3574</v>
      </c>
      <c r="E1697" s="39">
        <v>2001</v>
      </c>
      <c r="F1697" s="40">
        <v>33483</v>
      </c>
      <c r="H1697" s="98"/>
      <c r="M1697" s="104"/>
      <c r="N1697" s="99"/>
      <c r="O1697" s="104"/>
      <c r="P1697" s="109"/>
      <c r="Q1697" s="109"/>
      <c r="R1697" s="117"/>
      <c r="S1697" s="122"/>
      <c r="T1697" s="122"/>
    </row>
    <row r="1698" spans="2:20" s="9" customFormat="1" x14ac:dyDescent="0.3">
      <c r="B1698" s="37">
        <v>6475416</v>
      </c>
      <c r="C1698" s="38" t="s">
        <v>1699</v>
      </c>
      <c r="D1698" s="38" t="s">
        <v>3574</v>
      </c>
      <c r="E1698" s="39">
        <v>2002</v>
      </c>
      <c r="F1698" s="40">
        <v>33484</v>
      </c>
      <c r="H1698" s="98"/>
      <c r="M1698" s="104"/>
      <c r="N1698" s="99"/>
      <c r="O1698" s="104"/>
      <c r="P1698" s="109"/>
      <c r="Q1698" s="109"/>
      <c r="R1698" s="117"/>
      <c r="S1698" s="122"/>
      <c r="T1698" s="122"/>
    </row>
    <row r="1699" spans="2:20" s="9" customFormat="1" x14ac:dyDescent="0.3">
      <c r="B1699" s="37">
        <v>6475417</v>
      </c>
      <c r="C1699" s="38" t="s">
        <v>1700</v>
      </c>
      <c r="D1699" s="38" t="s">
        <v>3574</v>
      </c>
      <c r="E1699" s="39">
        <v>2003</v>
      </c>
      <c r="F1699" s="40">
        <v>33485</v>
      </c>
      <c r="H1699" s="98"/>
      <c r="M1699" s="104"/>
      <c r="N1699" s="99"/>
      <c r="O1699" s="104"/>
      <c r="P1699" s="109"/>
      <c r="Q1699" s="109"/>
      <c r="R1699" s="117"/>
      <c r="S1699" s="122"/>
      <c r="T1699" s="122"/>
    </row>
    <row r="1700" spans="2:20" s="9" customFormat="1" x14ac:dyDescent="0.3">
      <c r="B1700" s="37">
        <v>6475418</v>
      </c>
      <c r="C1700" s="38" t="s">
        <v>1701</v>
      </c>
      <c r="D1700" s="38" t="s">
        <v>3574</v>
      </c>
      <c r="E1700" s="39">
        <v>2004</v>
      </c>
      <c r="F1700" s="40">
        <v>33486</v>
      </c>
      <c r="H1700" s="98"/>
      <c r="M1700" s="104"/>
      <c r="N1700" s="99"/>
      <c r="O1700" s="104"/>
      <c r="P1700" s="109"/>
      <c r="Q1700" s="109"/>
      <c r="R1700" s="117"/>
      <c r="S1700" s="122"/>
      <c r="T1700" s="122"/>
    </row>
    <row r="1701" spans="2:20" s="9" customFormat="1" x14ac:dyDescent="0.3">
      <c r="B1701" s="37">
        <v>6475419</v>
      </c>
      <c r="C1701" s="38" t="s">
        <v>1702</v>
      </c>
      <c r="D1701" s="38" t="s">
        <v>3574</v>
      </c>
      <c r="E1701" s="39">
        <v>2005</v>
      </c>
      <c r="F1701" s="40">
        <v>33487</v>
      </c>
      <c r="H1701" s="98"/>
      <c r="M1701" s="104"/>
      <c r="N1701" s="99"/>
      <c r="O1701" s="104"/>
      <c r="P1701" s="109"/>
      <c r="Q1701" s="109"/>
      <c r="R1701" s="117"/>
      <c r="S1701" s="122"/>
      <c r="T1701" s="122"/>
    </row>
    <row r="1702" spans="2:20" s="9" customFormat="1" x14ac:dyDescent="0.3">
      <c r="B1702" s="37">
        <v>6475420</v>
      </c>
      <c r="C1702" s="38" t="s">
        <v>1703</v>
      </c>
      <c r="D1702" s="38" t="s">
        <v>3574</v>
      </c>
      <c r="E1702" s="39">
        <v>2006</v>
      </c>
      <c r="F1702" s="40">
        <v>33488</v>
      </c>
      <c r="H1702" s="98"/>
      <c r="M1702" s="104"/>
      <c r="N1702" s="99"/>
      <c r="O1702" s="104"/>
      <c r="P1702" s="109"/>
      <c r="Q1702" s="109"/>
      <c r="R1702" s="117"/>
      <c r="S1702" s="122"/>
      <c r="T1702" s="122"/>
    </row>
    <row r="1703" spans="2:20" s="9" customFormat="1" x14ac:dyDescent="0.3">
      <c r="B1703" s="37">
        <v>6475421</v>
      </c>
      <c r="C1703" s="38" t="s">
        <v>1704</v>
      </c>
      <c r="D1703" s="38" t="s">
        <v>3574</v>
      </c>
      <c r="E1703" s="39">
        <v>2007</v>
      </c>
      <c r="F1703" s="40">
        <v>33489</v>
      </c>
      <c r="H1703" s="98"/>
      <c r="M1703" s="104"/>
      <c r="N1703" s="99"/>
      <c r="O1703" s="104"/>
      <c r="P1703" s="109"/>
      <c r="Q1703" s="109"/>
      <c r="R1703" s="117"/>
      <c r="S1703" s="122"/>
      <c r="T1703" s="122"/>
    </row>
    <row r="1704" spans="2:20" s="9" customFormat="1" x14ac:dyDescent="0.3">
      <c r="B1704" s="37">
        <v>6475422</v>
      </c>
      <c r="C1704" s="38" t="s">
        <v>1705</v>
      </c>
      <c r="D1704" s="38" t="s">
        <v>3574</v>
      </c>
      <c r="E1704" s="39">
        <v>2008</v>
      </c>
      <c r="F1704" s="40">
        <v>33490</v>
      </c>
      <c r="H1704" s="98"/>
      <c r="M1704" s="104"/>
      <c r="N1704" s="99"/>
      <c r="O1704" s="104"/>
      <c r="P1704" s="109"/>
      <c r="Q1704" s="109"/>
      <c r="R1704" s="117"/>
      <c r="S1704" s="122"/>
      <c r="T1704" s="122"/>
    </row>
    <row r="1705" spans="2:20" s="9" customFormat="1" x14ac:dyDescent="0.3">
      <c r="B1705" s="37">
        <v>6475423</v>
      </c>
      <c r="C1705" s="38" t="s">
        <v>1706</v>
      </c>
      <c r="D1705" s="38" t="s">
        <v>3574</v>
      </c>
      <c r="E1705" s="39">
        <v>2009</v>
      </c>
      <c r="F1705" s="40">
        <v>33491</v>
      </c>
      <c r="H1705" s="98"/>
      <c r="M1705" s="104"/>
      <c r="N1705" s="99"/>
      <c r="O1705" s="104"/>
      <c r="P1705" s="109"/>
      <c r="Q1705" s="109"/>
      <c r="R1705" s="117"/>
      <c r="S1705" s="122"/>
      <c r="T1705" s="122"/>
    </row>
    <row r="1706" spans="2:20" s="9" customFormat="1" x14ac:dyDescent="0.3">
      <c r="B1706" s="37">
        <v>6475424</v>
      </c>
      <c r="C1706" s="38" t="s">
        <v>1707</v>
      </c>
      <c r="D1706" s="38" t="s">
        <v>3574</v>
      </c>
      <c r="E1706" s="39">
        <v>2010</v>
      </c>
      <c r="F1706" s="40">
        <v>33492</v>
      </c>
      <c r="H1706" s="98"/>
      <c r="M1706" s="104"/>
      <c r="N1706" s="99"/>
      <c r="O1706" s="104"/>
      <c r="P1706" s="109"/>
      <c r="Q1706" s="109"/>
      <c r="R1706" s="117"/>
      <c r="S1706" s="122"/>
      <c r="T1706" s="122"/>
    </row>
    <row r="1707" spans="2:20" s="9" customFormat="1" x14ac:dyDescent="0.3">
      <c r="B1707" s="37">
        <v>6475425</v>
      </c>
      <c r="C1707" s="38" t="s">
        <v>1708</v>
      </c>
      <c r="D1707" s="38" t="s">
        <v>3562</v>
      </c>
      <c r="E1707" s="39">
        <v>2003</v>
      </c>
      <c r="F1707" s="40">
        <v>45690</v>
      </c>
      <c r="H1707" s="98"/>
      <c r="M1707" s="104"/>
      <c r="N1707" s="99"/>
      <c r="O1707" s="104"/>
      <c r="P1707" s="109"/>
      <c r="Q1707" s="109"/>
      <c r="R1707" s="117"/>
      <c r="S1707" s="122"/>
      <c r="T1707" s="122"/>
    </row>
    <row r="1708" spans="2:20" s="9" customFormat="1" x14ac:dyDescent="0.3">
      <c r="B1708" s="37">
        <v>6475426</v>
      </c>
      <c r="C1708" s="38" t="s">
        <v>1709</v>
      </c>
      <c r="D1708" s="38" t="s">
        <v>3562</v>
      </c>
      <c r="E1708" s="39">
        <v>2004</v>
      </c>
      <c r="F1708" s="40">
        <v>45691</v>
      </c>
      <c r="H1708" s="98"/>
      <c r="M1708" s="104"/>
      <c r="N1708" s="99"/>
      <c r="O1708" s="104"/>
      <c r="P1708" s="109"/>
      <c r="Q1708" s="109"/>
      <c r="R1708" s="117"/>
      <c r="S1708" s="122"/>
      <c r="T1708" s="122"/>
    </row>
    <row r="1709" spans="2:20" s="9" customFormat="1" x14ac:dyDescent="0.3">
      <c r="B1709" s="37">
        <v>6475427</v>
      </c>
      <c r="C1709" s="38" t="s">
        <v>1710</v>
      </c>
      <c r="D1709" s="38" t="s">
        <v>3562</v>
      </c>
      <c r="E1709" s="39">
        <v>2005</v>
      </c>
      <c r="F1709" s="40">
        <v>45692</v>
      </c>
      <c r="H1709" s="98"/>
      <c r="M1709" s="104"/>
      <c r="N1709" s="99"/>
      <c r="O1709" s="104"/>
      <c r="P1709" s="109"/>
      <c r="Q1709" s="109"/>
      <c r="R1709" s="117"/>
      <c r="S1709" s="122"/>
      <c r="T1709" s="122"/>
    </row>
    <row r="1710" spans="2:20" s="9" customFormat="1" x14ac:dyDescent="0.3">
      <c r="B1710" s="37">
        <v>6475428</v>
      </c>
      <c r="C1710" s="38" t="s">
        <v>1711</v>
      </c>
      <c r="D1710" s="38" t="s">
        <v>3562</v>
      </c>
      <c r="E1710" s="39">
        <v>2006</v>
      </c>
      <c r="F1710" s="40">
        <v>45693</v>
      </c>
      <c r="H1710" s="98"/>
      <c r="M1710" s="104"/>
      <c r="N1710" s="99"/>
      <c r="O1710" s="104"/>
      <c r="P1710" s="109"/>
      <c r="Q1710" s="109"/>
      <c r="R1710" s="117"/>
      <c r="S1710" s="122"/>
      <c r="T1710" s="122"/>
    </row>
    <row r="1711" spans="2:20" s="9" customFormat="1" x14ac:dyDescent="0.3">
      <c r="B1711" s="37">
        <v>6475429</v>
      </c>
      <c r="C1711" s="38" t="s">
        <v>1712</v>
      </c>
      <c r="D1711" s="38" t="s">
        <v>3581</v>
      </c>
      <c r="E1711" s="39">
        <v>2012</v>
      </c>
      <c r="F1711" s="40">
        <v>22927</v>
      </c>
      <c r="H1711" s="98"/>
      <c r="M1711" s="104"/>
      <c r="N1711" s="99"/>
      <c r="O1711" s="104"/>
      <c r="P1711" s="109"/>
      <c r="Q1711" s="109"/>
      <c r="R1711" s="117"/>
      <c r="S1711" s="122"/>
      <c r="T1711" s="122"/>
    </row>
    <row r="1712" spans="2:20" s="9" customFormat="1" x14ac:dyDescent="0.3">
      <c r="B1712" s="37">
        <v>6475430</v>
      </c>
      <c r="C1712" s="38" t="s">
        <v>1713</v>
      </c>
      <c r="D1712" s="38" t="s">
        <v>3581</v>
      </c>
      <c r="E1712" s="39">
        <v>2013</v>
      </c>
      <c r="F1712" s="40">
        <v>22928</v>
      </c>
      <c r="H1712" s="98"/>
      <c r="M1712" s="104"/>
      <c r="N1712" s="99"/>
      <c r="O1712" s="104"/>
      <c r="P1712" s="109"/>
      <c r="Q1712" s="109"/>
      <c r="R1712" s="117"/>
      <c r="S1712" s="122"/>
      <c r="T1712" s="122"/>
    </row>
    <row r="1713" spans="2:20" s="9" customFormat="1" x14ac:dyDescent="0.3">
      <c r="B1713" s="37">
        <v>6475431</v>
      </c>
      <c r="C1713" s="38" t="s">
        <v>1714</v>
      </c>
      <c r="D1713" s="38" t="s">
        <v>3581</v>
      </c>
      <c r="E1713" s="39">
        <v>2014</v>
      </c>
      <c r="F1713" s="40">
        <v>22929</v>
      </c>
      <c r="H1713" s="98"/>
      <c r="M1713" s="104"/>
      <c r="N1713" s="99"/>
      <c r="O1713" s="104"/>
      <c r="P1713" s="109"/>
      <c r="Q1713" s="109"/>
      <c r="R1713" s="117"/>
      <c r="S1713" s="122"/>
      <c r="T1713" s="122"/>
    </row>
    <row r="1714" spans="2:20" s="9" customFormat="1" x14ac:dyDescent="0.3">
      <c r="B1714" s="37">
        <v>6475432</v>
      </c>
      <c r="C1714" s="38" t="s">
        <v>1715</v>
      </c>
      <c r="D1714" s="38" t="s">
        <v>3581</v>
      </c>
      <c r="E1714" s="39">
        <v>1999</v>
      </c>
      <c r="F1714" s="40">
        <v>22930</v>
      </c>
      <c r="H1714" s="98"/>
      <c r="M1714" s="104"/>
      <c r="N1714" s="99"/>
      <c r="O1714" s="104"/>
      <c r="P1714" s="109"/>
      <c r="Q1714" s="109"/>
      <c r="R1714" s="117"/>
      <c r="S1714" s="122"/>
      <c r="T1714" s="122"/>
    </row>
    <row r="1715" spans="2:20" s="9" customFormat="1" x14ac:dyDescent="0.3">
      <c r="B1715" s="37">
        <v>6475433</v>
      </c>
      <c r="C1715" s="38" t="s">
        <v>1716</v>
      </c>
      <c r="D1715" s="38" t="s">
        <v>3581</v>
      </c>
      <c r="E1715" s="39">
        <v>2000</v>
      </c>
      <c r="F1715" s="40">
        <v>22931</v>
      </c>
      <c r="H1715" s="98"/>
      <c r="M1715" s="104"/>
      <c r="N1715" s="99"/>
      <c r="O1715" s="104"/>
      <c r="P1715" s="109"/>
      <c r="Q1715" s="109"/>
      <c r="R1715" s="117"/>
      <c r="S1715" s="122"/>
      <c r="T1715" s="122"/>
    </row>
    <row r="1716" spans="2:20" s="9" customFormat="1" x14ac:dyDescent="0.3">
      <c r="B1716" s="37">
        <v>6475434</v>
      </c>
      <c r="C1716" s="38" t="s">
        <v>1717</v>
      </c>
      <c r="D1716" s="38" t="s">
        <v>3581</v>
      </c>
      <c r="E1716" s="39">
        <v>2001</v>
      </c>
      <c r="F1716" s="40">
        <v>22932</v>
      </c>
      <c r="H1716" s="98"/>
      <c r="M1716" s="104"/>
      <c r="N1716" s="99"/>
      <c r="O1716" s="104"/>
      <c r="P1716" s="109"/>
      <c r="Q1716" s="109"/>
      <c r="R1716" s="117"/>
      <c r="S1716" s="122"/>
      <c r="T1716" s="122"/>
    </row>
    <row r="1717" spans="2:20" s="9" customFormat="1" x14ac:dyDescent="0.3">
      <c r="B1717" s="37">
        <v>6475435</v>
      </c>
      <c r="C1717" s="38" t="s">
        <v>1718</v>
      </c>
      <c r="D1717" s="38" t="s">
        <v>3581</v>
      </c>
      <c r="E1717" s="39">
        <v>2002</v>
      </c>
      <c r="F1717" s="40">
        <v>22933</v>
      </c>
      <c r="H1717" s="98"/>
      <c r="M1717" s="104"/>
      <c r="N1717" s="99"/>
      <c r="O1717" s="104"/>
      <c r="P1717" s="109"/>
      <c r="Q1717" s="109"/>
      <c r="R1717" s="117"/>
      <c r="S1717" s="122"/>
      <c r="T1717" s="122"/>
    </row>
    <row r="1718" spans="2:20" s="9" customFormat="1" x14ac:dyDescent="0.3">
      <c r="B1718" s="37">
        <v>6475436</v>
      </c>
      <c r="C1718" s="38" t="s">
        <v>1719</v>
      </c>
      <c r="D1718" s="38" t="s">
        <v>3581</v>
      </c>
      <c r="E1718" s="39">
        <v>2003</v>
      </c>
      <c r="F1718" s="40">
        <v>22934</v>
      </c>
      <c r="H1718" s="98"/>
      <c r="M1718" s="104"/>
      <c r="N1718" s="99"/>
      <c r="O1718" s="104"/>
      <c r="P1718" s="109"/>
      <c r="Q1718" s="109"/>
      <c r="R1718" s="117"/>
      <c r="S1718" s="122"/>
      <c r="T1718" s="122"/>
    </row>
    <row r="1719" spans="2:20" s="9" customFormat="1" x14ac:dyDescent="0.3">
      <c r="B1719" s="37">
        <v>6475437</v>
      </c>
      <c r="C1719" s="38" t="s">
        <v>1720</v>
      </c>
      <c r="D1719" s="38" t="s">
        <v>3581</v>
      </c>
      <c r="E1719" s="39">
        <v>2004</v>
      </c>
      <c r="F1719" s="40">
        <v>22935</v>
      </c>
      <c r="H1719" s="98"/>
      <c r="M1719" s="104"/>
      <c r="N1719" s="99"/>
      <c r="O1719" s="104"/>
      <c r="P1719" s="109"/>
      <c r="Q1719" s="109"/>
      <c r="R1719" s="117"/>
      <c r="S1719" s="122"/>
      <c r="T1719" s="122"/>
    </row>
    <row r="1720" spans="2:20" s="9" customFormat="1" x14ac:dyDescent="0.3">
      <c r="B1720" s="37">
        <v>6475438</v>
      </c>
      <c r="C1720" s="38" t="s">
        <v>1721</v>
      </c>
      <c r="D1720" s="38" t="s">
        <v>3581</v>
      </c>
      <c r="E1720" s="39">
        <v>2005</v>
      </c>
      <c r="F1720" s="40">
        <v>22936</v>
      </c>
      <c r="H1720" s="98"/>
      <c r="M1720" s="104"/>
      <c r="N1720" s="99"/>
      <c r="O1720" s="104"/>
      <c r="P1720" s="109"/>
      <c r="Q1720" s="109"/>
      <c r="R1720" s="117"/>
      <c r="S1720" s="122"/>
      <c r="T1720" s="122"/>
    </row>
    <row r="1721" spans="2:20" s="9" customFormat="1" x14ac:dyDescent="0.3">
      <c r="B1721" s="37">
        <v>6475439</v>
      </c>
      <c r="C1721" s="38" t="s">
        <v>1722</v>
      </c>
      <c r="D1721" s="38" t="s">
        <v>3581</v>
      </c>
      <c r="E1721" s="39">
        <v>2006</v>
      </c>
      <c r="F1721" s="40">
        <v>22937</v>
      </c>
      <c r="H1721" s="98"/>
      <c r="M1721" s="104"/>
      <c r="N1721" s="99"/>
      <c r="O1721" s="104"/>
      <c r="P1721" s="109"/>
      <c r="Q1721" s="109"/>
      <c r="R1721" s="117"/>
      <c r="S1721" s="122"/>
      <c r="T1721" s="122"/>
    </row>
    <row r="1722" spans="2:20" s="9" customFormat="1" x14ac:dyDescent="0.3">
      <c r="B1722" s="37">
        <v>6475440</v>
      </c>
      <c r="C1722" s="38" t="s">
        <v>1723</v>
      </c>
      <c r="D1722" s="38" t="s">
        <v>3581</v>
      </c>
      <c r="E1722" s="39">
        <v>2007</v>
      </c>
      <c r="F1722" s="40">
        <v>22938</v>
      </c>
      <c r="H1722" s="98"/>
      <c r="M1722" s="104"/>
      <c r="N1722" s="99"/>
      <c r="O1722" s="104"/>
      <c r="P1722" s="109"/>
      <c r="Q1722" s="109"/>
      <c r="R1722" s="117"/>
      <c r="S1722" s="122"/>
      <c r="T1722" s="122"/>
    </row>
    <row r="1723" spans="2:20" s="9" customFormat="1" x14ac:dyDescent="0.3">
      <c r="B1723" s="37">
        <v>6475441</v>
      </c>
      <c r="C1723" s="38" t="s">
        <v>1724</v>
      </c>
      <c r="D1723" s="38" t="s">
        <v>3581</v>
      </c>
      <c r="E1723" s="39">
        <v>2008</v>
      </c>
      <c r="F1723" s="40">
        <v>22939</v>
      </c>
      <c r="H1723" s="98"/>
      <c r="M1723" s="104"/>
      <c r="N1723" s="99"/>
      <c r="O1723" s="104"/>
      <c r="P1723" s="109"/>
      <c r="Q1723" s="109"/>
      <c r="R1723" s="117"/>
      <c r="S1723" s="122"/>
      <c r="T1723" s="122"/>
    </row>
    <row r="1724" spans="2:20" s="9" customFormat="1" x14ac:dyDescent="0.3">
      <c r="B1724" s="37">
        <v>6475442</v>
      </c>
      <c r="C1724" s="38" t="s">
        <v>1725</v>
      </c>
      <c r="D1724" s="38" t="s">
        <v>3581</v>
      </c>
      <c r="E1724" s="39">
        <v>2009</v>
      </c>
      <c r="F1724" s="40">
        <v>22940</v>
      </c>
      <c r="H1724" s="98"/>
      <c r="M1724" s="104"/>
      <c r="N1724" s="99"/>
      <c r="O1724" s="104"/>
      <c r="P1724" s="109"/>
      <c r="Q1724" s="109"/>
      <c r="R1724" s="117"/>
      <c r="S1724" s="122"/>
      <c r="T1724" s="122"/>
    </row>
    <row r="1725" spans="2:20" s="9" customFormat="1" x14ac:dyDescent="0.3">
      <c r="B1725" s="37">
        <v>6475443</v>
      </c>
      <c r="C1725" s="38" t="s">
        <v>1726</v>
      </c>
      <c r="D1725" s="38" t="s">
        <v>3574</v>
      </c>
      <c r="E1725" s="39">
        <v>2011</v>
      </c>
      <c r="F1725" s="40">
        <v>33493</v>
      </c>
      <c r="H1725" s="98"/>
      <c r="M1725" s="104"/>
      <c r="N1725" s="99"/>
      <c r="O1725" s="104"/>
      <c r="P1725" s="109"/>
      <c r="Q1725" s="109"/>
      <c r="R1725" s="117"/>
      <c r="S1725" s="122"/>
      <c r="T1725" s="122"/>
    </row>
    <row r="1726" spans="2:20" s="9" customFormat="1" x14ac:dyDescent="0.3">
      <c r="B1726" s="37">
        <v>6475444</v>
      </c>
      <c r="C1726" s="38" t="s">
        <v>1727</v>
      </c>
      <c r="D1726" s="38" t="s">
        <v>3559</v>
      </c>
      <c r="E1726" s="39">
        <v>2009</v>
      </c>
      <c r="F1726" s="40">
        <v>65915</v>
      </c>
      <c r="H1726" s="98"/>
      <c r="M1726" s="104"/>
      <c r="N1726" s="99"/>
      <c r="O1726" s="104"/>
      <c r="P1726" s="109"/>
      <c r="Q1726" s="109"/>
      <c r="R1726" s="117"/>
      <c r="S1726" s="122"/>
      <c r="T1726" s="122"/>
    </row>
    <row r="1727" spans="2:20" s="9" customFormat="1" x14ac:dyDescent="0.3">
      <c r="B1727" s="37">
        <v>6475445</v>
      </c>
      <c r="C1727" s="38" t="s">
        <v>1728</v>
      </c>
      <c r="D1727" s="38" t="s">
        <v>3559</v>
      </c>
      <c r="E1727" s="39">
        <v>2010</v>
      </c>
      <c r="F1727" s="40">
        <v>65916</v>
      </c>
      <c r="H1727" s="98"/>
      <c r="M1727" s="104"/>
      <c r="N1727" s="99"/>
      <c r="O1727" s="104"/>
      <c r="P1727" s="109"/>
      <c r="Q1727" s="109"/>
      <c r="R1727" s="117"/>
      <c r="S1727" s="122"/>
      <c r="T1727" s="122"/>
    </row>
    <row r="1728" spans="2:20" s="9" customFormat="1" x14ac:dyDescent="0.3">
      <c r="B1728" s="37">
        <v>6475446</v>
      </c>
      <c r="C1728" s="38" t="s">
        <v>1729</v>
      </c>
      <c r="D1728" s="38" t="s">
        <v>3559</v>
      </c>
      <c r="E1728" s="39">
        <v>2011</v>
      </c>
      <c r="F1728" s="40">
        <v>65917</v>
      </c>
      <c r="H1728" s="98"/>
      <c r="M1728" s="104"/>
      <c r="N1728" s="99"/>
      <c r="O1728" s="104"/>
      <c r="P1728" s="109"/>
      <c r="Q1728" s="109"/>
      <c r="R1728" s="117"/>
      <c r="S1728" s="122"/>
      <c r="T1728" s="122"/>
    </row>
    <row r="1729" spans="2:20" s="9" customFormat="1" x14ac:dyDescent="0.3">
      <c r="B1729" s="37">
        <v>6475447</v>
      </c>
      <c r="C1729" s="38" t="s">
        <v>1730</v>
      </c>
      <c r="D1729" s="38" t="s">
        <v>3559</v>
      </c>
      <c r="E1729" s="39">
        <v>2012</v>
      </c>
      <c r="F1729" s="40">
        <v>65918</v>
      </c>
      <c r="H1729" s="98"/>
      <c r="M1729" s="104"/>
      <c r="N1729" s="99"/>
      <c r="O1729" s="104"/>
      <c r="P1729" s="109"/>
      <c r="Q1729" s="109"/>
      <c r="R1729" s="117"/>
      <c r="S1729" s="122"/>
      <c r="T1729" s="122"/>
    </row>
    <row r="1730" spans="2:20" s="9" customFormat="1" x14ac:dyDescent="0.3">
      <c r="B1730" s="37">
        <v>6475448</v>
      </c>
      <c r="C1730" s="38" t="s">
        <v>1731</v>
      </c>
      <c r="D1730" s="38" t="s">
        <v>3577</v>
      </c>
      <c r="E1730" s="39">
        <v>1999</v>
      </c>
      <c r="F1730" s="40">
        <v>23170</v>
      </c>
      <c r="H1730" s="98"/>
      <c r="M1730" s="104"/>
      <c r="N1730" s="99"/>
      <c r="O1730" s="104"/>
      <c r="P1730" s="109"/>
      <c r="Q1730" s="109"/>
      <c r="R1730" s="117"/>
      <c r="S1730" s="122"/>
      <c r="T1730" s="122"/>
    </row>
    <row r="1731" spans="2:20" s="9" customFormat="1" x14ac:dyDescent="0.3">
      <c r="B1731" s="37">
        <v>6475449</v>
      </c>
      <c r="C1731" s="38" t="s">
        <v>1732</v>
      </c>
      <c r="D1731" s="38" t="s">
        <v>3577</v>
      </c>
      <c r="E1731" s="39">
        <v>2000</v>
      </c>
      <c r="F1731" s="40">
        <v>23171</v>
      </c>
      <c r="H1731" s="98"/>
      <c r="M1731" s="104"/>
      <c r="N1731" s="99"/>
      <c r="O1731" s="104"/>
      <c r="P1731" s="109"/>
      <c r="Q1731" s="109"/>
      <c r="R1731" s="117"/>
      <c r="S1731" s="122"/>
      <c r="T1731" s="122"/>
    </row>
    <row r="1732" spans="2:20" s="9" customFormat="1" x14ac:dyDescent="0.3">
      <c r="B1732" s="37">
        <v>6475450</v>
      </c>
      <c r="C1732" s="38" t="s">
        <v>1733</v>
      </c>
      <c r="D1732" s="38" t="s">
        <v>3577</v>
      </c>
      <c r="E1732" s="39">
        <v>2001</v>
      </c>
      <c r="F1732" s="40">
        <v>23172</v>
      </c>
      <c r="H1732" s="98"/>
      <c r="M1732" s="104"/>
      <c r="N1732" s="99"/>
      <c r="O1732" s="104"/>
      <c r="P1732" s="109"/>
      <c r="Q1732" s="109"/>
      <c r="R1732" s="117"/>
      <c r="S1732" s="122"/>
      <c r="T1732" s="122"/>
    </row>
    <row r="1733" spans="2:20" s="9" customFormat="1" x14ac:dyDescent="0.3">
      <c r="B1733" s="37">
        <v>6475451</v>
      </c>
      <c r="C1733" s="38" t="s">
        <v>1734</v>
      </c>
      <c r="D1733" s="38" t="s">
        <v>3577</v>
      </c>
      <c r="E1733" s="39">
        <v>2002</v>
      </c>
      <c r="F1733" s="40">
        <v>23173</v>
      </c>
      <c r="H1733" s="98"/>
      <c r="M1733" s="104"/>
      <c r="N1733" s="99"/>
      <c r="O1733" s="104"/>
      <c r="P1733" s="109"/>
      <c r="Q1733" s="109"/>
      <c r="R1733" s="117"/>
      <c r="S1733" s="122"/>
      <c r="T1733" s="122"/>
    </row>
    <row r="1734" spans="2:20" s="9" customFormat="1" x14ac:dyDescent="0.3">
      <c r="B1734" s="37">
        <v>6475452</v>
      </c>
      <c r="C1734" s="38" t="s">
        <v>1735</v>
      </c>
      <c r="D1734" s="38" t="s">
        <v>3577</v>
      </c>
      <c r="E1734" s="39">
        <v>2003</v>
      </c>
      <c r="F1734" s="40">
        <v>23174</v>
      </c>
      <c r="H1734" s="98"/>
      <c r="M1734" s="104"/>
      <c r="N1734" s="99"/>
      <c r="O1734" s="104"/>
      <c r="P1734" s="109"/>
      <c r="Q1734" s="109"/>
      <c r="R1734" s="117"/>
      <c r="S1734" s="122"/>
      <c r="T1734" s="122"/>
    </row>
    <row r="1735" spans="2:20" s="9" customFormat="1" x14ac:dyDescent="0.3">
      <c r="B1735" s="37">
        <v>6475453</v>
      </c>
      <c r="C1735" s="38" t="s">
        <v>1736</v>
      </c>
      <c r="D1735" s="38" t="s">
        <v>3577</v>
      </c>
      <c r="E1735" s="39">
        <v>2004</v>
      </c>
      <c r="F1735" s="40">
        <v>23175</v>
      </c>
      <c r="H1735" s="98"/>
      <c r="M1735" s="104"/>
      <c r="N1735" s="99"/>
      <c r="O1735" s="104"/>
      <c r="P1735" s="109"/>
      <c r="Q1735" s="109"/>
      <c r="R1735" s="117"/>
      <c r="S1735" s="122"/>
      <c r="T1735" s="122"/>
    </row>
    <row r="1736" spans="2:20" s="9" customFormat="1" x14ac:dyDescent="0.3">
      <c r="B1736" s="37">
        <v>6475454</v>
      </c>
      <c r="C1736" s="38" t="s">
        <v>1737</v>
      </c>
      <c r="D1736" s="38" t="s">
        <v>3577</v>
      </c>
      <c r="E1736" s="39">
        <v>2005</v>
      </c>
      <c r="F1736" s="40">
        <v>23176</v>
      </c>
      <c r="H1736" s="98"/>
      <c r="M1736" s="104"/>
      <c r="N1736" s="99"/>
      <c r="O1736" s="104"/>
      <c r="P1736" s="109"/>
      <c r="Q1736" s="109"/>
      <c r="R1736" s="117"/>
      <c r="S1736" s="122"/>
      <c r="T1736" s="122"/>
    </row>
    <row r="1737" spans="2:20" s="9" customFormat="1" x14ac:dyDescent="0.3">
      <c r="B1737" s="37">
        <v>6475455</v>
      </c>
      <c r="C1737" s="38" t="s">
        <v>1738</v>
      </c>
      <c r="D1737" s="38" t="s">
        <v>3577</v>
      </c>
      <c r="E1737" s="39">
        <v>2006</v>
      </c>
      <c r="F1737" s="40">
        <v>23177</v>
      </c>
      <c r="H1737" s="98"/>
      <c r="M1737" s="104"/>
      <c r="N1737" s="99"/>
      <c r="O1737" s="104"/>
      <c r="P1737" s="109"/>
      <c r="Q1737" s="109"/>
      <c r="R1737" s="117"/>
      <c r="S1737" s="122"/>
      <c r="T1737" s="122"/>
    </row>
    <row r="1738" spans="2:20" s="9" customFormat="1" x14ac:dyDescent="0.3">
      <c r="B1738" s="37">
        <v>6475456</v>
      </c>
      <c r="C1738" s="38" t="s">
        <v>1739</v>
      </c>
      <c r="D1738" s="38" t="s">
        <v>3577</v>
      </c>
      <c r="E1738" s="39">
        <v>2007</v>
      </c>
      <c r="F1738" s="40">
        <v>23178</v>
      </c>
      <c r="H1738" s="98"/>
      <c r="M1738" s="104"/>
      <c r="N1738" s="99"/>
      <c r="O1738" s="104"/>
      <c r="P1738" s="109"/>
      <c r="Q1738" s="109"/>
      <c r="R1738" s="117"/>
      <c r="S1738" s="122"/>
      <c r="T1738" s="122"/>
    </row>
    <row r="1739" spans="2:20" s="9" customFormat="1" x14ac:dyDescent="0.3">
      <c r="B1739" s="37">
        <v>6475457</v>
      </c>
      <c r="C1739" s="38" t="s">
        <v>1740</v>
      </c>
      <c r="D1739" s="38" t="s">
        <v>3577</v>
      </c>
      <c r="E1739" s="39">
        <v>2008</v>
      </c>
      <c r="F1739" s="40">
        <v>23179</v>
      </c>
      <c r="H1739" s="98"/>
      <c r="M1739" s="104"/>
      <c r="N1739" s="99"/>
      <c r="O1739" s="104"/>
      <c r="P1739" s="109"/>
      <c r="Q1739" s="109"/>
      <c r="R1739" s="117"/>
      <c r="S1739" s="122"/>
      <c r="T1739" s="122"/>
    </row>
    <row r="1740" spans="2:20" s="9" customFormat="1" x14ac:dyDescent="0.3">
      <c r="B1740" s="37">
        <v>6475458</v>
      </c>
      <c r="C1740" s="38" t="s">
        <v>1741</v>
      </c>
      <c r="D1740" s="38" t="s">
        <v>3577</v>
      </c>
      <c r="E1740" s="39">
        <v>2009</v>
      </c>
      <c r="F1740" s="40">
        <v>23180</v>
      </c>
      <c r="H1740" s="98"/>
      <c r="M1740" s="104"/>
      <c r="N1740" s="99"/>
      <c r="O1740" s="104"/>
      <c r="P1740" s="109"/>
      <c r="Q1740" s="109"/>
      <c r="R1740" s="117"/>
      <c r="S1740" s="122"/>
      <c r="T1740" s="122"/>
    </row>
    <row r="1741" spans="2:20" s="9" customFormat="1" x14ac:dyDescent="0.3">
      <c r="B1741" s="37">
        <v>6475459</v>
      </c>
      <c r="C1741" s="38" t="s">
        <v>1742</v>
      </c>
      <c r="D1741" s="38" t="s">
        <v>3577</v>
      </c>
      <c r="E1741" s="39">
        <v>2010</v>
      </c>
      <c r="F1741" s="40">
        <v>23181</v>
      </c>
      <c r="H1741" s="98"/>
      <c r="M1741" s="104"/>
      <c r="N1741" s="99"/>
      <c r="O1741" s="104"/>
      <c r="P1741" s="109"/>
      <c r="Q1741" s="109"/>
      <c r="R1741" s="117"/>
      <c r="S1741" s="122"/>
      <c r="T1741" s="122"/>
    </row>
    <row r="1742" spans="2:20" s="9" customFormat="1" x14ac:dyDescent="0.3">
      <c r="B1742" s="37">
        <v>6475460</v>
      </c>
      <c r="C1742" s="38" t="s">
        <v>1743</v>
      </c>
      <c r="D1742" s="38" t="s">
        <v>3577</v>
      </c>
      <c r="E1742" s="39">
        <v>2011</v>
      </c>
      <c r="F1742" s="40">
        <v>23182</v>
      </c>
      <c r="H1742" s="98"/>
      <c r="M1742" s="104"/>
      <c r="N1742" s="99"/>
      <c r="O1742" s="104"/>
      <c r="P1742" s="109"/>
      <c r="Q1742" s="109"/>
      <c r="R1742" s="117"/>
      <c r="S1742" s="122"/>
      <c r="T1742" s="122"/>
    </row>
    <row r="1743" spans="2:20" s="9" customFormat="1" x14ac:dyDescent="0.3">
      <c r="B1743" s="37">
        <v>6475461</v>
      </c>
      <c r="C1743" s="38" t="s">
        <v>1744</v>
      </c>
      <c r="D1743" s="38" t="s">
        <v>3577</v>
      </c>
      <c r="E1743" s="39">
        <v>2012</v>
      </c>
      <c r="F1743" s="40">
        <v>23183</v>
      </c>
      <c r="H1743" s="98"/>
      <c r="M1743" s="104"/>
      <c r="N1743" s="99"/>
      <c r="O1743" s="104"/>
      <c r="P1743" s="109"/>
      <c r="Q1743" s="109"/>
      <c r="R1743" s="117"/>
      <c r="S1743" s="122"/>
      <c r="T1743" s="122"/>
    </row>
    <row r="1744" spans="2:20" s="9" customFormat="1" x14ac:dyDescent="0.3">
      <c r="B1744" s="37">
        <v>6475462</v>
      </c>
      <c r="C1744" s="38" t="s">
        <v>1745</v>
      </c>
      <c r="D1744" s="38" t="s">
        <v>3577</v>
      </c>
      <c r="E1744" s="39">
        <v>2013</v>
      </c>
      <c r="F1744" s="40">
        <v>23184</v>
      </c>
      <c r="H1744" s="98"/>
      <c r="M1744" s="104"/>
      <c r="N1744" s="99"/>
      <c r="O1744" s="104"/>
      <c r="P1744" s="109"/>
      <c r="Q1744" s="109"/>
      <c r="R1744" s="117"/>
      <c r="S1744" s="122"/>
      <c r="T1744" s="122"/>
    </row>
    <row r="1745" spans="2:20" s="9" customFormat="1" x14ac:dyDescent="0.3">
      <c r="B1745" s="37">
        <v>6475463</v>
      </c>
      <c r="C1745" s="38" t="s">
        <v>1746</v>
      </c>
      <c r="D1745" s="38" t="s">
        <v>3577</v>
      </c>
      <c r="E1745" s="39">
        <v>2014</v>
      </c>
      <c r="F1745" s="40">
        <v>23185</v>
      </c>
      <c r="H1745" s="98"/>
      <c r="M1745" s="104"/>
      <c r="N1745" s="99"/>
      <c r="O1745" s="104"/>
      <c r="P1745" s="109"/>
      <c r="Q1745" s="109"/>
      <c r="R1745" s="117"/>
      <c r="S1745" s="122"/>
      <c r="T1745" s="122"/>
    </row>
    <row r="1746" spans="2:20" s="9" customFormat="1" x14ac:dyDescent="0.3">
      <c r="B1746" s="37">
        <v>6475464</v>
      </c>
      <c r="C1746" s="38" t="s">
        <v>1747</v>
      </c>
      <c r="D1746" s="38" t="s">
        <v>3577</v>
      </c>
      <c r="E1746" s="39">
        <v>1999</v>
      </c>
      <c r="F1746" s="40">
        <v>23186</v>
      </c>
      <c r="H1746" s="98"/>
      <c r="M1746" s="104"/>
      <c r="N1746" s="99"/>
      <c r="O1746" s="104"/>
      <c r="P1746" s="109"/>
      <c r="Q1746" s="109"/>
      <c r="R1746" s="117"/>
      <c r="S1746" s="122"/>
      <c r="T1746" s="122"/>
    </row>
    <row r="1747" spans="2:20" s="9" customFormat="1" x14ac:dyDescent="0.3">
      <c r="B1747" s="37">
        <v>6475465</v>
      </c>
      <c r="C1747" s="38" t="s">
        <v>1748</v>
      </c>
      <c r="D1747" s="38" t="s">
        <v>3563</v>
      </c>
      <c r="E1747" s="39">
        <v>2014</v>
      </c>
      <c r="F1747" s="40">
        <v>45811</v>
      </c>
      <c r="H1747" s="98"/>
      <c r="M1747" s="104"/>
      <c r="N1747" s="99"/>
      <c r="O1747" s="104"/>
      <c r="P1747" s="109"/>
      <c r="Q1747" s="109"/>
      <c r="R1747" s="117"/>
      <c r="S1747" s="122"/>
      <c r="T1747" s="122"/>
    </row>
    <row r="1748" spans="2:20" s="9" customFormat="1" x14ac:dyDescent="0.3">
      <c r="B1748" s="37">
        <v>6475466</v>
      </c>
      <c r="C1748" s="38" t="s">
        <v>1749</v>
      </c>
      <c r="D1748" s="38" t="s">
        <v>3569</v>
      </c>
      <c r="E1748" s="39">
        <v>2013</v>
      </c>
      <c r="F1748" s="40">
        <v>71005</v>
      </c>
      <c r="H1748" s="98"/>
      <c r="M1748" s="104"/>
      <c r="N1748" s="99"/>
      <c r="O1748" s="104"/>
      <c r="P1748" s="109"/>
      <c r="Q1748" s="109"/>
      <c r="R1748" s="117"/>
      <c r="S1748" s="122"/>
      <c r="T1748" s="122"/>
    </row>
    <row r="1749" spans="2:20" s="9" customFormat="1" x14ac:dyDescent="0.3">
      <c r="B1749" s="37">
        <v>6475467</v>
      </c>
      <c r="C1749" s="38" t="s">
        <v>1750</v>
      </c>
      <c r="D1749" s="38" t="s">
        <v>3569</v>
      </c>
      <c r="E1749" s="39">
        <v>2014</v>
      </c>
      <c r="F1749" s="40">
        <v>71006</v>
      </c>
      <c r="H1749" s="98"/>
      <c r="M1749" s="104"/>
      <c r="N1749" s="99"/>
      <c r="O1749" s="104"/>
      <c r="P1749" s="109"/>
      <c r="Q1749" s="109"/>
      <c r="R1749" s="117"/>
      <c r="S1749" s="122"/>
      <c r="T1749" s="122"/>
    </row>
    <row r="1750" spans="2:20" s="9" customFormat="1" x14ac:dyDescent="0.3">
      <c r="B1750" s="37">
        <v>6475468</v>
      </c>
      <c r="C1750" s="38" t="s">
        <v>1751</v>
      </c>
      <c r="D1750" s="38" t="s">
        <v>3569</v>
      </c>
      <c r="E1750" s="39">
        <v>1999</v>
      </c>
      <c r="F1750" s="40">
        <v>71007</v>
      </c>
      <c r="H1750" s="98"/>
      <c r="M1750" s="104"/>
      <c r="N1750" s="99"/>
      <c r="O1750" s="104"/>
      <c r="P1750" s="109"/>
      <c r="Q1750" s="109"/>
      <c r="R1750" s="117"/>
      <c r="S1750" s="122"/>
      <c r="T1750" s="122"/>
    </row>
    <row r="1751" spans="2:20" s="9" customFormat="1" x14ac:dyDescent="0.3">
      <c r="B1751" s="37">
        <v>6475469</v>
      </c>
      <c r="C1751" s="38" t="s">
        <v>1752</v>
      </c>
      <c r="D1751" s="38" t="s">
        <v>3569</v>
      </c>
      <c r="E1751" s="39">
        <v>2000</v>
      </c>
      <c r="F1751" s="40">
        <v>71008</v>
      </c>
      <c r="H1751" s="98"/>
      <c r="M1751" s="104"/>
      <c r="N1751" s="99"/>
      <c r="O1751" s="104"/>
      <c r="P1751" s="109"/>
      <c r="Q1751" s="109"/>
      <c r="R1751" s="117"/>
      <c r="S1751" s="122"/>
      <c r="T1751" s="122"/>
    </row>
    <row r="1752" spans="2:20" s="9" customFormat="1" x14ac:dyDescent="0.3">
      <c r="B1752" s="37">
        <v>6475470</v>
      </c>
      <c r="C1752" s="38" t="s">
        <v>1753</v>
      </c>
      <c r="D1752" s="38" t="s">
        <v>3569</v>
      </c>
      <c r="E1752" s="39">
        <v>2001</v>
      </c>
      <c r="F1752" s="40">
        <v>71009</v>
      </c>
      <c r="H1752" s="98"/>
      <c r="M1752" s="104"/>
      <c r="N1752" s="99"/>
      <c r="O1752" s="104"/>
      <c r="P1752" s="109"/>
      <c r="Q1752" s="109"/>
      <c r="R1752" s="117"/>
      <c r="S1752" s="122"/>
      <c r="T1752" s="122"/>
    </row>
    <row r="1753" spans="2:20" s="9" customFormat="1" x14ac:dyDescent="0.3">
      <c r="B1753" s="37">
        <v>6475471</v>
      </c>
      <c r="C1753" s="38" t="s">
        <v>1754</v>
      </c>
      <c r="D1753" s="38" t="s">
        <v>3569</v>
      </c>
      <c r="E1753" s="39">
        <v>2002</v>
      </c>
      <c r="F1753" s="40">
        <v>71010</v>
      </c>
      <c r="H1753" s="98"/>
      <c r="M1753" s="104"/>
      <c r="N1753" s="99"/>
      <c r="O1753" s="104"/>
      <c r="P1753" s="109"/>
      <c r="Q1753" s="109"/>
      <c r="R1753" s="117"/>
      <c r="S1753" s="122"/>
      <c r="T1753" s="122"/>
    </row>
    <row r="1754" spans="2:20" s="9" customFormat="1" x14ac:dyDescent="0.3">
      <c r="B1754" s="37">
        <v>6475472</v>
      </c>
      <c r="C1754" s="38" t="s">
        <v>1755</v>
      </c>
      <c r="D1754" s="38" t="s">
        <v>3569</v>
      </c>
      <c r="E1754" s="39">
        <v>2003</v>
      </c>
      <c r="F1754" s="40">
        <v>71011</v>
      </c>
      <c r="H1754" s="98"/>
      <c r="M1754" s="104"/>
      <c r="N1754" s="99"/>
      <c r="O1754" s="104"/>
      <c r="P1754" s="109"/>
      <c r="Q1754" s="109"/>
      <c r="R1754" s="117"/>
      <c r="S1754" s="122"/>
      <c r="T1754" s="122"/>
    </row>
    <row r="1755" spans="2:20" s="9" customFormat="1" x14ac:dyDescent="0.3">
      <c r="B1755" s="37">
        <v>6475473</v>
      </c>
      <c r="C1755" s="38" t="s">
        <v>1756</v>
      </c>
      <c r="D1755" s="38" t="s">
        <v>3569</v>
      </c>
      <c r="E1755" s="39">
        <v>2004</v>
      </c>
      <c r="F1755" s="40">
        <v>71012</v>
      </c>
      <c r="H1755" s="98"/>
      <c r="M1755" s="104"/>
      <c r="N1755" s="99"/>
      <c r="O1755" s="104"/>
      <c r="P1755" s="109"/>
      <c r="Q1755" s="109"/>
      <c r="R1755" s="117"/>
      <c r="S1755" s="122"/>
      <c r="T1755" s="122"/>
    </row>
    <row r="1756" spans="2:20" s="9" customFormat="1" x14ac:dyDescent="0.3">
      <c r="B1756" s="37">
        <v>6475474</v>
      </c>
      <c r="C1756" s="38" t="s">
        <v>1757</v>
      </c>
      <c r="D1756" s="38" t="s">
        <v>3569</v>
      </c>
      <c r="E1756" s="39">
        <v>2005</v>
      </c>
      <c r="F1756" s="40">
        <v>71013</v>
      </c>
      <c r="H1756" s="98"/>
      <c r="M1756" s="104"/>
      <c r="N1756" s="99"/>
      <c r="O1756" s="104"/>
      <c r="P1756" s="109"/>
      <c r="Q1756" s="109"/>
      <c r="R1756" s="117"/>
      <c r="S1756" s="122"/>
      <c r="T1756" s="122"/>
    </row>
    <row r="1757" spans="2:20" s="9" customFormat="1" x14ac:dyDescent="0.3">
      <c r="B1757" s="37">
        <v>6475475</v>
      </c>
      <c r="C1757" s="38" t="s">
        <v>1758</v>
      </c>
      <c r="D1757" s="38" t="s">
        <v>3569</v>
      </c>
      <c r="E1757" s="39">
        <v>2006</v>
      </c>
      <c r="F1757" s="40">
        <v>71014</v>
      </c>
      <c r="H1757" s="98"/>
      <c r="M1757" s="104"/>
      <c r="N1757" s="99"/>
      <c r="O1757" s="104"/>
      <c r="P1757" s="109"/>
      <c r="Q1757" s="109"/>
      <c r="R1757" s="117"/>
      <c r="S1757" s="122"/>
      <c r="T1757" s="122"/>
    </row>
    <row r="1758" spans="2:20" s="9" customFormat="1" x14ac:dyDescent="0.3">
      <c r="B1758" s="37">
        <v>6475476</v>
      </c>
      <c r="C1758" s="38" t="s">
        <v>1759</v>
      </c>
      <c r="D1758" s="38" t="s">
        <v>3569</v>
      </c>
      <c r="E1758" s="39">
        <v>2007</v>
      </c>
      <c r="F1758" s="40">
        <v>71015</v>
      </c>
      <c r="H1758" s="98"/>
      <c r="M1758" s="104"/>
      <c r="N1758" s="99"/>
      <c r="O1758" s="104"/>
      <c r="P1758" s="109"/>
      <c r="Q1758" s="109"/>
      <c r="R1758" s="117"/>
      <c r="S1758" s="122"/>
      <c r="T1758" s="122"/>
    </row>
    <row r="1759" spans="2:20" s="9" customFormat="1" x14ac:dyDescent="0.3">
      <c r="B1759" s="37">
        <v>6475477</v>
      </c>
      <c r="C1759" s="38" t="s">
        <v>1760</v>
      </c>
      <c r="D1759" s="38" t="s">
        <v>3569</v>
      </c>
      <c r="E1759" s="39">
        <v>2008</v>
      </c>
      <c r="F1759" s="40">
        <v>71016</v>
      </c>
      <c r="H1759" s="98"/>
      <c r="M1759" s="104"/>
      <c r="N1759" s="99"/>
      <c r="O1759" s="104"/>
      <c r="P1759" s="109"/>
      <c r="Q1759" s="109"/>
      <c r="R1759" s="117"/>
      <c r="S1759" s="122"/>
      <c r="T1759" s="122"/>
    </row>
    <row r="1760" spans="2:20" s="9" customFormat="1" x14ac:dyDescent="0.3">
      <c r="B1760" s="37">
        <v>6475478</v>
      </c>
      <c r="C1760" s="38" t="s">
        <v>1761</v>
      </c>
      <c r="D1760" s="38" t="s">
        <v>3569</v>
      </c>
      <c r="E1760" s="39">
        <v>2009</v>
      </c>
      <c r="F1760" s="40">
        <v>71017</v>
      </c>
      <c r="H1760" s="98"/>
      <c r="M1760" s="104"/>
      <c r="N1760" s="99"/>
      <c r="O1760" s="104"/>
      <c r="P1760" s="109"/>
      <c r="Q1760" s="109"/>
      <c r="R1760" s="117"/>
      <c r="S1760" s="122"/>
      <c r="T1760" s="122"/>
    </row>
    <row r="1761" spans="2:20" s="9" customFormat="1" x14ac:dyDescent="0.3">
      <c r="B1761" s="37">
        <v>6475479</v>
      </c>
      <c r="C1761" s="38" t="s">
        <v>1762</v>
      </c>
      <c r="D1761" s="38" t="s">
        <v>3569</v>
      </c>
      <c r="E1761" s="39">
        <v>2010</v>
      </c>
      <c r="F1761" s="40">
        <v>71018</v>
      </c>
      <c r="H1761" s="98"/>
      <c r="M1761" s="104"/>
      <c r="N1761" s="99"/>
      <c r="O1761" s="104"/>
      <c r="P1761" s="109"/>
      <c r="Q1761" s="109"/>
      <c r="R1761" s="117"/>
      <c r="S1761" s="122"/>
      <c r="T1761" s="122"/>
    </row>
    <row r="1762" spans="2:20" s="9" customFormat="1" x14ac:dyDescent="0.3">
      <c r="B1762" s="37">
        <v>6475480</v>
      </c>
      <c r="C1762" s="38" t="s">
        <v>1763</v>
      </c>
      <c r="D1762" s="38" t="s">
        <v>3569</v>
      </c>
      <c r="E1762" s="39">
        <v>2011</v>
      </c>
      <c r="F1762" s="40">
        <v>71019</v>
      </c>
      <c r="H1762" s="98"/>
      <c r="M1762" s="104"/>
      <c r="N1762" s="99"/>
      <c r="O1762" s="104"/>
      <c r="P1762" s="109"/>
      <c r="Q1762" s="109"/>
      <c r="R1762" s="117"/>
      <c r="S1762" s="122"/>
      <c r="T1762" s="122"/>
    </row>
    <row r="1763" spans="2:20" s="9" customFormat="1" x14ac:dyDescent="0.3">
      <c r="B1763" s="37">
        <v>6475481</v>
      </c>
      <c r="C1763" s="38" t="s">
        <v>1764</v>
      </c>
      <c r="D1763" s="38" t="s">
        <v>3575</v>
      </c>
      <c r="E1763" s="39">
        <v>2000</v>
      </c>
      <c r="F1763" s="40">
        <v>45684</v>
      </c>
      <c r="H1763" s="98"/>
      <c r="M1763" s="104"/>
      <c r="N1763" s="99"/>
      <c r="O1763" s="104"/>
      <c r="P1763" s="109"/>
      <c r="Q1763" s="109"/>
      <c r="R1763" s="117"/>
      <c r="S1763" s="122"/>
      <c r="T1763" s="122"/>
    </row>
    <row r="1764" spans="2:20" s="9" customFormat="1" x14ac:dyDescent="0.3">
      <c r="B1764" s="37">
        <v>6475482</v>
      </c>
      <c r="C1764" s="38" t="s">
        <v>1765</v>
      </c>
      <c r="D1764" s="38" t="s">
        <v>3575</v>
      </c>
      <c r="E1764" s="39">
        <v>2001</v>
      </c>
      <c r="F1764" s="40">
        <v>45685</v>
      </c>
      <c r="H1764" s="98"/>
      <c r="M1764" s="104"/>
      <c r="N1764" s="99"/>
      <c r="O1764" s="104"/>
      <c r="P1764" s="109"/>
      <c r="Q1764" s="109"/>
      <c r="R1764" s="117"/>
      <c r="S1764" s="122"/>
      <c r="T1764" s="122"/>
    </row>
    <row r="1765" spans="2:20" s="9" customFormat="1" x14ac:dyDescent="0.3">
      <c r="B1765" s="37">
        <v>6475483</v>
      </c>
      <c r="C1765" s="38" t="s">
        <v>1766</v>
      </c>
      <c r="D1765" s="38" t="s">
        <v>3575</v>
      </c>
      <c r="E1765" s="39">
        <v>2002</v>
      </c>
      <c r="F1765" s="40">
        <v>45686</v>
      </c>
      <c r="H1765" s="98"/>
      <c r="M1765" s="104"/>
      <c r="N1765" s="99"/>
      <c r="O1765" s="104"/>
      <c r="P1765" s="109"/>
      <c r="Q1765" s="109"/>
      <c r="R1765" s="117"/>
      <c r="S1765" s="122"/>
      <c r="T1765" s="122"/>
    </row>
    <row r="1766" spans="2:20" s="9" customFormat="1" x14ac:dyDescent="0.3">
      <c r="B1766" s="37">
        <v>6475484</v>
      </c>
      <c r="C1766" s="38" t="s">
        <v>1767</v>
      </c>
      <c r="D1766" s="38" t="s">
        <v>3575</v>
      </c>
      <c r="E1766" s="39">
        <v>2003</v>
      </c>
      <c r="F1766" s="40">
        <v>45687</v>
      </c>
      <c r="H1766" s="98"/>
      <c r="M1766" s="104"/>
      <c r="N1766" s="99"/>
      <c r="O1766" s="104"/>
      <c r="P1766" s="109"/>
      <c r="Q1766" s="109"/>
      <c r="R1766" s="117"/>
      <c r="S1766" s="122"/>
      <c r="T1766" s="122"/>
    </row>
    <row r="1767" spans="2:20" s="9" customFormat="1" x14ac:dyDescent="0.3">
      <c r="B1767" s="37">
        <v>6475485</v>
      </c>
      <c r="C1767" s="38" t="s">
        <v>1768</v>
      </c>
      <c r="D1767" s="38" t="s">
        <v>3575</v>
      </c>
      <c r="E1767" s="39">
        <v>2004</v>
      </c>
      <c r="F1767" s="40">
        <v>45688</v>
      </c>
      <c r="H1767" s="98"/>
      <c r="M1767" s="104"/>
      <c r="N1767" s="99"/>
      <c r="O1767" s="104"/>
      <c r="P1767" s="109"/>
      <c r="Q1767" s="109"/>
      <c r="R1767" s="117"/>
      <c r="S1767" s="122"/>
      <c r="T1767" s="122"/>
    </row>
    <row r="1768" spans="2:20" s="9" customFormat="1" x14ac:dyDescent="0.3">
      <c r="B1768" s="37">
        <v>6475486</v>
      </c>
      <c r="C1768" s="38" t="s">
        <v>1769</v>
      </c>
      <c r="D1768" s="38" t="s">
        <v>3575</v>
      </c>
      <c r="E1768" s="39">
        <v>2005</v>
      </c>
      <c r="F1768" s="40">
        <v>45689</v>
      </c>
      <c r="H1768" s="98"/>
      <c r="M1768" s="104"/>
      <c r="N1768" s="99"/>
      <c r="O1768" s="104"/>
      <c r="P1768" s="109"/>
      <c r="Q1768" s="109"/>
      <c r="R1768" s="117"/>
      <c r="S1768" s="122"/>
      <c r="T1768" s="122"/>
    </row>
    <row r="1769" spans="2:20" s="9" customFormat="1" x14ac:dyDescent="0.3">
      <c r="B1769" s="37">
        <v>6475487</v>
      </c>
      <c r="C1769" s="38" t="s">
        <v>1770</v>
      </c>
      <c r="D1769" s="38" t="s">
        <v>3575</v>
      </c>
      <c r="E1769" s="39">
        <v>2006</v>
      </c>
      <c r="F1769" s="40">
        <v>45690</v>
      </c>
      <c r="H1769" s="98"/>
      <c r="M1769" s="104"/>
      <c r="N1769" s="99"/>
      <c r="O1769" s="104"/>
      <c r="P1769" s="109"/>
      <c r="Q1769" s="109"/>
      <c r="R1769" s="117"/>
      <c r="S1769" s="122"/>
      <c r="T1769" s="122"/>
    </row>
    <row r="1770" spans="2:20" s="9" customFormat="1" x14ac:dyDescent="0.3">
      <c r="B1770" s="37">
        <v>6475488</v>
      </c>
      <c r="C1770" s="38" t="s">
        <v>1771</v>
      </c>
      <c r="D1770" s="38" t="s">
        <v>3575</v>
      </c>
      <c r="E1770" s="39">
        <v>2007</v>
      </c>
      <c r="F1770" s="40">
        <v>45691</v>
      </c>
      <c r="H1770" s="98"/>
      <c r="M1770" s="104"/>
      <c r="N1770" s="99"/>
      <c r="O1770" s="104"/>
      <c r="P1770" s="109"/>
      <c r="Q1770" s="109"/>
      <c r="R1770" s="117"/>
      <c r="S1770" s="122"/>
      <c r="T1770" s="122"/>
    </row>
    <row r="1771" spans="2:20" s="9" customFormat="1" x14ac:dyDescent="0.3">
      <c r="B1771" s="37">
        <v>6475489</v>
      </c>
      <c r="C1771" s="38" t="s">
        <v>1772</v>
      </c>
      <c r="D1771" s="38" t="s">
        <v>3575</v>
      </c>
      <c r="E1771" s="39">
        <v>2008</v>
      </c>
      <c r="F1771" s="40">
        <v>45692</v>
      </c>
      <c r="H1771" s="98"/>
      <c r="M1771" s="104"/>
      <c r="N1771" s="99"/>
      <c r="O1771" s="104"/>
      <c r="P1771" s="109"/>
      <c r="Q1771" s="109"/>
      <c r="R1771" s="117"/>
      <c r="S1771" s="122"/>
      <c r="T1771" s="122"/>
    </row>
    <row r="1772" spans="2:20" s="9" customFormat="1" x14ac:dyDescent="0.3">
      <c r="B1772" s="37">
        <v>6475490</v>
      </c>
      <c r="C1772" s="38" t="s">
        <v>1773</v>
      </c>
      <c r="D1772" s="38" t="s">
        <v>3575</v>
      </c>
      <c r="E1772" s="39">
        <v>2009</v>
      </c>
      <c r="F1772" s="40">
        <v>45693</v>
      </c>
      <c r="H1772" s="98"/>
      <c r="M1772" s="104"/>
      <c r="N1772" s="99"/>
      <c r="O1772" s="104"/>
      <c r="P1772" s="109"/>
      <c r="Q1772" s="109"/>
      <c r="R1772" s="117"/>
      <c r="S1772" s="122"/>
      <c r="T1772" s="122"/>
    </row>
    <row r="1773" spans="2:20" s="9" customFormat="1" x14ac:dyDescent="0.3">
      <c r="B1773" s="37">
        <v>6475491</v>
      </c>
      <c r="C1773" s="38" t="s">
        <v>1774</v>
      </c>
      <c r="D1773" s="38" t="s">
        <v>3575</v>
      </c>
      <c r="E1773" s="39">
        <v>2010</v>
      </c>
      <c r="F1773" s="40">
        <v>45694</v>
      </c>
      <c r="H1773" s="98"/>
      <c r="M1773" s="104"/>
      <c r="N1773" s="99"/>
      <c r="O1773" s="104"/>
      <c r="P1773" s="109"/>
      <c r="Q1773" s="109"/>
      <c r="R1773" s="117"/>
      <c r="S1773" s="122"/>
      <c r="T1773" s="122"/>
    </row>
    <row r="1774" spans="2:20" s="9" customFormat="1" x14ac:dyDescent="0.3">
      <c r="B1774" s="37">
        <v>6475492</v>
      </c>
      <c r="C1774" s="38" t="s">
        <v>1775</v>
      </c>
      <c r="D1774" s="38" t="s">
        <v>3575</v>
      </c>
      <c r="E1774" s="39">
        <v>2011</v>
      </c>
      <c r="F1774" s="40">
        <v>45695</v>
      </c>
      <c r="H1774" s="98"/>
      <c r="M1774" s="104"/>
      <c r="N1774" s="99"/>
      <c r="O1774" s="104"/>
      <c r="P1774" s="109"/>
      <c r="Q1774" s="109"/>
      <c r="R1774" s="117"/>
      <c r="S1774" s="122"/>
      <c r="T1774" s="122"/>
    </row>
    <row r="1775" spans="2:20" s="9" customFormat="1" x14ac:dyDescent="0.3">
      <c r="B1775" s="37">
        <v>6475493</v>
      </c>
      <c r="C1775" s="38" t="s">
        <v>1776</v>
      </c>
      <c r="D1775" s="38" t="s">
        <v>3575</v>
      </c>
      <c r="E1775" s="39">
        <v>2012</v>
      </c>
      <c r="F1775" s="40">
        <v>45696</v>
      </c>
      <c r="H1775" s="98"/>
      <c r="M1775" s="104"/>
      <c r="N1775" s="99"/>
      <c r="O1775" s="104"/>
      <c r="P1775" s="109"/>
      <c r="Q1775" s="109"/>
      <c r="R1775" s="117"/>
      <c r="S1775" s="122"/>
      <c r="T1775" s="122"/>
    </row>
    <row r="1776" spans="2:20" s="9" customFormat="1" x14ac:dyDescent="0.3">
      <c r="B1776" s="37">
        <v>6475494</v>
      </c>
      <c r="C1776" s="38" t="s">
        <v>1777</v>
      </c>
      <c r="D1776" s="38" t="s">
        <v>3575</v>
      </c>
      <c r="E1776" s="39">
        <v>2013</v>
      </c>
      <c r="F1776" s="40">
        <v>45697</v>
      </c>
      <c r="H1776" s="98"/>
      <c r="M1776" s="104"/>
      <c r="N1776" s="99"/>
      <c r="O1776" s="104"/>
      <c r="P1776" s="109"/>
      <c r="Q1776" s="109"/>
      <c r="R1776" s="117"/>
      <c r="S1776" s="122"/>
      <c r="T1776" s="122"/>
    </row>
    <row r="1777" spans="2:20" s="9" customFormat="1" x14ac:dyDescent="0.3">
      <c r="B1777" s="37">
        <v>6475495</v>
      </c>
      <c r="C1777" s="38" t="s">
        <v>1778</v>
      </c>
      <c r="D1777" s="38" t="s">
        <v>3575</v>
      </c>
      <c r="E1777" s="39">
        <v>2014</v>
      </c>
      <c r="F1777" s="40">
        <v>45698</v>
      </c>
      <c r="H1777" s="98"/>
      <c r="M1777" s="104"/>
      <c r="N1777" s="99"/>
      <c r="O1777" s="104"/>
      <c r="P1777" s="109"/>
      <c r="Q1777" s="109"/>
      <c r="R1777" s="117"/>
      <c r="S1777" s="122"/>
      <c r="T1777" s="122"/>
    </row>
    <row r="1778" spans="2:20" s="9" customFormat="1" x14ac:dyDescent="0.3">
      <c r="B1778" s="37">
        <v>6475496</v>
      </c>
      <c r="C1778" s="38" t="s">
        <v>1779</v>
      </c>
      <c r="D1778" s="38" t="s">
        <v>3575</v>
      </c>
      <c r="E1778" s="39">
        <v>1999</v>
      </c>
      <c r="F1778" s="40">
        <v>45699</v>
      </c>
      <c r="H1778" s="98"/>
      <c r="M1778" s="104"/>
      <c r="N1778" s="99"/>
      <c r="O1778" s="104"/>
      <c r="P1778" s="109"/>
      <c r="Q1778" s="109"/>
      <c r="R1778" s="117"/>
      <c r="S1778" s="122"/>
      <c r="T1778" s="122"/>
    </row>
    <row r="1779" spans="2:20" s="9" customFormat="1" x14ac:dyDescent="0.3">
      <c r="B1779" s="37">
        <v>6475497</v>
      </c>
      <c r="C1779" s="38" t="s">
        <v>1780</v>
      </c>
      <c r="D1779" s="38" t="s">
        <v>3575</v>
      </c>
      <c r="E1779" s="39">
        <v>2000</v>
      </c>
      <c r="F1779" s="40">
        <v>45700</v>
      </c>
      <c r="H1779" s="98"/>
      <c r="M1779" s="104"/>
      <c r="N1779" s="99"/>
      <c r="O1779" s="104"/>
      <c r="P1779" s="109"/>
      <c r="Q1779" s="109"/>
      <c r="R1779" s="117"/>
      <c r="S1779" s="122"/>
      <c r="T1779" s="122"/>
    </row>
    <row r="1780" spans="2:20" s="9" customFormat="1" x14ac:dyDescent="0.3">
      <c r="B1780" s="37">
        <v>6475498</v>
      </c>
      <c r="C1780" s="38" t="s">
        <v>1781</v>
      </c>
      <c r="D1780" s="38" t="s">
        <v>3575</v>
      </c>
      <c r="E1780" s="39">
        <v>2001</v>
      </c>
      <c r="F1780" s="40">
        <v>45701</v>
      </c>
      <c r="H1780" s="98"/>
      <c r="M1780" s="104"/>
      <c r="N1780" s="99"/>
      <c r="O1780" s="104"/>
      <c r="P1780" s="109"/>
      <c r="Q1780" s="109"/>
      <c r="R1780" s="117"/>
      <c r="S1780" s="122"/>
      <c r="T1780" s="122"/>
    </row>
    <row r="1781" spans="2:20" s="9" customFormat="1" x14ac:dyDescent="0.3">
      <c r="B1781" s="37">
        <v>6475499</v>
      </c>
      <c r="C1781" s="38" t="s">
        <v>1782</v>
      </c>
      <c r="D1781" s="38" t="s">
        <v>3575</v>
      </c>
      <c r="E1781" s="39">
        <v>2002</v>
      </c>
      <c r="F1781" s="40">
        <v>45702</v>
      </c>
      <c r="H1781" s="98"/>
      <c r="M1781" s="104"/>
      <c r="N1781" s="99"/>
      <c r="O1781" s="104"/>
      <c r="P1781" s="109"/>
      <c r="Q1781" s="109"/>
      <c r="R1781" s="117"/>
      <c r="S1781" s="122"/>
      <c r="T1781" s="122"/>
    </row>
    <row r="1782" spans="2:20" s="9" customFormat="1" x14ac:dyDescent="0.3">
      <c r="B1782" s="37">
        <v>6475500</v>
      </c>
      <c r="C1782" s="38" t="s">
        <v>1783</v>
      </c>
      <c r="D1782" s="38" t="s">
        <v>3575</v>
      </c>
      <c r="E1782" s="39">
        <v>2003</v>
      </c>
      <c r="F1782" s="40">
        <v>45703</v>
      </c>
      <c r="H1782" s="98"/>
      <c r="M1782" s="104"/>
      <c r="N1782" s="99"/>
      <c r="O1782" s="104"/>
      <c r="P1782" s="109"/>
      <c r="Q1782" s="109"/>
      <c r="R1782" s="117"/>
      <c r="S1782" s="122"/>
      <c r="T1782" s="122"/>
    </row>
    <row r="1783" spans="2:20" s="9" customFormat="1" x14ac:dyDescent="0.3">
      <c r="B1783" s="37">
        <v>6475501</v>
      </c>
      <c r="C1783" s="38" t="s">
        <v>1784</v>
      </c>
      <c r="D1783" s="38" t="s">
        <v>3575</v>
      </c>
      <c r="E1783" s="39">
        <v>2004</v>
      </c>
      <c r="F1783" s="40">
        <v>45704</v>
      </c>
      <c r="H1783" s="98"/>
      <c r="M1783" s="104"/>
      <c r="N1783" s="99"/>
      <c r="O1783" s="104"/>
      <c r="P1783" s="109"/>
      <c r="Q1783" s="109"/>
      <c r="R1783" s="117"/>
      <c r="S1783" s="122"/>
      <c r="T1783" s="122"/>
    </row>
    <row r="1784" spans="2:20" s="9" customFormat="1" x14ac:dyDescent="0.3">
      <c r="B1784" s="37">
        <v>6475502</v>
      </c>
      <c r="C1784" s="38" t="s">
        <v>1785</v>
      </c>
      <c r="D1784" s="38" t="s">
        <v>3575</v>
      </c>
      <c r="E1784" s="39">
        <v>2005</v>
      </c>
      <c r="F1784" s="40">
        <v>45705</v>
      </c>
      <c r="H1784" s="98"/>
      <c r="M1784" s="104"/>
      <c r="N1784" s="99"/>
      <c r="O1784" s="104"/>
      <c r="P1784" s="109"/>
      <c r="Q1784" s="109"/>
      <c r="R1784" s="117"/>
      <c r="S1784" s="122"/>
      <c r="T1784" s="122"/>
    </row>
    <row r="1785" spans="2:20" s="9" customFormat="1" x14ac:dyDescent="0.3">
      <c r="B1785" s="37">
        <v>6475503</v>
      </c>
      <c r="C1785" s="38" t="s">
        <v>1786</v>
      </c>
      <c r="D1785" s="38" t="s">
        <v>3575</v>
      </c>
      <c r="E1785" s="39">
        <v>2006</v>
      </c>
      <c r="F1785" s="40">
        <v>45706</v>
      </c>
      <c r="H1785" s="98"/>
      <c r="M1785" s="104"/>
      <c r="N1785" s="99"/>
      <c r="O1785" s="104"/>
      <c r="P1785" s="109"/>
      <c r="Q1785" s="109"/>
      <c r="R1785" s="117"/>
      <c r="S1785" s="122"/>
      <c r="T1785" s="122"/>
    </row>
    <row r="1786" spans="2:20" s="9" customFormat="1" x14ac:dyDescent="0.3">
      <c r="B1786" s="37">
        <v>6475504</v>
      </c>
      <c r="C1786" s="38" t="s">
        <v>1787</v>
      </c>
      <c r="D1786" s="38" t="s">
        <v>3575</v>
      </c>
      <c r="E1786" s="39">
        <v>2007</v>
      </c>
      <c r="F1786" s="40">
        <v>45707</v>
      </c>
      <c r="H1786" s="98"/>
      <c r="M1786" s="104"/>
      <c r="N1786" s="99"/>
      <c r="O1786" s="104"/>
      <c r="P1786" s="109"/>
      <c r="Q1786" s="109"/>
      <c r="R1786" s="117"/>
      <c r="S1786" s="122"/>
      <c r="T1786" s="122"/>
    </row>
    <row r="1787" spans="2:20" s="9" customFormat="1" x14ac:dyDescent="0.3">
      <c r="B1787" s="37">
        <v>6475505</v>
      </c>
      <c r="C1787" s="38" t="s">
        <v>1788</v>
      </c>
      <c r="D1787" s="38" t="s">
        <v>3575</v>
      </c>
      <c r="E1787" s="39">
        <v>2008</v>
      </c>
      <c r="F1787" s="40">
        <v>45708</v>
      </c>
      <c r="H1787" s="98"/>
      <c r="M1787" s="104"/>
      <c r="N1787" s="99"/>
      <c r="O1787" s="104"/>
      <c r="P1787" s="109"/>
      <c r="Q1787" s="109"/>
      <c r="R1787" s="117"/>
      <c r="S1787" s="122"/>
      <c r="T1787" s="122"/>
    </row>
    <row r="1788" spans="2:20" s="9" customFormat="1" x14ac:dyDescent="0.3">
      <c r="B1788" s="37">
        <v>6475506</v>
      </c>
      <c r="C1788" s="38" t="s">
        <v>1789</v>
      </c>
      <c r="D1788" s="38" t="s">
        <v>3575</v>
      </c>
      <c r="E1788" s="39">
        <v>2009</v>
      </c>
      <c r="F1788" s="40">
        <v>45709</v>
      </c>
      <c r="H1788" s="98"/>
      <c r="M1788" s="104"/>
      <c r="N1788" s="99"/>
      <c r="O1788" s="104"/>
      <c r="P1788" s="109"/>
      <c r="Q1788" s="109"/>
      <c r="R1788" s="117"/>
      <c r="S1788" s="122"/>
      <c r="T1788" s="122"/>
    </row>
    <row r="1789" spans="2:20" s="9" customFormat="1" x14ac:dyDescent="0.3">
      <c r="B1789" s="37">
        <v>6475507</v>
      </c>
      <c r="C1789" s="38" t="s">
        <v>1790</v>
      </c>
      <c r="D1789" s="38" t="s">
        <v>3575</v>
      </c>
      <c r="E1789" s="39">
        <v>2010</v>
      </c>
      <c r="F1789" s="40">
        <v>45710</v>
      </c>
      <c r="H1789" s="98"/>
      <c r="M1789" s="104"/>
      <c r="N1789" s="99"/>
      <c r="O1789" s="104"/>
      <c r="P1789" s="109"/>
      <c r="Q1789" s="109"/>
      <c r="R1789" s="117"/>
      <c r="S1789" s="122"/>
      <c r="T1789" s="122"/>
    </row>
    <row r="1790" spans="2:20" s="9" customFormat="1" x14ac:dyDescent="0.3">
      <c r="B1790" s="37">
        <v>6475508</v>
      </c>
      <c r="C1790" s="38" t="s">
        <v>1791</v>
      </c>
      <c r="D1790" s="38" t="s">
        <v>3575</v>
      </c>
      <c r="E1790" s="39">
        <v>2011</v>
      </c>
      <c r="F1790" s="40">
        <v>45711</v>
      </c>
      <c r="H1790" s="98"/>
      <c r="M1790" s="104"/>
      <c r="N1790" s="99"/>
      <c r="O1790" s="104"/>
      <c r="P1790" s="109"/>
      <c r="Q1790" s="109"/>
      <c r="R1790" s="117"/>
      <c r="S1790" s="122"/>
      <c r="T1790" s="122"/>
    </row>
    <row r="1791" spans="2:20" s="9" customFormat="1" x14ac:dyDescent="0.3">
      <c r="B1791" s="37">
        <v>6475509</v>
      </c>
      <c r="C1791" s="38" t="s">
        <v>1792</v>
      </c>
      <c r="D1791" s="38" t="s">
        <v>3575</v>
      </c>
      <c r="E1791" s="39">
        <v>2012</v>
      </c>
      <c r="F1791" s="40">
        <v>45712</v>
      </c>
      <c r="H1791" s="98"/>
      <c r="M1791" s="104"/>
      <c r="N1791" s="99"/>
      <c r="O1791" s="104"/>
      <c r="P1791" s="109"/>
      <c r="Q1791" s="109"/>
      <c r="R1791" s="117"/>
      <c r="S1791" s="122"/>
      <c r="T1791" s="122"/>
    </row>
    <row r="1792" spans="2:20" s="9" customFormat="1" x14ac:dyDescent="0.3">
      <c r="B1792" s="37">
        <v>6475510</v>
      </c>
      <c r="C1792" s="38" t="s">
        <v>1793</v>
      </c>
      <c r="D1792" s="38" t="s">
        <v>3575</v>
      </c>
      <c r="E1792" s="39">
        <v>2013</v>
      </c>
      <c r="F1792" s="40">
        <v>45713</v>
      </c>
      <c r="H1792" s="98"/>
      <c r="M1792" s="104"/>
      <c r="N1792" s="99"/>
      <c r="O1792" s="104"/>
      <c r="P1792" s="109"/>
      <c r="Q1792" s="109"/>
      <c r="R1792" s="117"/>
      <c r="S1792" s="122"/>
      <c r="T1792" s="122"/>
    </row>
    <row r="1793" spans="2:20" s="9" customFormat="1" x14ac:dyDescent="0.3">
      <c r="B1793" s="37">
        <v>6475511</v>
      </c>
      <c r="C1793" s="38" t="s">
        <v>1794</v>
      </c>
      <c r="D1793" s="38" t="s">
        <v>3575</v>
      </c>
      <c r="E1793" s="39">
        <v>2014</v>
      </c>
      <c r="F1793" s="40">
        <v>45714</v>
      </c>
      <c r="H1793" s="98"/>
      <c r="M1793" s="104"/>
      <c r="N1793" s="99"/>
      <c r="O1793" s="104"/>
      <c r="P1793" s="109"/>
      <c r="Q1793" s="109"/>
      <c r="R1793" s="117"/>
      <c r="S1793" s="122"/>
      <c r="T1793" s="122"/>
    </row>
    <row r="1794" spans="2:20" s="9" customFormat="1" x14ac:dyDescent="0.3">
      <c r="B1794" s="37">
        <v>6475512</v>
      </c>
      <c r="C1794" s="38" t="s">
        <v>1795</v>
      </c>
      <c r="D1794" s="38" t="s">
        <v>3575</v>
      </c>
      <c r="E1794" s="39">
        <v>1999</v>
      </c>
      <c r="F1794" s="40">
        <v>45715</v>
      </c>
      <c r="H1794" s="98"/>
      <c r="M1794" s="104"/>
      <c r="N1794" s="99"/>
      <c r="O1794" s="104"/>
      <c r="P1794" s="109"/>
      <c r="Q1794" s="109"/>
      <c r="R1794" s="117"/>
      <c r="S1794" s="122"/>
      <c r="T1794" s="122"/>
    </row>
    <row r="1795" spans="2:20" s="9" customFormat="1" x14ac:dyDescent="0.3">
      <c r="B1795" s="37">
        <v>6475513</v>
      </c>
      <c r="C1795" s="38" t="s">
        <v>1796</v>
      </c>
      <c r="D1795" s="38" t="s">
        <v>3575</v>
      </c>
      <c r="E1795" s="39">
        <v>2000</v>
      </c>
      <c r="F1795" s="40">
        <v>45716</v>
      </c>
      <c r="H1795" s="98"/>
      <c r="M1795" s="104"/>
      <c r="N1795" s="99"/>
      <c r="O1795" s="104"/>
      <c r="P1795" s="109"/>
      <c r="Q1795" s="109"/>
      <c r="R1795" s="117"/>
      <c r="S1795" s="122"/>
      <c r="T1795" s="122"/>
    </row>
    <row r="1796" spans="2:20" s="9" customFormat="1" x14ac:dyDescent="0.3">
      <c r="B1796" s="37">
        <v>6475514</v>
      </c>
      <c r="C1796" s="38" t="s">
        <v>1797</v>
      </c>
      <c r="D1796" s="38" t="s">
        <v>3575</v>
      </c>
      <c r="E1796" s="39">
        <v>2001</v>
      </c>
      <c r="F1796" s="40">
        <v>45717</v>
      </c>
      <c r="H1796" s="98"/>
      <c r="M1796" s="104"/>
      <c r="N1796" s="99"/>
      <c r="O1796" s="104"/>
      <c r="P1796" s="109"/>
      <c r="Q1796" s="109"/>
      <c r="R1796" s="117"/>
      <c r="S1796" s="122"/>
      <c r="T1796" s="122"/>
    </row>
    <row r="1797" spans="2:20" s="9" customFormat="1" x14ac:dyDescent="0.3">
      <c r="B1797" s="37">
        <v>6475515</v>
      </c>
      <c r="C1797" s="38" t="s">
        <v>1798</v>
      </c>
      <c r="D1797" s="38" t="s">
        <v>3575</v>
      </c>
      <c r="E1797" s="39">
        <v>2002</v>
      </c>
      <c r="F1797" s="40">
        <v>45718</v>
      </c>
      <c r="H1797" s="98"/>
      <c r="M1797" s="104"/>
      <c r="N1797" s="99"/>
      <c r="O1797" s="104"/>
      <c r="P1797" s="109"/>
      <c r="Q1797" s="109"/>
      <c r="R1797" s="117"/>
      <c r="S1797" s="122"/>
      <c r="T1797" s="122"/>
    </row>
    <row r="1798" spans="2:20" s="9" customFormat="1" x14ac:dyDescent="0.3">
      <c r="B1798" s="37">
        <v>6475516</v>
      </c>
      <c r="C1798" s="38" t="s">
        <v>1799</v>
      </c>
      <c r="D1798" s="38" t="s">
        <v>3575</v>
      </c>
      <c r="E1798" s="39">
        <v>2003</v>
      </c>
      <c r="F1798" s="40">
        <v>45719</v>
      </c>
      <c r="H1798" s="98"/>
      <c r="M1798" s="104"/>
      <c r="N1798" s="99"/>
      <c r="O1798" s="104"/>
      <c r="P1798" s="109"/>
      <c r="Q1798" s="109"/>
      <c r="R1798" s="117"/>
      <c r="S1798" s="122"/>
      <c r="T1798" s="122"/>
    </row>
    <row r="1799" spans="2:20" s="9" customFormat="1" x14ac:dyDescent="0.3">
      <c r="B1799" s="37">
        <v>6475517</v>
      </c>
      <c r="C1799" s="38" t="s">
        <v>1800</v>
      </c>
      <c r="D1799" s="38" t="s">
        <v>3575</v>
      </c>
      <c r="E1799" s="39">
        <v>2004</v>
      </c>
      <c r="F1799" s="40">
        <v>45720</v>
      </c>
      <c r="H1799" s="98"/>
      <c r="M1799" s="104"/>
      <c r="N1799" s="99"/>
      <c r="O1799" s="104"/>
      <c r="P1799" s="109"/>
      <c r="Q1799" s="109"/>
      <c r="R1799" s="117"/>
      <c r="S1799" s="122"/>
      <c r="T1799" s="122"/>
    </row>
    <row r="1800" spans="2:20" s="9" customFormat="1" x14ac:dyDescent="0.3">
      <c r="B1800" s="37">
        <v>6475518</v>
      </c>
      <c r="C1800" s="38" t="s">
        <v>1801</v>
      </c>
      <c r="D1800" s="38" t="s">
        <v>3575</v>
      </c>
      <c r="E1800" s="39">
        <v>2005</v>
      </c>
      <c r="F1800" s="40">
        <v>45721</v>
      </c>
      <c r="H1800" s="98"/>
      <c r="M1800" s="104"/>
      <c r="N1800" s="99"/>
      <c r="O1800" s="104"/>
      <c r="P1800" s="109"/>
      <c r="Q1800" s="109"/>
      <c r="R1800" s="117"/>
      <c r="S1800" s="122"/>
      <c r="T1800" s="122"/>
    </row>
    <row r="1801" spans="2:20" s="9" customFormat="1" x14ac:dyDescent="0.3">
      <c r="B1801" s="37">
        <v>6475519</v>
      </c>
      <c r="C1801" s="38" t="s">
        <v>1802</v>
      </c>
      <c r="D1801" s="38" t="s">
        <v>3575</v>
      </c>
      <c r="E1801" s="39">
        <v>2006</v>
      </c>
      <c r="F1801" s="40">
        <v>45722</v>
      </c>
      <c r="H1801" s="98"/>
      <c r="M1801" s="104"/>
      <c r="N1801" s="99"/>
      <c r="O1801" s="104"/>
      <c r="P1801" s="109"/>
      <c r="Q1801" s="109"/>
      <c r="R1801" s="117"/>
      <c r="S1801" s="122"/>
      <c r="T1801" s="122"/>
    </row>
    <row r="1802" spans="2:20" s="9" customFormat="1" x14ac:dyDescent="0.3">
      <c r="B1802" s="37">
        <v>6475520</v>
      </c>
      <c r="C1802" s="38" t="s">
        <v>1803</v>
      </c>
      <c r="D1802" s="38" t="s">
        <v>3575</v>
      </c>
      <c r="E1802" s="39">
        <v>2007</v>
      </c>
      <c r="F1802" s="40">
        <v>45723</v>
      </c>
      <c r="H1802" s="98"/>
      <c r="M1802" s="104"/>
      <c r="N1802" s="99"/>
      <c r="O1802" s="104"/>
      <c r="P1802" s="109"/>
      <c r="Q1802" s="109"/>
      <c r="R1802" s="117"/>
      <c r="S1802" s="122"/>
      <c r="T1802" s="122"/>
    </row>
    <row r="1803" spans="2:20" s="9" customFormat="1" x14ac:dyDescent="0.3">
      <c r="B1803" s="37">
        <v>6475521</v>
      </c>
      <c r="C1803" s="38" t="s">
        <v>1804</v>
      </c>
      <c r="D1803" s="38" t="s">
        <v>3575</v>
      </c>
      <c r="E1803" s="39">
        <v>2008</v>
      </c>
      <c r="F1803" s="40">
        <v>45724</v>
      </c>
      <c r="H1803" s="98"/>
      <c r="M1803" s="104"/>
      <c r="N1803" s="99"/>
      <c r="O1803" s="104"/>
      <c r="P1803" s="109"/>
      <c r="Q1803" s="109"/>
      <c r="R1803" s="117"/>
      <c r="S1803" s="122"/>
      <c r="T1803" s="122"/>
    </row>
    <row r="1804" spans="2:20" s="9" customFormat="1" x14ac:dyDescent="0.3">
      <c r="B1804" s="37">
        <v>6475522</v>
      </c>
      <c r="C1804" s="38" t="s">
        <v>1805</v>
      </c>
      <c r="D1804" s="38" t="s">
        <v>3575</v>
      </c>
      <c r="E1804" s="39">
        <v>2009</v>
      </c>
      <c r="F1804" s="40">
        <v>45725</v>
      </c>
      <c r="H1804" s="98"/>
      <c r="M1804" s="104"/>
      <c r="N1804" s="99"/>
      <c r="O1804" s="104"/>
      <c r="P1804" s="109"/>
      <c r="Q1804" s="109"/>
      <c r="R1804" s="117"/>
      <c r="S1804" s="122"/>
      <c r="T1804" s="122"/>
    </row>
    <row r="1805" spans="2:20" s="9" customFormat="1" x14ac:dyDescent="0.3">
      <c r="B1805" s="37">
        <v>6475523</v>
      </c>
      <c r="C1805" s="38" t="s">
        <v>1806</v>
      </c>
      <c r="D1805" s="38" t="s">
        <v>3575</v>
      </c>
      <c r="E1805" s="39">
        <v>2010</v>
      </c>
      <c r="F1805" s="40">
        <v>45726</v>
      </c>
      <c r="H1805" s="98"/>
      <c r="M1805" s="104"/>
      <c r="N1805" s="99"/>
      <c r="O1805" s="104"/>
      <c r="P1805" s="109"/>
      <c r="Q1805" s="109"/>
      <c r="R1805" s="117"/>
      <c r="S1805" s="122"/>
      <c r="T1805" s="122"/>
    </row>
    <row r="1806" spans="2:20" s="9" customFormat="1" x14ac:dyDescent="0.3">
      <c r="B1806" s="37">
        <v>6475524</v>
      </c>
      <c r="C1806" s="38" t="s">
        <v>1807</v>
      </c>
      <c r="D1806" s="38" t="s">
        <v>3575</v>
      </c>
      <c r="E1806" s="39">
        <v>2011</v>
      </c>
      <c r="F1806" s="40">
        <v>45727</v>
      </c>
      <c r="H1806" s="98"/>
      <c r="M1806" s="104"/>
      <c r="N1806" s="99"/>
      <c r="O1806" s="104"/>
      <c r="P1806" s="109"/>
      <c r="Q1806" s="109"/>
      <c r="R1806" s="117"/>
      <c r="S1806" s="122"/>
      <c r="T1806" s="122"/>
    </row>
    <row r="1807" spans="2:20" s="9" customFormat="1" x14ac:dyDescent="0.3">
      <c r="B1807" s="37">
        <v>6475525</v>
      </c>
      <c r="C1807" s="38" t="s">
        <v>1808</v>
      </c>
      <c r="D1807" s="38" t="s">
        <v>3575</v>
      </c>
      <c r="E1807" s="39">
        <v>2012</v>
      </c>
      <c r="F1807" s="40">
        <v>45728</v>
      </c>
      <c r="H1807" s="98"/>
      <c r="M1807" s="104"/>
      <c r="N1807" s="99"/>
      <c r="O1807" s="104"/>
      <c r="P1807" s="109"/>
      <c r="Q1807" s="109"/>
      <c r="R1807" s="117"/>
      <c r="S1807" s="122"/>
      <c r="T1807" s="122"/>
    </row>
    <row r="1808" spans="2:20" s="9" customFormat="1" x14ac:dyDescent="0.3">
      <c r="B1808" s="37">
        <v>6475526</v>
      </c>
      <c r="C1808" s="38" t="s">
        <v>1809</v>
      </c>
      <c r="D1808" s="38" t="s">
        <v>3575</v>
      </c>
      <c r="E1808" s="39">
        <v>2013</v>
      </c>
      <c r="F1808" s="40">
        <v>45729</v>
      </c>
      <c r="H1808" s="98"/>
      <c r="M1808" s="104"/>
      <c r="N1808" s="99"/>
      <c r="O1808" s="104"/>
      <c r="P1808" s="109"/>
      <c r="Q1808" s="109"/>
      <c r="R1808" s="117"/>
      <c r="S1808" s="122"/>
      <c r="T1808" s="122"/>
    </row>
    <row r="1809" spans="2:20" s="9" customFormat="1" x14ac:dyDescent="0.3">
      <c r="B1809" s="37">
        <v>6475527</v>
      </c>
      <c r="C1809" s="38" t="s">
        <v>1810</v>
      </c>
      <c r="D1809" s="38" t="s">
        <v>3575</v>
      </c>
      <c r="E1809" s="39">
        <v>2014</v>
      </c>
      <c r="F1809" s="40">
        <v>45730</v>
      </c>
      <c r="H1809" s="98"/>
      <c r="M1809" s="104"/>
      <c r="N1809" s="99"/>
      <c r="O1809" s="104"/>
      <c r="P1809" s="109"/>
      <c r="Q1809" s="109"/>
      <c r="R1809" s="117"/>
      <c r="S1809" s="122"/>
      <c r="T1809" s="122"/>
    </row>
    <row r="1810" spans="2:20" s="9" customFormat="1" x14ac:dyDescent="0.3">
      <c r="B1810" s="37">
        <v>6475528</v>
      </c>
      <c r="C1810" s="38" t="s">
        <v>1811</v>
      </c>
      <c r="D1810" s="38" t="s">
        <v>3575</v>
      </c>
      <c r="E1810" s="39">
        <v>1999</v>
      </c>
      <c r="F1810" s="40">
        <v>45731</v>
      </c>
      <c r="H1810" s="98"/>
      <c r="M1810" s="104"/>
      <c r="N1810" s="99"/>
      <c r="O1810" s="104"/>
      <c r="P1810" s="109"/>
      <c r="Q1810" s="109"/>
      <c r="R1810" s="117"/>
      <c r="S1810" s="122"/>
      <c r="T1810" s="122"/>
    </row>
    <row r="1811" spans="2:20" s="9" customFormat="1" x14ac:dyDescent="0.3">
      <c r="B1811" s="37">
        <v>6475529</v>
      </c>
      <c r="C1811" s="38" t="s">
        <v>1812</v>
      </c>
      <c r="D1811" s="38" t="s">
        <v>3573</v>
      </c>
      <c r="E1811" s="39">
        <v>2004</v>
      </c>
      <c r="F1811" s="40">
        <v>22921</v>
      </c>
      <c r="H1811" s="98"/>
      <c r="M1811" s="104"/>
      <c r="N1811" s="99"/>
      <c r="O1811" s="104"/>
      <c r="P1811" s="109"/>
      <c r="Q1811" s="109"/>
      <c r="R1811" s="117"/>
      <c r="S1811" s="122"/>
      <c r="T1811" s="122"/>
    </row>
    <row r="1812" spans="2:20" s="9" customFormat="1" x14ac:dyDescent="0.3">
      <c r="B1812" s="37">
        <v>6475530</v>
      </c>
      <c r="C1812" s="38" t="s">
        <v>1813</v>
      </c>
      <c r="D1812" s="38" t="s">
        <v>3573</v>
      </c>
      <c r="E1812" s="39">
        <v>2005</v>
      </c>
      <c r="F1812" s="40">
        <v>22922</v>
      </c>
      <c r="H1812" s="98"/>
      <c r="M1812" s="104"/>
      <c r="N1812" s="99"/>
      <c r="O1812" s="104"/>
      <c r="P1812" s="109"/>
      <c r="Q1812" s="109"/>
      <c r="R1812" s="117"/>
      <c r="S1812" s="122"/>
      <c r="T1812" s="122"/>
    </row>
    <row r="1813" spans="2:20" s="9" customFormat="1" x14ac:dyDescent="0.3">
      <c r="B1813" s="37">
        <v>6475531</v>
      </c>
      <c r="C1813" s="38" t="s">
        <v>1814</v>
      </c>
      <c r="D1813" s="38" t="s">
        <v>3573</v>
      </c>
      <c r="E1813" s="39">
        <v>2006</v>
      </c>
      <c r="F1813" s="40">
        <v>22923</v>
      </c>
      <c r="H1813" s="98"/>
      <c r="M1813" s="104"/>
      <c r="N1813" s="99"/>
      <c r="O1813" s="104"/>
      <c r="P1813" s="109"/>
      <c r="Q1813" s="109"/>
      <c r="R1813" s="117"/>
      <c r="S1813" s="122"/>
      <c r="T1813" s="122"/>
    </row>
    <row r="1814" spans="2:20" s="9" customFormat="1" x14ac:dyDescent="0.3">
      <c r="B1814" s="37">
        <v>6475532</v>
      </c>
      <c r="C1814" s="38" t="s">
        <v>1815</v>
      </c>
      <c r="D1814" s="38" t="s">
        <v>3556</v>
      </c>
      <c r="E1814" s="39">
        <v>2009</v>
      </c>
      <c r="F1814" s="40">
        <v>71035</v>
      </c>
      <c r="H1814" s="98"/>
      <c r="M1814" s="104"/>
      <c r="N1814" s="99"/>
      <c r="O1814" s="104"/>
      <c r="P1814" s="109"/>
      <c r="Q1814" s="109"/>
      <c r="R1814" s="117"/>
      <c r="S1814" s="122"/>
      <c r="T1814" s="122"/>
    </row>
    <row r="1815" spans="2:20" s="9" customFormat="1" x14ac:dyDescent="0.3">
      <c r="B1815" s="37">
        <v>6475533</v>
      </c>
      <c r="C1815" s="38" t="s">
        <v>1816</v>
      </c>
      <c r="D1815" s="38" t="s">
        <v>3556</v>
      </c>
      <c r="E1815" s="39">
        <v>2010</v>
      </c>
      <c r="F1815" s="40">
        <v>71036</v>
      </c>
      <c r="H1815" s="98"/>
      <c r="M1815" s="104"/>
      <c r="N1815" s="99"/>
      <c r="O1815" s="104"/>
      <c r="P1815" s="109"/>
      <c r="Q1815" s="109"/>
      <c r="R1815" s="117"/>
      <c r="S1815" s="122"/>
      <c r="T1815" s="122"/>
    </row>
    <row r="1816" spans="2:20" s="9" customFormat="1" x14ac:dyDescent="0.3">
      <c r="B1816" s="37">
        <v>6475534</v>
      </c>
      <c r="C1816" s="38" t="s">
        <v>1817</v>
      </c>
      <c r="D1816" s="38" t="s">
        <v>3556</v>
      </c>
      <c r="E1816" s="39">
        <v>2011</v>
      </c>
      <c r="F1816" s="40">
        <v>71037</v>
      </c>
      <c r="H1816" s="98"/>
      <c r="M1816" s="104"/>
      <c r="N1816" s="99"/>
      <c r="O1816" s="104"/>
      <c r="P1816" s="109"/>
      <c r="Q1816" s="109"/>
      <c r="R1816" s="117"/>
      <c r="S1816" s="122"/>
      <c r="T1816" s="122"/>
    </row>
    <row r="1817" spans="2:20" s="9" customFormat="1" x14ac:dyDescent="0.3">
      <c r="B1817" s="37">
        <v>6475535</v>
      </c>
      <c r="C1817" s="38" t="s">
        <v>1818</v>
      </c>
      <c r="D1817" s="38" t="s">
        <v>3569</v>
      </c>
      <c r="E1817" s="39">
        <v>2012</v>
      </c>
      <c r="F1817" s="40">
        <v>71020</v>
      </c>
      <c r="H1817" s="98"/>
      <c r="M1817" s="104"/>
      <c r="N1817" s="99"/>
      <c r="O1817" s="104"/>
      <c r="P1817" s="109"/>
      <c r="Q1817" s="109"/>
      <c r="R1817" s="117"/>
      <c r="S1817" s="122"/>
      <c r="T1817" s="122"/>
    </row>
    <row r="1818" spans="2:20" s="9" customFormat="1" x14ac:dyDescent="0.3">
      <c r="B1818" s="37">
        <v>6475536</v>
      </c>
      <c r="C1818" s="38" t="s">
        <v>1819</v>
      </c>
      <c r="D1818" s="38" t="s">
        <v>3587</v>
      </c>
      <c r="E1818" s="39">
        <v>1999</v>
      </c>
      <c r="F1818" s="40">
        <v>22916</v>
      </c>
      <c r="H1818" s="98"/>
      <c r="M1818" s="104"/>
      <c r="N1818" s="99"/>
      <c r="O1818" s="104"/>
      <c r="P1818" s="109"/>
      <c r="Q1818" s="109"/>
      <c r="R1818" s="117"/>
      <c r="S1818" s="122"/>
      <c r="T1818" s="122"/>
    </row>
    <row r="1819" spans="2:20" s="9" customFormat="1" x14ac:dyDescent="0.3">
      <c r="B1819" s="37">
        <v>6475537</v>
      </c>
      <c r="C1819" s="38" t="s">
        <v>1820</v>
      </c>
      <c r="D1819" s="38" t="s">
        <v>3587</v>
      </c>
      <c r="E1819" s="39">
        <v>2000</v>
      </c>
      <c r="F1819" s="40">
        <v>22917</v>
      </c>
      <c r="H1819" s="98"/>
      <c r="M1819" s="104"/>
      <c r="N1819" s="99"/>
      <c r="O1819" s="104"/>
      <c r="P1819" s="109"/>
      <c r="Q1819" s="109"/>
      <c r="R1819" s="117"/>
      <c r="S1819" s="122"/>
      <c r="T1819" s="122"/>
    </row>
    <row r="1820" spans="2:20" s="9" customFormat="1" x14ac:dyDescent="0.3">
      <c r="B1820" s="37">
        <v>6475538</v>
      </c>
      <c r="C1820" s="38" t="s">
        <v>1821</v>
      </c>
      <c r="D1820" s="38" t="s">
        <v>3587</v>
      </c>
      <c r="E1820" s="39">
        <v>2001</v>
      </c>
      <c r="F1820" s="40">
        <v>22918</v>
      </c>
      <c r="H1820" s="98"/>
      <c r="M1820" s="104"/>
      <c r="N1820" s="99"/>
      <c r="O1820" s="104"/>
      <c r="P1820" s="109"/>
      <c r="Q1820" s="109"/>
      <c r="R1820" s="117"/>
      <c r="S1820" s="122"/>
      <c r="T1820" s="122"/>
    </row>
    <row r="1821" spans="2:20" s="9" customFormat="1" x14ac:dyDescent="0.3">
      <c r="B1821" s="37">
        <v>6475539</v>
      </c>
      <c r="C1821" s="38" t="s">
        <v>1822</v>
      </c>
      <c r="D1821" s="38" t="s">
        <v>3569</v>
      </c>
      <c r="E1821" s="39">
        <v>2013</v>
      </c>
      <c r="F1821" s="40">
        <v>71021</v>
      </c>
      <c r="H1821" s="98"/>
      <c r="M1821" s="104"/>
      <c r="N1821" s="99"/>
      <c r="O1821" s="104"/>
      <c r="P1821" s="109"/>
      <c r="Q1821" s="109"/>
      <c r="R1821" s="117"/>
      <c r="S1821" s="122"/>
      <c r="T1821" s="122"/>
    </row>
    <row r="1822" spans="2:20" s="9" customFormat="1" x14ac:dyDescent="0.3">
      <c r="B1822" s="37">
        <v>6475540</v>
      </c>
      <c r="C1822" s="38" t="s">
        <v>1823</v>
      </c>
      <c r="D1822" s="38" t="s">
        <v>3569</v>
      </c>
      <c r="E1822" s="39">
        <v>2014</v>
      </c>
      <c r="F1822" s="40">
        <v>71022</v>
      </c>
      <c r="H1822" s="98"/>
      <c r="M1822" s="104"/>
      <c r="N1822" s="99"/>
      <c r="O1822" s="104"/>
      <c r="P1822" s="109"/>
      <c r="Q1822" s="109"/>
      <c r="R1822" s="117"/>
      <c r="S1822" s="122"/>
      <c r="T1822" s="122"/>
    </row>
    <row r="1823" spans="2:20" s="9" customFormat="1" x14ac:dyDescent="0.3">
      <c r="B1823" s="37">
        <v>6475541</v>
      </c>
      <c r="C1823" s="38" t="s">
        <v>1824</v>
      </c>
      <c r="D1823" s="38" t="s">
        <v>3569</v>
      </c>
      <c r="E1823" s="39">
        <v>1996</v>
      </c>
      <c r="F1823" s="40">
        <v>71023</v>
      </c>
      <c r="H1823" s="98"/>
      <c r="M1823" s="104"/>
      <c r="N1823" s="99"/>
      <c r="O1823" s="104"/>
      <c r="P1823" s="109"/>
      <c r="Q1823" s="109"/>
      <c r="R1823" s="117"/>
      <c r="S1823" s="122"/>
      <c r="T1823" s="122"/>
    </row>
    <row r="1824" spans="2:20" s="9" customFormat="1" x14ac:dyDescent="0.3">
      <c r="B1824" s="37">
        <v>6475542</v>
      </c>
      <c r="C1824" s="38" t="s">
        <v>1825</v>
      </c>
      <c r="D1824" s="38" t="s">
        <v>3569</v>
      </c>
      <c r="E1824" s="39">
        <v>1997</v>
      </c>
      <c r="F1824" s="40">
        <v>71024</v>
      </c>
      <c r="H1824" s="98"/>
      <c r="M1824" s="104"/>
      <c r="N1824" s="99"/>
      <c r="O1824" s="104"/>
      <c r="P1824" s="109"/>
      <c r="Q1824" s="109"/>
      <c r="R1824" s="117"/>
      <c r="S1824" s="122"/>
      <c r="T1824" s="122"/>
    </row>
    <row r="1825" spans="2:20" s="9" customFormat="1" x14ac:dyDescent="0.3">
      <c r="B1825" s="37">
        <v>6475543</v>
      </c>
      <c r="C1825" s="38" t="s">
        <v>1826</v>
      </c>
      <c r="D1825" s="38" t="s">
        <v>3571</v>
      </c>
      <c r="E1825" s="39">
        <v>2004</v>
      </c>
      <c r="F1825" s="40">
        <v>23112</v>
      </c>
      <c r="H1825" s="98"/>
      <c r="M1825" s="104"/>
      <c r="N1825" s="99"/>
      <c r="O1825" s="104"/>
      <c r="P1825" s="109"/>
      <c r="Q1825" s="109"/>
      <c r="R1825" s="117"/>
      <c r="S1825" s="122"/>
      <c r="T1825" s="122"/>
    </row>
    <row r="1826" spans="2:20" s="9" customFormat="1" x14ac:dyDescent="0.3">
      <c r="B1826" s="37">
        <v>6475544</v>
      </c>
      <c r="C1826" s="38" t="s">
        <v>1827</v>
      </c>
      <c r="D1826" s="38" t="s">
        <v>3571</v>
      </c>
      <c r="E1826" s="39">
        <v>2005</v>
      </c>
      <c r="F1826" s="40">
        <v>23113</v>
      </c>
      <c r="H1826" s="98"/>
      <c r="M1826" s="104"/>
      <c r="N1826" s="99"/>
      <c r="O1826" s="104"/>
      <c r="P1826" s="109"/>
      <c r="Q1826" s="109"/>
      <c r="R1826" s="117"/>
      <c r="S1826" s="122"/>
      <c r="T1826" s="122"/>
    </row>
    <row r="1827" spans="2:20" s="9" customFormat="1" x14ac:dyDescent="0.3">
      <c r="B1827" s="37">
        <v>6475545</v>
      </c>
      <c r="C1827" s="38" t="s">
        <v>1828</v>
      </c>
      <c r="D1827" s="38" t="s">
        <v>3559</v>
      </c>
      <c r="E1827" s="39">
        <v>2013</v>
      </c>
      <c r="F1827" s="40">
        <v>65919</v>
      </c>
      <c r="H1827" s="98"/>
      <c r="M1827" s="104"/>
      <c r="N1827" s="99"/>
      <c r="O1827" s="104"/>
      <c r="P1827" s="109"/>
      <c r="Q1827" s="109"/>
      <c r="R1827" s="117"/>
      <c r="S1827" s="122"/>
      <c r="T1827" s="122"/>
    </row>
    <row r="1828" spans="2:20" s="9" customFormat="1" x14ac:dyDescent="0.3">
      <c r="B1828" s="37">
        <v>6475546</v>
      </c>
      <c r="C1828" s="38" t="s">
        <v>1829</v>
      </c>
      <c r="D1828" s="38" t="s">
        <v>3559</v>
      </c>
      <c r="E1828" s="39">
        <v>2014</v>
      </c>
      <c r="F1828" s="40">
        <v>65920</v>
      </c>
      <c r="H1828" s="98"/>
      <c r="M1828" s="104"/>
      <c r="N1828" s="99"/>
      <c r="O1828" s="104"/>
      <c r="P1828" s="109"/>
      <c r="Q1828" s="109"/>
      <c r="R1828" s="117"/>
      <c r="S1828" s="122"/>
      <c r="T1828" s="122"/>
    </row>
    <row r="1829" spans="2:20" s="9" customFormat="1" x14ac:dyDescent="0.3">
      <c r="B1829" s="37">
        <v>6475547</v>
      </c>
      <c r="C1829" s="38" t="s">
        <v>1830</v>
      </c>
      <c r="D1829" s="38" t="s">
        <v>3559</v>
      </c>
      <c r="E1829" s="39">
        <v>1996</v>
      </c>
      <c r="F1829" s="40">
        <v>65921</v>
      </c>
      <c r="H1829" s="98"/>
      <c r="M1829" s="104"/>
      <c r="N1829" s="99"/>
      <c r="O1829" s="104"/>
      <c r="P1829" s="109"/>
      <c r="Q1829" s="109"/>
      <c r="R1829" s="117"/>
      <c r="S1829" s="122"/>
      <c r="T1829" s="122"/>
    </row>
    <row r="1830" spans="2:20" s="9" customFormat="1" x14ac:dyDescent="0.3">
      <c r="B1830" s="37">
        <v>6475548</v>
      </c>
      <c r="C1830" s="38" t="s">
        <v>1831</v>
      </c>
      <c r="D1830" s="38" t="s">
        <v>3559</v>
      </c>
      <c r="E1830" s="39">
        <v>1997</v>
      </c>
      <c r="F1830" s="40">
        <v>65922</v>
      </c>
      <c r="H1830" s="98"/>
      <c r="M1830" s="104"/>
      <c r="N1830" s="99"/>
      <c r="O1830" s="104"/>
      <c r="P1830" s="109"/>
      <c r="Q1830" s="109"/>
      <c r="R1830" s="117"/>
      <c r="S1830" s="122"/>
      <c r="T1830" s="122"/>
    </row>
    <row r="1831" spans="2:20" s="9" customFormat="1" x14ac:dyDescent="0.3">
      <c r="B1831" s="37">
        <v>6475549</v>
      </c>
      <c r="C1831" s="38" t="s">
        <v>1832</v>
      </c>
      <c r="D1831" s="38" t="s">
        <v>3559</v>
      </c>
      <c r="E1831" s="39">
        <v>1998</v>
      </c>
      <c r="F1831" s="40">
        <v>65923</v>
      </c>
      <c r="H1831" s="98"/>
      <c r="M1831" s="104"/>
      <c r="N1831" s="99"/>
      <c r="O1831" s="104"/>
      <c r="P1831" s="109"/>
      <c r="Q1831" s="109"/>
      <c r="R1831" s="117"/>
      <c r="S1831" s="122"/>
      <c r="T1831" s="122"/>
    </row>
    <row r="1832" spans="2:20" s="9" customFormat="1" x14ac:dyDescent="0.3">
      <c r="B1832" s="37">
        <v>6475550</v>
      </c>
      <c r="C1832" s="38" t="s">
        <v>1833</v>
      </c>
      <c r="D1832" s="38" t="s">
        <v>3559</v>
      </c>
      <c r="E1832" s="39">
        <v>1999</v>
      </c>
      <c r="F1832" s="40">
        <v>65924</v>
      </c>
      <c r="H1832" s="98"/>
      <c r="M1832" s="104"/>
      <c r="N1832" s="99"/>
      <c r="O1832" s="104"/>
      <c r="P1832" s="109"/>
      <c r="Q1832" s="109"/>
      <c r="R1832" s="117"/>
      <c r="S1832" s="122"/>
      <c r="T1832" s="122"/>
    </row>
    <row r="1833" spans="2:20" s="9" customFormat="1" x14ac:dyDescent="0.3">
      <c r="B1833" s="37">
        <v>6475551</v>
      </c>
      <c r="C1833" s="38" t="s">
        <v>1834</v>
      </c>
      <c r="D1833" s="38" t="s">
        <v>3559</v>
      </c>
      <c r="E1833" s="39">
        <v>2000</v>
      </c>
      <c r="F1833" s="40">
        <v>65925</v>
      </c>
      <c r="H1833" s="98"/>
      <c r="M1833" s="104"/>
      <c r="N1833" s="99"/>
      <c r="O1833" s="104"/>
      <c r="P1833" s="109"/>
      <c r="Q1833" s="109"/>
      <c r="R1833" s="117"/>
      <c r="S1833" s="122"/>
      <c r="T1833" s="122"/>
    </row>
    <row r="1834" spans="2:20" s="9" customFormat="1" x14ac:dyDescent="0.3">
      <c r="B1834" s="37">
        <v>6475552</v>
      </c>
      <c r="C1834" s="38" t="s">
        <v>1835</v>
      </c>
      <c r="D1834" s="38" t="s">
        <v>3559</v>
      </c>
      <c r="E1834" s="39">
        <v>2001</v>
      </c>
      <c r="F1834" s="40">
        <v>65926</v>
      </c>
      <c r="H1834" s="98"/>
      <c r="M1834" s="104"/>
      <c r="N1834" s="99"/>
      <c r="O1834" s="104"/>
      <c r="P1834" s="109"/>
      <c r="Q1834" s="109"/>
      <c r="R1834" s="117"/>
      <c r="S1834" s="122"/>
      <c r="T1834" s="122"/>
    </row>
    <row r="1835" spans="2:20" s="9" customFormat="1" x14ac:dyDescent="0.3">
      <c r="B1835" s="37">
        <v>6475553</v>
      </c>
      <c r="C1835" s="38" t="s">
        <v>1836</v>
      </c>
      <c r="D1835" s="38" t="s">
        <v>3559</v>
      </c>
      <c r="E1835" s="39">
        <v>2002</v>
      </c>
      <c r="F1835" s="40">
        <v>65927</v>
      </c>
      <c r="H1835" s="98"/>
      <c r="M1835" s="104"/>
      <c r="N1835" s="99"/>
      <c r="O1835" s="104"/>
      <c r="P1835" s="109"/>
      <c r="Q1835" s="109"/>
      <c r="R1835" s="117"/>
      <c r="S1835" s="122"/>
      <c r="T1835" s="122"/>
    </row>
    <row r="1836" spans="2:20" s="9" customFormat="1" x14ac:dyDescent="0.3">
      <c r="B1836" s="37">
        <v>6475554</v>
      </c>
      <c r="C1836" s="38" t="s">
        <v>1837</v>
      </c>
      <c r="D1836" s="38" t="s">
        <v>3559</v>
      </c>
      <c r="E1836" s="39">
        <v>2003</v>
      </c>
      <c r="F1836" s="40">
        <v>65928</v>
      </c>
      <c r="H1836" s="98"/>
      <c r="M1836" s="104"/>
      <c r="N1836" s="99"/>
      <c r="O1836" s="104"/>
      <c r="P1836" s="109"/>
      <c r="Q1836" s="109"/>
      <c r="R1836" s="117"/>
      <c r="S1836" s="122"/>
      <c r="T1836" s="122"/>
    </row>
    <row r="1837" spans="2:20" s="9" customFormat="1" x14ac:dyDescent="0.3">
      <c r="B1837" s="37">
        <v>6475555</v>
      </c>
      <c r="C1837" s="38" t="s">
        <v>1838</v>
      </c>
      <c r="D1837" s="38" t="s">
        <v>3577</v>
      </c>
      <c r="E1837" s="39">
        <v>2000</v>
      </c>
      <c r="F1837" s="40">
        <v>23187</v>
      </c>
      <c r="H1837" s="98"/>
      <c r="M1837" s="104"/>
      <c r="N1837" s="99"/>
      <c r="O1837" s="104"/>
      <c r="P1837" s="109"/>
      <c r="Q1837" s="109"/>
      <c r="R1837" s="117"/>
      <c r="S1837" s="122"/>
      <c r="T1837" s="122"/>
    </row>
    <row r="1838" spans="2:20" s="9" customFormat="1" x14ac:dyDescent="0.3">
      <c r="B1838" s="37">
        <v>6475556</v>
      </c>
      <c r="C1838" s="38" t="s">
        <v>1839</v>
      </c>
      <c r="D1838" s="38" t="s">
        <v>3577</v>
      </c>
      <c r="E1838" s="39">
        <v>2001</v>
      </c>
      <c r="F1838" s="40">
        <v>23188</v>
      </c>
      <c r="H1838" s="98"/>
      <c r="M1838" s="104"/>
      <c r="N1838" s="99"/>
      <c r="O1838" s="104"/>
      <c r="P1838" s="109"/>
      <c r="Q1838" s="109"/>
      <c r="R1838" s="117"/>
      <c r="S1838" s="122"/>
      <c r="T1838" s="122"/>
    </row>
    <row r="1839" spans="2:20" s="9" customFormat="1" x14ac:dyDescent="0.3">
      <c r="B1839" s="37">
        <v>6475557</v>
      </c>
      <c r="C1839" s="38" t="s">
        <v>1840</v>
      </c>
      <c r="D1839" s="38" t="s">
        <v>3577</v>
      </c>
      <c r="E1839" s="39">
        <v>2002</v>
      </c>
      <c r="F1839" s="40">
        <v>23189</v>
      </c>
      <c r="H1839" s="98"/>
      <c r="M1839" s="104"/>
      <c r="N1839" s="99"/>
      <c r="O1839" s="104"/>
      <c r="P1839" s="109"/>
      <c r="Q1839" s="109"/>
      <c r="R1839" s="117"/>
      <c r="S1839" s="122"/>
      <c r="T1839" s="122"/>
    </row>
    <row r="1840" spans="2:20" s="9" customFormat="1" x14ac:dyDescent="0.3">
      <c r="B1840" s="37">
        <v>6475558</v>
      </c>
      <c r="C1840" s="38" t="s">
        <v>1841</v>
      </c>
      <c r="D1840" s="38" t="s">
        <v>3585</v>
      </c>
      <c r="E1840" s="39">
        <v>2010</v>
      </c>
      <c r="F1840" s="40">
        <v>23116</v>
      </c>
      <c r="H1840" s="98"/>
      <c r="M1840" s="104"/>
      <c r="N1840" s="99"/>
      <c r="O1840" s="104"/>
      <c r="P1840" s="109"/>
      <c r="Q1840" s="109"/>
      <c r="R1840" s="117"/>
      <c r="S1840" s="122"/>
      <c r="T1840" s="122"/>
    </row>
    <row r="1841" spans="2:20" s="9" customFormat="1" x14ac:dyDescent="0.3">
      <c r="B1841" s="37">
        <v>6475559</v>
      </c>
      <c r="C1841" s="38" t="s">
        <v>1842</v>
      </c>
      <c r="D1841" s="38" t="s">
        <v>3585</v>
      </c>
      <c r="E1841" s="39">
        <v>2011</v>
      </c>
      <c r="F1841" s="40">
        <v>23117</v>
      </c>
      <c r="H1841" s="98"/>
      <c r="M1841" s="104"/>
      <c r="N1841" s="99"/>
      <c r="O1841" s="104"/>
      <c r="P1841" s="109"/>
      <c r="Q1841" s="109"/>
      <c r="R1841" s="117"/>
      <c r="S1841" s="122"/>
      <c r="T1841" s="122"/>
    </row>
    <row r="1842" spans="2:20" s="9" customFormat="1" x14ac:dyDescent="0.3">
      <c r="B1842" s="37">
        <v>6475560</v>
      </c>
      <c r="C1842" s="38" t="s">
        <v>1843</v>
      </c>
      <c r="D1842" s="38" t="s">
        <v>3585</v>
      </c>
      <c r="E1842" s="39">
        <v>2012</v>
      </c>
      <c r="F1842" s="40">
        <v>23118</v>
      </c>
      <c r="H1842" s="98"/>
      <c r="M1842" s="104"/>
      <c r="N1842" s="99"/>
      <c r="O1842" s="104"/>
      <c r="P1842" s="109"/>
      <c r="Q1842" s="109"/>
      <c r="R1842" s="117"/>
      <c r="S1842" s="122"/>
      <c r="T1842" s="122"/>
    </row>
    <row r="1843" spans="2:20" s="9" customFormat="1" x14ac:dyDescent="0.3">
      <c r="B1843" s="37">
        <v>6475561</v>
      </c>
      <c r="C1843" s="38" t="s">
        <v>1844</v>
      </c>
      <c r="D1843" s="38" t="s">
        <v>3585</v>
      </c>
      <c r="E1843" s="39">
        <v>2013</v>
      </c>
      <c r="F1843" s="40">
        <v>23119</v>
      </c>
      <c r="H1843" s="98"/>
      <c r="M1843" s="104"/>
      <c r="N1843" s="99"/>
      <c r="O1843" s="104"/>
      <c r="P1843" s="109"/>
      <c r="Q1843" s="109"/>
      <c r="R1843" s="117"/>
      <c r="S1843" s="122"/>
      <c r="T1843" s="122"/>
    </row>
    <row r="1844" spans="2:20" s="9" customFormat="1" x14ac:dyDescent="0.3">
      <c r="B1844" s="37">
        <v>6475562</v>
      </c>
      <c r="C1844" s="38" t="s">
        <v>1845</v>
      </c>
      <c r="D1844" s="38" t="s">
        <v>3585</v>
      </c>
      <c r="E1844" s="39">
        <v>2014</v>
      </c>
      <c r="F1844" s="40">
        <v>23120</v>
      </c>
      <c r="H1844" s="98"/>
      <c r="M1844" s="104"/>
      <c r="N1844" s="99"/>
      <c r="O1844" s="104"/>
      <c r="P1844" s="109"/>
      <c r="Q1844" s="109"/>
      <c r="R1844" s="117"/>
      <c r="S1844" s="122"/>
      <c r="T1844" s="122"/>
    </row>
    <row r="1845" spans="2:20" s="9" customFormat="1" x14ac:dyDescent="0.3">
      <c r="B1845" s="37">
        <v>6475563</v>
      </c>
      <c r="C1845" s="38" t="s">
        <v>1846</v>
      </c>
      <c r="D1845" s="38" t="s">
        <v>3585</v>
      </c>
      <c r="E1845" s="39">
        <v>1999</v>
      </c>
      <c r="F1845" s="40">
        <v>23121</v>
      </c>
      <c r="H1845" s="98"/>
      <c r="M1845" s="104"/>
      <c r="N1845" s="99"/>
      <c r="O1845" s="104"/>
      <c r="P1845" s="109"/>
      <c r="Q1845" s="109"/>
      <c r="R1845" s="117"/>
      <c r="S1845" s="122"/>
      <c r="T1845" s="122"/>
    </row>
    <row r="1846" spans="2:20" s="9" customFormat="1" x14ac:dyDescent="0.3">
      <c r="B1846" s="37">
        <v>6475564</v>
      </c>
      <c r="C1846" s="38" t="s">
        <v>1847</v>
      </c>
      <c r="D1846" s="38" t="s">
        <v>3585</v>
      </c>
      <c r="E1846" s="39">
        <v>2000</v>
      </c>
      <c r="F1846" s="40">
        <v>23122</v>
      </c>
      <c r="H1846" s="98"/>
      <c r="M1846" s="104"/>
      <c r="N1846" s="99"/>
      <c r="O1846" s="104"/>
      <c r="P1846" s="109"/>
      <c r="Q1846" s="109"/>
      <c r="R1846" s="117"/>
      <c r="S1846" s="122"/>
      <c r="T1846" s="122"/>
    </row>
    <row r="1847" spans="2:20" s="9" customFormat="1" x14ac:dyDescent="0.3">
      <c r="B1847" s="37">
        <v>6475565</v>
      </c>
      <c r="C1847" s="38" t="s">
        <v>1848</v>
      </c>
      <c r="D1847" s="38" t="s">
        <v>3585</v>
      </c>
      <c r="E1847" s="39">
        <v>2001</v>
      </c>
      <c r="F1847" s="40">
        <v>23123</v>
      </c>
      <c r="H1847" s="98"/>
      <c r="M1847" s="104"/>
      <c r="N1847" s="99"/>
      <c r="O1847" s="104"/>
      <c r="P1847" s="109"/>
      <c r="Q1847" s="109"/>
      <c r="R1847" s="117"/>
      <c r="S1847" s="122"/>
      <c r="T1847" s="122"/>
    </row>
    <row r="1848" spans="2:20" s="9" customFormat="1" x14ac:dyDescent="0.3">
      <c r="B1848" s="37">
        <v>6475566</v>
      </c>
      <c r="C1848" s="38" t="s">
        <v>1849</v>
      </c>
      <c r="D1848" s="38" t="s">
        <v>3585</v>
      </c>
      <c r="E1848" s="39">
        <v>2002</v>
      </c>
      <c r="F1848" s="40">
        <v>23124</v>
      </c>
      <c r="H1848" s="98"/>
      <c r="M1848" s="104"/>
      <c r="N1848" s="99"/>
      <c r="O1848" s="104"/>
      <c r="P1848" s="109"/>
      <c r="Q1848" s="109"/>
      <c r="R1848" s="117"/>
      <c r="S1848" s="122"/>
      <c r="T1848" s="122"/>
    </row>
    <row r="1849" spans="2:20" s="9" customFormat="1" x14ac:dyDescent="0.3">
      <c r="B1849" s="37">
        <v>6475567</v>
      </c>
      <c r="C1849" s="38" t="s">
        <v>1850</v>
      </c>
      <c r="D1849" s="38" t="s">
        <v>3585</v>
      </c>
      <c r="E1849" s="39">
        <v>2003</v>
      </c>
      <c r="F1849" s="40">
        <v>23125</v>
      </c>
      <c r="H1849" s="98"/>
      <c r="M1849" s="104"/>
      <c r="N1849" s="99"/>
      <c r="O1849" s="104"/>
      <c r="P1849" s="109"/>
      <c r="Q1849" s="109"/>
      <c r="R1849" s="117"/>
      <c r="S1849" s="122"/>
      <c r="T1849" s="122"/>
    </row>
    <row r="1850" spans="2:20" s="9" customFormat="1" x14ac:dyDescent="0.3">
      <c r="B1850" s="37">
        <v>6475568</v>
      </c>
      <c r="C1850" s="38" t="s">
        <v>1851</v>
      </c>
      <c r="D1850" s="38" t="s">
        <v>3585</v>
      </c>
      <c r="E1850" s="39">
        <v>2004</v>
      </c>
      <c r="F1850" s="40">
        <v>23126</v>
      </c>
      <c r="H1850" s="98"/>
      <c r="M1850" s="104"/>
      <c r="N1850" s="99"/>
      <c r="O1850" s="104"/>
      <c r="P1850" s="109"/>
      <c r="Q1850" s="109"/>
      <c r="R1850" s="117"/>
      <c r="S1850" s="122"/>
      <c r="T1850" s="122"/>
    </row>
    <row r="1851" spans="2:20" s="9" customFormat="1" x14ac:dyDescent="0.3">
      <c r="B1851" s="37">
        <v>6475569</v>
      </c>
      <c r="C1851" s="38" t="s">
        <v>1852</v>
      </c>
      <c r="D1851" s="38" t="s">
        <v>3585</v>
      </c>
      <c r="E1851" s="39">
        <v>2005</v>
      </c>
      <c r="F1851" s="40">
        <v>23127</v>
      </c>
      <c r="H1851" s="98"/>
      <c r="M1851" s="104"/>
      <c r="N1851" s="99"/>
      <c r="O1851" s="104"/>
      <c r="P1851" s="109"/>
      <c r="Q1851" s="109"/>
      <c r="R1851" s="117"/>
      <c r="S1851" s="122"/>
      <c r="T1851" s="122"/>
    </row>
    <row r="1852" spans="2:20" s="9" customFormat="1" x14ac:dyDescent="0.3">
      <c r="B1852" s="37">
        <v>6475570</v>
      </c>
      <c r="C1852" s="38" t="s">
        <v>1853</v>
      </c>
      <c r="D1852" s="38" t="s">
        <v>3585</v>
      </c>
      <c r="E1852" s="39">
        <v>2006</v>
      </c>
      <c r="F1852" s="40">
        <v>23128</v>
      </c>
      <c r="H1852" s="98"/>
      <c r="M1852" s="104"/>
      <c r="N1852" s="99"/>
      <c r="O1852" s="104"/>
      <c r="P1852" s="109"/>
      <c r="Q1852" s="109"/>
      <c r="R1852" s="117"/>
      <c r="S1852" s="122"/>
      <c r="T1852" s="122"/>
    </row>
    <row r="1853" spans="2:20" s="9" customFormat="1" x14ac:dyDescent="0.3">
      <c r="B1853" s="37">
        <v>6475571</v>
      </c>
      <c r="C1853" s="38" t="s">
        <v>1854</v>
      </c>
      <c r="D1853" s="38" t="s">
        <v>3585</v>
      </c>
      <c r="E1853" s="39">
        <v>2007</v>
      </c>
      <c r="F1853" s="40">
        <v>23129</v>
      </c>
      <c r="H1853" s="98"/>
      <c r="M1853" s="104"/>
      <c r="N1853" s="99"/>
      <c r="O1853" s="104"/>
      <c r="P1853" s="109"/>
      <c r="Q1853" s="109"/>
      <c r="R1853" s="117"/>
      <c r="S1853" s="122"/>
      <c r="T1853" s="122"/>
    </row>
    <row r="1854" spans="2:20" s="9" customFormat="1" x14ac:dyDescent="0.3">
      <c r="B1854" s="37">
        <v>6475572</v>
      </c>
      <c r="C1854" s="38" t="s">
        <v>1855</v>
      </c>
      <c r="D1854" s="38" t="s">
        <v>3585</v>
      </c>
      <c r="E1854" s="39">
        <v>2008</v>
      </c>
      <c r="F1854" s="40">
        <v>23130</v>
      </c>
      <c r="H1854" s="98"/>
      <c r="M1854" s="104"/>
      <c r="N1854" s="99"/>
      <c r="O1854" s="104"/>
      <c r="P1854" s="109"/>
      <c r="Q1854" s="109"/>
      <c r="R1854" s="117"/>
      <c r="S1854" s="122"/>
      <c r="T1854" s="122"/>
    </row>
    <row r="1855" spans="2:20" s="9" customFormat="1" x14ac:dyDescent="0.3">
      <c r="B1855" s="37">
        <v>6475573</v>
      </c>
      <c r="C1855" s="38" t="s">
        <v>1856</v>
      </c>
      <c r="D1855" s="38" t="s">
        <v>3585</v>
      </c>
      <c r="E1855" s="39">
        <v>2009</v>
      </c>
      <c r="F1855" s="40">
        <v>23131</v>
      </c>
      <c r="H1855" s="98"/>
      <c r="M1855" s="104"/>
      <c r="N1855" s="99"/>
      <c r="O1855" s="104"/>
      <c r="P1855" s="109"/>
      <c r="Q1855" s="109"/>
      <c r="R1855" s="117"/>
      <c r="S1855" s="122"/>
      <c r="T1855" s="122"/>
    </row>
    <row r="1856" spans="2:20" s="9" customFormat="1" x14ac:dyDescent="0.3">
      <c r="B1856" s="37">
        <v>6475574</v>
      </c>
      <c r="C1856" s="38" t="s">
        <v>1857</v>
      </c>
      <c r="D1856" s="38" t="s">
        <v>3585</v>
      </c>
      <c r="E1856" s="39">
        <v>2010</v>
      </c>
      <c r="F1856" s="40">
        <v>23132</v>
      </c>
      <c r="H1856" s="98"/>
      <c r="M1856" s="104"/>
      <c r="N1856" s="99"/>
      <c r="O1856" s="104"/>
      <c r="P1856" s="109"/>
      <c r="Q1856" s="109"/>
      <c r="R1856" s="117"/>
      <c r="S1856" s="122"/>
      <c r="T1856" s="122"/>
    </row>
    <row r="1857" spans="2:20" s="9" customFormat="1" x14ac:dyDescent="0.3">
      <c r="B1857" s="37">
        <v>6475575</v>
      </c>
      <c r="C1857" s="38" t="s">
        <v>1858</v>
      </c>
      <c r="D1857" s="38" t="s">
        <v>3585</v>
      </c>
      <c r="E1857" s="39">
        <v>2011</v>
      </c>
      <c r="F1857" s="40">
        <v>23133</v>
      </c>
      <c r="H1857" s="98"/>
      <c r="M1857" s="104"/>
      <c r="N1857" s="99"/>
      <c r="O1857" s="104"/>
      <c r="P1857" s="109"/>
      <c r="Q1857" s="109"/>
      <c r="R1857" s="117"/>
      <c r="S1857" s="122"/>
      <c r="T1857" s="122"/>
    </row>
    <row r="1858" spans="2:20" s="9" customFormat="1" x14ac:dyDescent="0.3">
      <c r="B1858" s="37">
        <v>6475576</v>
      </c>
      <c r="C1858" s="38" t="s">
        <v>1859</v>
      </c>
      <c r="D1858" s="38" t="s">
        <v>3585</v>
      </c>
      <c r="E1858" s="39">
        <v>2012</v>
      </c>
      <c r="F1858" s="40">
        <v>23134</v>
      </c>
      <c r="H1858" s="98"/>
      <c r="M1858" s="104"/>
      <c r="N1858" s="99"/>
      <c r="O1858" s="104"/>
      <c r="P1858" s="109"/>
      <c r="Q1858" s="109"/>
      <c r="R1858" s="117"/>
      <c r="S1858" s="122"/>
      <c r="T1858" s="122"/>
    </row>
    <row r="1859" spans="2:20" s="9" customFormat="1" x14ac:dyDescent="0.3">
      <c r="B1859" s="37">
        <v>6475577</v>
      </c>
      <c r="C1859" s="38" t="s">
        <v>1860</v>
      </c>
      <c r="D1859" s="38" t="s">
        <v>3585</v>
      </c>
      <c r="E1859" s="39">
        <v>2013</v>
      </c>
      <c r="F1859" s="40">
        <v>23135</v>
      </c>
      <c r="H1859" s="98"/>
      <c r="M1859" s="104"/>
      <c r="N1859" s="99"/>
      <c r="O1859" s="104"/>
      <c r="P1859" s="109"/>
      <c r="Q1859" s="109"/>
      <c r="R1859" s="117"/>
      <c r="S1859" s="122"/>
      <c r="T1859" s="122"/>
    </row>
    <row r="1860" spans="2:20" s="9" customFormat="1" x14ac:dyDescent="0.3">
      <c r="B1860" s="37">
        <v>6475578</v>
      </c>
      <c r="C1860" s="38" t="s">
        <v>1861</v>
      </c>
      <c r="D1860" s="38" t="s">
        <v>3585</v>
      </c>
      <c r="E1860" s="39">
        <v>2014</v>
      </c>
      <c r="F1860" s="40">
        <v>23136</v>
      </c>
      <c r="H1860" s="98"/>
      <c r="M1860" s="104"/>
      <c r="N1860" s="99"/>
      <c r="O1860" s="104"/>
      <c r="P1860" s="109"/>
      <c r="Q1860" s="109"/>
      <c r="R1860" s="117"/>
      <c r="S1860" s="122"/>
      <c r="T1860" s="122"/>
    </row>
    <row r="1861" spans="2:20" s="9" customFormat="1" x14ac:dyDescent="0.3">
      <c r="B1861" s="37">
        <v>6475579</v>
      </c>
      <c r="C1861" s="38" t="s">
        <v>1862</v>
      </c>
      <c r="D1861" s="38" t="s">
        <v>3585</v>
      </c>
      <c r="E1861" s="39">
        <v>1999</v>
      </c>
      <c r="F1861" s="40">
        <v>23137</v>
      </c>
      <c r="H1861" s="98"/>
      <c r="M1861" s="104"/>
      <c r="N1861" s="99"/>
      <c r="O1861" s="104"/>
      <c r="P1861" s="109"/>
      <c r="Q1861" s="109"/>
      <c r="R1861" s="117"/>
      <c r="S1861" s="122"/>
      <c r="T1861" s="122"/>
    </row>
    <row r="1862" spans="2:20" s="9" customFormat="1" x14ac:dyDescent="0.3">
      <c r="B1862" s="37">
        <v>6475580</v>
      </c>
      <c r="C1862" s="38" t="s">
        <v>1863</v>
      </c>
      <c r="D1862" s="38" t="s">
        <v>3585</v>
      </c>
      <c r="E1862" s="39">
        <v>2000</v>
      </c>
      <c r="F1862" s="40">
        <v>23138</v>
      </c>
      <c r="H1862" s="98"/>
      <c r="M1862" s="104"/>
      <c r="N1862" s="99"/>
      <c r="O1862" s="104"/>
      <c r="P1862" s="109"/>
      <c r="Q1862" s="109"/>
      <c r="R1862" s="117"/>
      <c r="S1862" s="122"/>
      <c r="T1862" s="122"/>
    </row>
    <row r="1863" spans="2:20" s="9" customFormat="1" x14ac:dyDescent="0.3">
      <c r="B1863" s="37">
        <v>6475581</v>
      </c>
      <c r="C1863" s="38" t="s">
        <v>1864</v>
      </c>
      <c r="D1863" s="38" t="s">
        <v>3585</v>
      </c>
      <c r="E1863" s="39">
        <v>2001</v>
      </c>
      <c r="F1863" s="40">
        <v>23139</v>
      </c>
      <c r="H1863" s="98"/>
      <c r="M1863" s="104"/>
      <c r="N1863" s="99"/>
      <c r="O1863" s="104"/>
      <c r="P1863" s="109"/>
      <c r="Q1863" s="109"/>
      <c r="R1863" s="117"/>
      <c r="S1863" s="122"/>
      <c r="T1863" s="122"/>
    </row>
    <row r="1864" spans="2:20" s="9" customFormat="1" x14ac:dyDescent="0.3">
      <c r="B1864" s="37">
        <v>6475582</v>
      </c>
      <c r="C1864" s="38" t="s">
        <v>1865</v>
      </c>
      <c r="D1864" s="38" t="s">
        <v>3585</v>
      </c>
      <c r="E1864" s="39">
        <v>2002</v>
      </c>
      <c r="F1864" s="40">
        <v>23140</v>
      </c>
      <c r="H1864" s="98"/>
      <c r="M1864" s="104"/>
      <c r="N1864" s="99"/>
      <c r="O1864" s="104"/>
      <c r="P1864" s="109"/>
      <c r="Q1864" s="109"/>
      <c r="R1864" s="117"/>
      <c r="S1864" s="122"/>
      <c r="T1864" s="122"/>
    </row>
    <row r="1865" spans="2:20" s="9" customFormat="1" x14ac:dyDescent="0.3">
      <c r="B1865" s="37">
        <v>6475583</v>
      </c>
      <c r="C1865" s="38" t="s">
        <v>1866</v>
      </c>
      <c r="D1865" s="38" t="s">
        <v>3585</v>
      </c>
      <c r="E1865" s="39">
        <v>2003</v>
      </c>
      <c r="F1865" s="40">
        <v>23141</v>
      </c>
      <c r="H1865" s="98"/>
      <c r="M1865" s="104"/>
      <c r="N1865" s="99"/>
      <c r="O1865" s="104"/>
      <c r="P1865" s="109"/>
      <c r="Q1865" s="109"/>
      <c r="R1865" s="117"/>
      <c r="S1865" s="122"/>
      <c r="T1865" s="122"/>
    </row>
    <row r="1866" spans="2:20" s="9" customFormat="1" x14ac:dyDescent="0.3">
      <c r="B1866" s="37">
        <v>6475584</v>
      </c>
      <c r="C1866" s="38" t="s">
        <v>1867</v>
      </c>
      <c r="D1866" s="38" t="s">
        <v>3585</v>
      </c>
      <c r="E1866" s="39">
        <v>2004</v>
      </c>
      <c r="F1866" s="40">
        <v>23142</v>
      </c>
      <c r="H1866" s="98"/>
      <c r="M1866" s="104"/>
      <c r="N1866" s="99"/>
      <c r="O1866" s="104"/>
      <c r="P1866" s="109"/>
      <c r="Q1866" s="109"/>
      <c r="R1866" s="117"/>
      <c r="S1866" s="122"/>
      <c r="T1866" s="122"/>
    </row>
    <row r="1867" spans="2:20" s="9" customFormat="1" x14ac:dyDescent="0.3">
      <c r="B1867" s="37">
        <v>6475585</v>
      </c>
      <c r="C1867" s="38" t="s">
        <v>1868</v>
      </c>
      <c r="D1867" s="38" t="s">
        <v>3565</v>
      </c>
      <c r="E1867" s="39">
        <v>1999</v>
      </c>
      <c r="F1867" s="40">
        <v>65903</v>
      </c>
      <c r="H1867" s="98"/>
      <c r="M1867" s="104"/>
      <c r="N1867" s="99"/>
      <c r="O1867" s="104"/>
      <c r="P1867" s="109"/>
      <c r="Q1867" s="109"/>
      <c r="R1867" s="117"/>
      <c r="S1867" s="122"/>
      <c r="T1867" s="122"/>
    </row>
    <row r="1868" spans="2:20" s="9" customFormat="1" x14ac:dyDescent="0.3">
      <c r="B1868" s="37">
        <v>6475586</v>
      </c>
      <c r="C1868" s="38" t="s">
        <v>1869</v>
      </c>
      <c r="D1868" s="38" t="s">
        <v>3568</v>
      </c>
      <c r="E1868" s="39">
        <v>2011</v>
      </c>
      <c r="F1868" s="40">
        <v>45857</v>
      </c>
      <c r="H1868" s="98"/>
      <c r="M1868" s="104"/>
      <c r="N1868" s="99"/>
      <c r="O1868" s="104"/>
      <c r="P1868" s="109"/>
      <c r="Q1868" s="109"/>
      <c r="R1868" s="117"/>
      <c r="S1868" s="122"/>
      <c r="T1868" s="122"/>
    </row>
    <row r="1869" spans="2:20" s="9" customFormat="1" x14ac:dyDescent="0.3">
      <c r="B1869" s="37">
        <v>6475587</v>
      </c>
      <c r="C1869" s="38" t="s">
        <v>1870</v>
      </c>
      <c r="D1869" s="38" t="s">
        <v>3568</v>
      </c>
      <c r="E1869" s="39">
        <v>2012</v>
      </c>
      <c r="F1869" s="40">
        <v>45858</v>
      </c>
      <c r="H1869" s="98"/>
      <c r="M1869" s="104"/>
      <c r="N1869" s="99"/>
      <c r="O1869" s="104"/>
      <c r="P1869" s="109"/>
      <c r="Q1869" s="109"/>
      <c r="R1869" s="117"/>
      <c r="S1869" s="122"/>
      <c r="T1869" s="122"/>
    </row>
    <row r="1870" spans="2:20" s="9" customFormat="1" x14ac:dyDescent="0.3">
      <c r="B1870" s="37">
        <v>6475588</v>
      </c>
      <c r="C1870" s="38" t="s">
        <v>1871</v>
      </c>
      <c r="D1870" s="38" t="s">
        <v>3568</v>
      </c>
      <c r="E1870" s="39">
        <v>2013</v>
      </c>
      <c r="F1870" s="40">
        <v>45859</v>
      </c>
      <c r="H1870" s="98"/>
      <c r="M1870" s="104"/>
      <c r="N1870" s="99"/>
      <c r="O1870" s="104"/>
      <c r="P1870" s="109"/>
      <c r="Q1870" s="109"/>
      <c r="R1870" s="117"/>
      <c r="S1870" s="122"/>
      <c r="T1870" s="122"/>
    </row>
    <row r="1871" spans="2:20" s="9" customFormat="1" x14ac:dyDescent="0.3">
      <c r="B1871" s="37">
        <v>6475589</v>
      </c>
      <c r="C1871" s="38" t="s">
        <v>1872</v>
      </c>
      <c r="D1871" s="38" t="s">
        <v>3569</v>
      </c>
      <c r="E1871" s="39">
        <v>1998</v>
      </c>
      <c r="F1871" s="40">
        <v>71025</v>
      </c>
      <c r="H1871" s="98"/>
      <c r="M1871" s="104"/>
      <c r="N1871" s="99"/>
      <c r="O1871" s="104"/>
      <c r="P1871" s="109"/>
      <c r="Q1871" s="109"/>
      <c r="R1871" s="117"/>
      <c r="S1871" s="122"/>
      <c r="T1871" s="122"/>
    </row>
    <row r="1872" spans="2:20" s="9" customFormat="1" x14ac:dyDescent="0.3">
      <c r="B1872" s="37">
        <v>6475590</v>
      </c>
      <c r="C1872" s="38" t="s">
        <v>1873</v>
      </c>
      <c r="D1872" s="38" t="s">
        <v>3569</v>
      </c>
      <c r="E1872" s="39">
        <v>1999</v>
      </c>
      <c r="F1872" s="40">
        <v>71026</v>
      </c>
      <c r="H1872" s="98"/>
      <c r="M1872" s="104"/>
      <c r="N1872" s="99"/>
      <c r="O1872" s="104"/>
      <c r="P1872" s="109"/>
      <c r="Q1872" s="109"/>
      <c r="R1872" s="117"/>
      <c r="S1872" s="122"/>
      <c r="T1872" s="122"/>
    </row>
    <row r="1873" spans="2:20" s="9" customFormat="1" x14ac:dyDescent="0.3">
      <c r="B1873" s="37">
        <v>6475591</v>
      </c>
      <c r="C1873" s="38" t="s">
        <v>1874</v>
      </c>
      <c r="D1873" s="38" t="s">
        <v>3569</v>
      </c>
      <c r="E1873" s="39">
        <v>2000</v>
      </c>
      <c r="F1873" s="40">
        <v>71027</v>
      </c>
      <c r="H1873" s="98"/>
      <c r="M1873" s="104"/>
      <c r="N1873" s="99"/>
      <c r="O1873" s="104"/>
      <c r="P1873" s="109"/>
      <c r="Q1873" s="109"/>
      <c r="R1873" s="117"/>
      <c r="S1873" s="122"/>
      <c r="T1873" s="122"/>
    </row>
    <row r="1874" spans="2:20" s="9" customFormat="1" x14ac:dyDescent="0.3">
      <c r="B1874" s="37">
        <v>6475592</v>
      </c>
      <c r="C1874" s="38" t="s">
        <v>1875</v>
      </c>
      <c r="D1874" s="38" t="s">
        <v>3569</v>
      </c>
      <c r="E1874" s="39">
        <v>2001</v>
      </c>
      <c r="F1874" s="40">
        <v>71028</v>
      </c>
      <c r="H1874" s="98"/>
      <c r="M1874" s="104"/>
      <c r="N1874" s="99"/>
      <c r="O1874" s="104"/>
      <c r="P1874" s="109"/>
      <c r="Q1874" s="109"/>
      <c r="R1874" s="117"/>
      <c r="S1874" s="122"/>
      <c r="T1874" s="122"/>
    </row>
    <row r="1875" spans="2:20" s="9" customFormat="1" x14ac:dyDescent="0.3">
      <c r="B1875" s="37">
        <v>6475593</v>
      </c>
      <c r="C1875" s="38" t="s">
        <v>1876</v>
      </c>
      <c r="D1875" s="38" t="s">
        <v>3588</v>
      </c>
      <c r="E1875" s="39">
        <v>2003</v>
      </c>
      <c r="F1875" s="40">
        <v>80011</v>
      </c>
      <c r="H1875" s="98"/>
      <c r="M1875" s="104"/>
      <c r="N1875" s="99"/>
      <c r="O1875" s="104"/>
      <c r="P1875" s="109"/>
      <c r="Q1875" s="109"/>
      <c r="R1875" s="117"/>
      <c r="S1875" s="122"/>
      <c r="T1875" s="122"/>
    </row>
    <row r="1876" spans="2:20" s="9" customFormat="1" x14ac:dyDescent="0.3">
      <c r="B1876" s="37">
        <v>6475594</v>
      </c>
      <c r="C1876" s="38" t="s">
        <v>1877</v>
      </c>
      <c r="D1876" s="38" t="s">
        <v>3588</v>
      </c>
      <c r="E1876" s="39">
        <v>2004</v>
      </c>
      <c r="F1876" s="40">
        <v>80012</v>
      </c>
      <c r="H1876" s="98"/>
      <c r="M1876" s="104"/>
      <c r="N1876" s="99"/>
      <c r="O1876" s="104"/>
      <c r="P1876" s="109"/>
      <c r="Q1876" s="109"/>
      <c r="R1876" s="117"/>
      <c r="S1876" s="122"/>
      <c r="T1876" s="122"/>
    </row>
    <row r="1877" spans="2:20" s="9" customFormat="1" x14ac:dyDescent="0.3">
      <c r="B1877" s="37">
        <v>6475595</v>
      </c>
      <c r="C1877" s="38" t="s">
        <v>1878</v>
      </c>
      <c r="D1877" s="38" t="s">
        <v>3588</v>
      </c>
      <c r="E1877" s="39">
        <v>2005</v>
      </c>
      <c r="F1877" s="40">
        <v>80013</v>
      </c>
      <c r="H1877" s="98"/>
      <c r="M1877" s="104"/>
      <c r="N1877" s="99"/>
      <c r="O1877" s="104"/>
      <c r="P1877" s="109"/>
      <c r="Q1877" s="109"/>
      <c r="R1877" s="117"/>
      <c r="S1877" s="122"/>
      <c r="T1877" s="122"/>
    </row>
    <row r="1878" spans="2:20" s="9" customFormat="1" x14ac:dyDescent="0.3">
      <c r="B1878" s="37">
        <v>6475596</v>
      </c>
      <c r="C1878" s="38" t="s">
        <v>1879</v>
      </c>
      <c r="D1878" s="38" t="s">
        <v>3588</v>
      </c>
      <c r="E1878" s="39">
        <v>2006</v>
      </c>
      <c r="F1878" s="40">
        <v>80014</v>
      </c>
      <c r="H1878" s="98"/>
      <c r="M1878" s="104"/>
      <c r="N1878" s="99"/>
      <c r="O1878" s="104"/>
      <c r="P1878" s="109"/>
      <c r="Q1878" s="109"/>
      <c r="R1878" s="117"/>
      <c r="S1878" s="122"/>
      <c r="T1878" s="122"/>
    </row>
    <row r="1879" spans="2:20" s="9" customFormat="1" x14ac:dyDescent="0.3">
      <c r="B1879" s="37">
        <v>6475597</v>
      </c>
      <c r="C1879" s="38" t="s">
        <v>1880</v>
      </c>
      <c r="D1879" s="38" t="s">
        <v>3588</v>
      </c>
      <c r="E1879" s="39">
        <v>2007</v>
      </c>
      <c r="F1879" s="40">
        <v>80015</v>
      </c>
      <c r="H1879" s="98"/>
      <c r="M1879" s="104"/>
      <c r="N1879" s="99"/>
      <c r="O1879" s="104"/>
      <c r="P1879" s="109"/>
      <c r="Q1879" s="109"/>
      <c r="R1879" s="117"/>
      <c r="S1879" s="122"/>
      <c r="T1879" s="122"/>
    </row>
    <row r="1880" spans="2:20" s="9" customFormat="1" x14ac:dyDescent="0.3">
      <c r="B1880" s="37">
        <v>6475598</v>
      </c>
      <c r="C1880" s="38" t="s">
        <v>1881</v>
      </c>
      <c r="D1880" s="38" t="s">
        <v>3588</v>
      </c>
      <c r="E1880" s="39">
        <v>2008</v>
      </c>
      <c r="F1880" s="40">
        <v>80016</v>
      </c>
      <c r="H1880" s="98"/>
      <c r="M1880" s="104"/>
      <c r="N1880" s="99"/>
      <c r="O1880" s="104"/>
      <c r="P1880" s="109"/>
      <c r="Q1880" s="109"/>
      <c r="R1880" s="117"/>
      <c r="S1880" s="122"/>
      <c r="T1880" s="122"/>
    </row>
    <row r="1881" spans="2:20" s="9" customFormat="1" x14ac:dyDescent="0.3">
      <c r="B1881" s="37">
        <v>6475599</v>
      </c>
      <c r="C1881" s="38" t="s">
        <v>1882</v>
      </c>
      <c r="D1881" s="38" t="s">
        <v>3574</v>
      </c>
      <c r="E1881" s="39">
        <v>2012</v>
      </c>
      <c r="F1881" s="40">
        <v>33494</v>
      </c>
      <c r="H1881" s="98"/>
      <c r="M1881" s="104"/>
      <c r="N1881" s="99"/>
      <c r="O1881" s="104"/>
      <c r="P1881" s="109"/>
      <c r="Q1881" s="109"/>
      <c r="R1881" s="117"/>
      <c r="S1881" s="122"/>
      <c r="T1881" s="122"/>
    </row>
    <row r="1882" spans="2:20" s="9" customFormat="1" x14ac:dyDescent="0.3">
      <c r="B1882" s="37">
        <v>6475600</v>
      </c>
      <c r="C1882" s="38" t="s">
        <v>1883</v>
      </c>
      <c r="D1882" s="38" t="s">
        <v>3574</v>
      </c>
      <c r="E1882" s="39">
        <v>2013</v>
      </c>
      <c r="F1882" s="40">
        <v>33495</v>
      </c>
      <c r="H1882" s="98"/>
      <c r="M1882" s="104"/>
      <c r="N1882" s="99"/>
      <c r="O1882" s="104"/>
      <c r="P1882" s="109"/>
      <c r="Q1882" s="109"/>
      <c r="R1882" s="117"/>
      <c r="S1882" s="122"/>
      <c r="T1882" s="122"/>
    </row>
    <row r="1883" spans="2:20" s="9" customFormat="1" x14ac:dyDescent="0.3">
      <c r="B1883" s="37">
        <v>6475601</v>
      </c>
      <c r="C1883" s="38" t="s">
        <v>1884</v>
      </c>
      <c r="D1883" s="38" t="s">
        <v>3574</v>
      </c>
      <c r="E1883" s="39">
        <v>2014</v>
      </c>
      <c r="F1883" s="40">
        <v>33496</v>
      </c>
      <c r="H1883" s="98"/>
      <c r="M1883" s="104"/>
      <c r="N1883" s="99"/>
      <c r="O1883" s="104"/>
      <c r="P1883" s="109"/>
      <c r="Q1883" s="109"/>
      <c r="R1883" s="117"/>
      <c r="S1883" s="122"/>
      <c r="T1883" s="122"/>
    </row>
    <row r="1884" spans="2:20" s="9" customFormat="1" x14ac:dyDescent="0.3">
      <c r="B1884" s="37">
        <v>6475602</v>
      </c>
      <c r="C1884" s="38" t="s">
        <v>1885</v>
      </c>
      <c r="D1884" s="38" t="s">
        <v>3574</v>
      </c>
      <c r="E1884" s="39">
        <v>2014</v>
      </c>
      <c r="F1884" s="40">
        <v>33497</v>
      </c>
      <c r="H1884" s="98"/>
      <c r="M1884" s="104"/>
      <c r="N1884" s="99"/>
      <c r="O1884" s="104"/>
      <c r="P1884" s="109"/>
      <c r="Q1884" s="109"/>
      <c r="R1884" s="117"/>
      <c r="S1884" s="122"/>
      <c r="T1884" s="122"/>
    </row>
    <row r="1885" spans="2:20" s="9" customFormat="1" x14ac:dyDescent="0.3">
      <c r="B1885" s="37">
        <v>6475603</v>
      </c>
      <c r="C1885" s="38" t="s">
        <v>1886</v>
      </c>
      <c r="D1885" s="38" t="s">
        <v>3574</v>
      </c>
      <c r="E1885" s="39">
        <v>1999</v>
      </c>
      <c r="F1885" s="40">
        <v>33498</v>
      </c>
      <c r="H1885" s="98"/>
      <c r="M1885" s="104"/>
      <c r="N1885" s="99"/>
      <c r="O1885" s="104"/>
      <c r="P1885" s="109"/>
      <c r="Q1885" s="109"/>
      <c r="R1885" s="117"/>
      <c r="S1885" s="122"/>
      <c r="T1885" s="122"/>
    </row>
    <row r="1886" spans="2:20" s="9" customFormat="1" x14ac:dyDescent="0.3">
      <c r="B1886" s="37">
        <v>6475604</v>
      </c>
      <c r="C1886" s="38" t="s">
        <v>1887</v>
      </c>
      <c r="D1886" s="38" t="s">
        <v>3574</v>
      </c>
      <c r="E1886" s="39">
        <v>2000</v>
      </c>
      <c r="F1886" s="40">
        <v>33499</v>
      </c>
      <c r="H1886" s="98"/>
      <c r="M1886" s="104"/>
      <c r="N1886" s="99"/>
      <c r="O1886" s="104"/>
      <c r="P1886" s="109"/>
      <c r="Q1886" s="109"/>
      <c r="R1886" s="117"/>
      <c r="S1886" s="122"/>
      <c r="T1886" s="122"/>
    </row>
    <row r="1887" spans="2:20" s="9" customFormat="1" x14ac:dyDescent="0.3">
      <c r="B1887" s="37">
        <v>6475605</v>
      </c>
      <c r="C1887" s="38" t="s">
        <v>1888</v>
      </c>
      <c r="D1887" s="38" t="s">
        <v>3577</v>
      </c>
      <c r="E1887" s="39">
        <v>2003</v>
      </c>
      <c r="F1887" s="40">
        <v>23190</v>
      </c>
      <c r="H1887" s="98"/>
      <c r="M1887" s="104"/>
      <c r="N1887" s="99"/>
      <c r="O1887" s="104"/>
      <c r="P1887" s="109"/>
      <c r="Q1887" s="109"/>
      <c r="R1887" s="117"/>
      <c r="S1887" s="122"/>
      <c r="T1887" s="122"/>
    </row>
    <row r="1888" spans="2:20" s="9" customFormat="1" x14ac:dyDescent="0.3">
      <c r="B1888" s="37">
        <v>6475606</v>
      </c>
      <c r="C1888" s="38" t="s">
        <v>1889</v>
      </c>
      <c r="D1888" s="38" t="s">
        <v>3573</v>
      </c>
      <c r="E1888" s="39">
        <v>2007</v>
      </c>
      <c r="F1888" s="40">
        <v>22924</v>
      </c>
      <c r="H1888" s="98"/>
      <c r="M1888" s="104"/>
      <c r="N1888" s="99"/>
      <c r="O1888" s="104"/>
      <c r="P1888" s="109"/>
      <c r="Q1888" s="109"/>
      <c r="R1888" s="117"/>
      <c r="S1888" s="122"/>
      <c r="T1888" s="122"/>
    </row>
    <row r="1889" spans="2:20" s="9" customFormat="1" x14ac:dyDescent="0.3">
      <c r="B1889" s="37">
        <v>6475607</v>
      </c>
      <c r="C1889" s="38" t="s">
        <v>1890</v>
      </c>
      <c r="D1889" s="38" t="s">
        <v>3576</v>
      </c>
      <c r="E1889" s="39">
        <v>2007</v>
      </c>
      <c r="F1889" s="40">
        <v>45838</v>
      </c>
      <c r="H1889" s="98"/>
      <c r="M1889" s="104"/>
      <c r="N1889" s="99"/>
      <c r="O1889" s="104"/>
      <c r="P1889" s="109"/>
      <c r="Q1889" s="109"/>
      <c r="R1889" s="117"/>
      <c r="S1889" s="122"/>
      <c r="T1889" s="122"/>
    </row>
    <row r="1890" spans="2:20" s="9" customFormat="1" x14ac:dyDescent="0.3">
      <c r="B1890" s="37">
        <v>6475608</v>
      </c>
      <c r="C1890" s="38" t="s">
        <v>1891</v>
      </c>
      <c r="D1890" s="38" t="s">
        <v>3576</v>
      </c>
      <c r="E1890" s="39">
        <v>2008</v>
      </c>
      <c r="F1890" s="40">
        <v>45839</v>
      </c>
      <c r="H1890" s="98"/>
      <c r="M1890" s="104"/>
      <c r="N1890" s="99"/>
      <c r="O1890" s="104"/>
      <c r="P1890" s="109"/>
      <c r="Q1890" s="109"/>
      <c r="R1890" s="117"/>
      <c r="S1890" s="122"/>
      <c r="T1890" s="122"/>
    </row>
    <row r="1891" spans="2:20" s="9" customFormat="1" x14ac:dyDescent="0.3">
      <c r="B1891" s="37">
        <v>6475609</v>
      </c>
      <c r="C1891" s="38" t="s">
        <v>1892</v>
      </c>
      <c r="D1891" s="38" t="s">
        <v>3576</v>
      </c>
      <c r="E1891" s="39">
        <v>2009</v>
      </c>
      <c r="F1891" s="40">
        <v>45840</v>
      </c>
      <c r="H1891" s="98"/>
      <c r="M1891" s="104"/>
      <c r="N1891" s="99"/>
      <c r="O1891" s="104"/>
      <c r="P1891" s="109"/>
      <c r="Q1891" s="109"/>
      <c r="R1891" s="117"/>
      <c r="S1891" s="122"/>
      <c r="T1891" s="122"/>
    </row>
    <row r="1892" spans="2:20" s="9" customFormat="1" x14ac:dyDescent="0.3">
      <c r="B1892" s="37">
        <v>6475610</v>
      </c>
      <c r="C1892" s="38" t="s">
        <v>1893</v>
      </c>
      <c r="D1892" s="38" t="s">
        <v>3576</v>
      </c>
      <c r="E1892" s="39">
        <v>2010</v>
      </c>
      <c r="F1892" s="40">
        <v>45841</v>
      </c>
      <c r="H1892" s="98"/>
      <c r="M1892" s="104"/>
      <c r="N1892" s="99"/>
      <c r="O1892" s="104"/>
      <c r="P1892" s="109"/>
      <c r="Q1892" s="109"/>
      <c r="R1892" s="117"/>
      <c r="S1892" s="122"/>
      <c r="T1892" s="122"/>
    </row>
    <row r="1893" spans="2:20" s="9" customFormat="1" x14ac:dyDescent="0.3">
      <c r="B1893" s="37">
        <v>6475611</v>
      </c>
      <c r="C1893" s="38" t="s">
        <v>1894</v>
      </c>
      <c r="D1893" s="38" t="s">
        <v>3576</v>
      </c>
      <c r="E1893" s="39">
        <v>2011</v>
      </c>
      <c r="F1893" s="40">
        <v>45842</v>
      </c>
      <c r="H1893" s="98"/>
      <c r="M1893" s="104"/>
      <c r="N1893" s="99"/>
      <c r="O1893" s="104"/>
      <c r="P1893" s="109"/>
      <c r="Q1893" s="109"/>
      <c r="R1893" s="117"/>
      <c r="S1893" s="122"/>
      <c r="T1893" s="122"/>
    </row>
    <row r="1894" spans="2:20" s="9" customFormat="1" x14ac:dyDescent="0.3">
      <c r="B1894" s="37">
        <v>6475612</v>
      </c>
      <c r="C1894" s="38" t="s">
        <v>1895</v>
      </c>
      <c r="D1894" s="38" t="s">
        <v>3572</v>
      </c>
      <c r="E1894" s="39">
        <v>2008</v>
      </c>
      <c r="F1894" s="40">
        <v>45759</v>
      </c>
      <c r="H1894" s="98"/>
      <c r="M1894" s="104"/>
      <c r="N1894" s="99"/>
      <c r="O1894" s="104"/>
      <c r="P1894" s="109"/>
      <c r="Q1894" s="109"/>
      <c r="R1894" s="117"/>
      <c r="S1894" s="122"/>
      <c r="T1894" s="122"/>
    </row>
    <row r="1895" spans="2:20" s="9" customFormat="1" x14ac:dyDescent="0.3">
      <c r="B1895" s="37">
        <v>6475613</v>
      </c>
      <c r="C1895" s="38" t="s">
        <v>1896</v>
      </c>
      <c r="D1895" s="38" t="s">
        <v>3572</v>
      </c>
      <c r="E1895" s="39">
        <v>2009</v>
      </c>
      <c r="F1895" s="40">
        <v>45760</v>
      </c>
      <c r="H1895" s="98"/>
      <c r="M1895" s="104"/>
      <c r="N1895" s="99"/>
      <c r="O1895" s="104"/>
      <c r="P1895" s="109"/>
      <c r="Q1895" s="109"/>
      <c r="R1895" s="117"/>
      <c r="S1895" s="122"/>
      <c r="T1895" s="122"/>
    </row>
    <row r="1896" spans="2:20" s="9" customFormat="1" x14ac:dyDescent="0.3">
      <c r="B1896" s="37">
        <v>6475614</v>
      </c>
      <c r="C1896" s="38" t="s">
        <v>1897</v>
      </c>
      <c r="D1896" s="38" t="s">
        <v>3572</v>
      </c>
      <c r="E1896" s="39">
        <v>2010</v>
      </c>
      <c r="F1896" s="40">
        <v>45761</v>
      </c>
      <c r="H1896" s="98"/>
      <c r="M1896" s="104"/>
      <c r="N1896" s="99"/>
      <c r="O1896" s="104"/>
      <c r="P1896" s="109"/>
      <c r="Q1896" s="109"/>
      <c r="R1896" s="117"/>
      <c r="S1896" s="122"/>
      <c r="T1896" s="122"/>
    </row>
    <row r="1897" spans="2:20" s="9" customFormat="1" x14ac:dyDescent="0.3">
      <c r="B1897" s="37">
        <v>6475615</v>
      </c>
      <c r="C1897" s="38" t="s">
        <v>1898</v>
      </c>
      <c r="D1897" s="38" t="s">
        <v>3572</v>
      </c>
      <c r="E1897" s="39">
        <v>2011</v>
      </c>
      <c r="F1897" s="40">
        <v>45762</v>
      </c>
      <c r="H1897" s="98"/>
      <c r="M1897" s="104"/>
      <c r="N1897" s="99"/>
      <c r="O1897" s="104"/>
      <c r="P1897" s="109"/>
      <c r="Q1897" s="109"/>
      <c r="R1897" s="117"/>
      <c r="S1897" s="122"/>
      <c r="T1897" s="122"/>
    </row>
    <row r="1898" spans="2:20" s="9" customFormat="1" x14ac:dyDescent="0.3">
      <c r="B1898" s="37">
        <v>6475616</v>
      </c>
      <c r="C1898" s="38" t="s">
        <v>1899</v>
      </c>
      <c r="D1898" s="38" t="s">
        <v>3572</v>
      </c>
      <c r="E1898" s="39">
        <v>2012</v>
      </c>
      <c r="F1898" s="40">
        <v>45763</v>
      </c>
      <c r="H1898" s="98"/>
      <c r="M1898" s="104"/>
      <c r="N1898" s="99"/>
      <c r="O1898" s="104"/>
      <c r="P1898" s="109"/>
      <c r="Q1898" s="109"/>
      <c r="R1898" s="117"/>
      <c r="S1898" s="122"/>
      <c r="T1898" s="122"/>
    </row>
    <row r="1899" spans="2:20" s="9" customFormat="1" x14ac:dyDescent="0.3">
      <c r="B1899" s="37">
        <v>6475617</v>
      </c>
      <c r="C1899" s="38" t="s">
        <v>1900</v>
      </c>
      <c r="D1899" s="38" t="s">
        <v>3572</v>
      </c>
      <c r="E1899" s="39">
        <v>2013</v>
      </c>
      <c r="F1899" s="40">
        <v>45764</v>
      </c>
      <c r="H1899" s="98"/>
      <c r="M1899" s="104"/>
      <c r="N1899" s="99"/>
      <c r="O1899" s="104"/>
      <c r="P1899" s="109"/>
      <c r="Q1899" s="109"/>
      <c r="R1899" s="117"/>
      <c r="S1899" s="122"/>
      <c r="T1899" s="122"/>
    </row>
    <row r="1900" spans="2:20" s="9" customFormat="1" x14ac:dyDescent="0.3">
      <c r="B1900" s="37">
        <v>6475618</v>
      </c>
      <c r="C1900" s="38" t="s">
        <v>1901</v>
      </c>
      <c r="D1900" s="38" t="s">
        <v>3572</v>
      </c>
      <c r="E1900" s="39">
        <v>2014</v>
      </c>
      <c r="F1900" s="40">
        <v>45765</v>
      </c>
      <c r="H1900" s="98"/>
      <c r="M1900" s="104"/>
      <c r="N1900" s="99"/>
      <c r="O1900" s="104"/>
      <c r="P1900" s="109"/>
      <c r="Q1900" s="109"/>
      <c r="R1900" s="117"/>
      <c r="S1900" s="122"/>
      <c r="T1900" s="122"/>
    </row>
    <row r="1901" spans="2:20" s="9" customFormat="1" x14ac:dyDescent="0.3">
      <c r="B1901" s="37">
        <v>6475619</v>
      </c>
      <c r="C1901" s="38" t="s">
        <v>1902</v>
      </c>
      <c r="D1901" s="38" t="s">
        <v>3572</v>
      </c>
      <c r="E1901" s="39">
        <v>1999</v>
      </c>
      <c r="F1901" s="40">
        <v>45766</v>
      </c>
      <c r="H1901" s="98"/>
      <c r="M1901" s="104"/>
      <c r="N1901" s="99"/>
      <c r="O1901" s="104"/>
      <c r="P1901" s="109"/>
      <c r="Q1901" s="109"/>
      <c r="R1901" s="117"/>
      <c r="S1901" s="122"/>
      <c r="T1901" s="122"/>
    </row>
    <row r="1902" spans="2:20" s="9" customFormat="1" x14ac:dyDescent="0.3">
      <c r="B1902" s="37">
        <v>6475620</v>
      </c>
      <c r="C1902" s="38" t="s">
        <v>1903</v>
      </c>
      <c r="D1902" s="38" t="s">
        <v>3571</v>
      </c>
      <c r="E1902" s="39">
        <v>2006</v>
      </c>
      <c r="F1902" s="40">
        <v>23114</v>
      </c>
      <c r="H1902" s="98"/>
      <c r="M1902" s="104"/>
      <c r="N1902" s="99"/>
      <c r="O1902" s="104"/>
      <c r="P1902" s="109"/>
      <c r="Q1902" s="109"/>
      <c r="R1902" s="117"/>
      <c r="S1902" s="122"/>
      <c r="T1902" s="122"/>
    </row>
    <row r="1903" spans="2:20" s="9" customFormat="1" x14ac:dyDescent="0.3">
      <c r="B1903" s="37">
        <v>6475621</v>
      </c>
      <c r="C1903" s="38" t="s">
        <v>1904</v>
      </c>
      <c r="D1903" s="38" t="s">
        <v>3571</v>
      </c>
      <c r="E1903" s="39">
        <v>2007</v>
      </c>
      <c r="F1903" s="40">
        <v>23115</v>
      </c>
      <c r="H1903" s="98"/>
      <c r="M1903" s="104"/>
      <c r="N1903" s="99"/>
      <c r="O1903" s="104"/>
      <c r="P1903" s="109"/>
      <c r="Q1903" s="109"/>
      <c r="R1903" s="117"/>
      <c r="S1903" s="122"/>
      <c r="T1903" s="122"/>
    </row>
    <row r="1904" spans="2:20" s="9" customFormat="1" x14ac:dyDescent="0.3">
      <c r="B1904" s="37">
        <v>6475622</v>
      </c>
      <c r="C1904" s="38" t="s">
        <v>1905</v>
      </c>
      <c r="D1904" s="38" t="s">
        <v>3571</v>
      </c>
      <c r="E1904" s="39">
        <v>2008</v>
      </c>
      <c r="F1904" s="40">
        <v>23116</v>
      </c>
      <c r="H1904" s="98"/>
      <c r="M1904" s="104"/>
      <c r="N1904" s="99"/>
      <c r="O1904" s="104"/>
      <c r="P1904" s="109"/>
      <c r="Q1904" s="109"/>
      <c r="R1904" s="117"/>
      <c r="S1904" s="122"/>
      <c r="T1904" s="122"/>
    </row>
    <row r="1905" spans="2:20" s="9" customFormat="1" x14ac:dyDescent="0.3">
      <c r="B1905" s="37">
        <v>6475623</v>
      </c>
      <c r="C1905" s="38" t="s">
        <v>1906</v>
      </c>
      <c r="D1905" s="38" t="s">
        <v>3571</v>
      </c>
      <c r="E1905" s="39">
        <v>2009</v>
      </c>
      <c r="F1905" s="40">
        <v>23117</v>
      </c>
      <c r="H1905" s="98"/>
      <c r="M1905" s="104"/>
      <c r="N1905" s="99"/>
      <c r="O1905" s="104"/>
      <c r="P1905" s="109"/>
      <c r="Q1905" s="109"/>
      <c r="R1905" s="117"/>
      <c r="S1905" s="122"/>
      <c r="T1905" s="122"/>
    </row>
    <row r="1906" spans="2:20" s="9" customFormat="1" x14ac:dyDescent="0.3">
      <c r="B1906" s="37">
        <v>6475624</v>
      </c>
      <c r="C1906" s="38" t="s">
        <v>1907</v>
      </c>
      <c r="D1906" s="38" t="s">
        <v>3571</v>
      </c>
      <c r="E1906" s="39">
        <v>2010</v>
      </c>
      <c r="F1906" s="40">
        <v>23118</v>
      </c>
      <c r="H1906" s="98"/>
      <c r="M1906" s="104"/>
      <c r="N1906" s="99"/>
      <c r="O1906" s="104"/>
      <c r="P1906" s="109"/>
      <c r="Q1906" s="109"/>
      <c r="R1906" s="117"/>
      <c r="S1906" s="122"/>
      <c r="T1906" s="122"/>
    </row>
    <row r="1907" spans="2:20" s="9" customFormat="1" x14ac:dyDescent="0.3">
      <c r="B1907" s="37">
        <v>6475625</v>
      </c>
      <c r="C1907" s="38" t="s">
        <v>1908</v>
      </c>
      <c r="D1907" s="38" t="s">
        <v>3571</v>
      </c>
      <c r="E1907" s="39">
        <v>2011</v>
      </c>
      <c r="F1907" s="40">
        <v>23119</v>
      </c>
      <c r="H1907" s="98"/>
      <c r="M1907" s="104"/>
      <c r="N1907" s="99"/>
      <c r="O1907" s="104"/>
      <c r="P1907" s="109"/>
      <c r="Q1907" s="109"/>
      <c r="R1907" s="117"/>
      <c r="S1907" s="122"/>
      <c r="T1907" s="122"/>
    </row>
    <row r="1908" spans="2:20" s="9" customFormat="1" x14ac:dyDescent="0.3">
      <c r="B1908" s="37">
        <v>6475626</v>
      </c>
      <c r="C1908" s="38" t="s">
        <v>1909</v>
      </c>
      <c r="D1908" s="38" t="s">
        <v>3571</v>
      </c>
      <c r="E1908" s="39">
        <v>2012</v>
      </c>
      <c r="F1908" s="40">
        <v>23120</v>
      </c>
      <c r="H1908" s="98"/>
      <c r="M1908" s="104"/>
      <c r="N1908" s="99"/>
      <c r="O1908" s="104"/>
      <c r="P1908" s="109"/>
      <c r="Q1908" s="109"/>
      <c r="R1908" s="117"/>
      <c r="S1908" s="122"/>
      <c r="T1908" s="122"/>
    </row>
    <row r="1909" spans="2:20" s="9" customFormat="1" x14ac:dyDescent="0.3">
      <c r="B1909" s="37">
        <v>6475627</v>
      </c>
      <c r="C1909" s="38" t="s">
        <v>1910</v>
      </c>
      <c r="D1909" s="38" t="s">
        <v>3571</v>
      </c>
      <c r="E1909" s="39">
        <v>2013</v>
      </c>
      <c r="F1909" s="40">
        <v>23121</v>
      </c>
      <c r="H1909" s="98"/>
      <c r="M1909" s="104"/>
      <c r="N1909" s="99"/>
      <c r="O1909" s="104"/>
      <c r="P1909" s="109"/>
      <c r="Q1909" s="109"/>
      <c r="R1909" s="117"/>
      <c r="S1909" s="122"/>
      <c r="T1909" s="122"/>
    </row>
    <row r="1910" spans="2:20" s="9" customFormat="1" x14ac:dyDescent="0.3">
      <c r="B1910" s="37">
        <v>6475628</v>
      </c>
      <c r="C1910" s="38" t="s">
        <v>1911</v>
      </c>
      <c r="D1910" s="38" t="s">
        <v>3571</v>
      </c>
      <c r="E1910" s="39">
        <v>2014</v>
      </c>
      <c r="F1910" s="40">
        <v>23122</v>
      </c>
      <c r="H1910" s="98"/>
      <c r="M1910" s="104"/>
      <c r="N1910" s="99"/>
      <c r="O1910" s="104"/>
      <c r="P1910" s="109"/>
      <c r="Q1910" s="109"/>
      <c r="R1910" s="117"/>
      <c r="S1910" s="122"/>
      <c r="T1910" s="122"/>
    </row>
    <row r="1911" spans="2:20" s="9" customFormat="1" x14ac:dyDescent="0.3">
      <c r="B1911" s="37">
        <v>6475629</v>
      </c>
      <c r="C1911" s="38" t="s">
        <v>1912</v>
      </c>
      <c r="D1911" s="38" t="s">
        <v>3571</v>
      </c>
      <c r="E1911" s="39">
        <v>1999</v>
      </c>
      <c r="F1911" s="40">
        <v>23123</v>
      </c>
      <c r="H1911" s="98"/>
      <c r="M1911" s="104"/>
      <c r="N1911" s="99"/>
      <c r="O1911" s="104"/>
      <c r="P1911" s="109"/>
      <c r="Q1911" s="109"/>
      <c r="R1911" s="117"/>
      <c r="S1911" s="122"/>
      <c r="T1911" s="122"/>
    </row>
    <row r="1912" spans="2:20" s="9" customFormat="1" x14ac:dyDescent="0.3">
      <c r="B1912" s="37">
        <v>6475630</v>
      </c>
      <c r="C1912" s="38" t="s">
        <v>1913</v>
      </c>
      <c r="D1912" s="38" t="s">
        <v>3571</v>
      </c>
      <c r="E1912" s="39">
        <v>2000</v>
      </c>
      <c r="F1912" s="40">
        <v>23124</v>
      </c>
      <c r="H1912" s="98"/>
      <c r="M1912" s="104"/>
      <c r="N1912" s="99"/>
      <c r="O1912" s="104"/>
      <c r="P1912" s="109"/>
      <c r="Q1912" s="109"/>
      <c r="R1912" s="117"/>
      <c r="S1912" s="122"/>
      <c r="T1912" s="122"/>
    </row>
    <row r="1913" spans="2:20" s="9" customFormat="1" x14ac:dyDescent="0.3">
      <c r="B1913" s="37">
        <v>6475631</v>
      </c>
      <c r="C1913" s="38" t="s">
        <v>1914</v>
      </c>
      <c r="D1913" s="38" t="s">
        <v>3571</v>
      </c>
      <c r="E1913" s="39">
        <v>2001</v>
      </c>
      <c r="F1913" s="40">
        <v>23125</v>
      </c>
      <c r="H1913" s="98"/>
      <c r="M1913" s="104"/>
      <c r="N1913" s="99"/>
      <c r="O1913" s="104"/>
      <c r="P1913" s="109"/>
      <c r="Q1913" s="109"/>
      <c r="R1913" s="117"/>
      <c r="S1913" s="122"/>
      <c r="T1913" s="122"/>
    </row>
    <row r="1914" spans="2:20" s="9" customFormat="1" x14ac:dyDescent="0.3">
      <c r="B1914" s="37">
        <v>6475632</v>
      </c>
      <c r="C1914" s="38" t="s">
        <v>1915</v>
      </c>
      <c r="D1914" s="38" t="s">
        <v>3571</v>
      </c>
      <c r="E1914" s="39">
        <v>2002</v>
      </c>
      <c r="F1914" s="40">
        <v>23126</v>
      </c>
      <c r="H1914" s="98"/>
      <c r="M1914" s="104"/>
      <c r="N1914" s="99"/>
      <c r="O1914" s="104"/>
      <c r="P1914" s="109"/>
      <c r="Q1914" s="109"/>
      <c r="R1914" s="117"/>
      <c r="S1914" s="122"/>
      <c r="T1914" s="122"/>
    </row>
    <row r="1915" spans="2:20" s="9" customFormat="1" x14ac:dyDescent="0.3">
      <c r="B1915" s="37">
        <v>6475633</v>
      </c>
      <c r="C1915" s="38" t="s">
        <v>1916</v>
      </c>
      <c r="D1915" s="38" t="s">
        <v>3571</v>
      </c>
      <c r="E1915" s="39">
        <v>2003</v>
      </c>
      <c r="F1915" s="40">
        <v>23127</v>
      </c>
      <c r="H1915" s="98"/>
      <c r="M1915" s="104"/>
      <c r="N1915" s="99"/>
      <c r="O1915" s="104"/>
      <c r="P1915" s="109"/>
      <c r="Q1915" s="109"/>
      <c r="R1915" s="117"/>
      <c r="S1915" s="122"/>
      <c r="T1915" s="122"/>
    </row>
    <row r="1916" spans="2:20" s="9" customFormat="1" x14ac:dyDescent="0.3">
      <c r="B1916" s="37">
        <v>6475634</v>
      </c>
      <c r="C1916" s="38" t="s">
        <v>1917</v>
      </c>
      <c r="D1916" s="38" t="s">
        <v>3571</v>
      </c>
      <c r="E1916" s="39">
        <v>2004</v>
      </c>
      <c r="F1916" s="40">
        <v>23128</v>
      </c>
      <c r="H1916" s="98"/>
      <c r="M1916" s="104"/>
      <c r="N1916" s="99"/>
      <c r="O1916" s="104"/>
      <c r="P1916" s="109"/>
      <c r="Q1916" s="109"/>
      <c r="R1916" s="117"/>
      <c r="S1916" s="122"/>
      <c r="T1916" s="122"/>
    </row>
    <row r="1917" spans="2:20" s="9" customFormat="1" x14ac:dyDescent="0.3">
      <c r="B1917" s="37">
        <v>6475635</v>
      </c>
      <c r="C1917" s="38" t="s">
        <v>1918</v>
      </c>
      <c r="D1917" s="38" t="s">
        <v>3571</v>
      </c>
      <c r="E1917" s="39">
        <v>2005</v>
      </c>
      <c r="F1917" s="40">
        <v>23129</v>
      </c>
      <c r="H1917" s="98"/>
      <c r="M1917" s="104"/>
      <c r="N1917" s="99"/>
      <c r="O1917" s="104"/>
      <c r="P1917" s="109"/>
      <c r="Q1917" s="109"/>
      <c r="R1917" s="117"/>
      <c r="S1917" s="122"/>
      <c r="T1917" s="122"/>
    </row>
    <row r="1918" spans="2:20" s="9" customFormat="1" x14ac:dyDescent="0.3">
      <c r="B1918" s="37">
        <v>6475636</v>
      </c>
      <c r="C1918" s="38" t="s">
        <v>1919</v>
      </c>
      <c r="D1918" s="38" t="s">
        <v>3571</v>
      </c>
      <c r="E1918" s="39">
        <v>2006</v>
      </c>
      <c r="F1918" s="40">
        <v>23130</v>
      </c>
      <c r="H1918" s="98"/>
      <c r="M1918" s="104"/>
      <c r="N1918" s="99"/>
      <c r="O1918" s="104"/>
      <c r="P1918" s="109"/>
      <c r="Q1918" s="109"/>
      <c r="R1918" s="117"/>
      <c r="S1918" s="122"/>
      <c r="T1918" s="122"/>
    </row>
    <row r="1919" spans="2:20" s="9" customFormat="1" x14ac:dyDescent="0.3">
      <c r="B1919" s="37">
        <v>6475637</v>
      </c>
      <c r="C1919" s="38" t="s">
        <v>1920</v>
      </c>
      <c r="D1919" s="38" t="s">
        <v>3571</v>
      </c>
      <c r="E1919" s="39">
        <v>2007</v>
      </c>
      <c r="F1919" s="40">
        <v>23131</v>
      </c>
      <c r="H1919" s="98"/>
      <c r="M1919" s="104"/>
      <c r="N1919" s="99"/>
      <c r="O1919" s="104"/>
      <c r="P1919" s="109"/>
      <c r="Q1919" s="109"/>
      <c r="R1919" s="117"/>
      <c r="S1919" s="122"/>
      <c r="T1919" s="122"/>
    </row>
    <row r="1920" spans="2:20" s="9" customFormat="1" x14ac:dyDescent="0.3">
      <c r="B1920" s="37">
        <v>6475638</v>
      </c>
      <c r="C1920" s="38" t="s">
        <v>1921</v>
      </c>
      <c r="D1920" s="38" t="s">
        <v>3568</v>
      </c>
      <c r="E1920" s="39">
        <v>2014</v>
      </c>
      <c r="F1920" s="40">
        <v>45860</v>
      </c>
      <c r="H1920" s="98"/>
      <c r="M1920" s="104"/>
      <c r="N1920" s="99"/>
      <c r="O1920" s="104"/>
      <c r="P1920" s="109"/>
      <c r="Q1920" s="109"/>
      <c r="R1920" s="117"/>
      <c r="S1920" s="122"/>
      <c r="T1920" s="122"/>
    </row>
    <row r="1921" spans="2:20" s="9" customFormat="1" x14ac:dyDescent="0.3">
      <c r="B1921" s="37">
        <v>6475639</v>
      </c>
      <c r="C1921" s="38" t="s">
        <v>1922</v>
      </c>
      <c r="D1921" s="38" t="s">
        <v>3568</v>
      </c>
      <c r="E1921" s="39">
        <v>1999</v>
      </c>
      <c r="F1921" s="40">
        <v>45861</v>
      </c>
      <c r="H1921" s="98"/>
      <c r="M1921" s="104"/>
      <c r="N1921" s="99"/>
      <c r="O1921" s="104"/>
      <c r="P1921" s="109"/>
      <c r="Q1921" s="109"/>
      <c r="R1921" s="117"/>
      <c r="S1921" s="122"/>
      <c r="T1921" s="122"/>
    </row>
    <row r="1922" spans="2:20" s="9" customFormat="1" x14ac:dyDescent="0.3">
      <c r="B1922" s="37">
        <v>6475640</v>
      </c>
      <c r="C1922" s="38" t="s">
        <v>1923</v>
      </c>
      <c r="D1922" s="38" t="s">
        <v>3568</v>
      </c>
      <c r="E1922" s="39">
        <v>2000</v>
      </c>
      <c r="F1922" s="40">
        <v>45862</v>
      </c>
      <c r="H1922" s="98"/>
      <c r="M1922" s="104"/>
      <c r="N1922" s="99"/>
      <c r="O1922" s="104"/>
      <c r="P1922" s="109"/>
      <c r="Q1922" s="109"/>
      <c r="R1922" s="117"/>
      <c r="S1922" s="122"/>
      <c r="T1922" s="122"/>
    </row>
    <row r="1923" spans="2:20" s="9" customFormat="1" x14ac:dyDescent="0.3">
      <c r="B1923" s="37">
        <v>6475641</v>
      </c>
      <c r="C1923" s="38" t="s">
        <v>1924</v>
      </c>
      <c r="D1923" s="38" t="s">
        <v>3568</v>
      </c>
      <c r="E1923" s="39">
        <v>2001</v>
      </c>
      <c r="F1923" s="40">
        <v>45863</v>
      </c>
      <c r="H1923" s="98"/>
      <c r="M1923" s="104"/>
      <c r="N1923" s="99"/>
      <c r="O1923" s="104"/>
      <c r="P1923" s="109"/>
      <c r="Q1923" s="109"/>
      <c r="R1923" s="117"/>
      <c r="S1923" s="122"/>
      <c r="T1923" s="122"/>
    </row>
    <row r="1924" spans="2:20" s="9" customFormat="1" x14ac:dyDescent="0.3">
      <c r="B1924" s="37">
        <v>6475642</v>
      </c>
      <c r="C1924" s="38" t="s">
        <v>1925</v>
      </c>
      <c r="D1924" s="38" t="s">
        <v>3568</v>
      </c>
      <c r="E1924" s="39">
        <v>2002</v>
      </c>
      <c r="F1924" s="40">
        <v>45864</v>
      </c>
      <c r="H1924" s="98"/>
      <c r="M1924" s="104"/>
      <c r="N1924" s="99"/>
      <c r="O1924" s="104"/>
      <c r="P1924" s="109"/>
      <c r="Q1924" s="109"/>
      <c r="R1924" s="117"/>
      <c r="S1924" s="122"/>
      <c r="T1924" s="122"/>
    </row>
    <row r="1925" spans="2:20" s="9" customFormat="1" x14ac:dyDescent="0.3">
      <c r="B1925" s="37">
        <v>6475643</v>
      </c>
      <c r="C1925" s="38" t="s">
        <v>1926</v>
      </c>
      <c r="D1925" s="38" t="s">
        <v>3568</v>
      </c>
      <c r="E1925" s="39">
        <v>2003</v>
      </c>
      <c r="F1925" s="40">
        <v>45865</v>
      </c>
      <c r="H1925" s="98"/>
      <c r="M1925" s="104"/>
      <c r="N1925" s="99"/>
      <c r="O1925" s="104"/>
      <c r="P1925" s="109"/>
      <c r="Q1925" s="109"/>
      <c r="R1925" s="117"/>
      <c r="S1925" s="122"/>
      <c r="T1925" s="122"/>
    </row>
    <row r="1926" spans="2:20" s="9" customFormat="1" x14ac:dyDescent="0.3">
      <c r="B1926" s="37">
        <v>6475644</v>
      </c>
      <c r="C1926" s="38" t="s">
        <v>1927</v>
      </c>
      <c r="D1926" s="38" t="s">
        <v>3568</v>
      </c>
      <c r="E1926" s="39">
        <v>2004</v>
      </c>
      <c r="F1926" s="40">
        <v>33456</v>
      </c>
      <c r="H1926" s="98"/>
      <c r="M1926" s="104"/>
      <c r="N1926" s="99"/>
      <c r="O1926" s="104"/>
      <c r="P1926" s="109"/>
      <c r="Q1926" s="109"/>
      <c r="R1926" s="117"/>
      <c r="S1926" s="122"/>
      <c r="T1926" s="122"/>
    </row>
    <row r="1927" spans="2:20" s="9" customFormat="1" x14ac:dyDescent="0.3">
      <c r="B1927" s="37">
        <v>6475645</v>
      </c>
      <c r="C1927" s="38" t="s">
        <v>1928</v>
      </c>
      <c r="D1927" s="38" t="s">
        <v>3561</v>
      </c>
      <c r="E1927" s="39">
        <v>2000</v>
      </c>
      <c r="F1927" s="40">
        <v>22994</v>
      </c>
      <c r="H1927" s="98"/>
      <c r="M1927" s="104"/>
      <c r="N1927" s="99"/>
      <c r="O1927" s="104"/>
      <c r="P1927" s="109"/>
      <c r="Q1927" s="109"/>
      <c r="R1927" s="117"/>
      <c r="S1927" s="122"/>
      <c r="T1927" s="122"/>
    </row>
    <row r="1928" spans="2:20" s="9" customFormat="1" x14ac:dyDescent="0.3">
      <c r="B1928" s="37">
        <v>6475646</v>
      </c>
      <c r="C1928" s="38" t="s">
        <v>1929</v>
      </c>
      <c r="D1928" s="38" t="s">
        <v>3561</v>
      </c>
      <c r="E1928" s="39">
        <v>2001</v>
      </c>
      <c r="F1928" s="40">
        <v>22995</v>
      </c>
      <c r="H1928" s="98"/>
      <c r="M1928" s="104"/>
      <c r="N1928" s="99"/>
      <c r="O1928" s="104"/>
      <c r="P1928" s="109"/>
      <c r="Q1928" s="109"/>
      <c r="R1928" s="117"/>
      <c r="S1928" s="122"/>
      <c r="T1928" s="122"/>
    </row>
    <row r="1929" spans="2:20" s="9" customFormat="1" x14ac:dyDescent="0.3">
      <c r="B1929" s="37">
        <v>6475647</v>
      </c>
      <c r="C1929" s="38" t="s">
        <v>1930</v>
      </c>
      <c r="D1929" s="38" t="s">
        <v>3561</v>
      </c>
      <c r="E1929" s="39">
        <v>2002</v>
      </c>
      <c r="F1929" s="40">
        <v>22996</v>
      </c>
      <c r="H1929" s="98"/>
      <c r="M1929" s="104"/>
      <c r="N1929" s="99"/>
      <c r="O1929" s="104"/>
      <c r="P1929" s="109"/>
      <c r="Q1929" s="109"/>
      <c r="R1929" s="117"/>
      <c r="S1929" s="122"/>
      <c r="T1929" s="122"/>
    </row>
    <row r="1930" spans="2:20" s="9" customFormat="1" x14ac:dyDescent="0.3">
      <c r="B1930" s="37">
        <v>6475648</v>
      </c>
      <c r="C1930" s="38" t="s">
        <v>1931</v>
      </c>
      <c r="D1930" s="38" t="s">
        <v>3561</v>
      </c>
      <c r="E1930" s="39">
        <v>2003</v>
      </c>
      <c r="F1930" s="40">
        <v>22997</v>
      </c>
      <c r="H1930" s="98"/>
      <c r="M1930" s="104"/>
      <c r="N1930" s="99"/>
      <c r="O1930" s="104"/>
      <c r="P1930" s="109"/>
      <c r="Q1930" s="109"/>
      <c r="R1930" s="117"/>
      <c r="S1930" s="122"/>
      <c r="T1930" s="122"/>
    </row>
    <row r="1931" spans="2:20" s="9" customFormat="1" x14ac:dyDescent="0.3">
      <c r="B1931" s="37">
        <v>6475649</v>
      </c>
      <c r="C1931" s="38" t="s">
        <v>1932</v>
      </c>
      <c r="D1931" s="38" t="s">
        <v>3561</v>
      </c>
      <c r="E1931" s="39">
        <v>2004</v>
      </c>
      <c r="F1931" s="40">
        <v>22998</v>
      </c>
      <c r="H1931" s="98"/>
      <c r="M1931" s="104"/>
      <c r="N1931" s="99"/>
      <c r="O1931" s="104"/>
      <c r="P1931" s="109"/>
      <c r="Q1931" s="109"/>
      <c r="R1931" s="117"/>
      <c r="S1931" s="122"/>
      <c r="T1931" s="122"/>
    </row>
    <row r="1932" spans="2:20" s="9" customFormat="1" x14ac:dyDescent="0.3">
      <c r="B1932" s="37">
        <v>6475650</v>
      </c>
      <c r="C1932" s="38" t="s">
        <v>1933</v>
      </c>
      <c r="D1932" s="38" t="s">
        <v>3561</v>
      </c>
      <c r="E1932" s="39">
        <v>2005</v>
      </c>
      <c r="F1932" s="40">
        <v>22999</v>
      </c>
      <c r="H1932" s="98"/>
      <c r="M1932" s="104"/>
      <c r="N1932" s="99"/>
      <c r="O1932" s="104"/>
      <c r="P1932" s="109"/>
      <c r="Q1932" s="109"/>
      <c r="R1932" s="117"/>
      <c r="S1932" s="122"/>
      <c r="T1932" s="122"/>
    </row>
    <row r="1933" spans="2:20" s="9" customFormat="1" x14ac:dyDescent="0.3">
      <c r="B1933" s="37">
        <v>6475651</v>
      </c>
      <c r="C1933" s="38" t="s">
        <v>1934</v>
      </c>
      <c r="D1933" s="38" t="s">
        <v>3561</v>
      </c>
      <c r="E1933" s="39">
        <v>2006</v>
      </c>
      <c r="F1933" s="40">
        <v>23000</v>
      </c>
      <c r="H1933" s="98"/>
      <c r="M1933" s="104"/>
      <c r="N1933" s="99"/>
      <c r="O1933" s="104"/>
      <c r="P1933" s="109"/>
      <c r="Q1933" s="109"/>
      <c r="R1933" s="117"/>
      <c r="S1933" s="122"/>
      <c r="T1933" s="122"/>
    </row>
    <row r="1934" spans="2:20" s="9" customFormat="1" x14ac:dyDescent="0.3">
      <c r="B1934" s="37">
        <v>6475652</v>
      </c>
      <c r="C1934" s="38" t="s">
        <v>1935</v>
      </c>
      <c r="D1934" s="38" t="s">
        <v>3561</v>
      </c>
      <c r="E1934" s="39">
        <v>2007</v>
      </c>
      <c r="F1934" s="40">
        <v>23001</v>
      </c>
      <c r="H1934" s="98"/>
      <c r="M1934" s="104"/>
      <c r="N1934" s="99"/>
      <c r="O1934" s="104"/>
      <c r="P1934" s="109"/>
      <c r="Q1934" s="109"/>
      <c r="R1934" s="117"/>
      <c r="S1934" s="122"/>
      <c r="T1934" s="122"/>
    </row>
    <row r="1935" spans="2:20" s="9" customFormat="1" x14ac:dyDescent="0.3">
      <c r="B1935" s="37">
        <v>6475653</v>
      </c>
      <c r="C1935" s="38" t="s">
        <v>1936</v>
      </c>
      <c r="D1935" s="38" t="s">
        <v>3561</v>
      </c>
      <c r="E1935" s="39">
        <v>2008</v>
      </c>
      <c r="F1935" s="40">
        <v>23002</v>
      </c>
      <c r="H1935" s="98"/>
      <c r="M1935" s="104"/>
      <c r="N1935" s="99"/>
      <c r="O1935" s="104"/>
      <c r="P1935" s="109"/>
      <c r="Q1935" s="109"/>
      <c r="R1935" s="117"/>
      <c r="S1935" s="122"/>
      <c r="T1935" s="122"/>
    </row>
    <row r="1936" spans="2:20" s="9" customFormat="1" x14ac:dyDescent="0.3">
      <c r="B1936" s="37">
        <v>6475654</v>
      </c>
      <c r="C1936" s="38" t="s">
        <v>1937</v>
      </c>
      <c r="D1936" s="38" t="s">
        <v>3561</v>
      </c>
      <c r="E1936" s="39">
        <v>2009</v>
      </c>
      <c r="F1936" s="40">
        <v>23003</v>
      </c>
      <c r="H1936" s="98"/>
      <c r="M1936" s="104"/>
      <c r="N1936" s="99"/>
      <c r="O1936" s="104"/>
      <c r="P1936" s="109"/>
      <c r="Q1936" s="109"/>
      <c r="R1936" s="117"/>
      <c r="S1936" s="122"/>
      <c r="T1936" s="122"/>
    </row>
    <row r="1937" spans="2:20" s="9" customFormat="1" x14ac:dyDescent="0.3">
      <c r="B1937" s="37">
        <v>6475655</v>
      </c>
      <c r="C1937" s="38" t="s">
        <v>1938</v>
      </c>
      <c r="D1937" s="38" t="s">
        <v>3561</v>
      </c>
      <c r="E1937" s="39">
        <v>2010</v>
      </c>
      <c r="F1937" s="40">
        <v>23004</v>
      </c>
      <c r="H1937" s="98"/>
      <c r="M1937" s="104"/>
      <c r="N1937" s="99"/>
      <c r="O1937" s="104"/>
      <c r="P1937" s="109"/>
      <c r="Q1937" s="109"/>
      <c r="R1937" s="117"/>
      <c r="S1937" s="122"/>
      <c r="T1937" s="122"/>
    </row>
    <row r="1938" spans="2:20" s="9" customFormat="1" x14ac:dyDescent="0.3">
      <c r="B1938" s="37">
        <v>6475656</v>
      </c>
      <c r="C1938" s="38" t="s">
        <v>1939</v>
      </c>
      <c r="D1938" s="38" t="s">
        <v>3561</v>
      </c>
      <c r="E1938" s="39">
        <v>2011</v>
      </c>
      <c r="F1938" s="40">
        <v>23005</v>
      </c>
      <c r="H1938" s="98"/>
      <c r="M1938" s="104"/>
      <c r="N1938" s="99"/>
      <c r="O1938" s="104"/>
      <c r="P1938" s="109"/>
      <c r="Q1938" s="109"/>
      <c r="R1938" s="117"/>
      <c r="S1938" s="122"/>
      <c r="T1938" s="122"/>
    </row>
    <row r="1939" spans="2:20" s="9" customFormat="1" x14ac:dyDescent="0.3">
      <c r="B1939" s="37">
        <v>6475657</v>
      </c>
      <c r="C1939" s="38" t="s">
        <v>1940</v>
      </c>
      <c r="D1939" s="38" t="s">
        <v>3561</v>
      </c>
      <c r="E1939" s="39">
        <v>2012</v>
      </c>
      <c r="F1939" s="40">
        <v>23006</v>
      </c>
      <c r="H1939" s="98"/>
      <c r="M1939" s="104"/>
      <c r="N1939" s="99"/>
      <c r="O1939" s="104"/>
      <c r="P1939" s="109"/>
      <c r="Q1939" s="109"/>
      <c r="R1939" s="117"/>
      <c r="S1939" s="122"/>
      <c r="T1939" s="122"/>
    </row>
    <row r="1940" spans="2:20" s="9" customFormat="1" x14ac:dyDescent="0.3">
      <c r="B1940" s="37">
        <v>6475658</v>
      </c>
      <c r="C1940" s="38" t="s">
        <v>1941</v>
      </c>
      <c r="D1940" s="38" t="s">
        <v>3561</v>
      </c>
      <c r="E1940" s="39">
        <v>2013</v>
      </c>
      <c r="F1940" s="40">
        <v>23007</v>
      </c>
      <c r="H1940" s="98"/>
      <c r="M1940" s="104"/>
      <c r="N1940" s="99"/>
      <c r="O1940" s="104"/>
      <c r="P1940" s="109"/>
      <c r="Q1940" s="109"/>
      <c r="R1940" s="117"/>
      <c r="S1940" s="122"/>
      <c r="T1940" s="122"/>
    </row>
    <row r="1941" spans="2:20" s="9" customFormat="1" x14ac:dyDescent="0.3">
      <c r="B1941" s="37">
        <v>6475659</v>
      </c>
      <c r="C1941" s="38" t="s">
        <v>1942</v>
      </c>
      <c r="D1941" s="38" t="s">
        <v>3561</v>
      </c>
      <c r="E1941" s="39">
        <v>2014</v>
      </c>
      <c r="F1941" s="40">
        <v>23008</v>
      </c>
      <c r="H1941" s="98"/>
      <c r="M1941" s="104"/>
      <c r="N1941" s="99"/>
      <c r="O1941" s="104"/>
      <c r="P1941" s="109"/>
      <c r="Q1941" s="109"/>
      <c r="R1941" s="117"/>
      <c r="S1941" s="122"/>
      <c r="T1941" s="122"/>
    </row>
    <row r="1942" spans="2:20" s="9" customFormat="1" x14ac:dyDescent="0.3">
      <c r="B1942" s="37">
        <v>6475660</v>
      </c>
      <c r="C1942" s="38" t="s">
        <v>1943</v>
      </c>
      <c r="D1942" s="38" t="s">
        <v>3565</v>
      </c>
      <c r="E1942" s="39">
        <v>2000</v>
      </c>
      <c r="F1942" s="40">
        <v>65904</v>
      </c>
      <c r="H1942" s="98"/>
      <c r="M1942" s="104"/>
      <c r="N1942" s="99"/>
      <c r="O1942" s="104"/>
      <c r="P1942" s="109"/>
      <c r="Q1942" s="109"/>
      <c r="R1942" s="117"/>
      <c r="S1942" s="122"/>
      <c r="T1942" s="122"/>
    </row>
    <row r="1943" spans="2:20" s="9" customFormat="1" x14ac:dyDescent="0.3">
      <c r="B1943" s="37">
        <v>6475661</v>
      </c>
      <c r="C1943" s="38" t="s">
        <v>1944</v>
      </c>
      <c r="D1943" s="38" t="s">
        <v>3574</v>
      </c>
      <c r="E1943" s="39">
        <v>2001</v>
      </c>
      <c r="F1943" s="40">
        <v>33500</v>
      </c>
      <c r="H1943" s="98"/>
      <c r="M1943" s="104"/>
      <c r="N1943" s="99"/>
      <c r="O1943" s="104"/>
      <c r="P1943" s="109"/>
      <c r="Q1943" s="109"/>
      <c r="R1943" s="117"/>
      <c r="S1943" s="122"/>
      <c r="T1943" s="122"/>
    </row>
    <row r="1944" spans="2:20" s="9" customFormat="1" x14ac:dyDescent="0.3">
      <c r="B1944" s="37">
        <v>6475662</v>
      </c>
      <c r="C1944" s="38" t="s">
        <v>1945</v>
      </c>
      <c r="D1944" s="38" t="s">
        <v>3574</v>
      </c>
      <c r="E1944" s="39">
        <v>2002</v>
      </c>
      <c r="F1944" s="40">
        <v>33501</v>
      </c>
      <c r="H1944" s="98"/>
      <c r="M1944" s="104"/>
      <c r="N1944" s="99"/>
      <c r="O1944" s="104"/>
      <c r="P1944" s="109"/>
      <c r="Q1944" s="109"/>
      <c r="R1944" s="117"/>
      <c r="S1944" s="122"/>
      <c r="T1944" s="122"/>
    </row>
    <row r="1945" spans="2:20" s="9" customFormat="1" x14ac:dyDescent="0.3">
      <c r="B1945" s="37">
        <v>6475663</v>
      </c>
      <c r="C1945" s="38" t="s">
        <v>1946</v>
      </c>
      <c r="D1945" s="38" t="s">
        <v>3574</v>
      </c>
      <c r="E1945" s="39">
        <v>2003</v>
      </c>
      <c r="F1945" s="40">
        <v>33502</v>
      </c>
      <c r="H1945" s="98"/>
      <c r="M1945" s="104"/>
      <c r="N1945" s="99"/>
      <c r="O1945" s="104"/>
      <c r="P1945" s="109"/>
      <c r="Q1945" s="109"/>
      <c r="R1945" s="117"/>
      <c r="S1945" s="122"/>
      <c r="T1945" s="122"/>
    </row>
    <row r="1946" spans="2:20" s="9" customFormat="1" x14ac:dyDescent="0.3">
      <c r="B1946" s="37">
        <v>6475664</v>
      </c>
      <c r="C1946" s="38" t="s">
        <v>1947</v>
      </c>
      <c r="D1946" s="38" t="s">
        <v>3574</v>
      </c>
      <c r="E1946" s="39">
        <v>2004</v>
      </c>
      <c r="F1946" s="40">
        <v>33503</v>
      </c>
      <c r="H1946" s="98"/>
      <c r="M1946" s="104"/>
      <c r="N1946" s="99"/>
      <c r="O1946" s="104"/>
      <c r="P1946" s="109"/>
      <c r="Q1946" s="109"/>
      <c r="R1946" s="117"/>
      <c r="S1946" s="122"/>
      <c r="T1946" s="122"/>
    </row>
    <row r="1947" spans="2:20" s="9" customFormat="1" x14ac:dyDescent="0.3">
      <c r="B1947" s="37">
        <v>6475665</v>
      </c>
      <c r="C1947" s="38" t="s">
        <v>1948</v>
      </c>
      <c r="D1947" s="38" t="s">
        <v>3574</v>
      </c>
      <c r="E1947" s="39">
        <v>2005</v>
      </c>
      <c r="F1947" s="40">
        <v>33504</v>
      </c>
      <c r="H1947" s="98"/>
      <c r="M1947" s="104"/>
      <c r="N1947" s="99"/>
      <c r="O1947" s="104"/>
      <c r="P1947" s="109"/>
      <c r="Q1947" s="109"/>
      <c r="R1947" s="117"/>
      <c r="S1947" s="122"/>
      <c r="T1947" s="122"/>
    </row>
    <row r="1948" spans="2:20" s="9" customFormat="1" x14ac:dyDescent="0.3">
      <c r="B1948" s="37">
        <v>6475666</v>
      </c>
      <c r="C1948" s="38" t="s">
        <v>1949</v>
      </c>
      <c r="D1948" s="38" t="s">
        <v>3574</v>
      </c>
      <c r="E1948" s="39">
        <v>2006</v>
      </c>
      <c r="F1948" s="40">
        <v>33505</v>
      </c>
      <c r="H1948" s="98"/>
      <c r="M1948" s="104"/>
      <c r="N1948" s="99"/>
      <c r="O1948" s="104"/>
      <c r="P1948" s="109"/>
      <c r="Q1948" s="109"/>
      <c r="R1948" s="117"/>
      <c r="S1948" s="122"/>
      <c r="T1948" s="122"/>
    </row>
    <row r="1949" spans="2:20" s="9" customFormat="1" x14ac:dyDescent="0.3">
      <c r="B1949" s="37">
        <v>6475667</v>
      </c>
      <c r="C1949" s="38" t="s">
        <v>1950</v>
      </c>
      <c r="D1949" s="38" t="s">
        <v>3574</v>
      </c>
      <c r="E1949" s="39">
        <v>2007</v>
      </c>
      <c r="F1949" s="40">
        <v>33506</v>
      </c>
      <c r="H1949" s="98"/>
      <c r="M1949" s="104"/>
      <c r="N1949" s="99"/>
      <c r="O1949" s="104"/>
      <c r="P1949" s="109"/>
      <c r="Q1949" s="109"/>
      <c r="R1949" s="117"/>
      <c r="S1949" s="122"/>
      <c r="T1949" s="122"/>
    </row>
    <row r="1950" spans="2:20" s="9" customFormat="1" x14ac:dyDescent="0.3">
      <c r="B1950" s="37">
        <v>6475668</v>
      </c>
      <c r="C1950" s="38" t="s">
        <v>1951</v>
      </c>
      <c r="D1950" s="38" t="s">
        <v>3574</v>
      </c>
      <c r="E1950" s="39">
        <v>2008</v>
      </c>
      <c r="F1950" s="40">
        <v>33507</v>
      </c>
      <c r="H1950" s="98"/>
      <c r="M1950" s="104"/>
      <c r="N1950" s="99"/>
      <c r="O1950" s="104"/>
      <c r="P1950" s="109"/>
      <c r="Q1950" s="109"/>
      <c r="R1950" s="117"/>
      <c r="S1950" s="122"/>
      <c r="T1950" s="122"/>
    </row>
    <row r="1951" spans="2:20" s="9" customFormat="1" x14ac:dyDescent="0.3">
      <c r="B1951" s="37">
        <v>6475669</v>
      </c>
      <c r="C1951" s="38" t="s">
        <v>1952</v>
      </c>
      <c r="D1951" s="38" t="s">
        <v>3574</v>
      </c>
      <c r="E1951" s="39">
        <v>2009</v>
      </c>
      <c r="F1951" s="40">
        <v>33508</v>
      </c>
      <c r="H1951" s="98"/>
      <c r="M1951" s="104"/>
      <c r="N1951" s="99"/>
      <c r="O1951" s="104"/>
      <c r="P1951" s="109"/>
      <c r="Q1951" s="109"/>
      <c r="R1951" s="117"/>
      <c r="S1951" s="122"/>
      <c r="T1951" s="122"/>
    </row>
    <row r="1952" spans="2:20" s="9" customFormat="1" x14ac:dyDescent="0.3">
      <c r="B1952" s="37">
        <v>6475670</v>
      </c>
      <c r="C1952" s="38" t="s">
        <v>1953</v>
      </c>
      <c r="D1952" s="38" t="s">
        <v>3574</v>
      </c>
      <c r="E1952" s="39">
        <v>2010</v>
      </c>
      <c r="F1952" s="40">
        <v>33509</v>
      </c>
      <c r="H1952" s="98"/>
      <c r="M1952" s="104"/>
      <c r="N1952" s="99"/>
      <c r="O1952" s="104"/>
      <c r="P1952" s="109"/>
      <c r="Q1952" s="109"/>
      <c r="R1952" s="117"/>
      <c r="S1952" s="122"/>
      <c r="T1952" s="122"/>
    </row>
    <row r="1953" spans="2:20" s="9" customFormat="1" x14ac:dyDescent="0.3">
      <c r="B1953" s="37">
        <v>6475671</v>
      </c>
      <c r="C1953" s="38" t="s">
        <v>1954</v>
      </c>
      <c r="D1953" s="38" t="s">
        <v>3574</v>
      </c>
      <c r="E1953" s="39">
        <v>2011</v>
      </c>
      <c r="F1953" s="40">
        <v>33510</v>
      </c>
      <c r="H1953" s="98"/>
      <c r="M1953" s="104"/>
      <c r="N1953" s="99"/>
      <c r="O1953" s="104"/>
      <c r="P1953" s="109"/>
      <c r="Q1953" s="109"/>
      <c r="R1953" s="117"/>
      <c r="S1953" s="122"/>
      <c r="T1953" s="122"/>
    </row>
    <row r="1954" spans="2:20" s="9" customFormat="1" x14ac:dyDescent="0.3">
      <c r="B1954" s="37">
        <v>6475672</v>
      </c>
      <c r="C1954" s="38" t="s">
        <v>1955</v>
      </c>
      <c r="D1954" s="38" t="s">
        <v>3574</v>
      </c>
      <c r="E1954" s="39">
        <v>2012</v>
      </c>
      <c r="F1954" s="40">
        <v>33511</v>
      </c>
      <c r="H1954" s="98"/>
      <c r="M1954" s="104"/>
      <c r="N1954" s="99"/>
      <c r="O1954" s="104"/>
      <c r="P1954" s="109"/>
      <c r="Q1954" s="109"/>
      <c r="R1954" s="117"/>
      <c r="S1954" s="122"/>
      <c r="T1954" s="122"/>
    </row>
    <row r="1955" spans="2:20" s="9" customFormat="1" x14ac:dyDescent="0.3">
      <c r="B1955" s="37">
        <v>6475673</v>
      </c>
      <c r="C1955" s="38" t="s">
        <v>1956</v>
      </c>
      <c r="D1955" s="38" t="s">
        <v>3563</v>
      </c>
      <c r="E1955" s="39">
        <v>1999</v>
      </c>
      <c r="F1955" s="40">
        <v>45812</v>
      </c>
      <c r="H1955" s="98"/>
      <c r="M1955" s="104"/>
      <c r="N1955" s="99"/>
      <c r="O1955" s="104"/>
      <c r="P1955" s="109"/>
      <c r="Q1955" s="109"/>
      <c r="R1955" s="117"/>
      <c r="S1955" s="122"/>
      <c r="T1955" s="122"/>
    </row>
    <row r="1956" spans="2:20" s="9" customFormat="1" x14ac:dyDescent="0.3">
      <c r="B1956" s="37">
        <v>6475674</v>
      </c>
      <c r="C1956" s="38" t="s">
        <v>1957</v>
      </c>
      <c r="D1956" s="38" t="s">
        <v>3563</v>
      </c>
      <c r="E1956" s="39">
        <v>2000</v>
      </c>
      <c r="F1956" s="40">
        <v>45813</v>
      </c>
      <c r="H1956" s="98"/>
      <c r="M1956" s="104"/>
      <c r="N1956" s="99"/>
      <c r="O1956" s="104"/>
      <c r="P1956" s="109"/>
      <c r="Q1956" s="109"/>
      <c r="R1956" s="117"/>
      <c r="S1956" s="122"/>
      <c r="T1956" s="122"/>
    </row>
    <row r="1957" spans="2:20" s="9" customFormat="1" x14ac:dyDescent="0.3">
      <c r="B1957" s="37">
        <v>6475675</v>
      </c>
      <c r="C1957" s="38" t="s">
        <v>1958</v>
      </c>
      <c r="D1957" s="38" t="s">
        <v>3563</v>
      </c>
      <c r="E1957" s="39">
        <v>2001</v>
      </c>
      <c r="F1957" s="40">
        <v>45814</v>
      </c>
      <c r="H1957" s="98"/>
      <c r="M1957" s="104"/>
      <c r="N1957" s="99"/>
      <c r="O1957" s="104"/>
      <c r="P1957" s="109"/>
      <c r="Q1957" s="109"/>
      <c r="R1957" s="117"/>
      <c r="S1957" s="122"/>
      <c r="T1957" s="122"/>
    </row>
    <row r="1958" spans="2:20" s="9" customFormat="1" x14ac:dyDescent="0.3">
      <c r="B1958" s="37">
        <v>6475676</v>
      </c>
      <c r="C1958" s="38" t="s">
        <v>1959</v>
      </c>
      <c r="D1958" s="38" t="s">
        <v>3563</v>
      </c>
      <c r="E1958" s="39">
        <v>2002</v>
      </c>
      <c r="F1958" s="40">
        <v>45815</v>
      </c>
      <c r="H1958" s="98"/>
      <c r="M1958" s="104"/>
      <c r="N1958" s="99"/>
      <c r="O1958" s="104"/>
      <c r="P1958" s="109"/>
      <c r="Q1958" s="109"/>
      <c r="R1958" s="117"/>
      <c r="S1958" s="122"/>
      <c r="T1958" s="122"/>
    </row>
    <row r="1959" spans="2:20" s="9" customFormat="1" x14ac:dyDescent="0.3">
      <c r="B1959" s="37">
        <v>6475677</v>
      </c>
      <c r="C1959" s="38" t="s">
        <v>1960</v>
      </c>
      <c r="D1959" s="38" t="s">
        <v>3563</v>
      </c>
      <c r="E1959" s="39">
        <v>2003</v>
      </c>
      <c r="F1959" s="40">
        <v>45816</v>
      </c>
      <c r="H1959" s="98"/>
      <c r="M1959" s="104"/>
      <c r="N1959" s="99"/>
      <c r="O1959" s="104"/>
      <c r="P1959" s="109"/>
      <c r="Q1959" s="109"/>
      <c r="R1959" s="117"/>
      <c r="S1959" s="122"/>
      <c r="T1959" s="122"/>
    </row>
    <row r="1960" spans="2:20" s="9" customFormat="1" x14ac:dyDescent="0.3">
      <c r="B1960" s="37">
        <v>6475678</v>
      </c>
      <c r="C1960" s="38" t="s">
        <v>1961</v>
      </c>
      <c r="D1960" s="38" t="s">
        <v>3563</v>
      </c>
      <c r="E1960" s="39">
        <v>2004</v>
      </c>
      <c r="F1960" s="40">
        <v>45817</v>
      </c>
      <c r="H1960" s="98"/>
      <c r="M1960" s="104"/>
      <c r="N1960" s="99"/>
      <c r="O1960" s="104"/>
      <c r="P1960" s="109"/>
      <c r="Q1960" s="109"/>
      <c r="R1960" s="117"/>
      <c r="S1960" s="122"/>
      <c r="T1960" s="122"/>
    </row>
    <row r="1961" spans="2:20" s="9" customFormat="1" x14ac:dyDescent="0.3">
      <c r="B1961" s="37">
        <v>6475679</v>
      </c>
      <c r="C1961" s="38" t="s">
        <v>1962</v>
      </c>
      <c r="D1961" s="38" t="s">
        <v>3563</v>
      </c>
      <c r="E1961" s="39">
        <v>2005</v>
      </c>
      <c r="F1961" s="40">
        <v>45818</v>
      </c>
      <c r="H1961" s="98"/>
      <c r="M1961" s="104"/>
      <c r="N1961" s="99"/>
      <c r="O1961" s="104"/>
      <c r="P1961" s="109"/>
      <c r="Q1961" s="109"/>
      <c r="R1961" s="117"/>
      <c r="S1961" s="122"/>
      <c r="T1961" s="122"/>
    </row>
    <row r="1962" spans="2:20" s="9" customFormat="1" x14ac:dyDescent="0.3">
      <c r="B1962" s="37">
        <v>6475680</v>
      </c>
      <c r="C1962" s="38" t="s">
        <v>1963</v>
      </c>
      <c r="D1962" s="38" t="s">
        <v>3563</v>
      </c>
      <c r="E1962" s="39">
        <v>2006</v>
      </c>
      <c r="F1962" s="40">
        <v>45819</v>
      </c>
      <c r="H1962" s="98"/>
      <c r="M1962" s="104"/>
      <c r="N1962" s="99"/>
      <c r="O1962" s="104"/>
      <c r="P1962" s="109"/>
      <c r="Q1962" s="109"/>
      <c r="R1962" s="117"/>
      <c r="S1962" s="122"/>
      <c r="T1962" s="122"/>
    </row>
    <row r="1963" spans="2:20" s="9" customFormat="1" x14ac:dyDescent="0.3">
      <c r="B1963" s="37">
        <v>6475681</v>
      </c>
      <c r="C1963" s="38" t="s">
        <v>1964</v>
      </c>
      <c r="D1963" s="38" t="s">
        <v>3563</v>
      </c>
      <c r="E1963" s="39">
        <v>2007</v>
      </c>
      <c r="F1963" s="40">
        <v>45820</v>
      </c>
      <c r="H1963" s="98"/>
      <c r="M1963" s="104"/>
      <c r="N1963" s="99"/>
      <c r="O1963" s="104"/>
      <c r="P1963" s="109"/>
      <c r="Q1963" s="109"/>
      <c r="R1963" s="117"/>
      <c r="S1963" s="122"/>
      <c r="T1963" s="122"/>
    </row>
    <row r="1964" spans="2:20" s="9" customFormat="1" x14ac:dyDescent="0.3">
      <c r="B1964" s="37">
        <v>6475682</v>
      </c>
      <c r="C1964" s="38" t="s">
        <v>1965</v>
      </c>
      <c r="D1964" s="38" t="s">
        <v>3563</v>
      </c>
      <c r="E1964" s="39">
        <v>2008</v>
      </c>
      <c r="F1964" s="40">
        <v>45821</v>
      </c>
      <c r="H1964" s="98"/>
      <c r="M1964" s="104"/>
      <c r="N1964" s="99"/>
      <c r="O1964" s="104"/>
      <c r="P1964" s="109"/>
      <c r="Q1964" s="109"/>
      <c r="R1964" s="117"/>
      <c r="S1964" s="122"/>
      <c r="T1964" s="122"/>
    </row>
    <row r="1965" spans="2:20" s="9" customFormat="1" x14ac:dyDescent="0.3">
      <c r="B1965" s="37">
        <v>6475683</v>
      </c>
      <c r="C1965" s="38" t="s">
        <v>1966</v>
      </c>
      <c r="D1965" s="38" t="s">
        <v>3563</v>
      </c>
      <c r="E1965" s="39">
        <v>2009</v>
      </c>
      <c r="F1965" s="40">
        <v>45822</v>
      </c>
      <c r="H1965" s="98"/>
      <c r="M1965" s="104"/>
      <c r="N1965" s="99"/>
      <c r="O1965" s="104"/>
      <c r="P1965" s="109"/>
      <c r="Q1965" s="109"/>
      <c r="R1965" s="117"/>
      <c r="S1965" s="122"/>
      <c r="T1965" s="122"/>
    </row>
    <row r="1966" spans="2:20" s="9" customFormat="1" x14ac:dyDescent="0.3">
      <c r="B1966" s="37">
        <v>6475684</v>
      </c>
      <c r="C1966" s="38" t="s">
        <v>1967</v>
      </c>
      <c r="D1966" s="38" t="s">
        <v>3563</v>
      </c>
      <c r="E1966" s="39">
        <v>2010</v>
      </c>
      <c r="F1966" s="40">
        <v>45823</v>
      </c>
      <c r="H1966" s="98"/>
      <c r="M1966" s="104"/>
      <c r="N1966" s="99"/>
      <c r="O1966" s="104"/>
      <c r="P1966" s="109"/>
      <c r="Q1966" s="109"/>
      <c r="R1966" s="117"/>
      <c r="S1966" s="122"/>
      <c r="T1966" s="122"/>
    </row>
    <row r="1967" spans="2:20" s="9" customFormat="1" x14ac:dyDescent="0.3">
      <c r="B1967" s="37">
        <v>6475685</v>
      </c>
      <c r="C1967" s="38" t="s">
        <v>1968</v>
      </c>
      <c r="D1967" s="38" t="s">
        <v>3563</v>
      </c>
      <c r="E1967" s="39">
        <v>2011</v>
      </c>
      <c r="F1967" s="40">
        <v>45824</v>
      </c>
      <c r="H1967" s="98"/>
      <c r="M1967" s="104"/>
      <c r="N1967" s="99"/>
      <c r="O1967" s="104"/>
      <c r="P1967" s="109"/>
      <c r="Q1967" s="109"/>
      <c r="R1967" s="117"/>
      <c r="S1967" s="122"/>
      <c r="T1967" s="122"/>
    </row>
    <row r="1968" spans="2:20" s="9" customFormat="1" x14ac:dyDescent="0.3">
      <c r="B1968" s="37">
        <v>6475686</v>
      </c>
      <c r="C1968" s="38" t="s">
        <v>1969</v>
      </c>
      <c r="D1968" s="38" t="s">
        <v>3563</v>
      </c>
      <c r="E1968" s="39">
        <v>2012</v>
      </c>
      <c r="F1968" s="40">
        <v>45825</v>
      </c>
      <c r="H1968" s="98"/>
      <c r="M1968" s="104"/>
      <c r="N1968" s="99"/>
      <c r="O1968" s="104"/>
      <c r="P1968" s="109"/>
      <c r="Q1968" s="109"/>
      <c r="R1968" s="117"/>
      <c r="S1968" s="122"/>
      <c r="T1968" s="122"/>
    </row>
    <row r="1969" spans="2:20" s="9" customFormat="1" x14ac:dyDescent="0.3">
      <c r="B1969" s="37">
        <v>6475687</v>
      </c>
      <c r="C1969" s="38" t="s">
        <v>1970</v>
      </c>
      <c r="D1969" s="38" t="s">
        <v>3563</v>
      </c>
      <c r="E1969" s="39">
        <v>2013</v>
      </c>
      <c r="F1969" s="40">
        <v>45826</v>
      </c>
      <c r="H1969" s="98"/>
      <c r="M1969" s="104"/>
      <c r="N1969" s="99"/>
      <c r="O1969" s="104"/>
      <c r="P1969" s="109"/>
      <c r="Q1969" s="109"/>
      <c r="R1969" s="117"/>
      <c r="S1969" s="122"/>
      <c r="T1969" s="122"/>
    </row>
    <row r="1970" spans="2:20" s="9" customFormat="1" x14ac:dyDescent="0.3">
      <c r="B1970" s="37">
        <v>6475688</v>
      </c>
      <c r="C1970" s="38" t="s">
        <v>1971</v>
      </c>
      <c r="D1970" s="38" t="s">
        <v>3563</v>
      </c>
      <c r="E1970" s="39">
        <v>2014</v>
      </c>
      <c r="F1970" s="40">
        <v>45827</v>
      </c>
      <c r="H1970" s="98"/>
      <c r="M1970" s="104"/>
      <c r="N1970" s="99"/>
      <c r="O1970" s="104"/>
      <c r="P1970" s="109"/>
      <c r="Q1970" s="109"/>
      <c r="R1970" s="117"/>
      <c r="S1970" s="122"/>
      <c r="T1970" s="122"/>
    </row>
    <row r="1971" spans="2:20" s="9" customFormat="1" x14ac:dyDescent="0.3">
      <c r="B1971" s="37">
        <v>6475689</v>
      </c>
      <c r="C1971" s="38" t="s">
        <v>1972</v>
      </c>
      <c r="D1971" s="38" t="s">
        <v>3563</v>
      </c>
      <c r="E1971" s="39">
        <v>1999</v>
      </c>
      <c r="F1971" s="40">
        <v>45828</v>
      </c>
      <c r="H1971" s="98"/>
      <c r="M1971" s="104"/>
      <c r="N1971" s="99"/>
      <c r="O1971" s="104"/>
      <c r="P1971" s="109"/>
      <c r="Q1971" s="109"/>
      <c r="R1971" s="117"/>
      <c r="S1971" s="122"/>
      <c r="T1971" s="122"/>
    </row>
    <row r="1972" spans="2:20" s="9" customFormat="1" x14ac:dyDescent="0.3">
      <c r="B1972" s="37">
        <v>6475690</v>
      </c>
      <c r="C1972" s="38" t="s">
        <v>1973</v>
      </c>
      <c r="D1972" s="38" t="s">
        <v>3563</v>
      </c>
      <c r="E1972" s="39">
        <v>2000</v>
      </c>
      <c r="F1972" s="40">
        <v>45829</v>
      </c>
      <c r="H1972" s="98"/>
      <c r="M1972" s="104"/>
      <c r="N1972" s="99"/>
      <c r="O1972" s="104"/>
      <c r="P1972" s="109"/>
      <c r="Q1972" s="109"/>
      <c r="R1972" s="117"/>
      <c r="S1972" s="122"/>
      <c r="T1972" s="122"/>
    </row>
    <row r="1973" spans="2:20" s="9" customFormat="1" x14ac:dyDescent="0.3">
      <c r="B1973" s="37">
        <v>6475691</v>
      </c>
      <c r="C1973" s="38" t="s">
        <v>1974</v>
      </c>
      <c r="D1973" s="38" t="s">
        <v>3563</v>
      </c>
      <c r="E1973" s="39">
        <v>2001</v>
      </c>
      <c r="F1973" s="40">
        <v>45830</v>
      </c>
      <c r="H1973" s="98"/>
      <c r="M1973" s="104"/>
      <c r="N1973" s="99"/>
      <c r="O1973" s="104"/>
      <c r="P1973" s="109"/>
      <c r="Q1973" s="109"/>
      <c r="R1973" s="117"/>
      <c r="S1973" s="122"/>
      <c r="T1973" s="122"/>
    </row>
    <row r="1974" spans="2:20" s="9" customFormat="1" x14ac:dyDescent="0.3">
      <c r="B1974" s="37">
        <v>6475692</v>
      </c>
      <c r="C1974" s="38" t="s">
        <v>1975</v>
      </c>
      <c r="D1974" s="38" t="s">
        <v>3563</v>
      </c>
      <c r="E1974" s="39">
        <v>2002</v>
      </c>
      <c r="F1974" s="40">
        <v>45831</v>
      </c>
      <c r="H1974" s="98"/>
      <c r="M1974" s="104"/>
      <c r="N1974" s="99"/>
      <c r="O1974" s="104"/>
      <c r="P1974" s="109"/>
      <c r="Q1974" s="109"/>
      <c r="R1974" s="117"/>
      <c r="S1974" s="122"/>
      <c r="T1974" s="122"/>
    </row>
    <row r="1975" spans="2:20" s="9" customFormat="1" x14ac:dyDescent="0.3">
      <c r="B1975" s="37">
        <v>6475693</v>
      </c>
      <c r="C1975" s="38" t="s">
        <v>1976</v>
      </c>
      <c r="D1975" s="38" t="s">
        <v>3563</v>
      </c>
      <c r="E1975" s="39">
        <v>2003</v>
      </c>
      <c r="F1975" s="40">
        <v>45832</v>
      </c>
      <c r="H1975" s="98"/>
      <c r="M1975" s="104"/>
      <c r="N1975" s="99"/>
      <c r="O1975" s="104"/>
      <c r="P1975" s="109"/>
      <c r="Q1975" s="109"/>
      <c r="R1975" s="117"/>
      <c r="S1975" s="122"/>
      <c r="T1975" s="122"/>
    </row>
    <row r="1976" spans="2:20" s="9" customFormat="1" x14ac:dyDescent="0.3">
      <c r="B1976" s="37">
        <v>6475694</v>
      </c>
      <c r="C1976" s="38" t="s">
        <v>1977</v>
      </c>
      <c r="D1976" s="38" t="s">
        <v>3563</v>
      </c>
      <c r="E1976" s="39">
        <v>2004</v>
      </c>
      <c r="F1976" s="40">
        <v>45833</v>
      </c>
      <c r="H1976" s="98"/>
      <c r="M1976" s="104"/>
      <c r="N1976" s="99"/>
      <c r="O1976" s="104"/>
      <c r="P1976" s="109"/>
      <c r="Q1976" s="109"/>
      <c r="R1976" s="117"/>
      <c r="S1976" s="122"/>
      <c r="T1976" s="122"/>
    </row>
    <row r="1977" spans="2:20" s="9" customFormat="1" x14ac:dyDescent="0.3">
      <c r="B1977" s="37">
        <v>6475695</v>
      </c>
      <c r="C1977" s="38" t="s">
        <v>1978</v>
      </c>
      <c r="D1977" s="38" t="s">
        <v>3563</v>
      </c>
      <c r="E1977" s="39">
        <v>2005</v>
      </c>
      <c r="F1977" s="40">
        <v>45834</v>
      </c>
      <c r="H1977" s="98"/>
      <c r="M1977" s="104"/>
      <c r="N1977" s="99"/>
      <c r="O1977" s="104"/>
      <c r="P1977" s="109"/>
      <c r="Q1977" s="109"/>
      <c r="R1977" s="117"/>
      <c r="S1977" s="122"/>
      <c r="T1977" s="122"/>
    </row>
    <row r="1978" spans="2:20" s="9" customFormat="1" x14ac:dyDescent="0.3">
      <c r="B1978" s="37">
        <v>6475696</v>
      </c>
      <c r="C1978" s="38" t="s">
        <v>1979</v>
      </c>
      <c r="D1978" s="38" t="s">
        <v>3563</v>
      </c>
      <c r="E1978" s="39">
        <v>2006</v>
      </c>
      <c r="F1978" s="40">
        <v>45835</v>
      </c>
      <c r="H1978" s="98"/>
      <c r="M1978" s="104"/>
      <c r="N1978" s="99"/>
      <c r="O1978" s="104"/>
      <c r="P1978" s="109"/>
      <c r="Q1978" s="109"/>
      <c r="R1978" s="117"/>
      <c r="S1978" s="122"/>
      <c r="T1978" s="122"/>
    </row>
    <row r="1979" spans="2:20" s="9" customFormat="1" x14ac:dyDescent="0.3">
      <c r="B1979" s="37">
        <v>6475697</v>
      </c>
      <c r="C1979" s="38" t="s">
        <v>1980</v>
      </c>
      <c r="D1979" s="38" t="s">
        <v>3563</v>
      </c>
      <c r="E1979" s="39">
        <v>2007</v>
      </c>
      <c r="F1979" s="40">
        <v>45836</v>
      </c>
      <c r="H1979" s="98"/>
      <c r="M1979" s="104"/>
      <c r="N1979" s="99"/>
      <c r="O1979" s="104"/>
      <c r="P1979" s="109"/>
      <c r="Q1979" s="109"/>
      <c r="R1979" s="117"/>
      <c r="S1979" s="122"/>
      <c r="T1979" s="122"/>
    </row>
    <row r="1980" spans="2:20" s="9" customFormat="1" x14ac:dyDescent="0.3">
      <c r="B1980" s="37">
        <v>6475698</v>
      </c>
      <c r="C1980" s="38" t="s">
        <v>1981</v>
      </c>
      <c r="D1980" s="38" t="s">
        <v>3563</v>
      </c>
      <c r="E1980" s="39">
        <v>2008</v>
      </c>
      <c r="F1980" s="40">
        <v>45837</v>
      </c>
      <c r="H1980" s="98"/>
      <c r="M1980" s="104"/>
      <c r="N1980" s="99"/>
      <c r="O1980" s="104"/>
      <c r="P1980" s="109"/>
      <c r="Q1980" s="109"/>
      <c r="R1980" s="117"/>
      <c r="S1980" s="122"/>
      <c r="T1980" s="122"/>
    </row>
    <row r="1981" spans="2:20" s="9" customFormat="1" x14ac:dyDescent="0.3">
      <c r="B1981" s="37">
        <v>6475699</v>
      </c>
      <c r="C1981" s="38" t="s">
        <v>1982</v>
      </c>
      <c r="D1981" s="38" t="s">
        <v>3561</v>
      </c>
      <c r="E1981" s="39">
        <v>1999</v>
      </c>
      <c r="F1981" s="40">
        <v>23009</v>
      </c>
      <c r="H1981" s="98"/>
      <c r="M1981" s="104"/>
      <c r="N1981" s="99"/>
      <c r="O1981" s="104"/>
      <c r="P1981" s="109"/>
      <c r="Q1981" s="109"/>
      <c r="R1981" s="117"/>
      <c r="S1981" s="122"/>
      <c r="T1981" s="122"/>
    </row>
    <row r="1982" spans="2:20" s="9" customFormat="1" x14ac:dyDescent="0.3">
      <c r="B1982" s="37">
        <v>6475700</v>
      </c>
      <c r="C1982" s="38" t="s">
        <v>1983</v>
      </c>
      <c r="D1982" s="38" t="s">
        <v>3561</v>
      </c>
      <c r="E1982" s="39">
        <v>2000</v>
      </c>
      <c r="F1982" s="40">
        <v>23010</v>
      </c>
      <c r="H1982" s="98"/>
      <c r="M1982" s="104"/>
      <c r="N1982" s="99"/>
      <c r="O1982" s="104"/>
      <c r="P1982" s="109"/>
      <c r="Q1982" s="109"/>
      <c r="R1982" s="117"/>
      <c r="S1982" s="122"/>
      <c r="T1982" s="122"/>
    </row>
    <row r="1983" spans="2:20" s="9" customFormat="1" x14ac:dyDescent="0.3">
      <c r="B1983" s="37">
        <v>6475701</v>
      </c>
      <c r="C1983" s="38" t="s">
        <v>1984</v>
      </c>
      <c r="D1983" s="38" t="s">
        <v>3561</v>
      </c>
      <c r="E1983" s="39">
        <v>2001</v>
      </c>
      <c r="F1983" s="40">
        <v>23011</v>
      </c>
      <c r="H1983" s="98"/>
      <c r="M1983" s="104"/>
      <c r="N1983" s="99"/>
      <c r="O1983" s="104"/>
      <c r="P1983" s="109"/>
      <c r="Q1983" s="109"/>
      <c r="R1983" s="117"/>
      <c r="S1983" s="122"/>
      <c r="T1983" s="122"/>
    </row>
    <row r="1984" spans="2:20" s="9" customFormat="1" x14ac:dyDescent="0.3">
      <c r="B1984" s="37">
        <v>6475702</v>
      </c>
      <c r="C1984" s="38" t="s">
        <v>1985</v>
      </c>
      <c r="D1984" s="38" t="s">
        <v>3561</v>
      </c>
      <c r="E1984" s="39">
        <v>2002</v>
      </c>
      <c r="F1984" s="40">
        <v>23012</v>
      </c>
      <c r="H1984" s="98"/>
      <c r="M1984" s="104"/>
      <c r="N1984" s="99"/>
      <c r="O1984" s="104"/>
      <c r="P1984" s="109"/>
      <c r="Q1984" s="109"/>
      <c r="R1984" s="117"/>
      <c r="S1984" s="122"/>
      <c r="T1984" s="122"/>
    </row>
    <row r="1985" spans="2:20" s="9" customFormat="1" x14ac:dyDescent="0.3">
      <c r="B1985" s="37">
        <v>6475703</v>
      </c>
      <c r="C1985" s="38" t="s">
        <v>1986</v>
      </c>
      <c r="D1985" s="38" t="s">
        <v>3561</v>
      </c>
      <c r="E1985" s="39">
        <v>2003</v>
      </c>
      <c r="F1985" s="40">
        <v>23013</v>
      </c>
      <c r="H1985" s="98"/>
      <c r="M1985" s="104"/>
      <c r="N1985" s="99"/>
      <c r="O1985" s="104"/>
      <c r="P1985" s="109"/>
      <c r="Q1985" s="109"/>
      <c r="R1985" s="117"/>
      <c r="S1985" s="122"/>
      <c r="T1985" s="122"/>
    </row>
    <row r="1986" spans="2:20" s="9" customFormat="1" x14ac:dyDescent="0.3">
      <c r="B1986" s="37">
        <v>6475704</v>
      </c>
      <c r="C1986" s="38" t="s">
        <v>1987</v>
      </c>
      <c r="D1986" s="38" t="s">
        <v>3561</v>
      </c>
      <c r="E1986" s="39">
        <v>2004</v>
      </c>
      <c r="F1986" s="40">
        <v>23014</v>
      </c>
      <c r="H1986" s="98"/>
      <c r="M1986" s="104"/>
      <c r="N1986" s="99"/>
      <c r="O1986" s="104"/>
      <c r="P1986" s="109"/>
      <c r="Q1986" s="109"/>
      <c r="R1986" s="117"/>
      <c r="S1986" s="122"/>
      <c r="T1986" s="122"/>
    </row>
    <row r="1987" spans="2:20" s="9" customFormat="1" x14ac:dyDescent="0.3">
      <c r="B1987" s="37">
        <v>6475705</v>
      </c>
      <c r="C1987" s="38" t="s">
        <v>1988</v>
      </c>
      <c r="D1987" s="38" t="s">
        <v>3589</v>
      </c>
      <c r="E1987" s="39">
        <v>2014</v>
      </c>
      <c r="F1987" s="40">
        <v>23025</v>
      </c>
      <c r="H1987" s="98"/>
      <c r="M1987" s="104"/>
      <c r="N1987" s="99"/>
      <c r="O1987" s="104"/>
      <c r="P1987" s="109"/>
      <c r="Q1987" s="109"/>
      <c r="R1987" s="117"/>
      <c r="S1987" s="122"/>
      <c r="T1987" s="122"/>
    </row>
    <row r="1988" spans="2:20" s="9" customFormat="1" x14ac:dyDescent="0.3">
      <c r="B1988" s="37">
        <v>6475706</v>
      </c>
      <c r="C1988" s="38" t="s">
        <v>1989</v>
      </c>
      <c r="D1988" s="38" t="s">
        <v>3589</v>
      </c>
      <c r="E1988" s="39">
        <v>1999</v>
      </c>
      <c r="F1988" s="40">
        <v>23026</v>
      </c>
      <c r="H1988" s="98"/>
      <c r="M1988" s="104"/>
      <c r="N1988" s="99"/>
      <c r="O1988" s="104"/>
      <c r="P1988" s="109"/>
      <c r="Q1988" s="109"/>
      <c r="R1988" s="117"/>
      <c r="S1988" s="122"/>
      <c r="T1988" s="122"/>
    </row>
    <row r="1989" spans="2:20" s="9" customFormat="1" x14ac:dyDescent="0.3">
      <c r="B1989" s="37">
        <v>6475707</v>
      </c>
      <c r="C1989" s="38" t="s">
        <v>1990</v>
      </c>
      <c r="D1989" s="38" t="s">
        <v>3589</v>
      </c>
      <c r="E1989" s="39">
        <v>2000</v>
      </c>
      <c r="F1989" s="40">
        <v>23027</v>
      </c>
      <c r="H1989" s="98"/>
      <c r="M1989" s="104"/>
      <c r="N1989" s="99"/>
      <c r="O1989" s="104"/>
      <c r="P1989" s="109"/>
      <c r="Q1989" s="109"/>
      <c r="R1989" s="117"/>
      <c r="S1989" s="122"/>
      <c r="T1989" s="122"/>
    </row>
    <row r="1990" spans="2:20" s="9" customFormat="1" x14ac:dyDescent="0.3">
      <c r="B1990" s="37">
        <v>6475708</v>
      </c>
      <c r="C1990" s="38" t="s">
        <v>1991</v>
      </c>
      <c r="D1990" s="38" t="s">
        <v>3563</v>
      </c>
      <c r="E1990" s="39">
        <v>2009</v>
      </c>
      <c r="F1990" s="40">
        <v>45838</v>
      </c>
      <c r="H1990" s="98"/>
      <c r="M1990" s="104"/>
      <c r="N1990" s="99"/>
      <c r="O1990" s="104"/>
      <c r="P1990" s="109"/>
      <c r="Q1990" s="109"/>
      <c r="R1990" s="117"/>
      <c r="S1990" s="122"/>
      <c r="T1990" s="122"/>
    </row>
    <row r="1991" spans="2:20" s="9" customFormat="1" x14ac:dyDescent="0.3">
      <c r="B1991" s="37">
        <v>6475709</v>
      </c>
      <c r="C1991" s="38" t="s">
        <v>1992</v>
      </c>
      <c r="D1991" s="38" t="s">
        <v>3563</v>
      </c>
      <c r="E1991" s="39">
        <v>2010</v>
      </c>
      <c r="F1991" s="40">
        <v>45839</v>
      </c>
      <c r="H1991" s="98"/>
      <c r="M1991" s="104"/>
      <c r="N1991" s="99"/>
      <c r="O1991" s="104"/>
      <c r="P1991" s="109"/>
      <c r="Q1991" s="109"/>
      <c r="R1991" s="117"/>
      <c r="S1991" s="122"/>
      <c r="T1991" s="122"/>
    </row>
    <row r="1992" spans="2:20" s="9" customFormat="1" x14ac:dyDescent="0.3">
      <c r="B1992" s="37">
        <v>6475710</v>
      </c>
      <c r="C1992" s="38" t="s">
        <v>1993</v>
      </c>
      <c r="D1992" s="38" t="s">
        <v>3563</v>
      </c>
      <c r="E1992" s="39">
        <v>2011</v>
      </c>
      <c r="F1992" s="40">
        <v>45840</v>
      </c>
      <c r="H1992" s="98"/>
      <c r="M1992" s="104"/>
      <c r="N1992" s="99"/>
      <c r="O1992" s="104"/>
      <c r="P1992" s="109"/>
      <c r="Q1992" s="109"/>
      <c r="R1992" s="117"/>
      <c r="S1992" s="122"/>
      <c r="T1992" s="122"/>
    </row>
    <row r="1993" spans="2:20" s="9" customFormat="1" x14ac:dyDescent="0.3">
      <c r="B1993" s="37">
        <v>6475711</v>
      </c>
      <c r="C1993" s="38" t="s">
        <v>1994</v>
      </c>
      <c r="D1993" s="38" t="s">
        <v>3563</v>
      </c>
      <c r="E1993" s="39">
        <v>2012</v>
      </c>
      <c r="F1993" s="40">
        <v>45841</v>
      </c>
      <c r="H1993" s="98"/>
      <c r="M1993" s="104"/>
      <c r="N1993" s="99"/>
      <c r="O1993" s="104"/>
      <c r="P1993" s="109"/>
      <c r="Q1993" s="109"/>
      <c r="R1993" s="117"/>
      <c r="S1993" s="122"/>
      <c r="T1993" s="122"/>
    </row>
    <row r="1994" spans="2:20" s="9" customFormat="1" x14ac:dyDescent="0.3">
      <c r="B1994" s="37">
        <v>6475712</v>
      </c>
      <c r="C1994" s="38" t="s">
        <v>1995</v>
      </c>
      <c r="D1994" s="38" t="s">
        <v>3563</v>
      </c>
      <c r="E1994" s="39">
        <v>2013</v>
      </c>
      <c r="F1994" s="40">
        <v>45842</v>
      </c>
      <c r="H1994" s="98"/>
      <c r="M1994" s="104"/>
      <c r="N1994" s="99"/>
      <c r="O1994" s="104"/>
      <c r="P1994" s="109"/>
      <c r="Q1994" s="109"/>
      <c r="R1994" s="117"/>
      <c r="S1994" s="122"/>
      <c r="T1994" s="122"/>
    </row>
    <row r="1995" spans="2:20" s="9" customFormat="1" x14ac:dyDescent="0.3">
      <c r="B1995" s="37">
        <v>6475713</v>
      </c>
      <c r="C1995" s="38" t="s">
        <v>1996</v>
      </c>
      <c r="D1995" s="38" t="s">
        <v>3563</v>
      </c>
      <c r="E1995" s="39">
        <v>2014</v>
      </c>
      <c r="F1995" s="40">
        <v>45843</v>
      </c>
      <c r="H1995" s="98"/>
      <c r="M1995" s="104"/>
      <c r="N1995" s="99"/>
      <c r="O1995" s="104"/>
      <c r="P1995" s="109"/>
      <c r="Q1995" s="109"/>
      <c r="R1995" s="117"/>
      <c r="S1995" s="122"/>
      <c r="T1995" s="122"/>
    </row>
    <row r="1996" spans="2:20" s="9" customFormat="1" x14ac:dyDescent="0.3">
      <c r="B1996" s="37">
        <v>6475714</v>
      </c>
      <c r="C1996" s="38" t="s">
        <v>1997</v>
      </c>
      <c r="D1996" s="38" t="s">
        <v>3563</v>
      </c>
      <c r="E1996" s="39">
        <v>1999</v>
      </c>
      <c r="F1996" s="40">
        <v>45844</v>
      </c>
      <c r="H1996" s="98"/>
      <c r="M1996" s="104"/>
      <c r="N1996" s="99"/>
      <c r="O1996" s="104"/>
      <c r="P1996" s="109"/>
      <c r="Q1996" s="109"/>
      <c r="R1996" s="117"/>
      <c r="S1996" s="122"/>
      <c r="T1996" s="122"/>
    </row>
    <row r="1997" spans="2:20" s="9" customFormat="1" x14ac:dyDescent="0.3">
      <c r="B1997" s="37">
        <v>6475715</v>
      </c>
      <c r="C1997" s="38" t="s">
        <v>1998</v>
      </c>
      <c r="D1997" s="38" t="s">
        <v>3563</v>
      </c>
      <c r="E1997" s="39">
        <v>2000</v>
      </c>
      <c r="F1997" s="40">
        <v>45845</v>
      </c>
      <c r="H1997" s="98"/>
      <c r="M1997" s="104"/>
      <c r="N1997" s="99"/>
      <c r="O1997" s="104"/>
      <c r="P1997" s="109"/>
      <c r="Q1997" s="109"/>
      <c r="R1997" s="117"/>
      <c r="S1997" s="122"/>
      <c r="T1997" s="122"/>
    </row>
    <row r="1998" spans="2:20" s="9" customFormat="1" x14ac:dyDescent="0.3">
      <c r="B1998" s="37">
        <v>6475716</v>
      </c>
      <c r="C1998" s="38" t="s">
        <v>1999</v>
      </c>
      <c r="D1998" s="38" t="s">
        <v>3563</v>
      </c>
      <c r="E1998" s="39">
        <v>2001</v>
      </c>
      <c r="F1998" s="40">
        <v>45846</v>
      </c>
      <c r="H1998" s="98"/>
      <c r="M1998" s="104"/>
      <c r="N1998" s="99"/>
      <c r="O1998" s="104"/>
      <c r="P1998" s="109"/>
      <c r="Q1998" s="109"/>
      <c r="R1998" s="117"/>
      <c r="S1998" s="122"/>
      <c r="T1998" s="122"/>
    </row>
    <row r="1999" spans="2:20" s="9" customFormat="1" x14ac:dyDescent="0.3">
      <c r="B1999" s="37">
        <v>6475717</v>
      </c>
      <c r="C1999" s="38" t="s">
        <v>2000</v>
      </c>
      <c r="D1999" s="38" t="s">
        <v>3563</v>
      </c>
      <c r="E1999" s="39">
        <v>2002</v>
      </c>
      <c r="F1999" s="40">
        <v>45847</v>
      </c>
      <c r="H1999" s="98"/>
      <c r="M1999" s="104"/>
      <c r="N1999" s="99"/>
      <c r="O1999" s="104"/>
      <c r="P1999" s="109"/>
      <c r="Q1999" s="109"/>
      <c r="R1999" s="117"/>
      <c r="S1999" s="122"/>
      <c r="T1999" s="122"/>
    </row>
    <row r="2000" spans="2:20" s="9" customFormat="1" x14ac:dyDescent="0.3">
      <c r="B2000" s="37">
        <v>6475718</v>
      </c>
      <c r="C2000" s="38" t="s">
        <v>2001</v>
      </c>
      <c r="D2000" s="38" t="s">
        <v>3563</v>
      </c>
      <c r="E2000" s="39">
        <v>2003</v>
      </c>
      <c r="F2000" s="40">
        <v>45848</v>
      </c>
      <c r="H2000" s="98"/>
      <c r="M2000" s="104"/>
      <c r="N2000" s="99"/>
      <c r="O2000" s="104"/>
      <c r="P2000" s="109"/>
      <c r="Q2000" s="109"/>
      <c r="R2000" s="117"/>
      <c r="S2000" s="122"/>
      <c r="T2000" s="122"/>
    </row>
    <row r="2001" spans="2:20" s="9" customFormat="1" x14ac:dyDescent="0.3">
      <c r="B2001" s="37">
        <v>6475719</v>
      </c>
      <c r="C2001" s="38" t="s">
        <v>2002</v>
      </c>
      <c r="D2001" s="38" t="s">
        <v>3563</v>
      </c>
      <c r="E2001" s="39">
        <v>2004</v>
      </c>
      <c r="F2001" s="40">
        <v>45849</v>
      </c>
      <c r="H2001" s="98"/>
      <c r="M2001" s="104"/>
      <c r="N2001" s="99"/>
      <c r="O2001" s="104"/>
      <c r="P2001" s="109"/>
      <c r="Q2001" s="109"/>
      <c r="R2001" s="117"/>
      <c r="S2001" s="122"/>
      <c r="T2001" s="122"/>
    </row>
    <row r="2002" spans="2:20" s="9" customFormat="1" x14ac:dyDescent="0.3">
      <c r="B2002" s="37">
        <v>6475720</v>
      </c>
      <c r="C2002" s="38" t="s">
        <v>2003</v>
      </c>
      <c r="D2002" s="38" t="s">
        <v>3575</v>
      </c>
      <c r="E2002" s="39">
        <v>2000</v>
      </c>
      <c r="F2002" s="40">
        <v>45732</v>
      </c>
      <c r="H2002" s="98"/>
      <c r="M2002" s="104"/>
      <c r="N2002" s="99"/>
      <c r="O2002" s="104"/>
      <c r="P2002" s="109"/>
      <c r="Q2002" s="109"/>
      <c r="R2002" s="117"/>
      <c r="S2002" s="122"/>
      <c r="T2002" s="122"/>
    </row>
    <row r="2003" spans="2:20" s="9" customFormat="1" x14ac:dyDescent="0.3">
      <c r="B2003" s="37">
        <v>6475721</v>
      </c>
      <c r="C2003" s="38" t="s">
        <v>2004</v>
      </c>
      <c r="D2003" s="38" t="s">
        <v>3575</v>
      </c>
      <c r="E2003" s="39">
        <v>2001</v>
      </c>
      <c r="F2003" s="40">
        <v>45733</v>
      </c>
      <c r="H2003" s="98"/>
      <c r="M2003" s="104"/>
      <c r="N2003" s="99"/>
      <c r="O2003" s="104"/>
      <c r="P2003" s="109"/>
      <c r="Q2003" s="109"/>
      <c r="R2003" s="117"/>
      <c r="S2003" s="122"/>
      <c r="T2003" s="122"/>
    </row>
    <row r="2004" spans="2:20" s="9" customFormat="1" x14ac:dyDescent="0.3">
      <c r="B2004" s="37">
        <v>6475722</v>
      </c>
      <c r="C2004" s="38" t="s">
        <v>2005</v>
      </c>
      <c r="D2004" s="38" t="s">
        <v>3575</v>
      </c>
      <c r="E2004" s="39">
        <v>2002</v>
      </c>
      <c r="F2004" s="40">
        <v>45734</v>
      </c>
      <c r="H2004" s="98"/>
      <c r="M2004" s="104"/>
      <c r="N2004" s="99"/>
      <c r="O2004" s="104"/>
      <c r="P2004" s="109"/>
      <c r="Q2004" s="109"/>
      <c r="R2004" s="117"/>
      <c r="S2004" s="122"/>
      <c r="T2004" s="122"/>
    </row>
    <row r="2005" spans="2:20" s="9" customFormat="1" x14ac:dyDescent="0.3">
      <c r="B2005" s="37">
        <v>6475723</v>
      </c>
      <c r="C2005" s="38" t="s">
        <v>2006</v>
      </c>
      <c r="D2005" s="38" t="s">
        <v>3562</v>
      </c>
      <c r="E2005" s="39">
        <v>2007</v>
      </c>
      <c r="F2005" s="40">
        <v>45694</v>
      </c>
      <c r="H2005" s="98"/>
      <c r="M2005" s="104"/>
      <c r="N2005" s="99"/>
      <c r="O2005" s="104"/>
      <c r="P2005" s="109"/>
      <c r="Q2005" s="109"/>
      <c r="R2005" s="117"/>
      <c r="S2005" s="122"/>
      <c r="T2005" s="122"/>
    </row>
    <row r="2006" spans="2:20" s="9" customFormat="1" x14ac:dyDescent="0.3">
      <c r="B2006" s="37">
        <v>6475724</v>
      </c>
      <c r="C2006" s="38" t="s">
        <v>2007</v>
      </c>
      <c r="D2006" s="38" t="s">
        <v>3562</v>
      </c>
      <c r="E2006" s="39">
        <v>2008</v>
      </c>
      <c r="F2006" s="40">
        <v>45695</v>
      </c>
      <c r="H2006" s="98"/>
      <c r="M2006" s="104"/>
      <c r="N2006" s="99"/>
      <c r="O2006" s="104"/>
      <c r="P2006" s="109"/>
      <c r="Q2006" s="109"/>
      <c r="R2006" s="117"/>
      <c r="S2006" s="122"/>
      <c r="T2006" s="122"/>
    </row>
    <row r="2007" spans="2:20" s="9" customFormat="1" x14ac:dyDescent="0.3">
      <c r="B2007" s="37">
        <v>6475725</v>
      </c>
      <c r="C2007" s="38" t="s">
        <v>2008</v>
      </c>
      <c r="D2007" s="38" t="s">
        <v>3585</v>
      </c>
      <c r="E2007" s="39">
        <v>2005</v>
      </c>
      <c r="F2007" s="40">
        <v>23143</v>
      </c>
      <c r="H2007" s="98"/>
      <c r="M2007" s="104"/>
      <c r="N2007" s="99"/>
      <c r="O2007" s="104"/>
      <c r="P2007" s="109"/>
      <c r="Q2007" s="109"/>
      <c r="R2007" s="117"/>
      <c r="S2007" s="122"/>
      <c r="T2007" s="122"/>
    </row>
    <row r="2008" spans="2:20" s="9" customFormat="1" x14ac:dyDescent="0.3">
      <c r="B2008" s="37">
        <v>6475726</v>
      </c>
      <c r="C2008" s="38" t="s">
        <v>2009</v>
      </c>
      <c r="D2008" s="38" t="s">
        <v>3585</v>
      </c>
      <c r="E2008" s="39">
        <v>2006</v>
      </c>
      <c r="F2008" s="40">
        <v>23144</v>
      </c>
      <c r="H2008" s="98"/>
      <c r="M2008" s="104"/>
      <c r="N2008" s="99"/>
      <c r="O2008" s="104"/>
      <c r="P2008" s="109"/>
      <c r="Q2008" s="109"/>
      <c r="R2008" s="117"/>
      <c r="S2008" s="122"/>
      <c r="T2008" s="122"/>
    </row>
    <row r="2009" spans="2:20" s="9" customFormat="1" x14ac:dyDescent="0.3">
      <c r="B2009" s="37">
        <v>6475727</v>
      </c>
      <c r="C2009" s="38" t="s">
        <v>2010</v>
      </c>
      <c r="D2009" s="38" t="s">
        <v>3585</v>
      </c>
      <c r="E2009" s="39">
        <v>2007</v>
      </c>
      <c r="F2009" s="40">
        <v>23145</v>
      </c>
      <c r="H2009" s="98"/>
      <c r="M2009" s="104"/>
      <c r="N2009" s="99"/>
      <c r="O2009" s="104"/>
      <c r="P2009" s="109"/>
      <c r="Q2009" s="109"/>
      <c r="R2009" s="117"/>
      <c r="S2009" s="122"/>
      <c r="T2009" s="122"/>
    </row>
    <row r="2010" spans="2:20" s="9" customFormat="1" x14ac:dyDescent="0.3">
      <c r="B2010" s="37">
        <v>6475728</v>
      </c>
      <c r="C2010" s="38" t="s">
        <v>2011</v>
      </c>
      <c r="D2010" s="38" t="s">
        <v>3585</v>
      </c>
      <c r="E2010" s="39">
        <v>2008</v>
      </c>
      <c r="F2010" s="40">
        <v>23146</v>
      </c>
      <c r="H2010" s="98"/>
      <c r="M2010" s="104"/>
      <c r="N2010" s="99"/>
      <c r="O2010" s="104"/>
      <c r="P2010" s="109"/>
      <c r="Q2010" s="109"/>
      <c r="R2010" s="117"/>
      <c r="S2010" s="122"/>
      <c r="T2010" s="122"/>
    </row>
    <row r="2011" spans="2:20" s="9" customFormat="1" x14ac:dyDescent="0.3">
      <c r="B2011" s="37">
        <v>6475729</v>
      </c>
      <c r="C2011" s="38" t="s">
        <v>2012</v>
      </c>
      <c r="D2011" s="38" t="s">
        <v>3585</v>
      </c>
      <c r="E2011" s="39">
        <v>2009</v>
      </c>
      <c r="F2011" s="40">
        <v>23147</v>
      </c>
      <c r="H2011" s="98"/>
      <c r="M2011" s="104"/>
      <c r="N2011" s="99"/>
      <c r="O2011" s="104"/>
      <c r="P2011" s="109"/>
      <c r="Q2011" s="109"/>
      <c r="R2011" s="117"/>
      <c r="S2011" s="122"/>
      <c r="T2011" s="122"/>
    </row>
    <row r="2012" spans="2:20" s="9" customFormat="1" x14ac:dyDescent="0.3">
      <c r="B2012" s="37">
        <v>6475730</v>
      </c>
      <c r="C2012" s="38" t="s">
        <v>2013</v>
      </c>
      <c r="D2012" s="38" t="s">
        <v>3585</v>
      </c>
      <c r="E2012" s="39">
        <v>2010</v>
      </c>
      <c r="F2012" s="40">
        <v>23148</v>
      </c>
      <c r="H2012" s="98"/>
      <c r="M2012" s="104"/>
      <c r="N2012" s="99"/>
      <c r="O2012" s="104"/>
      <c r="P2012" s="109"/>
      <c r="Q2012" s="109"/>
      <c r="R2012" s="117"/>
      <c r="S2012" s="122"/>
      <c r="T2012" s="122"/>
    </row>
    <row r="2013" spans="2:20" s="9" customFormat="1" x14ac:dyDescent="0.3">
      <c r="B2013" s="37">
        <v>6475731</v>
      </c>
      <c r="C2013" s="38" t="s">
        <v>2014</v>
      </c>
      <c r="D2013" s="38" t="s">
        <v>3585</v>
      </c>
      <c r="E2013" s="39">
        <v>2011</v>
      </c>
      <c r="F2013" s="40">
        <v>23149</v>
      </c>
      <c r="H2013" s="98"/>
      <c r="M2013" s="104"/>
      <c r="N2013" s="99"/>
      <c r="O2013" s="104"/>
      <c r="P2013" s="109"/>
      <c r="Q2013" s="109"/>
      <c r="R2013" s="117"/>
      <c r="S2013" s="122"/>
      <c r="T2013" s="122"/>
    </row>
    <row r="2014" spans="2:20" s="9" customFormat="1" x14ac:dyDescent="0.3">
      <c r="B2014" s="37">
        <v>6475732</v>
      </c>
      <c r="C2014" s="38" t="s">
        <v>2015</v>
      </c>
      <c r="D2014" s="38" t="s">
        <v>3585</v>
      </c>
      <c r="E2014" s="39">
        <v>2012</v>
      </c>
      <c r="F2014" s="40">
        <v>23150</v>
      </c>
      <c r="H2014" s="98"/>
      <c r="M2014" s="104"/>
      <c r="N2014" s="99"/>
      <c r="O2014" s="104"/>
      <c r="P2014" s="109"/>
      <c r="Q2014" s="109"/>
      <c r="R2014" s="117"/>
      <c r="S2014" s="122"/>
      <c r="T2014" s="122"/>
    </row>
    <row r="2015" spans="2:20" s="9" customFormat="1" x14ac:dyDescent="0.3">
      <c r="B2015" s="37">
        <v>6475733</v>
      </c>
      <c r="C2015" s="38" t="s">
        <v>2016</v>
      </c>
      <c r="D2015" s="38" t="s">
        <v>3585</v>
      </c>
      <c r="E2015" s="39">
        <v>2013</v>
      </c>
      <c r="F2015" s="40">
        <v>23151</v>
      </c>
      <c r="H2015" s="98"/>
      <c r="M2015" s="104"/>
      <c r="N2015" s="99"/>
      <c r="O2015" s="104"/>
      <c r="P2015" s="109"/>
      <c r="Q2015" s="109"/>
      <c r="R2015" s="117"/>
      <c r="S2015" s="122"/>
      <c r="T2015" s="122"/>
    </row>
    <row r="2016" spans="2:20" s="9" customFormat="1" x14ac:dyDescent="0.3">
      <c r="B2016" s="37">
        <v>6475734</v>
      </c>
      <c r="C2016" s="38" t="s">
        <v>2017</v>
      </c>
      <c r="D2016" s="38" t="s">
        <v>3585</v>
      </c>
      <c r="E2016" s="39">
        <v>2014</v>
      </c>
      <c r="F2016" s="40">
        <v>23152</v>
      </c>
      <c r="H2016" s="98"/>
      <c r="M2016" s="104"/>
      <c r="N2016" s="99"/>
      <c r="O2016" s="104"/>
      <c r="P2016" s="109"/>
      <c r="Q2016" s="109"/>
      <c r="R2016" s="117"/>
      <c r="S2016" s="122"/>
      <c r="T2016" s="122"/>
    </row>
    <row r="2017" spans="2:20" s="9" customFormat="1" x14ac:dyDescent="0.3">
      <c r="B2017" s="37">
        <v>6475735</v>
      </c>
      <c r="C2017" s="38" t="s">
        <v>2018</v>
      </c>
      <c r="D2017" s="38" t="s">
        <v>3585</v>
      </c>
      <c r="E2017" s="39">
        <v>2014</v>
      </c>
      <c r="F2017" s="40">
        <v>23153</v>
      </c>
      <c r="H2017" s="98"/>
      <c r="M2017" s="104"/>
      <c r="N2017" s="99"/>
      <c r="O2017" s="104"/>
      <c r="P2017" s="109"/>
      <c r="Q2017" s="109"/>
      <c r="R2017" s="117"/>
      <c r="S2017" s="122"/>
      <c r="T2017" s="122"/>
    </row>
    <row r="2018" spans="2:20" s="9" customFormat="1" x14ac:dyDescent="0.3">
      <c r="B2018" s="37">
        <v>6475736</v>
      </c>
      <c r="C2018" s="38" t="s">
        <v>2019</v>
      </c>
      <c r="D2018" s="38" t="s">
        <v>3585</v>
      </c>
      <c r="E2018" s="39">
        <v>1999</v>
      </c>
      <c r="F2018" s="40">
        <v>23154</v>
      </c>
      <c r="H2018" s="98"/>
      <c r="M2018" s="104"/>
      <c r="N2018" s="99"/>
      <c r="O2018" s="104"/>
      <c r="P2018" s="109"/>
      <c r="Q2018" s="109"/>
      <c r="R2018" s="117"/>
      <c r="S2018" s="122"/>
      <c r="T2018" s="122"/>
    </row>
    <row r="2019" spans="2:20" s="9" customFormat="1" x14ac:dyDescent="0.3">
      <c r="B2019" s="37">
        <v>6475737</v>
      </c>
      <c r="C2019" s="38" t="s">
        <v>2020</v>
      </c>
      <c r="D2019" s="38" t="s">
        <v>3585</v>
      </c>
      <c r="E2019" s="39">
        <v>2000</v>
      </c>
      <c r="F2019" s="40">
        <v>23155</v>
      </c>
      <c r="H2019" s="98"/>
      <c r="M2019" s="104"/>
      <c r="N2019" s="99"/>
      <c r="O2019" s="104"/>
      <c r="P2019" s="109"/>
      <c r="Q2019" s="109"/>
      <c r="R2019" s="117"/>
      <c r="S2019" s="122"/>
      <c r="T2019" s="122"/>
    </row>
    <row r="2020" spans="2:20" s="9" customFormat="1" x14ac:dyDescent="0.3">
      <c r="B2020" s="37">
        <v>6475738</v>
      </c>
      <c r="C2020" s="38" t="s">
        <v>2021</v>
      </c>
      <c r="D2020" s="38" t="s">
        <v>3585</v>
      </c>
      <c r="E2020" s="39">
        <v>2001</v>
      </c>
      <c r="F2020" s="40">
        <v>23156</v>
      </c>
      <c r="H2020" s="98"/>
      <c r="M2020" s="104"/>
      <c r="N2020" s="99"/>
      <c r="O2020" s="104"/>
      <c r="P2020" s="109"/>
      <c r="Q2020" s="109"/>
      <c r="R2020" s="117"/>
      <c r="S2020" s="122"/>
      <c r="T2020" s="122"/>
    </row>
    <row r="2021" spans="2:20" s="9" customFormat="1" x14ac:dyDescent="0.3">
      <c r="B2021" s="37">
        <v>6475739</v>
      </c>
      <c r="C2021" s="38" t="s">
        <v>2022</v>
      </c>
      <c r="D2021" s="38" t="s">
        <v>3585</v>
      </c>
      <c r="E2021" s="39">
        <v>2002</v>
      </c>
      <c r="F2021" s="40">
        <v>23157</v>
      </c>
      <c r="H2021" s="98"/>
      <c r="M2021" s="104"/>
      <c r="N2021" s="99"/>
      <c r="O2021" s="104"/>
      <c r="P2021" s="109"/>
      <c r="Q2021" s="109"/>
      <c r="R2021" s="117"/>
      <c r="S2021" s="122"/>
      <c r="T2021" s="122"/>
    </row>
    <row r="2022" spans="2:20" s="9" customFormat="1" x14ac:dyDescent="0.3">
      <c r="B2022" s="37">
        <v>6475740</v>
      </c>
      <c r="C2022" s="38" t="s">
        <v>2023</v>
      </c>
      <c r="D2022" s="38" t="s">
        <v>3585</v>
      </c>
      <c r="E2022" s="39">
        <v>2003</v>
      </c>
      <c r="F2022" s="40">
        <v>23158</v>
      </c>
      <c r="H2022" s="98"/>
      <c r="M2022" s="104"/>
      <c r="N2022" s="99"/>
      <c r="O2022" s="104"/>
      <c r="P2022" s="109"/>
      <c r="Q2022" s="109"/>
      <c r="R2022" s="117"/>
      <c r="S2022" s="122"/>
      <c r="T2022" s="122"/>
    </row>
    <row r="2023" spans="2:20" s="9" customFormat="1" x14ac:dyDescent="0.3">
      <c r="B2023" s="37">
        <v>6475741</v>
      </c>
      <c r="C2023" s="38" t="s">
        <v>2024</v>
      </c>
      <c r="D2023" s="38" t="s">
        <v>3585</v>
      </c>
      <c r="E2023" s="39">
        <v>2004</v>
      </c>
      <c r="F2023" s="40">
        <v>23159</v>
      </c>
      <c r="H2023" s="98"/>
      <c r="M2023" s="104"/>
      <c r="N2023" s="99"/>
      <c r="O2023" s="104"/>
      <c r="P2023" s="109"/>
      <c r="Q2023" s="109"/>
      <c r="R2023" s="117"/>
      <c r="S2023" s="122"/>
      <c r="T2023" s="122"/>
    </row>
    <row r="2024" spans="2:20" s="9" customFormat="1" x14ac:dyDescent="0.3">
      <c r="B2024" s="37">
        <v>6475742</v>
      </c>
      <c r="C2024" s="38" t="s">
        <v>2025</v>
      </c>
      <c r="D2024" s="38" t="s">
        <v>3559</v>
      </c>
      <c r="E2024" s="39">
        <v>2004</v>
      </c>
      <c r="F2024" s="40">
        <v>65929</v>
      </c>
      <c r="H2024" s="98"/>
      <c r="M2024" s="104"/>
      <c r="N2024" s="99"/>
      <c r="O2024" s="104"/>
      <c r="P2024" s="109"/>
      <c r="Q2024" s="109"/>
      <c r="R2024" s="117"/>
      <c r="S2024" s="122"/>
      <c r="T2024" s="122"/>
    </row>
    <row r="2025" spans="2:20" s="9" customFormat="1" x14ac:dyDescent="0.3">
      <c r="B2025" s="37">
        <v>6475743</v>
      </c>
      <c r="C2025" s="38" t="s">
        <v>2026</v>
      </c>
      <c r="D2025" s="38" t="s">
        <v>3559</v>
      </c>
      <c r="E2025" s="39">
        <v>2005</v>
      </c>
      <c r="F2025" s="40">
        <v>65930</v>
      </c>
      <c r="H2025" s="98"/>
      <c r="M2025" s="104"/>
      <c r="N2025" s="99"/>
      <c r="O2025" s="104"/>
      <c r="P2025" s="109"/>
      <c r="Q2025" s="109"/>
      <c r="R2025" s="117"/>
      <c r="S2025" s="122"/>
      <c r="T2025" s="122"/>
    </row>
    <row r="2026" spans="2:20" s="9" customFormat="1" x14ac:dyDescent="0.3">
      <c r="B2026" s="37">
        <v>6475744</v>
      </c>
      <c r="C2026" s="38" t="s">
        <v>2027</v>
      </c>
      <c r="D2026" s="38" t="s">
        <v>3559</v>
      </c>
      <c r="E2026" s="39">
        <v>2006</v>
      </c>
      <c r="F2026" s="40">
        <v>65931</v>
      </c>
      <c r="H2026" s="98"/>
      <c r="M2026" s="104"/>
      <c r="N2026" s="99"/>
      <c r="O2026" s="104"/>
      <c r="P2026" s="109"/>
      <c r="Q2026" s="109"/>
      <c r="R2026" s="117"/>
      <c r="S2026" s="122"/>
      <c r="T2026" s="122"/>
    </row>
    <row r="2027" spans="2:20" s="9" customFormat="1" x14ac:dyDescent="0.3">
      <c r="B2027" s="37">
        <v>6475745</v>
      </c>
      <c r="C2027" s="38" t="s">
        <v>2028</v>
      </c>
      <c r="D2027" s="38" t="s">
        <v>3559</v>
      </c>
      <c r="E2027" s="39">
        <v>2007</v>
      </c>
      <c r="F2027" s="40">
        <v>65932</v>
      </c>
      <c r="H2027" s="98"/>
      <c r="M2027" s="104"/>
      <c r="N2027" s="99"/>
      <c r="O2027" s="104"/>
      <c r="P2027" s="109"/>
      <c r="Q2027" s="109"/>
      <c r="R2027" s="117"/>
      <c r="S2027" s="122"/>
      <c r="T2027" s="122"/>
    </row>
    <row r="2028" spans="2:20" s="9" customFormat="1" x14ac:dyDescent="0.3">
      <c r="B2028" s="37">
        <v>6475746</v>
      </c>
      <c r="C2028" s="38" t="s">
        <v>2029</v>
      </c>
      <c r="D2028" s="38" t="s">
        <v>3559</v>
      </c>
      <c r="E2028" s="39">
        <v>2008</v>
      </c>
      <c r="F2028" s="40">
        <v>65933</v>
      </c>
      <c r="H2028" s="98"/>
      <c r="M2028" s="104"/>
      <c r="N2028" s="99"/>
      <c r="O2028" s="104"/>
      <c r="P2028" s="109"/>
      <c r="Q2028" s="109"/>
      <c r="R2028" s="117"/>
      <c r="S2028" s="122"/>
      <c r="T2028" s="122"/>
    </row>
    <row r="2029" spans="2:20" s="9" customFormat="1" x14ac:dyDescent="0.3">
      <c r="B2029" s="37">
        <v>6475747</v>
      </c>
      <c r="C2029" s="38" t="s">
        <v>2030</v>
      </c>
      <c r="D2029" s="38" t="s">
        <v>3559</v>
      </c>
      <c r="E2029" s="39">
        <v>2009</v>
      </c>
      <c r="F2029" s="40">
        <v>65934</v>
      </c>
      <c r="H2029" s="98"/>
      <c r="M2029" s="104"/>
      <c r="N2029" s="99"/>
      <c r="O2029" s="104"/>
      <c r="P2029" s="109"/>
      <c r="Q2029" s="109"/>
      <c r="R2029" s="117"/>
      <c r="S2029" s="122"/>
      <c r="T2029" s="122"/>
    </row>
    <row r="2030" spans="2:20" s="9" customFormat="1" x14ac:dyDescent="0.3">
      <c r="B2030" s="37">
        <v>6475748</v>
      </c>
      <c r="C2030" s="38" t="s">
        <v>2031</v>
      </c>
      <c r="D2030" s="38" t="s">
        <v>3559</v>
      </c>
      <c r="E2030" s="39">
        <v>2010</v>
      </c>
      <c r="F2030" s="40">
        <v>65935</v>
      </c>
      <c r="H2030" s="98"/>
      <c r="M2030" s="104"/>
      <c r="N2030" s="99"/>
      <c r="O2030" s="104"/>
      <c r="P2030" s="109"/>
      <c r="Q2030" s="109"/>
      <c r="R2030" s="117"/>
      <c r="S2030" s="122"/>
      <c r="T2030" s="122"/>
    </row>
    <row r="2031" spans="2:20" s="9" customFormat="1" x14ac:dyDescent="0.3">
      <c r="B2031" s="37">
        <v>6475749</v>
      </c>
      <c r="C2031" s="38" t="s">
        <v>2032</v>
      </c>
      <c r="D2031" s="38" t="s">
        <v>3559</v>
      </c>
      <c r="E2031" s="39">
        <v>2011</v>
      </c>
      <c r="F2031" s="40">
        <v>65936</v>
      </c>
      <c r="H2031" s="98"/>
      <c r="M2031" s="104"/>
      <c r="N2031" s="99"/>
      <c r="O2031" s="104"/>
      <c r="P2031" s="109"/>
      <c r="Q2031" s="109"/>
      <c r="R2031" s="117"/>
      <c r="S2031" s="122"/>
      <c r="T2031" s="122"/>
    </row>
    <row r="2032" spans="2:20" s="9" customFormat="1" x14ac:dyDescent="0.3">
      <c r="B2032" s="37">
        <v>6475750</v>
      </c>
      <c r="C2032" s="38" t="s">
        <v>2033</v>
      </c>
      <c r="D2032" s="38" t="s">
        <v>3565</v>
      </c>
      <c r="E2032" s="39">
        <v>2001</v>
      </c>
      <c r="F2032" s="40">
        <v>65905</v>
      </c>
      <c r="H2032" s="98"/>
      <c r="M2032" s="104"/>
      <c r="N2032" s="99"/>
      <c r="O2032" s="104"/>
      <c r="P2032" s="109"/>
      <c r="Q2032" s="109"/>
      <c r="R2032" s="117"/>
      <c r="S2032" s="122"/>
      <c r="T2032" s="122"/>
    </row>
    <row r="2033" spans="2:20" s="9" customFormat="1" x14ac:dyDescent="0.3">
      <c r="B2033" s="37">
        <v>6475751</v>
      </c>
      <c r="C2033" s="38" t="s">
        <v>2034</v>
      </c>
      <c r="D2033" s="38" t="s">
        <v>3565</v>
      </c>
      <c r="E2033" s="39">
        <v>2002</v>
      </c>
      <c r="F2033" s="40">
        <v>65906</v>
      </c>
      <c r="H2033" s="98"/>
      <c r="M2033" s="104"/>
      <c r="N2033" s="99"/>
      <c r="O2033" s="104"/>
      <c r="P2033" s="109"/>
      <c r="Q2033" s="109"/>
      <c r="R2033" s="117"/>
      <c r="S2033" s="122"/>
      <c r="T2033" s="122"/>
    </row>
    <row r="2034" spans="2:20" s="9" customFormat="1" x14ac:dyDescent="0.3">
      <c r="B2034" s="37">
        <v>6475752</v>
      </c>
      <c r="C2034" s="38" t="s">
        <v>2035</v>
      </c>
      <c r="D2034" s="38" t="s">
        <v>3565</v>
      </c>
      <c r="E2034" s="39">
        <v>2003</v>
      </c>
      <c r="F2034" s="40">
        <v>65907</v>
      </c>
      <c r="H2034" s="98"/>
      <c r="M2034" s="104"/>
      <c r="N2034" s="99"/>
      <c r="O2034" s="104"/>
      <c r="P2034" s="109"/>
      <c r="Q2034" s="109"/>
      <c r="R2034" s="117"/>
      <c r="S2034" s="122"/>
      <c r="T2034" s="122"/>
    </row>
    <row r="2035" spans="2:20" s="9" customFormat="1" x14ac:dyDescent="0.3">
      <c r="B2035" s="37">
        <v>6475753</v>
      </c>
      <c r="C2035" s="38" t="s">
        <v>2036</v>
      </c>
      <c r="D2035" s="38" t="s">
        <v>3565</v>
      </c>
      <c r="E2035" s="39">
        <v>2004</v>
      </c>
      <c r="F2035" s="40">
        <v>65908</v>
      </c>
      <c r="H2035" s="98"/>
      <c r="M2035" s="104"/>
      <c r="N2035" s="99"/>
      <c r="O2035" s="104"/>
      <c r="P2035" s="109"/>
      <c r="Q2035" s="109"/>
      <c r="R2035" s="117"/>
      <c r="S2035" s="122"/>
      <c r="T2035" s="122"/>
    </row>
    <row r="2036" spans="2:20" s="9" customFormat="1" x14ac:dyDescent="0.3">
      <c r="B2036" s="37">
        <v>6475754</v>
      </c>
      <c r="C2036" s="38" t="s">
        <v>2037</v>
      </c>
      <c r="D2036" s="38" t="s">
        <v>3565</v>
      </c>
      <c r="E2036" s="39">
        <v>2005</v>
      </c>
      <c r="F2036" s="40">
        <v>65909</v>
      </c>
      <c r="H2036" s="98"/>
      <c r="M2036" s="104"/>
      <c r="N2036" s="99"/>
      <c r="O2036" s="104"/>
      <c r="P2036" s="109"/>
      <c r="Q2036" s="109"/>
      <c r="R2036" s="117"/>
      <c r="S2036" s="122"/>
      <c r="T2036" s="122"/>
    </row>
    <row r="2037" spans="2:20" s="9" customFormat="1" x14ac:dyDescent="0.3">
      <c r="B2037" s="37">
        <v>6475755</v>
      </c>
      <c r="C2037" s="38" t="s">
        <v>2038</v>
      </c>
      <c r="D2037" s="38" t="s">
        <v>3565</v>
      </c>
      <c r="E2037" s="39">
        <v>2006</v>
      </c>
      <c r="F2037" s="40">
        <v>65910</v>
      </c>
      <c r="H2037" s="98"/>
      <c r="M2037" s="104"/>
      <c r="N2037" s="99"/>
      <c r="O2037" s="104"/>
      <c r="P2037" s="109"/>
      <c r="Q2037" s="109"/>
      <c r="R2037" s="117"/>
      <c r="S2037" s="122"/>
      <c r="T2037" s="122"/>
    </row>
    <row r="2038" spans="2:20" s="9" customFormat="1" x14ac:dyDescent="0.3">
      <c r="B2038" s="37">
        <v>6475756</v>
      </c>
      <c r="C2038" s="38" t="s">
        <v>2039</v>
      </c>
      <c r="D2038" s="38" t="s">
        <v>3565</v>
      </c>
      <c r="E2038" s="39">
        <v>2007</v>
      </c>
      <c r="F2038" s="40">
        <v>65911</v>
      </c>
      <c r="H2038" s="98"/>
      <c r="M2038" s="104"/>
      <c r="N2038" s="99"/>
      <c r="O2038" s="104"/>
      <c r="P2038" s="109"/>
      <c r="Q2038" s="109"/>
      <c r="R2038" s="117"/>
      <c r="S2038" s="122"/>
      <c r="T2038" s="122"/>
    </row>
    <row r="2039" spans="2:20" s="9" customFormat="1" x14ac:dyDescent="0.3">
      <c r="B2039" s="37">
        <v>6475757</v>
      </c>
      <c r="C2039" s="38" t="s">
        <v>2040</v>
      </c>
      <c r="D2039" s="38" t="s">
        <v>3565</v>
      </c>
      <c r="E2039" s="39">
        <v>2008</v>
      </c>
      <c r="F2039" s="40">
        <v>65912</v>
      </c>
      <c r="H2039" s="98"/>
      <c r="M2039" s="104"/>
      <c r="N2039" s="99"/>
      <c r="O2039" s="104"/>
      <c r="P2039" s="109"/>
      <c r="Q2039" s="109"/>
      <c r="R2039" s="117"/>
      <c r="S2039" s="122"/>
      <c r="T2039" s="122"/>
    </row>
    <row r="2040" spans="2:20" s="9" customFormat="1" x14ac:dyDescent="0.3">
      <c r="B2040" s="37">
        <v>6475758</v>
      </c>
      <c r="C2040" s="38" t="s">
        <v>2041</v>
      </c>
      <c r="D2040" s="38" t="s">
        <v>3565</v>
      </c>
      <c r="E2040" s="39">
        <v>2009</v>
      </c>
      <c r="F2040" s="40">
        <v>65913</v>
      </c>
      <c r="H2040" s="98"/>
      <c r="M2040" s="104"/>
      <c r="N2040" s="99"/>
      <c r="O2040" s="104"/>
      <c r="P2040" s="109"/>
      <c r="Q2040" s="109"/>
      <c r="R2040" s="117"/>
      <c r="S2040" s="122"/>
      <c r="T2040" s="122"/>
    </row>
    <row r="2041" spans="2:20" s="9" customFormat="1" x14ac:dyDescent="0.3">
      <c r="B2041" s="37">
        <v>6475759</v>
      </c>
      <c r="C2041" s="38" t="s">
        <v>2042</v>
      </c>
      <c r="D2041" s="38" t="s">
        <v>3565</v>
      </c>
      <c r="E2041" s="39">
        <v>2010</v>
      </c>
      <c r="F2041" s="40">
        <v>65914</v>
      </c>
      <c r="H2041" s="98"/>
      <c r="M2041" s="104"/>
      <c r="N2041" s="99"/>
      <c r="O2041" s="104"/>
      <c r="P2041" s="109"/>
      <c r="Q2041" s="109"/>
      <c r="R2041" s="117"/>
      <c r="S2041" s="122"/>
      <c r="T2041" s="122"/>
    </row>
    <row r="2042" spans="2:20" s="9" customFormat="1" x14ac:dyDescent="0.3">
      <c r="B2042" s="37">
        <v>6475760</v>
      </c>
      <c r="C2042" s="38" t="s">
        <v>2043</v>
      </c>
      <c r="D2042" s="38" t="s">
        <v>3565</v>
      </c>
      <c r="E2042" s="39">
        <v>2011</v>
      </c>
      <c r="F2042" s="40">
        <v>65915</v>
      </c>
      <c r="H2042" s="98"/>
      <c r="M2042" s="104"/>
      <c r="N2042" s="99"/>
      <c r="O2042" s="104"/>
      <c r="P2042" s="109"/>
      <c r="Q2042" s="109"/>
      <c r="R2042" s="117"/>
      <c r="S2042" s="122"/>
      <c r="T2042" s="122"/>
    </row>
    <row r="2043" spans="2:20" s="9" customFormat="1" x14ac:dyDescent="0.3">
      <c r="B2043" s="37">
        <v>6475761</v>
      </c>
      <c r="C2043" s="38" t="s">
        <v>2044</v>
      </c>
      <c r="D2043" s="38" t="s">
        <v>3565</v>
      </c>
      <c r="E2043" s="39">
        <v>2012</v>
      </c>
      <c r="F2043" s="40">
        <v>65916</v>
      </c>
      <c r="H2043" s="98"/>
      <c r="M2043" s="104"/>
      <c r="N2043" s="99"/>
      <c r="O2043" s="104"/>
      <c r="P2043" s="109"/>
      <c r="Q2043" s="109"/>
      <c r="R2043" s="117"/>
      <c r="S2043" s="122"/>
      <c r="T2043" s="122"/>
    </row>
    <row r="2044" spans="2:20" s="9" customFormat="1" x14ac:dyDescent="0.3">
      <c r="B2044" s="37">
        <v>6475762</v>
      </c>
      <c r="C2044" s="38" t="s">
        <v>2045</v>
      </c>
      <c r="D2044" s="38" t="s">
        <v>3565</v>
      </c>
      <c r="E2044" s="39">
        <v>2013</v>
      </c>
      <c r="F2044" s="40">
        <v>65917</v>
      </c>
      <c r="H2044" s="98"/>
      <c r="M2044" s="104"/>
      <c r="N2044" s="99"/>
      <c r="O2044" s="104"/>
      <c r="P2044" s="109"/>
      <c r="Q2044" s="109"/>
      <c r="R2044" s="117"/>
      <c r="S2044" s="122"/>
      <c r="T2044" s="122"/>
    </row>
    <row r="2045" spans="2:20" s="9" customFormat="1" x14ac:dyDescent="0.3">
      <c r="B2045" s="37">
        <v>6475763</v>
      </c>
      <c r="C2045" s="38" t="s">
        <v>2046</v>
      </c>
      <c r="D2045" s="38" t="s">
        <v>3565</v>
      </c>
      <c r="E2045" s="39">
        <v>2014</v>
      </c>
      <c r="F2045" s="40">
        <v>65918</v>
      </c>
      <c r="H2045" s="98"/>
      <c r="M2045" s="104"/>
      <c r="N2045" s="99"/>
      <c r="O2045" s="104"/>
      <c r="P2045" s="109"/>
      <c r="Q2045" s="109"/>
      <c r="R2045" s="117"/>
      <c r="S2045" s="122"/>
      <c r="T2045" s="122"/>
    </row>
    <row r="2046" spans="2:20" s="9" customFormat="1" x14ac:dyDescent="0.3">
      <c r="B2046" s="37">
        <v>6475764</v>
      </c>
      <c r="C2046" s="38" t="s">
        <v>2047</v>
      </c>
      <c r="D2046" s="38" t="s">
        <v>3565</v>
      </c>
      <c r="E2046" s="39">
        <v>1996</v>
      </c>
      <c r="F2046" s="40">
        <v>65919</v>
      </c>
      <c r="H2046" s="98"/>
      <c r="M2046" s="104"/>
      <c r="N2046" s="99"/>
      <c r="O2046" s="104"/>
      <c r="P2046" s="109"/>
      <c r="Q2046" s="109"/>
      <c r="R2046" s="117"/>
      <c r="S2046" s="122"/>
      <c r="T2046" s="122"/>
    </row>
    <row r="2047" spans="2:20" s="9" customFormat="1" x14ac:dyDescent="0.3">
      <c r="B2047" s="37">
        <v>6475765</v>
      </c>
      <c r="C2047" s="38" t="s">
        <v>2048</v>
      </c>
      <c r="D2047" s="38" t="s">
        <v>3565</v>
      </c>
      <c r="E2047" s="39">
        <v>1997</v>
      </c>
      <c r="F2047" s="40">
        <v>65920</v>
      </c>
      <c r="H2047" s="98"/>
      <c r="M2047" s="104"/>
      <c r="N2047" s="99"/>
      <c r="O2047" s="104"/>
      <c r="P2047" s="109"/>
      <c r="Q2047" s="109"/>
      <c r="R2047" s="117"/>
      <c r="S2047" s="122"/>
      <c r="T2047" s="122"/>
    </row>
    <row r="2048" spans="2:20" s="9" customFormat="1" x14ac:dyDescent="0.3">
      <c r="B2048" s="37">
        <v>6475766</v>
      </c>
      <c r="C2048" s="38" t="s">
        <v>2049</v>
      </c>
      <c r="D2048" s="38" t="s">
        <v>3565</v>
      </c>
      <c r="E2048" s="39">
        <v>1998</v>
      </c>
      <c r="F2048" s="40">
        <v>65921</v>
      </c>
      <c r="H2048" s="98"/>
      <c r="M2048" s="104"/>
      <c r="N2048" s="99"/>
      <c r="O2048" s="104"/>
      <c r="P2048" s="109"/>
      <c r="Q2048" s="109"/>
      <c r="R2048" s="117"/>
      <c r="S2048" s="122"/>
      <c r="T2048" s="122"/>
    </row>
    <row r="2049" spans="2:20" s="9" customFormat="1" x14ac:dyDescent="0.3">
      <c r="B2049" s="37">
        <v>6475767</v>
      </c>
      <c r="C2049" s="38" t="s">
        <v>2050</v>
      </c>
      <c r="D2049" s="38" t="s">
        <v>3561</v>
      </c>
      <c r="E2049" s="39">
        <v>2005</v>
      </c>
      <c r="F2049" s="40">
        <v>23015</v>
      </c>
      <c r="H2049" s="98"/>
      <c r="M2049" s="104"/>
      <c r="N2049" s="99"/>
      <c r="O2049" s="104"/>
      <c r="P2049" s="109"/>
      <c r="Q2049" s="109"/>
      <c r="R2049" s="117"/>
      <c r="S2049" s="122"/>
      <c r="T2049" s="122"/>
    </row>
    <row r="2050" spans="2:20" s="9" customFormat="1" x14ac:dyDescent="0.3">
      <c r="B2050" s="37">
        <v>6475768</v>
      </c>
      <c r="C2050" s="38" t="s">
        <v>2051</v>
      </c>
      <c r="D2050" s="38" t="s">
        <v>3561</v>
      </c>
      <c r="E2050" s="39">
        <v>2006</v>
      </c>
      <c r="F2050" s="40">
        <v>23016</v>
      </c>
      <c r="H2050" s="98"/>
      <c r="M2050" s="104"/>
      <c r="N2050" s="99"/>
      <c r="O2050" s="104"/>
      <c r="P2050" s="109"/>
      <c r="Q2050" s="109"/>
      <c r="R2050" s="117"/>
      <c r="S2050" s="122"/>
      <c r="T2050" s="122"/>
    </row>
    <row r="2051" spans="2:20" s="9" customFormat="1" x14ac:dyDescent="0.3">
      <c r="B2051" s="37">
        <v>6475769</v>
      </c>
      <c r="C2051" s="38" t="s">
        <v>2052</v>
      </c>
      <c r="D2051" s="38" t="s">
        <v>3561</v>
      </c>
      <c r="E2051" s="39">
        <v>2007</v>
      </c>
      <c r="F2051" s="40">
        <v>23017</v>
      </c>
      <c r="H2051" s="98"/>
      <c r="M2051" s="104"/>
      <c r="N2051" s="99"/>
      <c r="O2051" s="104"/>
      <c r="P2051" s="109"/>
      <c r="Q2051" s="109"/>
      <c r="R2051" s="117"/>
      <c r="S2051" s="122"/>
      <c r="T2051" s="122"/>
    </row>
    <row r="2052" spans="2:20" s="9" customFormat="1" x14ac:dyDescent="0.3">
      <c r="B2052" s="37">
        <v>6475770</v>
      </c>
      <c r="C2052" s="38" t="s">
        <v>2053</v>
      </c>
      <c r="D2052" s="38" t="s">
        <v>3561</v>
      </c>
      <c r="E2052" s="39">
        <v>2008</v>
      </c>
      <c r="F2052" s="40">
        <v>23018</v>
      </c>
      <c r="H2052" s="98"/>
      <c r="M2052" s="104"/>
      <c r="N2052" s="99"/>
      <c r="O2052" s="104"/>
      <c r="P2052" s="109"/>
      <c r="Q2052" s="109"/>
      <c r="R2052" s="117"/>
      <c r="S2052" s="122"/>
      <c r="T2052" s="122"/>
    </row>
    <row r="2053" spans="2:20" s="9" customFormat="1" x14ac:dyDescent="0.3">
      <c r="B2053" s="37">
        <v>6475771</v>
      </c>
      <c r="C2053" s="38" t="s">
        <v>2054</v>
      </c>
      <c r="D2053" s="38" t="s">
        <v>3561</v>
      </c>
      <c r="E2053" s="39">
        <v>2009</v>
      </c>
      <c r="F2053" s="40">
        <v>23019</v>
      </c>
      <c r="H2053" s="98"/>
      <c r="M2053" s="104"/>
      <c r="N2053" s="99"/>
      <c r="O2053" s="104"/>
      <c r="P2053" s="109"/>
      <c r="Q2053" s="109"/>
      <c r="R2053" s="117"/>
      <c r="S2053" s="122"/>
      <c r="T2053" s="122"/>
    </row>
    <row r="2054" spans="2:20" s="9" customFormat="1" x14ac:dyDescent="0.3">
      <c r="B2054" s="37">
        <v>6475772</v>
      </c>
      <c r="C2054" s="38" t="s">
        <v>2055</v>
      </c>
      <c r="D2054" s="38" t="s">
        <v>3561</v>
      </c>
      <c r="E2054" s="39">
        <v>2010</v>
      </c>
      <c r="F2054" s="40">
        <v>23020</v>
      </c>
      <c r="H2054" s="98"/>
      <c r="M2054" s="104"/>
      <c r="N2054" s="99"/>
      <c r="O2054" s="104"/>
      <c r="P2054" s="109"/>
      <c r="Q2054" s="109"/>
      <c r="R2054" s="117"/>
      <c r="S2054" s="122"/>
      <c r="T2054" s="122"/>
    </row>
    <row r="2055" spans="2:20" s="9" customFormat="1" x14ac:dyDescent="0.3">
      <c r="B2055" s="37">
        <v>6475773</v>
      </c>
      <c r="C2055" s="38" t="s">
        <v>2056</v>
      </c>
      <c r="D2055" s="38" t="s">
        <v>3561</v>
      </c>
      <c r="E2055" s="39">
        <v>2011</v>
      </c>
      <c r="F2055" s="40">
        <v>23021</v>
      </c>
      <c r="H2055" s="98"/>
      <c r="M2055" s="104"/>
      <c r="N2055" s="99"/>
      <c r="O2055" s="104"/>
      <c r="P2055" s="109"/>
      <c r="Q2055" s="109"/>
      <c r="R2055" s="117"/>
      <c r="S2055" s="122"/>
      <c r="T2055" s="122"/>
    </row>
    <row r="2056" spans="2:20" s="9" customFormat="1" x14ac:dyDescent="0.3">
      <c r="B2056" s="37">
        <v>6475774</v>
      </c>
      <c r="C2056" s="38" t="s">
        <v>2057</v>
      </c>
      <c r="D2056" s="38" t="s">
        <v>3561</v>
      </c>
      <c r="E2056" s="39">
        <v>2012</v>
      </c>
      <c r="F2056" s="40">
        <v>23022</v>
      </c>
      <c r="H2056" s="98"/>
      <c r="M2056" s="104"/>
      <c r="N2056" s="99"/>
      <c r="O2056" s="104"/>
      <c r="P2056" s="109"/>
      <c r="Q2056" s="109"/>
      <c r="R2056" s="117"/>
      <c r="S2056" s="122"/>
      <c r="T2056" s="122"/>
    </row>
    <row r="2057" spans="2:20" s="9" customFormat="1" x14ac:dyDescent="0.3">
      <c r="B2057" s="37">
        <v>6475775</v>
      </c>
      <c r="C2057" s="38" t="s">
        <v>2058</v>
      </c>
      <c r="D2057" s="38" t="s">
        <v>3574</v>
      </c>
      <c r="E2057" s="39">
        <v>2013</v>
      </c>
      <c r="F2057" s="40">
        <v>33512</v>
      </c>
      <c r="H2057" s="98"/>
      <c r="M2057" s="104"/>
      <c r="N2057" s="99"/>
      <c r="O2057" s="104"/>
      <c r="P2057" s="109"/>
      <c r="Q2057" s="109"/>
      <c r="R2057" s="117"/>
      <c r="S2057" s="122"/>
      <c r="T2057" s="122"/>
    </row>
    <row r="2058" spans="2:20" s="9" customFormat="1" x14ac:dyDescent="0.3">
      <c r="B2058" s="37">
        <v>6475776</v>
      </c>
      <c r="C2058" s="38" t="s">
        <v>2059</v>
      </c>
      <c r="D2058" s="38" t="s">
        <v>3574</v>
      </c>
      <c r="E2058" s="39">
        <v>2014</v>
      </c>
      <c r="F2058" s="40">
        <v>33513</v>
      </c>
      <c r="H2058" s="98"/>
      <c r="M2058" s="104"/>
      <c r="N2058" s="99"/>
      <c r="O2058" s="104"/>
      <c r="P2058" s="109"/>
      <c r="Q2058" s="109"/>
      <c r="R2058" s="117"/>
      <c r="S2058" s="122"/>
      <c r="T2058" s="122"/>
    </row>
    <row r="2059" spans="2:20" s="9" customFormat="1" x14ac:dyDescent="0.3">
      <c r="B2059" s="37">
        <v>6475777</v>
      </c>
      <c r="C2059" s="38" t="s">
        <v>2060</v>
      </c>
      <c r="D2059" s="38" t="s">
        <v>3574</v>
      </c>
      <c r="E2059" s="39">
        <v>1999</v>
      </c>
      <c r="F2059" s="40">
        <v>33514</v>
      </c>
      <c r="H2059" s="98"/>
      <c r="M2059" s="104"/>
      <c r="N2059" s="99"/>
      <c r="O2059" s="104"/>
      <c r="P2059" s="109"/>
      <c r="Q2059" s="109"/>
      <c r="R2059" s="117"/>
      <c r="S2059" s="122"/>
      <c r="T2059" s="122"/>
    </row>
    <row r="2060" spans="2:20" s="9" customFormat="1" x14ac:dyDescent="0.3">
      <c r="B2060" s="37">
        <v>6475778</v>
      </c>
      <c r="C2060" s="38" t="s">
        <v>2061</v>
      </c>
      <c r="D2060" s="38" t="s">
        <v>3574</v>
      </c>
      <c r="E2060" s="39">
        <v>2000</v>
      </c>
      <c r="F2060" s="40">
        <v>33515</v>
      </c>
      <c r="H2060" s="98"/>
      <c r="M2060" s="104"/>
      <c r="N2060" s="99"/>
      <c r="O2060" s="104"/>
      <c r="P2060" s="109"/>
      <c r="Q2060" s="109"/>
      <c r="R2060" s="117"/>
      <c r="S2060" s="122"/>
      <c r="T2060" s="122"/>
    </row>
    <row r="2061" spans="2:20" s="9" customFormat="1" x14ac:dyDescent="0.3">
      <c r="B2061" s="37">
        <v>6475779</v>
      </c>
      <c r="C2061" s="38" t="s">
        <v>2062</v>
      </c>
      <c r="D2061" s="38" t="s">
        <v>3574</v>
      </c>
      <c r="E2061" s="39">
        <v>2001</v>
      </c>
      <c r="F2061" s="40">
        <v>33516</v>
      </c>
      <c r="H2061" s="98"/>
      <c r="M2061" s="104"/>
      <c r="N2061" s="99"/>
      <c r="O2061" s="104"/>
      <c r="P2061" s="109"/>
      <c r="Q2061" s="109"/>
      <c r="R2061" s="117"/>
      <c r="S2061" s="122"/>
      <c r="T2061" s="122"/>
    </row>
    <row r="2062" spans="2:20" s="9" customFormat="1" x14ac:dyDescent="0.3">
      <c r="B2062" s="37">
        <v>6475780</v>
      </c>
      <c r="C2062" s="38" t="s">
        <v>2063</v>
      </c>
      <c r="D2062" s="38" t="s">
        <v>3574</v>
      </c>
      <c r="E2062" s="39">
        <v>2002</v>
      </c>
      <c r="F2062" s="40">
        <v>33517</v>
      </c>
      <c r="H2062" s="98"/>
      <c r="M2062" s="104"/>
      <c r="N2062" s="99"/>
      <c r="O2062" s="104"/>
      <c r="P2062" s="109"/>
      <c r="Q2062" s="109"/>
      <c r="R2062" s="117"/>
      <c r="S2062" s="122"/>
      <c r="T2062" s="122"/>
    </row>
    <row r="2063" spans="2:20" s="9" customFormat="1" x14ac:dyDescent="0.3">
      <c r="B2063" s="37">
        <v>6475781</v>
      </c>
      <c r="C2063" s="38" t="s">
        <v>2064</v>
      </c>
      <c r="D2063" s="38" t="s">
        <v>3568</v>
      </c>
      <c r="E2063" s="39">
        <v>2005</v>
      </c>
      <c r="F2063" s="40">
        <v>33457</v>
      </c>
      <c r="H2063" s="98"/>
      <c r="M2063" s="104"/>
      <c r="N2063" s="99"/>
      <c r="O2063" s="104"/>
      <c r="P2063" s="109"/>
      <c r="Q2063" s="109"/>
      <c r="R2063" s="117"/>
      <c r="S2063" s="122"/>
      <c r="T2063" s="122"/>
    </row>
    <row r="2064" spans="2:20" s="9" customFormat="1" x14ac:dyDescent="0.3">
      <c r="B2064" s="37">
        <v>6475782</v>
      </c>
      <c r="C2064" s="38" t="s">
        <v>2065</v>
      </c>
      <c r="D2064" s="38" t="s">
        <v>3557</v>
      </c>
      <c r="E2064" s="39">
        <v>2005</v>
      </c>
      <c r="F2064" s="40">
        <v>23195</v>
      </c>
      <c r="H2064" s="98"/>
      <c r="M2064" s="104"/>
      <c r="N2064" s="99"/>
      <c r="O2064" s="104"/>
      <c r="P2064" s="109"/>
      <c r="Q2064" s="109"/>
      <c r="R2064" s="117"/>
      <c r="S2064" s="122"/>
      <c r="T2064" s="122"/>
    </row>
    <row r="2065" spans="2:20" s="9" customFormat="1" x14ac:dyDescent="0.3">
      <c r="B2065" s="37">
        <v>6475783</v>
      </c>
      <c r="C2065" s="38" t="s">
        <v>2066</v>
      </c>
      <c r="D2065" s="38" t="s">
        <v>3557</v>
      </c>
      <c r="E2065" s="39">
        <v>2006</v>
      </c>
      <c r="F2065" s="40">
        <v>23196</v>
      </c>
      <c r="H2065" s="98"/>
      <c r="M2065" s="104"/>
      <c r="N2065" s="99"/>
      <c r="O2065" s="104"/>
      <c r="P2065" s="109"/>
      <c r="Q2065" s="109"/>
      <c r="R2065" s="117"/>
      <c r="S2065" s="122"/>
      <c r="T2065" s="122"/>
    </row>
    <row r="2066" spans="2:20" s="9" customFormat="1" x14ac:dyDescent="0.3">
      <c r="B2066" s="37">
        <v>6475784</v>
      </c>
      <c r="C2066" s="38" t="s">
        <v>2067</v>
      </c>
      <c r="D2066" s="38" t="s">
        <v>3557</v>
      </c>
      <c r="E2066" s="39">
        <v>2007</v>
      </c>
      <c r="F2066" s="40">
        <v>23197</v>
      </c>
      <c r="H2066" s="98"/>
      <c r="M2066" s="104"/>
      <c r="N2066" s="99"/>
      <c r="O2066" s="104"/>
      <c r="P2066" s="109"/>
      <c r="Q2066" s="109"/>
      <c r="R2066" s="117"/>
      <c r="S2066" s="122"/>
      <c r="T2066" s="122"/>
    </row>
    <row r="2067" spans="2:20" s="9" customFormat="1" x14ac:dyDescent="0.3">
      <c r="B2067" s="37">
        <v>6475785</v>
      </c>
      <c r="C2067" s="38" t="s">
        <v>2068</v>
      </c>
      <c r="D2067" s="38" t="s">
        <v>3557</v>
      </c>
      <c r="E2067" s="39">
        <v>2008</v>
      </c>
      <c r="F2067" s="40">
        <v>23198</v>
      </c>
      <c r="H2067" s="98"/>
      <c r="M2067" s="104"/>
      <c r="N2067" s="99"/>
      <c r="O2067" s="104"/>
      <c r="P2067" s="109"/>
      <c r="Q2067" s="109"/>
      <c r="R2067" s="117"/>
      <c r="S2067" s="122"/>
      <c r="T2067" s="122"/>
    </row>
    <row r="2068" spans="2:20" s="9" customFormat="1" x14ac:dyDescent="0.3">
      <c r="B2068" s="37">
        <v>6475786</v>
      </c>
      <c r="C2068" s="38" t="s">
        <v>2069</v>
      </c>
      <c r="D2068" s="38" t="s">
        <v>3557</v>
      </c>
      <c r="E2068" s="39">
        <v>2009</v>
      </c>
      <c r="F2068" s="40">
        <v>23199</v>
      </c>
      <c r="H2068" s="98"/>
      <c r="M2068" s="104"/>
      <c r="N2068" s="99"/>
      <c r="O2068" s="104"/>
      <c r="P2068" s="109"/>
      <c r="Q2068" s="109"/>
      <c r="R2068" s="117"/>
      <c r="S2068" s="122"/>
      <c r="T2068" s="122"/>
    </row>
    <row r="2069" spans="2:20" s="9" customFormat="1" x14ac:dyDescent="0.3">
      <c r="B2069" s="37">
        <v>6475787</v>
      </c>
      <c r="C2069" s="38" t="s">
        <v>2070</v>
      </c>
      <c r="D2069" s="38" t="s">
        <v>3557</v>
      </c>
      <c r="E2069" s="39">
        <v>2010</v>
      </c>
      <c r="F2069" s="40">
        <v>23200</v>
      </c>
      <c r="H2069" s="98"/>
      <c r="M2069" s="104"/>
      <c r="N2069" s="99"/>
      <c r="O2069" s="104"/>
      <c r="P2069" s="109"/>
      <c r="Q2069" s="109"/>
      <c r="R2069" s="117"/>
      <c r="S2069" s="122"/>
      <c r="T2069" s="122"/>
    </row>
    <row r="2070" spans="2:20" s="9" customFormat="1" x14ac:dyDescent="0.3">
      <c r="B2070" s="37">
        <v>6475788</v>
      </c>
      <c r="C2070" s="38" t="s">
        <v>2071</v>
      </c>
      <c r="D2070" s="38" t="s">
        <v>3557</v>
      </c>
      <c r="E2070" s="39">
        <v>2011</v>
      </c>
      <c r="F2070" s="40">
        <v>23201</v>
      </c>
      <c r="H2070" s="98"/>
      <c r="M2070" s="104"/>
      <c r="N2070" s="99"/>
      <c r="O2070" s="104"/>
      <c r="P2070" s="109"/>
      <c r="Q2070" s="109"/>
      <c r="R2070" s="117"/>
      <c r="S2070" s="122"/>
      <c r="T2070" s="122"/>
    </row>
    <row r="2071" spans="2:20" s="9" customFormat="1" x14ac:dyDescent="0.3">
      <c r="B2071" s="37">
        <v>6475789</v>
      </c>
      <c r="C2071" s="38" t="s">
        <v>2072</v>
      </c>
      <c r="D2071" s="38" t="s">
        <v>3557</v>
      </c>
      <c r="E2071" s="39">
        <v>2012</v>
      </c>
      <c r="F2071" s="40">
        <v>23202</v>
      </c>
      <c r="H2071" s="98"/>
      <c r="M2071" s="104"/>
      <c r="N2071" s="99"/>
      <c r="O2071" s="104"/>
      <c r="P2071" s="109"/>
      <c r="Q2071" s="109"/>
      <c r="R2071" s="117"/>
      <c r="S2071" s="122"/>
      <c r="T2071" s="122"/>
    </row>
    <row r="2072" spans="2:20" s="9" customFormat="1" x14ac:dyDescent="0.3">
      <c r="B2072" s="37">
        <v>6475790</v>
      </c>
      <c r="C2072" s="38" t="s">
        <v>2073</v>
      </c>
      <c r="D2072" s="38" t="s">
        <v>3557</v>
      </c>
      <c r="E2072" s="39">
        <v>2013</v>
      </c>
      <c r="F2072" s="40">
        <v>23203</v>
      </c>
      <c r="H2072" s="98"/>
      <c r="M2072" s="104"/>
      <c r="N2072" s="99"/>
      <c r="O2072" s="104"/>
      <c r="P2072" s="109"/>
      <c r="Q2072" s="109"/>
      <c r="R2072" s="117"/>
      <c r="S2072" s="122"/>
      <c r="T2072" s="122"/>
    </row>
    <row r="2073" spans="2:20" s="9" customFormat="1" x14ac:dyDescent="0.3">
      <c r="B2073" s="37">
        <v>6475791</v>
      </c>
      <c r="C2073" s="38" t="s">
        <v>2074</v>
      </c>
      <c r="D2073" s="38" t="s">
        <v>3557</v>
      </c>
      <c r="E2073" s="39">
        <v>2014</v>
      </c>
      <c r="F2073" s="40">
        <v>23204</v>
      </c>
      <c r="H2073" s="98"/>
      <c r="M2073" s="104"/>
      <c r="N2073" s="99"/>
      <c r="O2073" s="104"/>
      <c r="P2073" s="109"/>
      <c r="Q2073" s="109"/>
      <c r="R2073" s="117"/>
      <c r="S2073" s="122"/>
      <c r="T2073" s="122"/>
    </row>
    <row r="2074" spans="2:20" s="9" customFormat="1" x14ac:dyDescent="0.3">
      <c r="B2074" s="37">
        <v>6475792</v>
      </c>
      <c r="C2074" s="38" t="s">
        <v>2075</v>
      </c>
      <c r="D2074" s="38" t="s">
        <v>3557</v>
      </c>
      <c r="E2074" s="39">
        <v>1996</v>
      </c>
      <c r="F2074" s="40">
        <v>23205</v>
      </c>
      <c r="H2074" s="98"/>
      <c r="M2074" s="104"/>
      <c r="N2074" s="99"/>
      <c r="O2074" s="104"/>
      <c r="P2074" s="109"/>
      <c r="Q2074" s="109"/>
      <c r="R2074" s="117"/>
      <c r="S2074" s="122"/>
      <c r="T2074" s="122"/>
    </row>
    <row r="2075" spans="2:20" s="9" customFormat="1" x14ac:dyDescent="0.3">
      <c r="B2075" s="37">
        <v>6475793</v>
      </c>
      <c r="C2075" s="38" t="s">
        <v>2076</v>
      </c>
      <c r="D2075" s="38" t="s">
        <v>3557</v>
      </c>
      <c r="E2075" s="39">
        <v>1997</v>
      </c>
      <c r="F2075" s="40">
        <v>23206</v>
      </c>
      <c r="H2075" s="98"/>
      <c r="M2075" s="104"/>
      <c r="N2075" s="99"/>
      <c r="O2075" s="104"/>
      <c r="P2075" s="109"/>
      <c r="Q2075" s="109"/>
      <c r="R2075" s="117"/>
      <c r="S2075" s="122"/>
      <c r="T2075" s="122"/>
    </row>
    <row r="2076" spans="2:20" s="9" customFormat="1" x14ac:dyDescent="0.3">
      <c r="B2076" s="37">
        <v>6475794</v>
      </c>
      <c r="C2076" s="38" t="s">
        <v>2077</v>
      </c>
      <c r="D2076" s="38" t="s">
        <v>3578</v>
      </c>
      <c r="E2076" s="39">
        <v>2001</v>
      </c>
      <c r="F2076" s="40">
        <v>22980</v>
      </c>
      <c r="H2076" s="98"/>
      <c r="M2076" s="104"/>
      <c r="N2076" s="99"/>
      <c r="O2076" s="104"/>
      <c r="P2076" s="109"/>
      <c r="Q2076" s="109"/>
      <c r="R2076" s="117"/>
      <c r="S2076" s="122"/>
      <c r="T2076" s="122"/>
    </row>
    <row r="2077" spans="2:20" s="9" customFormat="1" x14ac:dyDescent="0.3">
      <c r="B2077" s="37">
        <v>6475795</v>
      </c>
      <c r="C2077" s="38" t="s">
        <v>2078</v>
      </c>
      <c r="D2077" s="38" t="s">
        <v>3578</v>
      </c>
      <c r="E2077" s="39">
        <v>2002</v>
      </c>
      <c r="F2077" s="40">
        <v>22981</v>
      </c>
      <c r="H2077" s="98"/>
      <c r="M2077" s="104"/>
      <c r="N2077" s="99"/>
      <c r="O2077" s="104"/>
      <c r="P2077" s="109"/>
      <c r="Q2077" s="109"/>
      <c r="R2077" s="117"/>
      <c r="S2077" s="122"/>
      <c r="T2077" s="122"/>
    </row>
    <row r="2078" spans="2:20" s="9" customFormat="1" x14ac:dyDescent="0.3">
      <c r="B2078" s="37">
        <v>6475796</v>
      </c>
      <c r="C2078" s="38" t="s">
        <v>2079</v>
      </c>
      <c r="D2078" s="38" t="s">
        <v>3568</v>
      </c>
      <c r="E2078" s="39">
        <v>2006</v>
      </c>
      <c r="F2078" s="40">
        <v>33458</v>
      </c>
      <c r="H2078" s="98"/>
      <c r="M2078" s="104"/>
      <c r="N2078" s="99"/>
      <c r="O2078" s="104"/>
      <c r="P2078" s="109"/>
      <c r="Q2078" s="109"/>
      <c r="R2078" s="117"/>
      <c r="S2078" s="122"/>
      <c r="T2078" s="122"/>
    </row>
    <row r="2079" spans="2:20" s="9" customFormat="1" x14ac:dyDescent="0.3">
      <c r="B2079" s="37">
        <v>6475797</v>
      </c>
      <c r="C2079" s="38" t="s">
        <v>2080</v>
      </c>
      <c r="D2079" s="38" t="s">
        <v>3568</v>
      </c>
      <c r="E2079" s="39">
        <v>2007</v>
      </c>
      <c r="F2079" s="40">
        <v>33459</v>
      </c>
      <c r="H2079" s="98"/>
      <c r="M2079" s="104"/>
      <c r="N2079" s="99"/>
      <c r="O2079" s="104"/>
      <c r="P2079" s="109"/>
      <c r="Q2079" s="109"/>
      <c r="R2079" s="117"/>
      <c r="S2079" s="122"/>
      <c r="T2079" s="122"/>
    </row>
    <row r="2080" spans="2:20" s="9" customFormat="1" x14ac:dyDescent="0.3">
      <c r="B2080" s="37">
        <v>6475798</v>
      </c>
      <c r="C2080" s="38" t="s">
        <v>2081</v>
      </c>
      <c r="D2080" s="38" t="s">
        <v>3565</v>
      </c>
      <c r="E2080" s="39">
        <v>1999</v>
      </c>
      <c r="F2080" s="40">
        <v>65922</v>
      </c>
      <c r="H2080" s="98"/>
      <c r="M2080" s="104"/>
      <c r="N2080" s="99"/>
      <c r="O2080" s="104"/>
      <c r="P2080" s="109"/>
      <c r="Q2080" s="109"/>
      <c r="R2080" s="117"/>
      <c r="S2080" s="122"/>
      <c r="T2080" s="122"/>
    </row>
    <row r="2081" spans="2:20" s="9" customFormat="1" x14ac:dyDescent="0.3">
      <c r="B2081" s="37">
        <v>6475799</v>
      </c>
      <c r="C2081" s="38" t="s">
        <v>2082</v>
      </c>
      <c r="D2081" s="38" t="s">
        <v>3565</v>
      </c>
      <c r="E2081" s="39">
        <v>2000</v>
      </c>
      <c r="F2081" s="40">
        <v>65923</v>
      </c>
      <c r="H2081" s="98"/>
      <c r="M2081" s="104"/>
      <c r="N2081" s="99"/>
      <c r="O2081" s="104"/>
      <c r="P2081" s="109"/>
      <c r="Q2081" s="109"/>
      <c r="R2081" s="117"/>
      <c r="S2081" s="122"/>
      <c r="T2081" s="122"/>
    </row>
    <row r="2082" spans="2:20" s="9" customFormat="1" x14ac:dyDescent="0.3">
      <c r="B2082" s="37">
        <v>6475800</v>
      </c>
      <c r="C2082" s="38" t="s">
        <v>2083</v>
      </c>
      <c r="D2082" s="38" t="s">
        <v>3565</v>
      </c>
      <c r="E2082" s="39">
        <v>2001</v>
      </c>
      <c r="F2082" s="40">
        <v>65924</v>
      </c>
      <c r="H2082" s="98"/>
      <c r="M2082" s="104"/>
      <c r="N2082" s="99"/>
      <c r="O2082" s="104"/>
      <c r="P2082" s="109"/>
      <c r="Q2082" s="109"/>
      <c r="R2082" s="117"/>
      <c r="S2082" s="122"/>
      <c r="T2082" s="122"/>
    </row>
    <row r="2083" spans="2:20" s="9" customFormat="1" x14ac:dyDescent="0.3">
      <c r="B2083" s="37">
        <v>6475801</v>
      </c>
      <c r="C2083" s="38" t="s">
        <v>2084</v>
      </c>
      <c r="D2083" s="38" t="s">
        <v>3565</v>
      </c>
      <c r="E2083" s="39">
        <v>2002</v>
      </c>
      <c r="F2083" s="40">
        <v>65925</v>
      </c>
      <c r="H2083" s="98"/>
      <c r="M2083" s="104"/>
      <c r="N2083" s="99"/>
      <c r="O2083" s="104"/>
      <c r="P2083" s="109"/>
      <c r="Q2083" s="109"/>
      <c r="R2083" s="117"/>
      <c r="S2083" s="122"/>
      <c r="T2083" s="122"/>
    </row>
    <row r="2084" spans="2:20" s="9" customFormat="1" x14ac:dyDescent="0.3">
      <c r="B2084" s="37">
        <v>6475802</v>
      </c>
      <c r="C2084" s="38" t="s">
        <v>2085</v>
      </c>
      <c r="D2084" s="38" t="s">
        <v>3565</v>
      </c>
      <c r="E2084" s="39">
        <v>2003</v>
      </c>
      <c r="F2084" s="40">
        <v>65926</v>
      </c>
      <c r="H2084" s="98"/>
      <c r="M2084" s="104"/>
      <c r="N2084" s="99"/>
      <c r="O2084" s="104"/>
      <c r="P2084" s="109"/>
      <c r="Q2084" s="109"/>
      <c r="R2084" s="117"/>
      <c r="S2084" s="122"/>
      <c r="T2084" s="122"/>
    </row>
    <row r="2085" spans="2:20" s="9" customFormat="1" x14ac:dyDescent="0.3">
      <c r="B2085" s="37">
        <v>6475803</v>
      </c>
      <c r="C2085" s="38" t="s">
        <v>2086</v>
      </c>
      <c r="D2085" s="38" t="s">
        <v>3559</v>
      </c>
      <c r="E2085" s="39">
        <v>2012</v>
      </c>
      <c r="F2085" s="40">
        <v>65937</v>
      </c>
      <c r="H2085" s="98"/>
      <c r="M2085" s="104"/>
      <c r="N2085" s="99"/>
      <c r="O2085" s="104"/>
      <c r="P2085" s="109"/>
      <c r="Q2085" s="109"/>
      <c r="R2085" s="117"/>
      <c r="S2085" s="122"/>
      <c r="T2085" s="122"/>
    </row>
    <row r="2086" spans="2:20" s="9" customFormat="1" x14ac:dyDescent="0.3">
      <c r="B2086" s="37">
        <v>6475804</v>
      </c>
      <c r="C2086" s="38" t="s">
        <v>2087</v>
      </c>
      <c r="D2086" s="38" t="s">
        <v>3559</v>
      </c>
      <c r="E2086" s="39">
        <v>2013</v>
      </c>
      <c r="F2086" s="40">
        <v>65938</v>
      </c>
      <c r="H2086" s="98"/>
      <c r="M2086" s="104"/>
      <c r="N2086" s="99"/>
      <c r="O2086" s="104"/>
      <c r="P2086" s="109"/>
      <c r="Q2086" s="109"/>
      <c r="R2086" s="117"/>
      <c r="S2086" s="122"/>
      <c r="T2086" s="122"/>
    </row>
    <row r="2087" spans="2:20" s="9" customFormat="1" x14ac:dyDescent="0.3">
      <c r="B2087" s="37">
        <v>6475805</v>
      </c>
      <c r="C2087" s="38" t="s">
        <v>2088</v>
      </c>
      <c r="D2087" s="38" t="s">
        <v>3559</v>
      </c>
      <c r="E2087" s="39">
        <v>2014</v>
      </c>
      <c r="F2087" s="40">
        <v>65939</v>
      </c>
      <c r="H2087" s="98"/>
      <c r="M2087" s="104"/>
      <c r="N2087" s="99"/>
      <c r="O2087" s="104"/>
      <c r="P2087" s="109"/>
      <c r="Q2087" s="109"/>
      <c r="R2087" s="117"/>
      <c r="S2087" s="122"/>
      <c r="T2087" s="122"/>
    </row>
    <row r="2088" spans="2:20" s="9" customFormat="1" x14ac:dyDescent="0.3">
      <c r="B2088" s="37">
        <v>6475806</v>
      </c>
      <c r="C2088" s="38" t="s">
        <v>2089</v>
      </c>
      <c r="D2088" s="38" t="s">
        <v>3559</v>
      </c>
      <c r="E2088" s="39">
        <v>2015</v>
      </c>
      <c r="F2088" s="40">
        <v>65940</v>
      </c>
      <c r="H2088" s="98"/>
      <c r="M2088" s="104"/>
      <c r="N2088" s="99"/>
      <c r="O2088" s="104"/>
      <c r="P2088" s="109"/>
      <c r="Q2088" s="109"/>
      <c r="R2088" s="117"/>
      <c r="S2088" s="122"/>
      <c r="T2088" s="122"/>
    </row>
    <row r="2089" spans="2:20" s="9" customFormat="1" x14ac:dyDescent="0.3">
      <c r="B2089" s="37">
        <v>6475807</v>
      </c>
      <c r="C2089" s="38" t="s">
        <v>2090</v>
      </c>
      <c r="D2089" s="38" t="s">
        <v>3559</v>
      </c>
      <c r="E2089" s="39">
        <v>1992</v>
      </c>
      <c r="F2089" s="40">
        <v>65941</v>
      </c>
      <c r="H2089" s="98"/>
      <c r="M2089" s="104"/>
      <c r="N2089" s="99"/>
      <c r="O2089" s="104"/>
      <c r="P2089" s="109"/>
      <c r="Q2089" s="109"/>
      <c r="R2089" s="117"/>
      <c r="S2089" s="122"/>
      <c r="T2089" s="122"/>
    </row>
    <row r="2090" spans="2:20" s="9" customFormat="1" x14ac:dyDescent="0.3">
      <c r="B2090" s="37">
        <v>6475808</v>
      </c>
      <c r="C2090" s="38" t="s">
        <v>2091</v>
      </c>
      <c r="D2090" s="38" t="s">
        <v>3559</v>
      </c>
      <c r="E2090" s="39">
        <v>1993</v>
      </c>
      <c r="F2090" s="40">
        <v>65942</v>
      </c>
      <c r="H2090" s="98"/>
      <c r="M2090" s="104"/>
      <c r="N2090" s="99"/>
      <c r="O2090" s="104"/>
      <c r="P2090" s="109"/>
      <c r="Q2090" s="109"/>
      <c r="R2090" s="117"/>
      <c r="S2090" s="122"/>
      <c r="T2090" s="122"/>
    </row>
    <row r="2091" spans="2:20" s="9" customFormat="1" x14ac:dyDescent="0.3">
      <c r="B2091" s="37">
        <v>6475809</v>
      </c>
      <c r="C2091" s="38" t="s">
        <v>2092</v>
      </c>
      <c r="D2091" s="38" t="s">
        <v>3559</v>
      </c>
      <c r="E2091" s="39">
        <v>1994</v>
      </c>
      <c r="F2091" s="40">
        <v>65943</v>
      </c>
      <c r="H2091" s="98"/>
      <c r="M2091" s="104"/>
      <c r="N2091" s="99"/>
      <c r="O2091" s="104"/>
      <c r="P2091" s="109"/>
      <c r="Q2091" s="109"/>
      <c r="R2091" s="117"/>
      <c r="S2091" s="122"/>
      <c r="T2091" s="122"/>
    </row>
    <row r="2092" spans="2:20" s="9" customFormat="1" x14ac:dyDescent="0.3">
      <c r="B2092" s="37">
        <v>6475810</v>
      </c>
      <c r="C2092" s="38" t="s">
        <v>2093</v>
      </c>
      <c r="D2092" s="38" t="s">
        <v>3559</v>
      </c>
      <c r="E2092" s="39">
        <v>1995</v>
      </c>
      <c r="F2092" s="40">
        <v>65944</v>
      </c>
      <c r="H2092" s="98"/>
      <c r="M2092" s="104"/>
      <c r="N2092" s="99"/>
      <c r="O2092" s="104"/>
      <c r="P2092" s="109"/>
      <c r="Q2092" s="109"/>
      <c r="R2092" s="117"/>
      <c r="S2092" s="122"/>
      <c r="T2092" s="122"/>
    </row>
    <row r="2093" spans="2:20" s="9" customFormat="1" x14ac:dyDescent="0.3">
      <c r="B2093" s="37">
        <v>6475811</v>
      </c>
      <c r="C2093" s="38" t="s">
        <v>2094</v>
      </c>
      <c r="D2093" s="38" t="s">
        <v>3559</v>
      </c>
      <c r="E2093" s="39">
        <v>1996</v>
      </c>
      <c r="F2093" s="40">
        <v>65945</v>
      </c>
      <c r="H2093" s="98"/>
      <c r="M2093" s="104"/>
      <c r="N2093" s="99"/>
      <c r="O2093" s="104"/>
      <c r="P2093" s="109"/>
      <c r="Q2093" s="109"/>
      <c r="R2093" s="117"/>
      <c r="S2093" s="122"/>
      <c r="T2093" s="122"/>
    </row>
    <row r="2094" spans="2:20" s="9" customFormat="1" x14ac:dyDescent="0.3">
      <c r="B2094" s="37">
        <v>6475812</v>
      </c>
      <c r="C2094" s="38" t="s">
        <v>2095</v>
      </c>
      <c r="D2094" s="38" t="s">
        <v>3559</v>
      </c>
      <c r="E2094" s="39">
        <v>1997</v>
      </c>
      <c r="F2094" s="40">
        <v>65946</v>
      </c>
      <c r="H2094" s="98"/>
      <c r="M2094" s="104"/>
      <c r="N2094" s="99"/>
      <c r="O2094" s="104"/>
      <c r="P2094" s="109"/>
      <c r="Q2094" s="109"/>
      <c r="R2094" s="117"/>
      <c r="S2094" s="122"/>
      <c r="T2094" s="122"/>
    </row>
    <row r="2095" spans="2:20" s="9" customFormat="1" x14ac:dyDescent="0.3">
      <c r="B2095" s="37">
        <v>6475813</v>
      </c>
      <c r="C2095" s="38" t="s">
        <v>2096</v>
      </c>
      <c r="D2095" s="38" t="s">
        <v>3559</v>
      </c>
      <c r="E2095" s="39">
        <v>1998</v>
      </c>
      <c r="F2095" s="40">
        <v>65947</v>
      </c>
      <c r="H2095" s="98"/>
      <c r="M2095" s="104"/>
      <c r="N2095" s="99"/>
      <c r="O2095" s="104"/>
      <c r="P2095" s="109"/>
      <c r="Q2095" s="109"/>
      <c r="R2095" s="117"/>
      <c r="S2095" s="122"/>
      <c r="T2095" s="122"/>
    </row>
    <row r="2096" spans="2:20" s="9" customFormat="1" x14ac:dyDescent="0.3">
      <c r="B2096" s="37">
        <v>6475814</v>
      </c>
      <c r="C2096" s="38" t="s">
        <v>2097</v>
      </c>
      <c r="D2096" s="38" t="s">
        <v>3559</v>
      </c>
      <c r="E2096" s="39">
        <v>1999</v>
      </c>
      <c r="F2096" s="40">
        <v>65948</v>
      </c>
      <c r="H2096" s="98"/>
      <c r="M2096" s="104"/>
      <c r="N2096" s="99"/>
      <c r="O2096" s="104"/>
      <c r="P2096" s="109"/>
      <c r="Q2096" s="109"/>
      <c r="R2096" s="117"/>
      <c r="S2096" s="122"/>
      <c r="T2096" s="122"/>
    </row>
    <row r="2097" spans="2:20" s="9" customFormat="1" x14ac:dyDescent="0.3">
      <c r="B2097" s="37">
        <v>6475815</v>
      </c>
      <c r="C2097" s="38" t="s">
        <v>2098</v>
      </c>
      <c r="D2097" s="38" t="s">
        <v>3559</v>
      </c>
      <c r="E2097" s="39">
        <v>2000</v>
      </c>
      <c r="F2097" s="40">
        <v>65949</v>
      </c>
      <c r="H2097" s="98"/>
      <c r="M2097" s="104"/>
      <c r="N2097" s="99"/>
      <c r="O2097" s="104"/>
      <c r="P2097" s="109"/>
      <c r="Q2097" s="109"/>
      <c r="R2097" s="117"/>
      <c r="S2097" s="122"/>
      <c r="T2097" s="122"/>
    </row>
    <row r="2098" spans="2:20" s="9" customFormat="1" x14ac:dyDescent="0.3">
      <c r="B2098" s="37">
        <v>6475816</v>
      </c>
      <c r="C2098" s="38" t="s">
        <v>2099</v>
      </c>
      <c r="D2098" s="38" t="s">
        <v>3559</v>
      </c>
      <c r="E2098" s="39">
        <v>2001</v>
      </c>
      <c r="F2098" s="40">
        <v>65950</v>
      </c>
      <c r="H2098" s="98"/>
      <c r="M2098" s="104"/>
      <c r="N2098" s="99"/>
      <c r="O2098" s="104"/>
      <c r="P2098" s="109"/>
      <c r="Q2098" s="109"/>
      <c r="R2098" s="117"/>
      <c r="S2098" s="122"/>
      <c r="T2098" s="122"/>
    </row>
    <row r="2099" spans="2:20" s="9" customFormat="1" x14ac:dyDescent="0.3">
      <c r="B2099" s="37">
        <v>6475817</v>
      </c>
      <c r="C2099" s="38" t="s">
        <v>2100</v>
      </c>
      <c r="D2099" s="38" t="s">
        <v>3559</v>
      </c>
      <c r="E2099" s="39">
        <v>2002</v>
      </c>
      <c r="F2099" s="40">
        <v>65951</v>
      </c>
      <c r="H2099" s="98"/>
      <c r="M2099" s="104"/>
      <c r="N2099" s="99"/>
      <c r="O2099" s="104"/>
      <c r="P2099" s="109"/>
      <c r="Q2099" s="109"/>
      <c r="R2099" s="117"/>
      <c r="S2099" s="122"/>
      <c r="T2099" s="122"/>
    </row>
    <row r="2100" spans="2:20" s="9" customFormat="1" x14ac:dyDescent="0.3">
      <c r="B2100" s="37">
        <v>6475818</v>
      </c>
      <c r="C2100" s="38" t="s">
        <v>2101</v>
      </c>
      <c r="D2100" s="38" t="s">
        <v>3559</v>
      </c>
      <c r="E2100" s="39">
        <v>2003</v>
      </c>
      <c r="F2100" s="40">
        <v>65952</v>
      </c>
      <c r="H2100" s="98"/>
      <c r="M2100" s="104"/>
      <c r="N2100" s="99"/>
      <c r="O2100" s="104"/>
      <c r="P2100" s="109"/>
      <c r="Q2100" s="109"/>
      <c r="R2100" s="117"/>
      <c r="S2100" s="122"/>
      <c r="T2100" s="122"/>
    </row>
    <row r="2101" spans="2:20" s="9" customFormat="1" x14ac:dyDescent="0.3">
      <c r="B2101" s="37">
        <v>6475819</v>
      </c>
      <c r="C2101" s="38" t="s">
        <v>2102</v>
      </c>
      <c r="D2101" s="38" t="s">
        <v>3559</v>
      </c>
      <c r="E2101" s="39">
        <v>2004</v>
      </c>
      <c r="F2101" s="40">
        <v>65953</v>
      </c>
      <c r="H2101" s="98"/>
      <c r="M2101" s="104"/>
      <c r="N2101" s="99"/>
      <c r="O2101" s="104"/>
      <c r="P2101" s="109"/>
      <c r="Q2101" s="109"/>
      <c r="R2101" s="117"/>
      <c r="S2101" s="122"/>
      <c r="T2101" s="122"/>
    </row>
    <row r="2102" spans="2:20" s="9" customFormat="1" x14ac:dyDescent="0.3">
      <c r="B2102" s="37">
        <v>6475820</v>
      </c>
      <c r="C2102" s="38" t="s">
        <v>2103</v>
      </c>
      <c r="D2102" s="38" t="s">
        <v>3559</v>
      </c>
      <c r="E2102" s="39">
        <v>2005</v>
      </c>
      <c r="F2102" s="40">
        <v>65954</v>
      </c>
      <c r="H2102" s="98"/>
      <c r="M2102" s="104"/>
      <c r="N2102" s="99"/>
      <c r="O2102" s="104"/>
      <c r="P2102" s="109"/>
      <c r="Q2102" s="109"/>
      <c r="R2102" s="117"/>
      <c r="S2102" s="122"/>
      <c r="T2102" s="122"/>
    </row>
    <row r="2103" spans="2:20" s="9" customFormat="1" x14ac:dyDescent="0.3">
      <c r="B2103" s="37">
        <v>6475821</v>
      </c>
      <c r="C2103" s="38" t="s">
        <v>2104</v>
      </c>
      <c r="D2103" s="38" t="s">
        <v>3559</v>
      </c>
      <c r="E2103" s="39">
        <v>2006</v>
      </c>
      <c r="F2103" s="40">
        <v>65955</v>
      </c>
      <c r="H2103" s="98"/>
      <c r="M2103" s="104"/>
      <c r="N2103" s="99"/>
      <c r="O2103" s="104"/>
      <c r="P2103" s="109"/>
      <c r="Q2103" s="109"/>
      <c r="R2103" s="117"/>
      <c r="S2103" s="122"/>
      <c r="T2103" s="122"/>
    </row>
    <row r="2104" spans="2:20" s="9" customFormat="1" x14ac:dyDescent="0.3">
      <c r="B2104" s="37">
        <v>6475822</v>
      </c>
      <c r="C2104" s="38" t="s">
        <v>2105</v>
      </c>
      <c r="D2104" s="38" t="s">
        <v>3559</v>
      </c>
      <c r="E2104" s="39">
        <v>2007</v>
      </c>
      <c r="F2104" s="40">
        <v>65956</v>
      </c>
      <c r="H2104" s="98"/>
      <c r="M2104" s="104"/>
      <c r="N2104" s="99"/>
      <c r="O2104" s="104"/>
      <c r="P2104" s="109"/>
      <c r="Q2104" s="109"/>
      <c r="R2104" s="117"/>
      <c r="S2104" s="122"/>
      <c r="T2104" s="122"/>
    </row>
    <row r="2105" spans="2:20" s="9" customFormat="1" x14ac:dyDescent="0.3">
      <c r="B2105" s="37">
        <v>6475823</v>
      </c>
      <c r="C2105" s="38" t="s">
        <v>2106</v>
      </c>
      <c r="D2105" s="38" t="s">
        <v>3559</v>
      </c>
      <c r="E2105" s="39">
        <v>2008</v>
      </c>
      <c r="F2105" s="40">
        <v>65957</v>
      </c>
      <c r="H2105" s="98"/>
      <c r="M2105" s="104"/>
      <c r="N2105" s="99"/>
      <c r="O2105" s="104"/>
      <c r="P2105" s="109"/>
      <c r="Q2105" s="109"/>
      <c r="R2105" s="117"/>
      <c r="S2105" s="122"/>
      <c r="T2105" s="122"/>
    </row>
    <row r="2106" spans="2:20" s="9" customFormat="1" x14ac:dyDescent="0.3">
      <c r="B2106" s="37">
        <v>6475824</v>
      </c>
      <c r="C2106" s="38" t="s">
        <v>2107</v>
      </c>
      <c r="D2106" s="38" t="s">
        <v>3559</v>
      </c>
      <c r="E2106" s="39">
        <v>2009</v>
      </c>
      <c r="F2106" s="40">
        <v>65958</v>
      </c>
      <c r="H2106" s="98"/>
      <c r="M2106" s="104"/>
      <c r="N2106" s="99"/>
      <c r="O2106" s="104"/>
      <c r="P2106" s="109"/>
      <c r="Q2106" s="109"/>
      <c r="R2106" s="117"/>
      <c r="S2106" s="122"/>
      <c r="T2106" s="122"/>
    </row>
    <row r="2107" spans="2:20" s="9" customFormat="1" x14ac:dyDescent="0.3">
      <c r="B2107" s="37">
        <v>6475825</v>
      </c>
      <c r="C2107" s="38" t="s">
        <v>2108</v>
      </c>
      <c r="D2107" s="38" t="s">
        <v>3561</v>
      </c>
      <c r="E2107" s="39">
        <v>2013</v>
      </c>
      <c r="F2107" s="40">
        <v>23023</v>
      </c>
      <c r="H2107" s="98"/>
      <c r="M2107" s="104"/>
      <c r="N2107" s="99"/>
      <c r="O2107" s="104"/>
      <c r="P2107" s="109"/>
      <c r="Q2107" s="109"/>
      <c r="R2107" s="117"/>
      <c r="S2107" s="122"/>
      <c r="T2107" s="122"/>
    </row>
    <row r="2108" spans="2:20" s="9" customFormat="1" x14ac:dyDescent="0.3">
      <c r="B2108" s="37">
        <v>6475826</v>
      </c>
      <c r="C2108" s="38" t="s">
        <v>2109</v>
      </c>
      <c r="D2108" s="38" t="s">
        <v>3561</v>
      </c>
      <c r="E2108" s="39">
        <v>2014</v>
      </c>
      <c r="F2108" s="40">
        <v>23024</v>
      </c>
      <c r="H2108" s="98"/>
      <c r="M2108" s="104"/>
      <c r="N2108" s="99"/>
      <c r="O2108" s="104"/>
      <c r="P2108" s="109"/>
      <c r="Q2108" s="109"/>
      <c r="R2108" s="117"/>
      <c r="S2108" s="122"/>
      <c r="T2108" s="122"/>
    </row>
    <row r="2109" spans="2:20" s="9" customFormat="1" x14ac:dyDescent="0.3">
      <c r="B2109" s="37">
        <v>6475827</v>
      </c>
      <c r="C2109" s="38" t="s">
        <v>2110</v>
      </c>
      <c r="D2109" s="38" t="s">
        <v>3561</v>
      </c>
      <c r="E2109" s="39">
        <v>1999</v>
      </c>
      <c r="F2109" s="40">
        <v>23025</v>
      </c>
      <c r="H2109" s="98"/>
      <c r="M2109" s="104"/>
      <c r="N2109" s="99"/>
      <c r="O2109" s="104"/>
      <c r="P2109" s="109"/>
      <c r="Q2109" s="109"/>
      <c r="R2109" s="117"/>
      <c r="S2109" s="122"/>
      <c r="T2109" s="122"/>
    </row>
    <row r="2110" spans="2:20" s="9" customFormat="1" x14ac:dyDescent="0.3">
      <c r="B2110" s="37">
        <v>6475828</v>
      </c>
      <c r="C2110" s="38" t="s">
        <v>2111</v>
      </c>
      <c r="D2110" s="38" t="s">
        <v>3561</v>
      </c>
      <c r="E2110" s="39">
        <v>2000</v>
      </c>
      <c r="F2110" s="40">
        <v>23026</v>
      </c>
      <c r="H2110" s="98"/>
      <c r="M2110" s="104"/>
      <c r="N2110" s="99"/>
      <c r="O2110" s="104"/>
      <c r="P2110" s="109"/>
      <c r="Q2110" s="109"/>
      <c r="R2110" s="117"/>
      <c r="S2110" s="122"/>
      <c r="T2110" s="122"/>
    </row>
    <row r="2111" spans="2:20" s="9" customFormat="1" x14ac:dyDescent="0.3">
      <c r="B2111" s="37">
        <v>6475829</v>
      </c>
      <c r="C2111" s="38" t="s">
        <v>2112</v>
      </c>
      <c r="D2111" s="38" t="s">
        <v>3561</v>
      </c>
      <c r="E2111" s="39">
        <v>2001</v>
      </c>
      <c r="F2111" s="40">
        <v>23027</v>
      </c>
      <c r="H2111" s="98"/>
      <c r="M2111" s="104"/>
      <c r="N2111" s="99"/>
      <c r="O2111" s="104"/>
      <c r="P2111" s="109"/>
      <c r="Q2111" s="109"/>
      <c r="R2111" s="117"/>
      <c r="S2111" s="122"/>
      <c r="T2111" s="122"/>
    </row>
    <row r="2112" spans="2:20" s="9" customFormat="1" x14ac:dyDescent="0.3">
      <c r="B2112" s="37">
        <v>6475830</v>
      </c>
      <c r="C2112" s="38" t="s">
        <v>2113</v>
      </c>
      <c r="D2112" s="38" t="s">
        <v>3561</v>
      </c>
      <c r="E2112" s="39">
        <v>2002</v>
      </c>
      <c r="F2112" s="40">
        <v>23028</v>
      </c>
      <c r="H2112" s="98"/>
      <c r="M2112" s="104"/>
      <c r="N2112" s="99"/>
      <c r="O2112" s="104"/>
      <c r="P2112" s="109"/>
      <c r="Q2112" s="109"/>
      <c r="R2112" s="117"/>
      <c r="S2112" s="122"/>
      <c r="T2112" s="122"/>
    </row>
    <row r="2113" spans="2:20" s="9" customFormat="1" x14ac:dyDescent="0.3">
      <c r="B2113" s="37">
        <v>6475831</v>
      </c>
      <c r="C2113" s="38" t="s">
        <v>2114</v>
      </c>
      <c r="D2113" s="38" t="s">
        <v>3561</v>
      </c>
      <c r="E2113" s="39">
        <v>2003</v>
      </c>
      <c r="F2113" s="40">
        <v>23029</v>
      </c>
      <c r="H2113" s="98"/>
      <c r="M2113" s="104"/>
      <c r="N2113" s="99"/>
      <c r="O2113" s="104"/>
      <c r="P2113" s="109"/>
      <c r="Q2113" s="109"/>
      <c r="R2113" s="117"/>
      <c r="S2113" s="122"/>
      <c r="T2113" s="122"/>
    </row>
    <row r="2114" spans="2:20" s="9" customFormat="1" x14ac:dyDescent="0.3">
      <c r="B2114" s="37">
        <v>6475832</v>
      </c>
      <c r="C2114" s="38" t="s">
        <v>2115</v>
      </c>
      <c r="D2114" s="38" t="s">
        <v>3561</v>
      </c>
      <c r="E2114" s="39">
        <v>2004</v>
      </c>
      <c r="F2114" s="40">
        <v>23030</v>
      </c>
      <c r="H2114" s="98"/>
      <c r="M2114" s="104"/>
      <c r="N2114" s="99"/>
      <c r="O2114" s="104"/>
      <c r="P2114" s="109"/>
      <c r="Q2114" s="109"/>
      <c r="R2114" s="117"/>
      <c r="S2114" s="122"/>
      <c r="T2114" s="122"/>
    </row>
    <row r="2115" spans="2:20" s="9" customFormat="1" x14ac:dyDescent="0.3">
      <c r="B2115" s="37">
        <v>6475833</v>
      </c>
      <c r="C2115" s="38" t="s">
        <v>2116</v>
      </c>
      <c r="D2115" s="38" t="s">
        <v>3561</v>
      </c>
      <c r="E2115" s="39">
        <v>2005</v>
      </c>
      <c r="F2115" s="40">
        <v>23031</v>
      </c>
      <c r="H2115" s="98"/>
      <c r="M2115" s="104"/>
      <c r="N2115" s="99"/>
      <c r="O2115" s="104"/>
      <c r="P2115" s="109"/>
      <c r="Q2115" s="109"/>
      <c r="R2115" s="117"/>
      <c r="S2115" s="122"/>
      <c r="T2115" s="122"/>
    </row>
    <row r="2116" spans="2:20" s="9" customFormat="1" x14ac:dyDescent="0.3">
      <c r="B2116" s="37">
        <v>6475834</v>
      </c>
      <c r="C2116" s="38" t="s">
        <v>2117</v>
      </c>
      <c r="D2116" s="38" t="s">
        <v>3561</v>
      </c>
      <c r="E2116" s="39">
        <v>2006</v>
      </c>
      <c r="F2116" s="40">
        <v>23032</v>
      </c>
      <c r="H2116" s="98"/>
      <c r="M2116" s="104"/>
      <c r="N2116" s="99"/>
      <c r="O2116" s="104"/>
      <c r="P2116" s="109"/>
      <c r="Q2116" s="109"/>
      <c r="R2116" s="117"/>
      <c r="S2116" s="122"/>
      <c r="T2116" s="122"/>
    </row>
    <row r="2117" spans="2:20" s="9" customFormat="1" x14ac:dyDescent="0.3">
      <c r="B2117" s="37">
        <v>6475835</v>
      </c>
      <c r="C2117" s="38" t="s">
        <v>2118</v>
      </c>
      <c r="D2117" s="38" t="s">
        <v>3561</v>
      </c>
      <c r="E2117" s="39">
        <v>2007</v>
      </c>
      <c r="F2117" s="40">
        <v>23033</v>
      </c>
      <c r="H2117" s="98"/>
      <c r="M2117" s="104"/>
      <c r="N2117" s="99"/>
      <c r="O2117" s="104"/>
      <c r="P2117" s="109"/>
      <c r="Q2117" s="109"/>
      <c r="R2117" s="117"/>
      <c r="S2117" s="122"/>
      <c r="T2117" s="122"/>
    </row>
    <row r="2118" spans="2:20" s="9" customFormat="1" x14ac:dyDescent="0.3">
      <c r="B2118" s="37">
        <v>6475836</v>
      </c>
      <c r="C2118" s="38" t="s">
        <v>2119</v>
      </c>
      <c r="D2118" s="38" t="s">
        <v>3561</v>
      </c>
      <c r="E2118" s="39">
        <v>2008</v>
      </c>
      <c r="F2118" s="40">
        <v>23034</v>
      </c>
      <c r="H2118" s="98"/>
      <c r="M2118" s="104"/>
      <c r="N2118" s="99"/>
      <c r="O2118" s="104"/>
      <c r="P2118" s="109"/>
      <c r="Q2118" s="109"/>
      <c r="R2118" s="117"/>
      <c r="S2118" s="122"/>
      <c r="T2118" s="122"/>
    </row>
    <row r="2119" spans="2:20" s="9" customFormat="1" x14ac:dyDescent="0.3">
      <c r="B2119" s="37">
        <v>6475837</v>
      </c>
      <c r="C2119" s="38" t="s">
        <v>2120</v>
      </c>
      <c r="D2119" s="38" t="s">
        <v>3561</v>
      </c>
      <c r="E2119" s="39">
        <v>2009</v>
      </c>
      <c r="F2119" s="40">
        <v>23035</v>
      </c>
      <c r="H2119" s="98"/>
      <c r="M2119" s="104"/>
      <c r="N2119" s="99"/>
      <c r="O2119" s="104"/>
      <c r="P2119" s="109"/>
      <c r="Q2119" s="109"/>
      <c r="R2119" s="117"/>
      <c r="S2119" s="122"/>
      <c r="T2119" s="122"/>
    </row>
    <row r="2120" spans="2:20" s="9" customFormat="1" x14ac:dyDescent="0.3">
      <c r="B2120" s="37">
        <v>6475838</v>
      </c>
      <c r="C2120" s="38" t="s">
        <v>2121</v>
      </c>
      <c r="D2120" s="38" t="s">
        <v>3561</v>
      </c>
      <c r="E2120" s="39">
        <v>2010</v>
      </c>
      <c r="F2120" s="40">
        <v>23036</v>
      </c>
      <c r="H2120" s="98"/>
      <c r="M2120" s="104"/>
      <c r="N2120" s="99"/>
      <c r="O2120" s="104"/>
      <c r="P2120" s="109"/>
      <c r="Q2120" s="109"/>
      <c r="R2120" s="117"/>
      <c r="S2120" s="122"/>
      <c r="T2120" s="122"/>
    </row>
    <row r="2121" spans="2:20" s="9" customFormat="1" x14ac:dyDescent="0.3">
      <c r="B2121" s="37">
        <v>6475839</v>
      </c>
      <c r="C2121" s="38" t="s">
        <v>2122</v>
      </c>
      <c r="D2121" s="38" t="s">
        <v>3569</v>
      </c>
      <c r="E2121" s="39">
        <v>2002</v>
      </c>
      <c r="F2121" s="40">
        <v>71029</v>
      </c>
      <c r="H2121" s="98"/>
      <c r="M2121" s="104"/>
      <c r="N2121" s="99"/>
      <c r="O2121" s="104"/>
      <c r="P2121" s="109"/>
      <c r="Q2121" s="109"/>
      <c r="R2121" s="117"/>
      <c r="S2121" s="122"/>
      <c r="T2121" s="122"/>
    </row>
    <row r="2122" spans="2:20" s="9" customFormat="1" x14ac:dyDescent="0.3">
      <c r="B2122" s="37">
        <v>6475840</v>
      </c>
      <c r="C2122" s="38" t="s">
        <v>2123</v>
      </c>
      <c r="D2122" s="38" t="s">
        <v>3569</v>
      </c>
      <c r="E2122" s="39">
        <v>2003</v>
      </c>
      <c r="F2122" s="40">
        <v>71030</v>
      </c>
      <c r="H2122" s="98"/>
      <c r="M2122" s="104"/>
      <c r="N2122" s="99"/>
      <c r="O2122" s="104"/>
      <c r="P2122" s="109"/>
      <c r="Q2122" s="109"/>
      <c r="R2122" s="117"/>
      <c r="S2122" s="122"/>
      <c r="T2122" s="122"/>
    </row>
    <row r="2123" spans="2:20" s="9" customFormat="1" x14ac:dyDescent="0.3">
      <c r="B2123" s="37">
        <v>6475841</v>
      </c>
      <c r="C2123" s="38" t="s">
        <v>2124</v>
      </c>
      <c r="D2123" s="38" t="s">
        <v>3565</v>
      </c>
      <c r="E2123" s="39">
        <v>2004</v>
      </c>
      <c r="F2123" s="40">
        <v>65927</v>
      </c>
      <c r="H2123" s="98"/>
      <c r="M2123" s="104"/>
      <c r="N2123" s="99"/>
      <c r="O2123" s="104"/>
      <c r="P2123" s="109"/>
      <c r="Q2123" s="109"/>
      <c r="R2123" s="117"/>
      <c r="S2123" s="122"/>
      <c r="T2123" s="122"/>
    </row>
    <row r="2124" spans="2:20" s="9" customFormat="1" x14ac:dyDescent="0.3">
      <c r="B2124" s="37">
        <v>6475842</v>
      </c>
      <c r="C2124" s="38" t="s">
        <v>2125</v>
      </c>
      <c r="D2124" s="38" t="s">
        <v>3565</v>
      </c>
      <c r="E2124" s="39">
        <v>2005</v>
      </c>
      <c r="F2124" s="40">
        <v>65928</v>
      </c>
      <c r="H2124" s="98"/>
      <c r="M2124" s="104"/>
      <c r="N2124" s="99"/>
      <c r="O2124" s="104"/>
      <c r="P2124" s="109"/>
      <c r="Q2124" s="109"/>
      <c r="R2124" s="117"/>
      <c r="S2124" s="122"/>
      <c r="T2124" s="122"/>
    </row>
    <row r="2125" spans="2:20" s="9" customFormat="1" x14ac:dyDescent="0.3">
      <c r="B2125" s="37">
        <v>6475843</v>
      </c>
      <c r="C2125" s="38" t="s">
        <v>2126</v>
      </c>
      <c r="D2125" s="38" t="s">
        <v>3565</v>
      </c>
      <c r="E2125" s="39">
        <v>2006</v>
      </c>
      <c r="F2125" s="40">
        <v>65929</v>
      </c>
      <c r="H2125" s="98"/>
      <c r="M2125" s="104"/>
      <c r="N2125" s="99"/>
      <c r="O2125" s="104"/>
      <c r="P2125" s="109"/>
      <c r="Q2125" s="109"/>
      <c r="R2125" s="117"/>
      <c r="S2125" s="122"/>
      <c r="T2125" s="122"/>
    </row>
    <row r="2126" spans="2:20" s="9" customFormat="1" x14ac:dyDescent="0.3">
      <c r="B2126" s="37">
        <v>6475844</v>
      </c>
      <c r="C2126" s="38" t="s">
        <v>2127</v>
      </c>
      <c r="D2126" s="38" t="s">
        <v>3565</v>
      </c>
      <c r="E2126" s="39">
        <v>2007</v>
      </c>
      <c r="F2126" s="40">
        <v>65930</v>
      </c>
      <c r="H2126" s="98"/>
      <c r="M2126" s="104"/>
      <c r="N2126" s="99"/>
      <c r="O2126" s="104"/>
      <c r="P2126" s="109"/>
      <c r="Q2126" s="109"/>
      <c r="R2126" s="117"/>
      <c r="S2126" s="122"/>
      <c r="T2126" s="122"/>
    </row>
    <row r="2127" spans="2:20" s="9" customFormat="1" x14ac:dyDescent="0.3">
      <c r="B2127" s="37">
        <v>6475845</v>
      </c>
      <c r="C2127" s="38" t="s">
        <v>2128</v>
      </c>
      <c r="D2127" s="38" t="s">
        <v>3565</v>
      </c>
      <c r="E2127" s="39">
        <v>2008</v>
      </c>
      <c r="F2127" s="40">
        <v>65931</v>
      </c>
      <c r="H2127" s="98"/>
      <c r="M2127" s="104"/>
      <c r="N2127" s="99"/>
      <c r="O2127" s="104"/>
      <c r="P2127" s="109"/>
      <c r="Q2127" s="109"/>
      <c r="R2127" s="117"/>
      <c r="S2127" s="122"/>
      <c r="T2127" s="122"/>
    </row>
    <row r="2128" spans="2:20" s="9" customFormat="1" x14ac:dyDescent="0.3">
      <c r="B2128" s="37">
        <v>6475846</v>
      </c>
      <c r="C2128" s="38" t="s">
        <v>2129</v>
      </c>
      <c r="D2128" s="38" t="s">
        <v>3565</v>
      </c>
      <c r="E2128" s="39">
        <v>2009</v>
      </c>
      <c r="F2128" s="40">
        <v>65932</v>
      </c>
      <c r="H2128" s="98"/>
      <c r="M2128" s="104"/>
      <c r="N2128" s="99"/>
      <c r="O2128" s="104"/>
      <c r="P2128" s="109"/>
      <c r="Q2128" s="109"/>
      <c r="R2128" s="117"/>
      <c r="S2128" s="122"/>
      <c r="T2128" s="122"/>
    </row>
    <row r="2129" spans="2:20" s="9" customFormat="1" x14ac:dyDescent="0.3">
      <c r="B2129" s="37">
        <v>6475847</v>
      </c>
      <c r="C2129" s="38" t="s">
        <v>2130</v>
      </c>
      <c r="D2129" s="38" t="s">
        <v>3561</v>
      </c>
      <c r="E2129" s="39">
        <v>2011</v>
      </c>
      <c r="F2129" s="40">
        <v>23037</v>
      </c>
      <c r="H2129" s="98"/>
      <c r="M2129" s="104"/>
      <c r="N2129" s="99"/>
      <c r="O2129" s="104"/>
      <c r="P2129" s="109"/>
      <c r="Q2129" s="109"/>
      <c r="R2129" s="117"/>
      <c r="S2129" s="122"/>
      <c r="T2129" s="122"/>
    </row>
    <row r="2130" spans="2:20" s="9" customFormat="1" x14ac:dyDescent="0.3">
      <c r="B2130" s="37">
        <v>6475848</v>
      </c>
      <c r="C2130" s="38" t="s">
        <v>2131</v>
      </c>
      <c r="D2130" s="38" t="s">
        <v>3561</v>
      </c>
      <c r="E2130" s="39">
        <v>2012</v>
      </c>
      <c r="F2130" s="40">
        <v>23038</v>
      </c>
      <c r="H2130" s="98"/>
      <c r="M2130" s="104"/>
      <c r="N2130" s="99"/>
      <c r="O2130" s="104"/>
      <c r="P2130" s="109"/>
      <c r="Q2130" s="109"/>
      <c r="R2130" s="117"/>
      <c r="S2130" s="122"/>
      <c r="T2130" s="122"/>
    </row>
    <row r="2131" spans="2:20" s="9" customFormat="1" x14ac:dyDescent="0.3">
      <c r="B2131" s="37">
        <v>6475849</v>
      </c>
      <c r="C2131" s="38" t="s">
        <v>2132</v>
      </c>
      <c r="D2131" s="38" t="s">
        <v>3561</v>
      </c>
      <c r="E2131" s="39">
        <v>2013</v>
      </c>
      <c r="F2131" s="40">
        <v>23039</v>
      </c>
      <c r="H2131" s="98"/>
      <c r="M2131" s="104"/>
      <c r="N2131" s="99"/>
      <c r="O2131" s="104"/>
      <c r="P2131" s="109"/>
      <c r="Q2131" s="109"/>
      <c r="R2131" s="117"/>
      <c r="S2131" s="122"/>
      <c r="T2131" s="122"/>
    </row>
    <row r="2132" spans="2:20" s="9" customFormat="1" x14ac:dyDescent="0.3">
      <c r="B2132" s="37">
        <v>6475850</v>
      </c>
      <c r="C2132" s="38" t="s">
        <v>2133</v>
      </c>
      <c r="D2132" s="38" t="s">
        <v>3561</v>
      </c>
      <c r="E2132" s="39">
        <v>2014</v>
      </c>
      <c r="F2132" s="40">
        <v>23040</v>
      </c>
      <c r="H2132" s="98"/>
      <c r="M2132" s="104"/>
      <c r="N2132" s="99"/>
      <c r="O2132" s="104"/>
      <c r="P2132" s="109"/>
      <c r="Q2132" s="109"/>
      <c r="R2132" s="117"/>
      <c r="S2132" s="122"/>
      <c r="T2132" s="122"/>
    </row>
    <row r="2133" spans="2:20" s="9" customFormat="1" x14ac:dyDescent="0.3">
      <c r="B2133" s="37">
        <v>6475851</v>
      </c>
      <c r="C2133" s="38" t="s">
        <v>2134</v>
      </c>
      <c r="D2133" s="38" t="s">
        <v>3561</v>
      </c>
      <c r="E2133" s="39">
        <v>1999</v>
      </c>
      <c r="F2133" s="40">
        <v>23041</v>
      </c>
      <c r="H2133" s="98"/>
      <c r="M2133" s="104"/>
      <c r="N2133" s="99"/>
      <c r="O2133" s="104"/>
      <c r="P2133" s="109"/>
      <c r="Q2133" s="109"/>
      <c r="R2133" s="117"/>
      <c r="S2133" s="122"/>
      <c r="T2133" s="122"/>
    </row>
    <row r="2134" spans="2:20" s="9" customFormat="1" x14ac:dyDescent="0.3">
      <c r="B2134" s="37">
        <v>6475852</v>
      </c>
      <c r="C2134" s="38" t="s">
        <v>2135</v>
      </c>
      <c r="D2134" s="38" t="s">
        <v>3561</v>
      </c>
      <c r="E2134" s="39">
        <v>2000</v>
      </c>
      <c r="F2134" s="40">
        <v>23042</v>
      </c>
      <c r="H2134" s="98"/>
      <c r="M2134" s="104"/>
      <c r="N2134" s="99"/>
      <c r="O2134" s="104"/>
      <c r="P2134" s="109"/>
      <c r="Q2134" s="109"/>
      <c r="R2134" s="117"/>
      <c r="S2134" s="122"/>
      <c r="T2134" s="122"/>
    </row>
    <row r="2135" spans="2:20" s="9" customFormat="1" x14ac:dyDescent="0.3">
      <c r="B2135" s="37">
        <v>6475853</v>
      </c>
      <c r="C2135" s="38" t="s">
        <v>2136</v>
      </c>
      <c r="D2135" s="38" t="s">
        <v>3561</v>
      </c>
      <c r="E2135" s="39">
        <v>2001</v>
      </c>
      <c r="F2135" s="40">
        <v>23043</v>
      </c>
      <c r="H2135" s="98"/>
      <c r="M2135" s="104"/>
      <c r="N2135" s="99"/>
      <c r="O2135" s="104"/>
      <c r="P2135" s="109"/>
      <c r="Q2135" s="109"/>
      <c r="R2135" s="117"/>
      <c r="S2135" s="122"/>
      <c r="T2135" s="122"/>
    </row>
    <row r="2136" spans="2:20" s="9" customFormat="1" x14ac:dyDescent="0.3">
      <c r="B2136" s="37">
        <v>6475854</v>
      </c>
      <c r="C2136" s="38" t="s">
        <v>2137</v>
      </c>
      <c r="D2136" s="38" t="s">
        <v>3561</v>
      </c>
      <c r="E2136" s="39">
        <v>2002</v>
      </c>
      <c r="F2136" s="40">
        <v>23044</v>
      </c>
      <c r="H2136" s="98"/>
      <c r="M2136" s="104"/>
      <c r="N2136" s="99"/>
      <c r="O2136" s="104"/>
      <c r="P2136" s="109"/>
      <c r="Q2136" s="109"/>
      <c r="R2136" s="117"/>
      <c r="S2136" s="122"/>
      <c r="T2136" s="122"/>
    </row>
    <row r="2137" spans="2:20" s="9" customFormat="1" x14ac:dyDescent="0.3">
      <c r="B2137" s="37">
        <v>6475855</v>
      </c>
      <c r="C2137" s="38" t="s">
        <v>2138</v>
      </c>
      <c r="D2137" s="38" t="s">
        <v>3561</v>
      </c>
      <c r="E2137" s="39">
        <v>2003</v>
      </c>
      <c r="F2137" s="40">
        <v>23045</v>
      </c>
      <c r="H2137" s="98"/>
      <c r="M2137" s="104"/>
      <c r="N2137" s="99"/>
      <c r="O2137" s="104"/>
      <c r="P2137" s="109"/>
      <c r="Q2137" s="109"/>
      <c r="R2137" s="117"/>
      <c r="S2137" s="122"/>
      <c r="T2137" s="122"/>
    </row>
    <row r="2138" spans="2:20" s="9" customFormat="1" x14ac:dyDescent="0.3">
      <c r="B2138" s="37">
        <v>6475856</v>
      </c>
      <c r="C2138" s="38" t="s">
        <v>2139</v>
      </c>
      <c r="D2138" s="38" t="s">
        <v>3561</v>
      </c>
      <c r="E2138" s="39">
        <v>2004</v>
      </c>
      <c r="F2138" s="40">
        <v>23046</v>
      </c>
      <c r="H2138" s="98"/>
      <c r="M2138" s="104"/>
      <c r="N2138" s="99"/>
      <c r="O2138" s="104"/>
      <c r="P2138" s="109"/>
      <c r="Q2138" s="109"/>
      <c r="R2138" s="117"/>
      <c r="S2138" s="122"/>
      <c r="T2138" s="122"/>
    </row>
    <row r="2139" spans="2:20" s="9" customFormat="1" x14ac:dyDescent="0.3">
      <c r="B2139" s="37">
        <v>6475857</v>
      </c>
      <c r="C2139" s="38" t="s">
        <v>2140</v>
      </c>
      <c r="D2139" s="38" t="s">
        <v>3561</v>
      </c>
      <c r="E2139" s="39">
        <v>2005</v>
      </c>
      <c r="F2139" s="40">
        <v>23047</v>
      </c>
      <c r="H2139" s="98"/>
      <c r="M2139" s="104"/>
      <c r="N2139" s="99"/>
      <c r="O2139" s="104"/>
      <c r="P2139" s="109"/>
      <c r="Q2139" s="109"/>
      <c r="R2139" s="117"/>
      <c r="S2139" s="122"/>
      <c r="T2139" s="122"/>
    </row>
    <row r="2140" spans="2:20" s="9" customFormat="1" x14ac:dyDescent="0.3">
      <c r="B2140" s="37">
        <v>6475858</v>
      </c>
      <c r="C2140" s="38" t="s">
        <v>2141</v>
      </c>
      <c r="D2140" s="38" t="s">
        <v>3561</v>
      </c>
      <c r="E2140" s="39">
        <v>2006</v>
      </c>
      <c r="F2140" s="40">
        <v>23048</v>
      </c>
      <c r="H2140" s="98"/>
      <c r="M2140" s="104"/>
      <c r="N2140" s="99"/>
      <c r="O2140" s="104"/>
      <c r="P2140" s="109"/>
      <c r="Q2140" s="109"/>
      <c r="R2140" s="117"/>
      <c r="S2140" s="122"/>
      <c r="T2140" s="122"/>
    </row>
    <row r="2141" spans="2:20" s="9" customFormat="1" x14ac:dyDescent="0.3">
      <c r="B2141" s="37">
        <v>6475859</v>
      </c>
      <c r="C2141" s="38" t="s">
        <v>2142</v>
      </c>
      <c r="D2141" s="38" t="s">
        <v>3561</v>
      </c>
      <c r="E2141" s="39">
        <v>2007</v>
      </c>
      <c r="F2141" s="40">
        <v>23049</v>
      </c>
      <c r="H2141" s="98"/>
      <c r="M2141" s="104"/>
      <c r="N2141" s="99"/>
      <c r="O2141" s="104"/>
      <c r="P2141" s="109"/>
      <c r="Q2141" s="109"/>
      <c r="R2141" s="117"/>
      <c r="S2141" s="122"/>
      <c r="T2141" s="122"/>
    </row>
    <row r="2142" spans="2:20" s="9" customFormat="1" x14ac:dyDescent="0.3">
      <c r="B2142" s="37">
        <v>6475860</v>
      </c>
      <c r="C2142" s="38" t="s">
        <v>2143</v>
      </c>
      <c r="D2142" s="38" t="s">
        <v>3561</v>
      </c>
      <c r="E2142" s="39">
        <v>2008</v>
      </c>
      <c r="F2142" s="40">
        <v>23050</v>
      </c>
      <c r="H2142" s="98"/>
      <c r="M2142" s="104"/>
      <c r="N2142" s="99"/>
      <c r="O2142" s="104"/>
      <c r="P2142" s="109"/>
      <c r="Q2142" s="109"/>
      <c r="R2142" s="117"/>
      <c r="S2142" s="122"/>
      <c r="T2142" s="122"/>
    </row>
    <row r="2143" spans="2:20" s="9" customFormat="1" x14ac:dyDescent="0.3">
      <c r="B2143" s="37">
        <v>6475861</v>
      </c>
      <c r="C2143" s="38" t="s">
        <v>2144</v>
      </c>
      <c r="D2143" s="38" t="s">
        <v>3561</v>
      </c>
      <c r="E2143" s="39">
        <v>2009</v>
      </c>
      <c r="F2143" s="40">
        <v>23051</v>
      </c>
      <c r="H2143" s="98"/>
      <c r="M2143" s="104"/>
      <c r="N2143" s="99"/>
      <c r="O2143" s="104"/>
      <c r="P2143" s="109"/>
      <c r="Q2143" s="109"/>
      <c r="R2143" s="117"/>
      <c r="S2143" s="122"/>
      <c r="T2143" s="122"/>
    </row>
    <row r="2144" spans="2:20" s="9" customFormat="1" x14ac:dyDescent="0.3">
      <c r="B2144" s="37">
        <v>6475862</v>
      </c>
      <c r="C2144" s="38" t="s">
        <v>2145</v>
      </c>
      <c r="D2144" s="38" t="s">
        <v>3561</v>
      </c>
      <c r="E2144" s="39">
        <v>2010</v>
      </c>
      <c r="F2144" s="40">
        <v>23052</v>
      </c>
      <c r="H2144" s="98"/>
      <c r="M2144" s="104"/>
      <c r="N2144" s="99"/>
      <c r="O2144" s="104"/>
      <c r="P2144" s="109"/>
      <c r="Q2144" s="109"/>
      <c r="R2144" s="117"/>
      <c r="S2144" s="122"/>
      <c r="T2144" s="122"/>
    </row>
    <row r="2145" spans="2:20" s="9" customFormat="1" x14ac:dyDescent="0.3">
      <c r="B2145" s="37">
        <v>6475863</v>
      </c>
      <c r="C2145" s="38" t="s">
        <v>2146</v>
      </c>
      <c r="D2145" s="38" t="s">
        <v>3561</v>
      </c>
      <c r="E2145" s="39">
        <v>2011</v>
      </c>
      <c r="F2145" s="40">
        <v>23053</v>
      </c>
      <c r="H2145" s="98"/>
      <c r="M2145" s="104"/>
      <c r="N2145" s="99"/>
      <c r="O2145" s="104"/>
      <c r="P2145" s="109"/>
      <c r="Q2145" s="109"/>
      <c r="R2145" s="117"/>
      <c r="S2145" s="122"/>
      <c r="T2145" s="122"/>
    </row>
    <row r="2146" spans="2:20" s="9" customFormat="1" x14ac:dyDescent="0.3">
      <c r="B2146" s="37">
        <v>6475864</v>
      </c>
      <c r="C2146" s="38" t="s">
        <v>2147</v>
      </c>
      <c r="D2146" s="38" t="s">
        <v>3561</v>
      </c>
      <c r="E2146" s="39">
        <v>2012</v>
      </c>
      <c r="F2146" s="40">
        <v>23054</v>
      </c>
      <c r="H2146" s="98"/>
      <c r="M2146" s="104"/>
      <c r="N2146" s="99"/>
      <c r="O2146" s="104"/>
      <c r="P2146" s="109"/>
      <c r="Q2146" s="109"/>
      <c r="R2146" s="117"/>
      <c r="S2146" s="122"/>
      <c r="T2146" s="122"/>
    </row>
    <row r="2147" spans="2:20" s="9" customFormat="1" x14ac:dyDescent="0.3">
      <c r="B2147" s="37">
        <v>6475865</v>
      </c>
      <c r="C2147" s="38" t="s">
        <v>2148</v>
      </c>
      <c r="D2147" s="38" t="s">
        <v>3561</v>
      </c>
      <c r="E2147" s="39">
        <v>2013</v>
      </c>
      <c r="F2147" s="40">
        <v>23055</v>
      </c>
      <c r="H2147" s="98"/>
      <c r="M2147" s="104"/>
      <c r="N2147" s="99"/>
      <c r="O2147" s="104"/>
      <c r="P2147" s="109"/>
      <c r="Q2147" s="109"/>
      <c r="R2147" s="117"/>
      <c r="S2147" s="122"/>
      <c r="T2147" s="122"/>
    </row>
    <row r="2148" spans="2:20" s="9" customFormat="1" x14ac:dyDescent="0.3">
      <c r="B2148" s="37">
        <v>6475866</v>
      </c>
      <c r="C2148" s="38" t="s">
        <v>2149</v>
      </c>
      <c r="D2148" s="38" t="s">
        <v>3561</v>
      </c>
      <c r="E2148" s="39">
        <v>2014</v>
      </c>
      <c r="F2148" s="40">
        <v>23056</v>
      </c>
      <c r="H2148" s="98"/>
      <c r="M2148" s="104"/>
      <c r="N2148" s="99"/>
      <c r="O2148" s="104"/>
      <c r="P2148" s="109"/>
      <c r="Q2148" s="109"/>
      <c r="R2148" s="117"/>
      <c r="S2148" s="122"/>
      <c r="T2148" s="122"/>
    </row>
    <row r="2149" spans="2:20" s="9" customFormat="1" x14ac:dyDescent="0.3">
      <c r="B2149" s="37">
        <v>6475867</v>
      </c>
      <c r="C2149" s="38" t="s">
        <v>2150</v>
      </c>
      <c r="D2149" s="38" t="s">
        <v>3561</v>
      </c>
      <c r="E2149" s="39">
        <v>1999</v>
      </c>
      <c r="F2149" s="40">
        <v>23057</v>
      </c>
      <c r="H2149" s="98"/>
      <c r="M2149" s="104"/>
      <c r="N2149" s="99"/>
      <c r="O2149" s="104"/>
      <c r="P2149" s="109"/>
      <c r="Q2149" s="109"/>
      <c r="R2149" s="117"/>
      <c r="S2149" s="122"/>
      <c r="T2149" s="122"/>
    </row>
    <row r="2150" spans="2:20" s="9" customFormat="1" x14ac:dyDescent="0.3">
      <c r="B2150" s="37">
        <v>6475868</v>
      </c>
      <c r="C2150" s="38" t="s">
        <v>2151</v>
      </c>
      <c r="D2150" s="38" t="s">
        <v>3561</v>
      </c>
      <c r="E2150" s="39">
        <v>2000</v>
      </c>
      <c r="F2150" s="40">
        <v>23058</v>
      </c>
      <c r="H2150" s="98"/>
      <c r="M2150" s="104"/>
      <c r="N2150" s="99"/>
      <c r="O2150" s="104"/>
      <c r="P2150" s="109"/>
      <c r="Q2150" s="109"/>
      <c r="R2150" s="117"/>
      <c r="S2150" s="122"/>
      <c r="T2150" s="122"/>
    </row>
    <row r="2151" spans="2:20" s="9" customFormat="1" x14ac:dyDescent="0.3">
      <c r="B2151" s="37">
        <v>6475869</v>
      </c>
      <c r="C2151" s="38" t="s">
        <v>2152</v>
      </c>
      <c r="D2151" s="38" t="s">
        <v>3561</v>
      </c>
      <c r="E2151" s="39">
        <v>2001</v>
      </c>
      <c r="F2151" s="40">
        <v>23059</v>
      </c>
      <c r="H2151" s="98"/>
      <c r="M2151" s="104"/>
      <c r="N2151" s="99"/>
      <c r="O2151" s="104"/>
      <c r="P2151" s="109"/>
      <c r="Q2151" s="109"/>
      <c r="R2151" s="117"/>
      <c r="S2151" s="122"/>
      <c r="T2151" s="122"/>
    </row>
    <row r="2152" spans="2:20" s="9" customFormat="1" x14ac:dyDescent="0.3">
      <c r="B2152" s="37">
        <v>6475870</v>
      </c>
      <c r="C2152" s="38" t="s">
        <v>2153</v>
      </c>
      <c r="D2152" s="38" t="s">
        <v>3561</v>
      </c>
      <c r="E2152" s="39">
        <v>2002</v>
      </c>
      <c r="F2152" s="40">
        <v>23060</v>
      </c>
      <c r="H2152" s="98"/>
      <c r="M2152" s="104"/>
      <c r="N2152" s="99"/>
      <c r="O2152" s="104"/>
      <c r="P2152" s="109"/>
      <c r="Q2152" s="109"/>
      <c r="R2152" s="117"/>
      <c r="S2152" s="122"/>
      <c r="T2152" s="122"/>
    </row>
    <row r="2153" spans="2:20" s="9" customFormat="1" x14ac:dyDescent="0.3">
      <c r="B2153" s="37">
        <v>6475871</v>
      </c>
      <c r="C2153" s="38" t="s">
        <v>2154</v>
      </c>
      <c r="D2153" s="38" t="s">
        <v>3561</v>
      </c>
      <c r="E2153" s="39">
        <v>2003</v>
      </c>
      <c r="F2153" s="40">
        <v>23061</v>
      </c>
      <c r="H2153" s="98"/>
      <c r="M2153" s="104"/>
      <c r="N2153" s="99"/>
      <c r="O2153" s="104"/>
      <c r="P2153" s="109"/>
      <c r="Q2153" s="109"/>
      <c r="R2153" s="117"/>
      <c r="S2153" s="122"/>
      <c r="T2153" s="122"/>
    </row>
    <row r="2154" spans="2:20" s="9" customFormat="1" x14ac:dyDescent="0.3">
      <c r="B2154" s="37">
        <v>6475872</v>
      </c>
      <c r="C2154" s="38" t="s">
        <v>2155</v>
      </c>
      <c r="D2154" s="38" t="s">
        <v>3561</v>
      </c>
      <c r="E2154" s="39">
        <v>2004</v>
      </c>
      <c r="F2154" s="40">
        <v>23062</v>
      </c>
      <c r="H2154" s="98"/>
      <c r="M2154" s="104"/>
      <c r="N2154" s="99"/>
      <c r="O2154" s="104"/>
      <c r="P2154" s="109"/>
      <c r="Q2154" s="109"/>
      <c r="R2154" s="117"/>
      <c r="S2154" s="122"/>
      <c r="T2154" s="122"/>
    </row>
    <row r="2155" spans="2:20" s="9" customFormat="1" x14ac:dyDescent="0.3">
      <c r="B2155" s="37">
        <v>6475873</v>
      </c>
      <c r="C2155" s="38" t="s">
        <v>2156</v>
      </c>
      <c r="D2155" s="38" t="s">
        <v>3561</v>
      </c>
      <c r="E2155" s="39">
        <v>2005</v>
      </c>
      <c r="F2155" s="40">
        <v>23063</v>
      </c>
      <c r="H2155" s="98"/>
      <c r="M2155" s="104"/>
      <c r="N2155" s="99"/>
      <c r="O2155" s="104"/>
      <c r="P2155" s="109"/>
      <c r="Q2155" s="109"/>
      <c r="R2155" s="117"/>
      <c r="S2155" s="122"/>
      <c r="T2155" s="122"/>
    </row>
    <row r="2156" spans="2:20" s="9" customFormat="1" x14ac:dyDescent="0.3">
      <c r="B2156" s="37">
        <v>6475874</v>
      </c>
      <c r="C2156" s="38" t="s">
        <v>2157</v>
      </c>
      <c r="D2156" s="38" t="s">
        <v>3568</v>
      </c>
      <c r="E2156" s="39">
        <v>2008</v>
      </c>
      <c r="F2156" s="40">
        <v>33460</v>
      </c>
      <c r="H2156" s="98"/>
      <c r="M2156" s="104"/>
      <c r="N2156" s="99"/>
      <c r="O2156" s="104"/>
      <c r="P2156" s="109"/>
      <c r="Q2156" s="109"/>
      <c r="R2156" s="117"/>
      <c r="S2156" s="122"/>
      <c r="T2156" s="122"/>
    </row>
    <row r="2157" spans="2:20" s="9" customFormat="1" x14ac:dyDescent="0.3">
      <c r="B2157" s="37">
        <v>6475875</v>
      </c>
      <c r="C2157" s="38" t="s">
        <v>2158</v>
      </c>
      <c r="D2157" s="38" t="s">
        <v>3568</v>
      </c>
      <c r="E2157" s="39">
        <v>2009</v>
      </c>
      <c r="F2157" s="40">
        <v>33461</v>
      </c>
      <c r="H2157" s="98"/>
      <c r="M2157" s="104"/>
      <c r="N2157" s="99"/>
      <c r="O2157" s="104"/>
      <c r="P2157" s="109"/>
      <c r="Q2157" s="109"/>
      <c r="R2157" s="117"/>
      <c r="S2157" s="122"/>
      <c r="T2157" s="122"/>
    </row>
    <row r="2158" spans="2:20" s="9" customFormat="1" x14ac:dyDescent="0.3">
      <c r="B2158" s="37">
        <v>6475876</v>
      </c>
      <c r="C2158" s="38" t="s">
        <v>2159</v>
      </c>
      <c r="D2158" s="38" t="s">
        <v>3568</v>
      </c>
      <c r="E2158" s="39">
        <v>2010</v>
      </c>
      <c r="F2158" s="40">
        <v>33462</v>
      </c>
      <c r="H2158" s="98"/>
      <c r="M2158" s="104"/>
      <c r="N2158" s="99"/>
      <c r="O2158" s="104"/>
      <c r="P2158" s="109"/>
      <c r="Q2158" s="109"/>
      <c r="R2158" s="117"/>
      <c r="S2158" s="122"/>
      <c r="T2158" s="122"/>
    </row>
    <row r="2159" spans="2:20" s="9" customFormat="1" x14ac:dyDescent="0.3">
      <c r="B2159" s="37">
        <v>6475877</v>
      </c>
      <c r="C2159" s="38" t="s">
        <v>2160</v>
      </c>
      <c r="D2159" s="38" t="s">
        <v>3568</v>
      </c>
      <c r="E2159" s="39">
        <v>2011</v>
      </c>
      <c r="F2159" s="40">
        <v>33463</v>
      </c>
      <c r="H2159" s="98"/>
      <c r="M2159" s="104"/>
      <c r="N2159" s="99"/>
      <c r="O2159" s="104"/>
      <c r="P2159" s="109"/>
      <c r="Q2159" s="109"/>
      <c r="R2159" s="117"/>
      <c r="S2159" s="122"/>
      <c r="T2159" s="122"/>
    </row>
    <row r="2160" spans="2:20" s="9" customFormat="1" x14ac:dyDescent="0.3">
      <c r="B2160" s="37">
        <v>6475878</v>
      </c>
      <c r="C2160" s="38" t="s">
        <v>2161</v>
      </c>
      <c r="D2160" s="38" t="s">
        <v>3568</v>
      </c>
      <c r="E2160" s="39">
        <v>2012</v>
      </c>
      <c r="F2160" s="40">
        <v>33464</v>
      </c>
      <c r="H2160" s="98"/>
      <c r="M2160" s="104"/>
      <c r="N2160" s="99"/>
      <c r="O2160" s="104"/>
      <c r="P2160" s="109"/>
      <c r="Q2160" s="109"/>
      <c r="R2160" s="117"/>
      <c r="S2160" s="122"/>
      <c r="T2160" s="122"/>
    </row>
    <row r="2161" spans="2:20" s="9" customFormat="1" x14ac:dyDescent="0.3">
      <c r="B2161" s="37">
        <v>6475879</v>
      </c>
      <c r="C2161" s="38" t="s">
        <v>2162</v>
      </c>
      <c r="D2161" s="38" t="s">
        <v>3568</v>
      </c>
      <c r="E2161" s="39">
        <v>2013</v>
      </c>
      <c r="F2161" s="40">
        <v>33465</v>
      </c>
      <c r="H2161" s="98"/>
      <c r="M2161" s="104"/>
      <c r="N2161" s="99"/>
      <c r="O2161" s="104"/>
      <c r="P2161" s="109"/>
      <c r="Q2161" s="109"/>
      <c r="R2161" s="117"/>
      <c r="S2161" s="122"/>
      <c r="T2161" s="122"/>
    </row>
    <row r="2162" spans="2:20" s="9" customFormat="1" x14ac:dyDescent="0.3">
      <c r="B2162" s="37">
        <v>6475880</v>
      </c>
      <c r="C2162" s="38" t="s">
        <v>2163</v>
      </c>
      <c r="D2162" s="38" t="s">
        <v>3568</v>
      </c>
      <c r="E2162" s="39">
        <v>2014</v>
      </c>
      <c r="F2162" s="40">
        <v>33466</v>
      </c>
      <c r="H2162" s="98"/>
      <c r="M2162" s="104"/>
      <c r="N2162" s="99"/>
      <c r="O2162" s="104"/>
      <c r="P2162" s="109"/>
      <c r="Q2162" s="109"/>
      <c r="R2162" s="117"/>
      <c r="S2162" s="122"/>
      <c r="T2162" s="122"/>
    </row>
    <row r="2163" spans="2:20" s="9" customFormat="1" x14ac:dyDescent="0.3">
      <c r="B2163" s="37">
        <v>6475881</v>
      </c>
      <c r="C2163" s="38" t="s">
        <v>2164</v>
      </c>
      <c r="D2163" s="38" t="s">
        <v>3568</v>
      </c>
      <c r="E2163" s="39">
        <v>1999</v>
      </c>
      <c r="F2163" s="40">
        <v>33467</v>
      </c>
      <c r="H2163" s="98"/>
      <c r="M2163" s="104"/>
      <c r="N2163" s="99"/>
      <c r="O2163" s="104"/>
      <c r="P2163" s="109"/>
      <c r="Q2163" s="109"/>
      <c r="R2163" s="117"/>
      <c r="S2163" s="122"/>
      <c r="T2163" s="122"/>
    </row>
    <row r="2164" spans="2:20" s="9" customFormat="1" x14ac:dyDescent="0.3">
      <c r="B2164" s="37">
        <v>6475882</v>
      </c>
      <c r="C2164" s="38" t="s">
        <v>2165</v>
      </c>
      <c r="D2164" s="38" t="s">
        <v>3568</v>
      </c>
      <c r="E2164" s="39">
        <v>2000</v>
      </c>
      <c r="F2164" s="40">
        <v>33468</v>
      </c>
      <c r="H2164" s="98"/>
      <c r="M2164" s="104"/>
      <c r="N2164" s="99"/>
      <c r="O2164" s="104"/>
      <c r="P2164" s="109"/>
      <c r="Q2164" s="109"/>
      <c r="R2164" s="117"/>
      <c r="S2164" s="122"/>
      <c r="T2164" s="122"/>
    </row>
    <row r="2165" spans="2:20" s="9" customFormat="1" x14ac:dyDescent="0.3">
      <c r="B2165" s="37">
        <v>6475883</v>
      </c>
      <c r="C2165" s="38" t="s">
        <v>2166</v>
      </c>
      <c r="D2165" s="38" t="s">
        <v>3568</v>
      </c>
      <c r="E2165" s="39">
        <v>2001</v>
      </c>
      <c r="F2165" s="40">
        <v>33469</v>
      </c>
      <c r="H2165" s="98"/>
      <c r="M2165" s="104"/>
      <c r="N2165" s="99"/>
      <c r="O2165" s="104"/>
      <c r="P2165" s="109"/>
      <c r="Q2165" s="109"/>
      <c r="R2165" s="117"/>
      <c r="S2165" s="122"/>
      <c r="T2165" s="122"/>
    </row>
    <row r="2166" spans="2:20" s="9" customFormat="1" x14ac:dyDescent="0.3">
      <c r="B2166" s="37">
        <v>6475884</v>
      </c>
      <c r="C2166" s="38" t="s">
        <v>2167</v>
      </c>
      <c r="D2166" s="38" t="s">
        <v>3568</v>
      </c>
      <c r="E2166" s="39">
        <v>2002</v>
      </c>
      <c r="F2166" s="40">
        <v>33470</v>
      </c>
      <c r="H2166" s="98"/>
      <c r="M2166" s="104"/>
      <c r="N2166" s="99"/>
      <c r="O2166" s="104"/>
      <c r="P2166" s="109"/>
      <c r="Q2166" s="109"/>
      <c r="R2166" s="117"/>
      <c r="S2166" s="122"/>
      <c r="T2166" s="122"/>
    </row>
    <row r="2167" spans="2:20" s="9" customFormat="1" x14ac:dyDescent="0.3">
      <c r="B2167" s="37">
        <v>6475885</v>
      </c>
      <c r="C2167" s="38" t="s">
        <v>2168</v>
      </c>
      <c r="D2167" s="38" t="s">
        <v>3568</v>
      </c>
      <c r="E2167" s="39">
        <v>2003</v>
      </c>
      <c r="F2167" s="40">
        <v>33471</v>
      </c>
      <c r="H2167" s="98"/>
      <c r="M2167" s="104"/>
      <c r="N2167" s="99"/>
      <c r="O2167" s="104"/>
      <c r="P2167" s="109"/>
      <c r="Q2167" s="109"/>
      <c r="R2167" s="117"/>
      <c r="S2167" s="122"/>
      <c r="T2167" s="122"/>
    </row>
    <row r="2168" spans="2:20" s="9" customFormat="1" x14ac:dyDescent="0.3">
      <c r="B2168" s="37">
        <v>6475886</v>
      </c>
      <c r="C2168" s="38" t="s">
        <v>2169</v>
      </c>
      <c r="D2168" s="38" t="s">
        <v>3565</v>
      </c>
      <c r="E2168" s="39">
        <v>2010</v>
      </c>
      <c r="F2168" s="40">
        <v>65933</v>
      </c>
      <c r="H2168" s="98"/>
      <c r="M2168" s="104"/>
      <c r="N2168" s="99"/>
      <c r="O2168" s="104"/>
      <c r="P2168" s="109"/>
      <c r="Q2168" s="109"/>
      <c r="R2168" s="117"/>
      <c r="S2168" s="122"/>
      <c r="T2168" s="122"/>
    </row>
    <row r="2169" spans="2:20" s="9" customFormat="1" x14ac:dyDescent="0.3">
      <c r="B2169" s="37">
        <v>6475887</v>
      </c>
      <c r="C2169" s="38" t="s">
        <v>2170</v>
      </c>
      <c r="D2169" s="38" t="s">
        <v>3563</v>
      </c>
      <c r="E2169" s="39">
        <v>2005</v>
      </c>
      <c r="F2169" s="40">
        <v>45850</v>
      </c>
      <c r="H2169" s="98"/>
      <c r="M2169" s="104"/>
      <c r="N2169" s="99"/>
      <c r="O2169" s="104"/>
      <c r="P2169" s="109"/>
      <c r="Q2169" s="109"/>
      <c r="R2169" s="117"/>
      <c r="S2169" s="122"/>
      <c r="T2169" s="122"/>
    </row>
    <row r="2170" spans="2:20" s="9" customFormat="1" x14ac:dyDescent="0.3">
      <c r="B2170" s="37">
        <v>6475888</v>
      </c>
      <c r="C2170" s="38" t="s">
        <v>2171</v>
      </c>
      <c r="D2170" s="38" t="s">
        <v>3563</v>
      </c>
      <c r="E2170" s="39">
        <v>2006</v>
      </c>
      <c r="F2170" s="40">
        <v>45851</v>
      </c>
      <c r="H2170" s="98"/>
      <c r="M2170" s="104"/>
      <c r="N2170" s="99"/>
      <c r="O2170" s="104"/>
      <c r="P2170" s="109"/>
      <c r="Q2170" s="109"/>
      <c r="R2170" s="117"/>
      <c r="S2170" s="122"/>
      <c r="T2170" s="122"/>
    </row>
    <row r="2171" spans="2:20" s="9" customFormat="1" x14ac:dyDescent="0.3">
      <c r="B2171" s="37">
        <v>6475889</v>
      </c>
      <c r="C2171" s="38" t="s">
        <v>2172</v>
      </c>
      <c r="D2171" s="38" t="s">
        <v>3563</v>
      </c>
      <c r="E2171" s="39">
        <v>2007</v>
      </c>
      <c r="F2171" s="40">
        <v>45852</v>
      </c>
      <c r="H2171" s="98"/>
      <c r="M2171" s="104"/>
      <c r="N2171" s="99"/>
      <c r="O2171" s="104"/>
      <c r="P2171" s="109"/>
      <c r="Q2171" s="109"/>
      <c r="R2171" s="117"/>
      <c r="S2171" s="122"/>
      <c r="T2171" s="122"/>
    </row>
    <row r="2172" spans="2:20" s="9" customFormat="1" x14ac:dyDescent="0.3">
      <c r="B2172" s="37">
        <v>6475890</v>
      </c>
      <c r="C2172" s="38" t="s">
        <v>2173</v>
      </c>
      <c r="D2172" s="38" t="s">
        <v>3560</v>
      </c>
      <c r="E2172" s="39">
        <v>2014</v>
      </c>
      <c r="F2172" s="40">
        <v>45699</v>
      </c>
      <c r="H2172" s="98"/>
      <c r="M2172" s="104"/>
      <c r="N2172" s="99"/>
      <c r="O2172" s="104"/>
      <c r="P2172" s="109"/>
      <c r="Q2172" s="109"/>
      <c r="R2172" s="117"/>
      <c r="S2172" s="122"/>
      <c r="T2172" s="122"/>
    </row>
    <row r="2173" spans="2:20" s="9" customFormat="1" x14ac:dyDescent="0.3">
      <c r="B2173" s="37">
        <v>6475891</v>
      </c>
      <c r="C2173" s="38" t="s">
        <v>2174</v>
      </c>
      <c r="D2173" s="38" t="s">
        <v>3560</v>
      </c>
      <c r="E2173" s="39">
        <v>1999</v>
      </c>
      <c r="F2173" s="40">
        <v>45700</v>
      </c>
      <c r="H2173" s="98"/>
      <c r="M2173" s="104"/>
      <c r="N2173" s="99"/>
      <c r="O2173" s="104"/>
      <c r="P2173" s="109"/>
      <c r="Q2173" s="109"/>
      <c r="R2173" s="117"/>
      <c r="S2173" s="122"/>
      <c r="T2173" s="122"/>
    </row>
    <row r="2174" spans="2:20" s="9" customFormat="1" x14ac:dyDescent="0.3">
      <c r="B2174" s="37">
        <v>6475892</v>
      </c>
      <c r="C2174" s="38" t="s">
        <v>2175</v>
      </c>
      <c r="D2174" s="38" t="s">
        <v>3560</v>
      </c>
      <c r="E2174" s="39">
        <v>2000</v>
      </c>
      <c r="F2174" s="40">
        <v>45701</v>
      </c>
      <c r="H2174" s="98"/>
      <c r="M2174" s="104"/>
      <c r="N2174" s="99"/>
      <c r="O2174" s="104"/>
      <c r="P2174" s="109"/>
      <c r="Q2174" s="109"/>
      <c r="R2174" s="117"/>
      <c r="S2174" s="122"/>
      <c r="T2174" s="122"/>
    </row>
    <row r="2175" spans="2:20" s="9" customFormat="1" x14ac:dyDescent="0.3">
      <c r="B2175" s="37">
        <v>6475893</v>
      </c>
      <c r="C2175" s="38" t="s">
        <v>2176</v>
      </c>
      <c r="D2175" s="38" t="s">
        <v>3560</v>
      </c>
      <c r="E2175" s="39">
        <v>2001</v>
      </c>
      <c r="F2175" s="40">
        <v>45702</v>
      </c>
      <c r="H2175" s="98"/>
      <c r="M2175" s="104"/>
      <c r="N2175" s="99"/>
      <c r="O2175" s="104"/>
      <c r="P2175" s="109"/>
      <c r="Q2175" s="109"/>
      <c r="R2175" s="117"/>
      <c r="S2175" s="122"/>
      <c r="T2175" s="122"/>
    </row>
    <row r="2176" spans="2:20" s="9" customFormat="1" x14ac:dyDescent="0.3">
      <c r="B2176" s="37">
        <v>6475894</v>
      </c>
      <c r="C2176" s="38" t="s">
        <v>2177</v>
      </c>
      <c r="D2176" s="38" t="s">
        <v>3560</v>
      </c>
      <c r="E2176" s="39">
        <v>2002</v>
      </c>
      <c r="F2176" s="40">
        <v>45703</v>
      </c>
      <c r="H2176" s="98"/>
      <c r="M2176" s="104"/>
      <c r="N2176" s="99"/>
      <c r="O2176" s="104"/>
      <c r="P2176" s="109"/>
      <c r="Q2176" s="109"/>
      <c r="R2176" s="117"/>
      <c r="S2176" s="122"/>
      <c r="T2176" s="122"/>
    </row>
    <row r="2177" spans="2:20" s="9" customFormat="1" x14ac:dyDescent="0.3">
      <c r="B2177" s="37">
        <v>6475895</v>
      </c>
      <c r="C2177" s="38" t="s">
        <v>2178</v>
      </c>
      <c r="D2177" s="38" t="s">
        <v>3560</v>
      </c>
      <c r="E2177" s="39">
        <v>2003</v>
      </c>
      <c r="F2177" s="40">
        <v>45704</v>
      </c>
      <c r="H2177" s="98"/>
      <c r="M2177" s="104"/>
      <c r="N2177" s="99"/>
      <c r="O2177" s="104"/>
      <c r="P2177" s="109"/>
      <c r="Q2177" s="109"/>
      <c r="R2177" s="117"/>
      <c r="S2177" s="122"/>
      <c r="T2177" s="122"/>
    </row>
    <row r="2178" spans="2:20" s="9" customFormat="1" x14ac:dyDescent="0.3">
      <c r="B2178" s="37">
        <v>6475896</v>
      </c>
      <c r="C2178" s="38" t="s">
        <v>2179</v>
      </c>
      <c r="D2178" s="38" t="s">
        <v>3560</v>
      </c>
      <c r="E2178" s="39">
        <v>2004</v>
      </c>
      <c r="F2178" s="40">
        <v>45705</v>
      </c>
      <c r="H2178" s="98"/>
      <c r="M2178" s="104"/>
      <c r="N2178" s="99"/>
      <c r="O2178" s="104"/>
      <c r="P2178" s="109"/>
      <c r="Q2178" s="109"/>
      <c r="R2178" s="117"/>
      <c r="S2178" s="122"/>
      <c r="T2178" s="122"/>
    </row>
    <row r="2179" spans="2:20" s="9" customFormat="1" x14ac:dyDescent="0.3">
      <c r="B2179" s="37">
        <v>6475897</v>
      </c>
      <c r="C2179" s="38" t="s">
        <v>2180</v>
      </c>
      <c r="D2179" s="38" t="s">
        <v>3560</v>
      </c>
      <c r="E2179" s="39">
        <v>2005</v>
      </c>
      <c r="F2179" s="40">
        <v>45706</v>
      </c>
      <c r="H2179" s="98"/>
      <c r="M2179" s="104"/>
      <c r="N2179" s="99"/>
      <c r="O2179" s="104"/>
      <c r="P2179" s="109"/>
      <c r="Q2179" s="109"/>
      <c r="R2179" s="117"/>
      <c r="S2179" s="122"/>
      <c r="T2179" s="122"/>
    </row>
    <row r="2180" spans="2:20" s="9" customFormat="1" x14ac:dyDescent="0.3">
      <c r="B2180" s="37">
        <v>6475898</v>
      </c>
      <c r="C2180" s="38" t="s">
        <v>2181</v>
      </c>
      <c r="D2180" s="38" t="s">
        <v>3560</v>
      </c>
      <c r="E2180" s="39">
        <v>2006</v>
      </c>
      <c r="F2180" s="40">
        <v>45707</v>
      </c>
      <c r="H2180" s="98"/>
      <c r="M2180" s="104"/>
      <c r="N2180" s="99"/>
      <c r="O2180" s="104"/>
      <c r="P2180" s="109"/>
      <c r="Q2180" s="109"/>
      <c r="R2180" s="117"/>
      <c r="S2180" s="122"/>
      <c r="T2180" s="122"/>
    </row>
    <row r="2181" spans="2:20" s="9" customFormat="1" x14ac:dyDescent="0.3">
      <c r="B2181" s="37">
        <v>6475899</v>
      </c>
      <c r="C2181" s="38" t="s">
        <v>2182</v>
      </c>
      <c r="D2181" s="38" t="s">
        <v>3578</v>
      </c>
      <c r="E2181" s="39">
        <v>2003</v>
      </c>
      <c r="F2181" s="40">
        <v>22982</v>
      </c>
      <c r="H2181" s="98"/>
      <c r="M2181" s="104"/>
      <c r="N2181" s="99"/>
      <c r="O2181" s="104"/>
      <c r="P2181" s="109"/>
      <c r="Q2181" s="109"/>
      <c r="R2181" s="117"/>
      <c r="S2181" s="122"/>
      <c r="T2181" s="122"/>
    </row>
    <row r="2182" spans="2:20" s="9" customFormat="1" x14ac:dyDescent="0.3">
      <c r="B2182" s="37">
        <v>6475900</v>
      </c>
      <c r="C2182" s="38" t="s">
        <v>2183</v>
      </c>
      <c r="D2182" s="38" t="s">
        <v>3578</v>
      </c>
      <c r="E2182" s="39">
        <v>2004</v>
      </c>
      <c r="F2182" s="40">
        <v>22983</v>
      </c>
      <c r="H2182" s="98"/>
      <c r="M2182" s="104"/>
      <c r="N2182" s="99"/>
      <c r="O2182" s="104"/>
      <c r="P2182" s="109"/>
      <c r="Q2182" s="109"/>
      <c r="R2182" s="117"/>
      <c r="S2182" s="122"/>
      <c r="T2182" s="122"/>
    </row>
    <row r="2183" spans="2:20" s="9" customFormat="1" x14ac:dyDescent="0.3">
      <c r="B2183" s="37">
        <v>6475901</v>
      </c>
      <c r="C2183" s="38" t="s">
        <v>2184</v>
      </c>
      <c r="D2183" s="38" t="s">
        <v>3578</v>
      </c>
      <c r="E2183" s="39">
        <v>2005</v>
      </c>
      <c r="F2183" s="40">
        <v>22984</v>
      </c>
      <c r="H2183" s="98"/>
      <c r="M2183" s="104"/>
      <c r="N2183" s="99"/>
      <c r="O2183" s="104"/>
      <c r="P2183" s="109"/>
      <c r="Q2183" s="109"/>
      <c r="R2183" s="117"/>
      <c r="S2183" s="122"/>
      <c r="T2183" s="122"/>
    </row>
    <row r="2184" spans="2:20" s="9" customFormat="1" x14ac:dyDescent="0.3">
      <c r="B2184" s="37">
        <v>6475902</v>
      </c>
      <c r="C2184" s="38" t="s">
        <v>2185</v>
      </c>
      <c r="D2184" s="38" t="s">
        <v>3571</v>
      </c>
      <c r="E2184" s="39">
        <v>2008</v>
      </c>
      <c r="F2184" s="40">
        <v>23132</v>
      </c>
      <c r="H2184" s="98"/>
      <c r="M2184" s="104"/>
      <c r="N2184" s="99"/>
      <c r="O2184" s="104"/>
      <c r="P2184" s="109"/>
      <c r="Q2184" s="109"/>
      <c r="R2184" s="117"/>
      <c r="S2184" s="122"/>
      <c r="T2184" s="122"/>
    </row>
    <row r="2185" spans="2:20" s="9" customFormat="1" x14ac:dyDescent="0.3">
      <c r="B2185" s="37">
        <v>6475903</v>
      </c>
      <c r="C2185" s="38" t="s">
        <v>2186</v>
      </c>
      <c r="D2185" s="38" t="s">
        <v>3571</v>
      </c>
      <c r="E2185" s="39">
        <v>2009</v>
      </c>
      <c r="F2185" s="40">
        <v>23133</v>
      </c>
      <c r="H2185" s="98"/>
      <c r="M2185" s="104"/>
      <c r="N2185" s="99"/>
      <c r="O2185" s="104"/>
      <c r="P2185" s="109"/>
      <c r="Q2185" s="109"/>
      <c r="R2185" s="117"/>
      <c r="S2185" s="122"/>
      <c r="T2185" s="122"/>
    </row>
    <row r="2186" spans="2:20" s="9" customFormat="1" x14ac:dyDescent="0.3">
      <c r="B2186" s="37">
        <v>6475904</v>
      </c>
      <c r="C2186" s="38" t="s">
        <v>2187</v>
      </c>
      <c r="D2186" s="38" t="s">
        <v>3571</v>
      </c>
      <c r="E2186" s="39">
        <v>2010</v>
      </c>
      <c r="F2186" s="40">
        <v>23134</v>
      </c>
      <c r="H2186" s="98"/>
      <c r="M2186" s="104"/>
      <c r="N2186" s="99"/>
      <c r="O2186" s="104"/>
      <c r="P2186" s="109"/>
      <c r="Q2186" s="109"/>
      <c r="R2186" s="117"/>
      <c r="S2186" s="122"/>
      <c r="T2186" s="122"/>
    </row>
    <row r="2187" spans="2:20" s="9" customFormat="1" x14ac:dyDescent="0.3">
      <c r="B2187" s="37">
        <v>6475905</v>
      </c>
      <c r="C2187" s="38" t="s">
        <v>2188</v>
      </c>
      <c r="D2187" s="38" t="s">
        <v>3571</v>
      </c>
      <c r="E2187" s="39">
        <v>2011</v>
      </c>
      <c r="F2187" s="40">
        <v>23135</v>
      </c>
      <c r="H2187" s="98"/>
      <c r="M2187" s="104"/>
      <c r="N2187" s="99"/>
      <c r="O2187" s="104"/>
      <c r="P2187" s="109"/>
      <c r="Q2187" s="109"/>
      <c r="R2187" s="117"/>
      <c r="S2187" s="122"/>
      <c r="T2187" s="122"/>
    </row>
    <row r="2188" spans="2:20" s="9" customFormat="1" x14ac:dyDescent="0.3">
      <c r="B2188" s="37">
        <v>6475906</v>
      </c>
      <c r="C2188" s="38" t="s">
        <v>2189</v>
      </c>
      <c r="D2188" s="38" t="s">
        <v>3571</v>
      </c>
      <c r="E2188" s="39">
        <v>2012</v>
      </c>
      <c r="F2188" s="40">
        <v>23136</v>
      </c>
      <c r="H2188" s="98"/>
      <c r="M2188" s="104"/>
      <c r="N2188" s="99"/>
      <c r="O2188" s="104"/>
      <c r="P2188" s="109"/>
      <c r="Q2188" s="109"/>
      <c r="R2188" s="117"/>
      <c r="S2188" s="122"/>
      <c r="T2188" s="122"/>
    </row>
    <row r="2189" spans="2:20" s="9" customFormat="1" x14ac:dyDescent="0.3">
      <c r="B2189" s="37">
        <v>6475907</v>
      </c>
      <c r="C2189" s="38" t="s">
        <v>2190</v>
      </c>
      <c r="D2189" s="38" t="s">
        <v>3571</v>
      </c>
      <c r="E2189" s="39">
        <v>2013</v>
      </c>
      <c r="F2189" s="40">
        <v>23137</v>
      </c>
      <c r="H2189" s="98"/>
      <c r="M2189" s="104"/>
      <c r="N2189" s="99"/>
      <c r="O2189" s="104"/>
      <c r="P2189" s="109"/>
      <c r="Q2189" s="109"/>
      <c r="R2189" s="117"/>
      <c r="S2189" s="122"/>
      <c r="T2189" s="122"/>
    </row>
    <row r="2190" spans="2:20" s="9" customFormat="1" x14ac:dyDescent="0.3">
      <c r="B2190" s="37">
        <v>6475908</v>
      </c>
      <c r="C2190" s="38" t="s">
        <v>2191</v>
      </c>
      <c r="D2190" s="38" t="s">
        <v>3571</v>
      </c>
      <c r="E2190" s="39">
        <v>2014</v>
      </c>
      <c r="F2190" s="40">
        <v>23138</v>
      </c>
      <c r="H2190" s="98"/>
      <c r="M2190" s="104"/>
      <c r="N2190" s="99"/>
      <c r="O2190" s="104"/>
      <c r="P2190" s="109"/>
      <c r="Q2190" s="109"/>
      <c r="R2190" s="117"/>
      <c r="S2190" s="122"/>
      <c r="T2190" s="122"/>
    </row>
    <row r="2191" spans="2:20" s="9" customFormat="1" x14ac:dyDescent="0.3">
      <c r="B2191" s="37">
        <v>6475909</v>
      </c>
      <c r="C2191" s="38" t="s">
        <v>2192</v>
      </c>
      <c r="D2191" s="38" t="s">
        <v>3571</v>
      </c>
      <c r="E2191" s="39">
        <v>1999</v>
      </c>
      <c r="F2191" s="40">
        <v>23139</v>
      </c>
      <c r="H2191" s="98"/>
      <c r="M2191" s="104"/>
      <c r="N2191" s="99"/>
      <c r="O2191" s="104"/>
      <c r="P2191" s="109"/>
      <c r="Q2191" s="109"/>
      <c r="R2191" s="117"/>
      <c r="S2191" s="122"/>
      <c r="T2191" s="122"/>
    </row>
    <row r="2192" spans="2:20" s="9" customFormat="1" x14ac:dyDescent="0.3">
      <c r="B2192" s="37">
        <v>6475910</v>
      </c>
      <c r="C2192" s="38" t="s">
        <v>2193</v>
      </c>
      <c r="D2192" s="38" t="s">
        <v>3571</v>
      </c>
      <c r="E2192" s="39">
        <v>2000</v>
      </c>
      <c r="F2192" s="40">
        <v>23140</v>
      </c>
      <c r="H2192" s="98"/>
      <c r="M2192" s="104"/>
      <c r="N2192" s="99"/>
      <c r="O2192" s="104"/>
      <c r="P2192" s="109"/>
      <c r="Q2192" s="109"/>
      <c r="R2192" s="117"/>
      <c r="S2192" s="122"/>
      <c r="T2192" s="122"/>
    </row>
    <row r="2193" spans="2:20" s="9" customFormat="1" x14ac:dyDescent="0.3">
      <c r="B2193" s="37">
        <v>6475911</v>
      </c>
      <c r="C2193" s="38" t="s">
        <v>2194</v>
      </c>
      <c r="D2193" s="38" t="s">
        <v>3571</v>
      </c>
      <c r="E2193" s="39">
        <v>2001</v>
      </c>
      <c r="F2193" s="40">
        <v>23141</v>
      </c>
      <c r="H2193" s="98"/>
      <c r="M2193" s="104"/>
      <c r="N2193" s="99"/>
      <c r="O2193" s="104"/>
      <c r="P2193" s="109"/>
      <c r="Q2193" s="109"/>
      <c r="R2193" s="117"/>
      <c r="S2193" s="122"/>
      <c r="T2193" s="122"/>
    </row>
    <row r="2194" spans="2:20" s="9" customFormat="1" x14ac:dyDescent="0.3">
      <c r="B2194" s="37">
        <v>6475912</v>
      </c>
      <c r="C2194" s="38" t="s">
        <v>2195</v>
      </c>
      <c r="D2194" s="38" t="s">
        <v>3571</v>
      </c>
      <c r="E2194" s="39">
        <v>2002</v>
      </c>
      <c r="F2194" s="40">
        <v>23142</v>
      </c>
      <c r="H2194" s="98"/>
      <c r="M2194" s="104"/>
      <c r="N2194" s="99"/>
      <c r="O2194" s="104"/>
      <c r="P2194" s="109"/>
      <c r="Q2194" s="109"/>
      <c r="R2194" s="117"/>
      <c r="S2194" s="122"/>
      <c r="T2194" s="122"/>
    </row>
    <row r="2195" spans="2:20" s="9" customFormat="1" x14ac:dyDescent="0.3">
      <c r="B2195" s="37">
        <v>6475913</v>
      </c>
      <c r="C2195" s="38" t="s">
        <v>2196</v>
      </c>
      <c r="D2195" s="38" t="s">
        <v>3571</v>
      </c>
      <c r="E2195" s="39">
        <v>2003</v>
      </c>
      <c r="F2195" s="40">
        <v>23143</v>
      </c>
      <c r="H2195" s="98"/>
      <c r="M2195" s="104"/>
      <c r="N2195" s="99"/>
      <c r="O2195" s="104"/>
      <c r="P2195" s="109"/>
      <c r="Q2195" s="109"/>
      <c r="R2195" s="117"/>
      <c r="S2195" s="122"/>
      <c r="T2195" s="122"/>
    </row>
    <row r="2196" spans="2:20" s="9" customFormat="1" x14ac:dyDescent="0.3">
      <c r="B2196" s="37">
        <v>6475914</v>
      </c>
      <c r="C2196" s="38" t="s">
        <v>2197</v>
      </c>
      <c r="D2196" s="38" t="s">
        <v>3571</v>
      </c>
      <c r="E2196" s="39">
        <v>2004</v>
      </c>
      <c r="F2196" s="40">
        <v>23144</v>
      </c>
      <c r="H2196" s="98"/>
      <c r="M2196" s="104"/>
      <c r="N2196" s="99"/>
      <c r="O2196" s="104"/>
      <c r="P2196" s="109"/>
      <c r="Q2196" s="109"/>
      <c r="R2196" s="117"/>
      <c r="S2196" s="122"/>
      <c r="T2196" s="122"/>
    </row>
    <row r="2197" spans="2:20" s="9" customFormat="1" x14ac:dyDescent="0.3">
      <c r="B2197" s="37">
        <v>6475915</v>
      </c>
      <c r="C2197" s="38" t="s">
        <v>2198</v>
      </c>
      <c r="D2197" s="38" t="s">
        <v>3568</v>
      </c>
      <c r="E2197" s="39">
        <v>2004</v>
      </c>
      <c r="F2197" s="40">
        <v>33472</v>
      </c>
      <c r="H2197" s="98"/>
      <c r="M2197" s="104"/>
      <c r="N2197" s="99"/>
      <c r="O2197" s="104"/>
      <c r="P2197" s="109"/>
      <c r="Q2197" s="109"/>
      <c r="R2197" s="117"/>
      <c r="S2197" s="122"/>
      <c r="T2197" s="122"/>
    </row>
    <row r="2198" spans="2:20" s="9" customFormat="1" x14ac:dyDescent="0.3">
      <c r="B2198" s="37">
        <v>6475916</v>
      </c>
      <c r="C2198" s="38" t="s">
        <v>2199</v>
      </c>
      <c r="D2198" s="38" t="s">
        <v>3568</v>
      </c>
      <c r="E2198" s="39">
        <v>2005</v>
      </c>
      <c r="F2198" s="40">
        <v>33473</v>
      </c>
      <c r="H2198" s="98"/>
      <c r="M2198" s="104"/>
      <c r="N2198" s="99"/>
      <c r="O2198" s="104"/>
      <c r="P2198" s="109"/>
      <c r="Q2198" s="109"/>
      <c r="R2198" s="117"/>
      <c r="S2198" s="122"/>
      <c r="T2198" s="122"/>
    </row>
    <row r="2199" spans="2:20" s="9" customFormat="1" x14ac:dyDescent="0.3">
      <c r="B2199" s="37">
        <v>6475917</v>
      </c>
      <c r="C2199" s="38" t="s">
        <v>2200</v>
      </c>
      <c r="D2199" s="38" t="s">
        <v>3568</v>
      </c>
      <c r="E2199" s="39">
        <v>2006</v>
      </c>
      <c r="F2199" s="40">
        <v>33474</v>
      </c>
      <c r="H2199" s="98"/>
      <c r="M2199" s="104"/>
      <c r="N2199" s="99"/>
      <c r="O2199" s="104"/>
      <c r="P2199" s="109"/>
      <c r="Q2199" s="109"/>
      <c r="R2199" s="117"/>
      <c r="S2199" s="122"/>
      <c r="T2199" s="122"/>
    </row>
    <row r="2200" spans="2:20" s="9" customFormat="1" x14ac:dyDescent="0.3">
      <c r="B2200" s="37">
        <v>6475918</v>
      </c>
      <c r="C2200" s="38" t="s">
        <v>2201</v>
      </c>
      <c r="D2200" s="38" t="s">
        <v>3568</v>
      </c>
      <c r="E2200" s="39">
        <v>2007</v>
      </c>
      <c r="F2200" s="40">
        <v>33475</v>
      </c>
      <c r="H2200" s="98"/>
      <c r="M2200" s="104"/>
      <c r="N2200" s="99"/>
      <c r="O2200" s="104"/>
      <c r="P2200" s="109"/>
      <c r="Q2200" s="109"/>
      <c r="R2200" s="117"/>
      <c r="S2200" s="122"/>
      <c r="T2200" s="122"/>
    </row>
    <row r="2201" spans="2:20" s="9" customFormat="1" x14ac:dyDescent="0.3">
      <c r="B2201" s="37">
        <v>6475919</v>
      </c>
      <c r="C2201" s="38" t="s">
        <v>2202</v>
      </c>
      <c r="D2201" s="38" t="s">
        <v>3568</v>
      </c>
      <c r="E2201" s="39">
        <v>2008</v>
      </c>
      <c r="F2201" s="40">
        <v>33476</v>
      </c>
      <c r="H2201" s="98"/>
      <c r="M2201" s="104"/>
      <c r="N2201" s="99"/>
      <c r="O2201" s="104"/>
      <c r="P2201" s="109"/>
      <c r="Q2201" s="109"/>
      <c r="R2201" s="117"/>
      <c r="S2201" s="122"/>
      <c r="T2201" s="122"/>
    </row>
    <row r="2202" spans="2:20" s="9" customFormat="1" x14ac:dyDescent="0.3">
      <c r="B2202" s="37">
        <v>6475920</v>
      </c>
      <c r="C2202" s="38" t="s">
        <v>2203</v>
      </c>
      <c r="D2202" s="38" t="s">
        <v>3568</v>
      </c>
      <c r="E2202" s="39">
        <v>2009</v>
      </c>
      <c r="F2202" s="40">
        <v>33477</v>
      </c>
      <c r="H2202" s="98"/>
      <c r="M2202" s="104"/>
      <c r="N2202" s="99"/>
      <c r="O2202" s="104"/>
      <c r="P2202" s="109"/>
      <c r="Q2202" s="109"/>
      <c r="R2202" s="117"/>
      <c r="S2202" s="122"/>
      <c r="T2202" s="122"/>
    </row>
    <row r="2203" spans="2:20" s="9" customFormat="1" x14ac:dyDescent="0.3">
      <c r="B2203" s="37">
        <v>6475921</v>
      </c>
      <c r="C2203" s="38" t="s">
        <v>2204</v>
      </c>
      <c r="D2203" s="38" t="s">
        <v>3568</v>
      </c>
      <c r="E2203" s="39">
        <v>2010</v>
      </c>
      <c r="F2203" s="40">
        <v>33478</v>
      </c>
      <c r="H2203" s="98"/>
      <c r="M2203" s="104"/>
      <c r="N2203" s="99"/>
      <c r="O2203" s="104"/>
      <c r="P2203" s="109"/>
      <c r="Q2203" s="109"/>
      <c r="R2203" s="117"/>
      <c r="S2203" s="122"/>
      <c r="T2203" s="122"/>
    </row>
    <row r="2204" spans="2:20" s="9" customFormat="1" x14ac:dyDescent="0.3">
      <c r="B2204" s="37">
        <v>6475922</v>
      </c>
      <c r="C2204" s="38" t="s">
        <v>2205</v>
      </c>
      <c r="D2204" s="38" t="s">
        <v>3568</v>
      </c>
      <c r="E2204" s="39">
        <v>2011</v>
      </c>
      <c r="F2204" s="40">
        <v>33479</v>
      </c>
      <c r="H2204" s="98"/>
      <c r="M2204" s="104"/>
      <c r="N2204" s="99"/>
      <c r="O2204" s="104"/>
      <c r="P2204" s="109"/>
      <c r="Q2204" s="109"/>
      <c r="R2204" s="117"/>
      <c r="S2204" s="122"/>
      <c r="T2204" s="122"/>
    </row>
    <row r="2205" spans="2:20" s="9" customFormat="1" x14ac:dyDescent="0.3">
      <c r="B2205" s="37">
        <v>6475923</v>
      </c>
      <c r="C2205" s="38" t="s">
        <v>2206</v>
      </c>
      <c r="D2205" s="38" t="s">
        <v>3563</v>
      </c>
      <c r="E2205" s="39">
        <v>2008</v>
      </c>
      <c r="F2205" s="40">
        <v>45853</v>
      </c>
      <c r="H2205" s="98"/>
      <c r="M2205" s="104"/>
      <c r="N2205" s="99"/>
      <c r="O2205" s="104"/>
      <c r="P2205" s="109"/>
      <c r="Q2205" s="109"/>
      <c r="R2205" s="117"/>
      <c r="S2205" s="122"/>
      <c r="T2205" s="122"/>
    </row>
    <row r="2206" spans="2:20" s="9" customFormat="1" x14ac:dyDescent="0.3">
      <c r="B2206" s="37">
        <v>6475924</v>
      </c>
      <c r="C2206" s="38" t="s">
        <v>2207</v>
      </c>
      <c r="D2206" s="38" t="s">
        <v>3568</v>
      </c>
      <c r="E2206" s="39">
        <v>2012</v>
      </c>
      <c r="F2206" s="40">
        <v>33480</v>
      </c>
      <c r="H2206" s="98"/>
      <c r="M2206" s="104"/>
      <c r="N2206" s="99"/>
      <c r="O2206" s="104"/>
      <c r="P2206" s="109"/>
      <c r="Q2206" s="109"/>
      <c r="R2206" s="117"/>
      <c r="S2206" s="122"/>
      <c r="T2206" s="122"/>
    </row>
    <row r="2207" spans="2:20" s="9" customFormat="1" x14ac:dyDescent="0.3">
      <c r="B2207" s="37">
        <v>6475925</v>
      </c>
      <c r="C2207" s="38" t="s">
        <v>2208</v>
      </c>
      <c r="D2207" s="38" t="s">
        <v>3568</v>
      </c>
      <c r="E2207" s="39">
        <v>2013</v>
      </c>
      <c r="F2207" s="40">
        <v>33481</v>
      </c>
      <c r="H2207" s="98"/>
      <c r="M2207" s="104"/>
      <c r="N2207" s="99"/>
      <c r="O2207" s="104"/>
      <c r="P2207" s="109"/>
      <c r="Q2207" s="109"/>
      <c r="R2207" s="117"/>
      <c r="S2207" s="122"/>
      <c r="T2207" s="122"/>
    </row>
    <row r="2208" spans="2:20" s="9" customFormat="1" x14ac:dyDescent="0.3">
      <c r="B2208" s="37">
        <v>6475926</v>
      </c>
      <c r="C2208" s="38" t="s">
        <v>2209</v>
      </c>
      <c r="D2208" s="38" t="s">
        <v>3568</v>
      </c>
      <c r="E2208" s="39">
        <v>2014</v>
      </c>
      <c r="F2208" s="40">
        <v>33482</v>
      </c>
      <c r="H2208" s="98"/>
      <c r="M2208" s="104"/>
      <c r="N2208" s="99"/>
      <c r="O2208" s="104"/>
      <c r="P2208" s="109"/>
      <c r="Q2208" s="109"/>
      <c r="R2208" s="117"/>
      <c r="S2208" s="122"/>
      <c r="T2208" s="122"/>
    </row>
    <row r="2209" spans="2:20" s="9" customFormat="1" x14ac:dyDescent="0.3">
      <c r="B2209" s="37">
        <v>6475927</v>
      </c>
      <c r="C2209" s="38" t="s">
        <v>2210</v>
      </c>
      <c r="D2209" s="38" t="s">
        <v>3568</v>
      </c>
      <c r="E2209" s="39">
        <v>1999</v>
      </c>
      <c r="F2209" s="40">
        <v>33483</v>
      </c>
      <c r="H2209" s="98"/>
      <c r="M2209" s="104"/>
      <c r="N2209" s="99"/>
      <c r="O2209" s="104"/>
      <c r="P2209" s="109"/>
      <c r="Q2209" s="109"/>
      <c r="R2209" s="117"/>
      <c r="S2209" s="122"/>
      <c r="T2209" s="122"/>
    </row>
    <row r="2210" spans="2:20" s="9" customFormat="1" x14ac:dyDescent="0.3">
      <c r="B2210" s="37">
        <v>6475928</v>
      </c>
      <c r="C2210" s="38" t="s">
        <v>2211</v>
      </c>
      <c r="D2210" s="38" t="s">
        <v>3568</v>
      </c>
      <c r="E2210" s="39">
        <v>2000</v>
      </c>
      <c r="F2210" s="40">
        <v>33484</v>
      </c>
      <c r="H2210" s="98"/>
      <c r="M2210" s="104"/>
      <c r="N2210" s="99"/>
      <c r="O2210" s="104"/>
      <c r="P2210" s="109"/>
      <c r="Q2210" s="109"/>
      <c r="R2210" s="117"/>
      <c r="S2210" s="122"/>
      <c r="T2210" s="122"/>
    </row>
    <row r="2211" spans="2:20" s="9" customFormat="1" x14ac:dyDescent="0.3">
      <c r="B2211" s="37">
        <v>6475929</v>
      </c>
      <c r="C2211" s="38" t="s">
        <v>2212</v>
      </c>
      <c r="D2211" s="38" t="s">
        <v>3568</v>
      </c>
      <c r="E2211" s="39">
        <v>2001</v>
      </c>
      <c r="F2211" s="40">
        <v>33485</v>
      </c>
      <c r="H2211" s="98"/>
      <c r="M2211" s="104"/>
      <c r="N2211" s="99"/>
      <c r="O2211" s="104"/>
      <c r="P2211" s="109"/>
      <c r="Q2211" s="109"/>
      <c r="R2211" s="117"/>
      <c r="S2211" s="122"/>
      <c r="T2211" s="122"/>
    </row>
    <row r="2212" spans="2:20" s="9" customFormat="1" x14ac:dyDescent="0.3">
      <c r="B2212" s="37">
        <v>6475930</v>
      </c>
      <c r="C2212" s="38" t="s">
        <v>2213</v>
      </c>
      <c r="D2212" s="38" t="s">
        <v>3568</v>
      </c>
      <c r="E2212" s="39">
        <v>2002</v>
      </c>
      <c r="F2212" s="40">
        <v>33486</v>
      </c>
      <c r="H2212" s="98"/>
      <c r="M2212" s="104"/>
      <c r="N2212" s="99"/>
      <c r="O2212" s="104"/>
      <c r="P2212" s="109"/>
      <c r="Q2212" s="109"/>
      <c r="R2212" s="117"/>
      <c r="S2212" s="122"/>
      <c r="T2212" s="122"/>
    </row>
    <row r="2213" spans="2:20" s="9" customFormat="1" x14ac:dyDescent="0.3">
      <c r="B2213" s="37">
        <v>6475931</v>
      </c>
      <c r="C2213" s="38" t="s">
        <v>2214</v>
      </c>
      <c r="D2213" s="38" t="s">
        <v>3568</v>
      </c>
      <c r="E2213" s="39">
        <v>2003</v>
      </c>
      <c r="F2213" s="40">
        <v>33487</v>
      </c>
      <c r="H2213" s="98"/>
      <c r="M2213" s="104"/>
      <c r="N2213" s="99"/>
      <c r="O2213" s="104"/>
      <c r="P2213" s="109"/>
      <c r="Q2213" s="109"/>
      <c r="R2213" s="117"/>
      <c r="S2213" s="122"/>
      <c r="T2213" s="122"/>
    </row>
    <row r="2214" spans="2:20" s="9" customFormat="1" x14ac:dyDescent="0.3">
      <c r="B2214" s="37">
        <v>6475932</v>
      </c>
      <c r="C2214" s="38" t="s">
        <v>2215</v>
      </c>
      <c r="D2214" s="38" t="s">
        <v>3575</v>
      </c>
      <c r="E2214" s="39">
        <v>2003</v>
      </c>
      <c r="F2214" s="40">
        <v>45735</v>
      </c>
      <c r="H2214" s="98"/>
      <c r="M2214" s="104"/>
      <c r="N2214" s="99"/>
      <c r="O2214" s="104"/>
      <c r="P2214" s="109"/>
      <c r="Q2214" s="109"/>
      <c r="R2214" s="117"/>
      <c r="S2214" s="122"/>
      <c r="T2214" s="122"/>
    </row>
    <row r="2215" spans="2:20" s="9" customFormat="1" x14ac:dyDescent="0.3">
      <c r="B2215" s="37">
        <v>6475933</v>
      </c>
      <c r="C2215" s="38" t="s">
        <v>2216</v>
      </c>
      <c r="D2215" s="38" t="s">
        <v>3565</v>
      </c>
      <c r="E2215" s="39">
        <v>2011</v>
      </c>
      <c r="F2215" s="40">
        <v>65934</v>
      </c>
      <c r="H2215" s="98"/>
      <c r="M2215" s="104"/>
      <c r="N2215" s="99"/>
      <c r="O2215" s="104"/>
      <c r="P2215" s="109"/>
      <c r="Q2215" s="109"/>
      <c r="R2215" s="117"/>
      <c r="S2215" s="122"/>
      <c r="T2215" s="122"/>
    </row>
    <row r="2216" spans="2:20" s="9" customFormat="1" x14ac:dyDescent="0.3">
      <c r="B2216" s="37">
        <v>6475934</v>
      </c>
      <c r="C2216" s="38" t="s">
        <v>2217</v>
      </c>
      <c r="D2216" s="38" t="s">
        <v>3571</v>
      </c>
      <c r="E2216" s="39">
        <v>2005</v>
      </c>
      <c r="F2216" s="40">
        <v>23145</v>
      </c>
      <c r="H2216" s="98"/>
      <c r="M2216" s="104"/>
      <c r="N2216" s="99"/>
      <c r="O2216" s="104"/>
      <c r="P2216" s="109"/>
      <c r="Q2216" s="109"/>
      <c r="R2216" s="117"/>
      <c r="S2216" s="122"/>
      <c r="T2216" s="122"/>
    </row>
    <row r="2217" spans="2:20" s="9" customFormat="1" x14ac:dyDescent="0.3">
      <c r="B2217" s="37">
        <v>6475935</v>
      </c>
      <c r="C2217" s="38" t="s">
        <v>2218</v>
      </c>
      <c r="D2217" s="38" t="s">
        <v>3571</v>
      </c>
      <c r="E2217" s="39">
        <v>2006</v>
      </c>
      <c r="F2217" s="40">
        <v>23146</v>
      </c>
      <c r="H2217" s="98"/>
      <c r="M2217" s="104"/>
      <c r="N2217" s="99"/>
      <c r="O2217" s="104"/>
      <c r="P2217" s="109"/>
      <c r="Q2217" s="109"/>
      <c r="R2217" s="117"/>
      <c r="S2217" s="122"/>
      <c r="T2217" s="122"/>
    </row>
    <row r="2218" spans="2:20" s="9" customFormat="1" x14ac:dyDescent="0.3">
      <c r="B2218" s="37">
        <v>6475936</v>
      </c>
      <c r="C2218" s="38" t="s">
        <v>2219</v>
      </c>
      <c r="D2218" s="38" t="s">
        <v>3571</v>
      </c>
      <c r="E2218" s="39">
        <v>2007</v>
      </c>
      <c r="F2218" s="40">
        <v>23147</v>
      </c>
      <c r="H2218" s="98"/>
      <c r="M2218" s="104"/>
      <c r="N2218" s="99"/>
      <c r="O2218" s="104"/>
      <c r="P2218" s="109"/>
      <c r="Q2218" s="109"/>
      <c r="R2218" s="117"/>
      <c r="S2218" s="122"/>
      <c r="T2218" s="122"/>
    </row>
    <row r="2219" spans="2:20" s="9" customFormat="1" x14ac:dyDescent="0.3">
      <c r="B2219" s="37">
        <v>6475937</v>
      </c>
      <c r="C2219" s="38" t="s">
        <v>2220</v>
      </c>
      <c r="D2219" s="38" t="s">
        <v>3571</v>
      </c>
      <c r="E2219" s="39">
        <v>2008</v>
      </c>
      <c r="F2219" s="40">
        <v>23148</v>
      </c>
      <c r="H2219" s="98"/>
      <c r="M2219" s="104"/>
      <c r="N2219" s="99"/>
      <c r="O2219" s="104"/>
      <c r="P2219" s="109"/>
      <c r="Q2219" s="109"/>
      <c r="R2219" s="117"/>
      <c r="S2219" s="122"/>
      <c r="T2219" s="122"/>
    </row>
    <row r="2220" spans="2:20" s="9" customFormat="1" x14ac:dyDescent="0.3">
      <c r="B2220" s="37">
        <v>6475938</v>
      </c>
      <c r="C2220" s="38" t="s">
        <v>2221</v>
      </c>
      <c r="D2220" s="38" t="s">
        <v>3571</v>
      </c>
      <c r="E2220" s="39">
        <v>2009</v>
      </c>
      <c r="F2220" s="40">
        <v>23149</v>
      </c>
      <c r="H2220" s="98"/>
      <c r="M2220" s="104"/>
      <c r="N2220" s="99"/>
      <c r="O2220" s="104"/>
      <c r="P2220" s="109"/>
      <c r="Q2220" s="109"/>
      <c r="R2220" s="117"/>
      <c r="S2220" s="122"/>
      <c r="T2220" s="122"/>
    </row>
    <row r="2221" spans="2:20" s="9" customFormat="1" x14ac:dyDescent="0.3">
      <c r="B2221" s="37">
        <v>6475939</v>
      </c>
      <c r="C2221" s="38" t="s">
        <v>2222</v>
      </c>
      <c r="D2221" s="38" t="s">
        <v>3562</v>
      </c>
      <c r="E2221" s="39">
        <v>2009</v>
      </c>
      <c r="F2221" s="40">
        <v>45696</v>
      </c>
      <c r="H2221" s="98"/>
      <c r="M2221" s="104"/>
      <c r="N2221" s="99"/>
      <c r="O2221" s="104"/>
      <c r="P2221" s="109"/>
      <c r="Q2221" s="109"/>
      <c r="R2221" s="117"/>
      <c r="S2221" s="122"/>
      <c r="T2221" s="122"/>
    </row>
    <row r="2222" spans="2:20" s="9" customFormat="1" x14ac:dyDescent="0.3">
      <c r="B2222" s="37">
        <v>6475940</v>
      </c>
      <c r="C2222" s="38" t="s">
        <v>2223</v>
      </c>
      <c r="D2222" s="38" t="s">
        <v>3562</v>
      </c>
      <c r="E2222" s="39">
        <v>2010</v>
      </c>
      <c r="F2222" s="40">
        <v>45697</v>
      </c>
      <c r="H2222" s="98"/>
      <c r="M2222" s="104"/>
      <c r="N2222" s="99"/>
      <c r="O2222" s="104"/>
      <c r="P2222" s="109"/>
      <c r="Q2222" s="109"/>
      <c r="R2222" s="117"/>
      <c r="S2222" s="122"/>
      <c r="T2222" s="122"/>
    </row>
    <row r="2223" spans="2:20" s="9" customFormat="1" x14ac:dyDescent="0.3">
      <c r="B2223" s="37">
        <v>6475941</v>
      </c>
      <c r="C2223" s="38" t="s">
        <v>2224</v>
      </c>
      <c r="D2223" s="38" t="s">
        <v>3562</v>
      </c>
      <c r="E2223" s="39">
        <v>2011</v>
      </c>
      <c r="F2223" s="40">
        <v>45698</v>
      </c>
      <c r="H2223" s="98"/>
      <c r="M2223" s="104"/>
      <c r="N2223" s="99"/>
      <c r="O2223" s="104"/>
      <c r="P2223" s="109"/>
      <c r="Q2223" s="109"/>
      <c r="R2223" s="117"/>
      <c r="S2223" s="122"/>
      <c r="T2223" s="122"/>
    </row>
    <row r="2224" spans="2:20" s="9" customFormat="1" x14ac:dyDescent="0.3">
      <c r="B2224" s="37">
        <v>6475942</v>
      </c>
      <c r="C2224" s="38" t="s">
        <v>2225</v>
      </c>
      <c r="D2224" s="38" t="s">
        <v>3574</v>
      </c>
      <c r="E2224" s="39">
        <v>2003</v>
      </c>
      <c r="F2224" s="40">
        <v>33518</v>
      </c>
      <c r="H2224" s="98"/>
      <c r="M2224" s="104"/>
      <c r="N2224" s="99"/>
      <c r="O2224" s="104"/>
      <c r="P2224" s="109"/>
      <c r="Q2224" s="109"/>
      <c r="R2224" s="117"/>
      <c r="S2224" s="122"/>
      <c r="T2224" s="122"/>
    </row>
    <row r="2225" spans="2:20" s="9" customFormat="1" x14ac:dyDescent="0.3">
      <c r="B2225" s="37">
        <v>6475943</v>
      </c>
      <c r="C2225" s="38" t="s">
        <v>2226</v>
      </c>
      <c r="D2225" s="38" t="s">
        <v>3584</v>
      </c>
      <c r="E2225" s="39">
        <v>2002</v>
      </c>
      <c r="F2225" s="40">
        <v>23093</v>
      </c>
      <c r="H2225" s="98"/>
      <c r="M2225" s="104"/>
      <c r="N2225" s="99"/>
      <c r="O2225" s="104"/>
      <c r="P2225" s="109"/>
      <c r="Q2225" s="109"/>
      <c r="R2225" s="117"/>
      <c r="S2225" s="122"/>
      <c r="T2225" s="122"/>
    </row>
    <row r="2226" spans="2:20" s="9" customFormat="1" x14ac:dyDescent="0.3">
      <c r="B2226" s="37">
        <v>6475944</v>
      </c>
      <c r="C2226" s="38" t="s">
        <v>2227</v>
      </c>
      <c r="D2226" s="38" t="s">
        <v>3589</v>
      </c>
      <c r="E2226" s="39">
        <v>2001</v>
      </c>
      <c r="F2226" s="40">
        <v>23028</v>
      </c>
      <c r="H2226" s="98"/>
      <c r="M2226" s="104"/>
      <c r="N2226" s="99"/>
      <c r="O2226" s="104"/>
      <c r="P2226" s="109"/>
      <c r="Q2226" s="109"/>
      <c r="R2226" s="117"/>
      <c r="S2226" s="122"/>
      <c r="T2226" s="122"/>
    </row>
    <row r="2227" spans="2:20" s="9" customFormat="1" x14ac:dyDescent="0.3">
      <c r="B2227" s="37">
        <v>6475945</v>
      </c>
      <c r="C2227" s="38" t="s">
        <v>2228</v>
      </c>
      <c r="D2227" s="38" t="s">
        <v>3589</v>
      </c>
      <c r="E2227" s="39">
        <v>2002</v>
      </c>
      <c r="F2227" s="40">
        <v>23029</v>
      </c>
      <c r="H2227" s="98"/>
      <c r="M2227" s="104"/>
      <c r="N2227" s="99"/>
      <c r="O2227" s="104"/>
      <c r="P2227" s="109"/>
      <c r="Q2227" s="109"/>
      <c r="R2227" s="117"/>
      <c r="S2227" s="122"/>
      <c r="T2227" s="122"/>
    </row>
    <row r="2228" spans="2:20" s="9" customFormat="1" x14ac:dyDescent="0.3">
      <c r="B2228" s="37">
        <v>6475946</v>
      </c>
      <c r="C2228" s="38" t="s">
        <v>2229</v>
      </c>
      <c r="D2228" s="38" t="s">
        <v>3589</v>
      </c>
      <c r="E2228" s="39">
        <v>2003</v>
      </c>
      <c r="F2228" s="40">
        <v>23030</v>
      </c>
      <c r="H2228" s="98"/>
      <c r="M2228" s="104"/>
      <c r="N2228" s="99"/>
      <c r="O2228" s="104"/>
      <c r="P2228" s="109"/>
      <c r="Q2228" s="109"/>
      <c r="R2228" s="117"/>
      <c r="S2228" s="122"/>
      <c r="T2228" s="122"/>
    </row>
    <row r="2229" spans="2:20" s="9" customFormat="1" x14ac:dyDescent="0.3">
      <c r="B2229" s="37">
        <v>6475947</v>
      </c>
      <c r="C2229" s="38" t="s">
        <v>2230</v>
      </c>
      <c r="D2229" s="38" t="s">
        <v>3565</v>
      </c>
      <c r="E2229" s="39">
        <v>2012</v>
      </c>
      <c r="F2229" s="40">
        <v>65935</v>
      </c>
      <c r="H2229" s="98"/>
      <c r="M2229" s="104"/>
      <c r="N2229" s="99"/>
      <c r="O2229" s="104"/>
      <c r="P2229" s="109"/>
      <c r="Q2229" s="109"/>
      <c r="R2229" s="117"/>
      <c r="S2229" s="122"/>
      <c r="T2229" s="122"/>
    </row>
    <row r="2230" spans="2:20" s="9" customFormat="1" x14ac:dyDescent="0.3">
      <c r="B2230" s="37">
        <v>6475948</v>
      </c>
      <c r="C2230" s="38" t="s">
        <v>2231</v>
      </c>
      <c r="D2230" s="38" t="s">
        <v>3565</v>
      </c>
      <c r="E2230" s="39">
        <v>2013</v>
      </c>
      <c r="F2230" s="40">
        <v>65936</v>
      </c>
      <c r="H2230" s="98"/>
      <c r="M2230" s="104"/>
      <c r="N2230" s="99"/>
      <c r="O2230" s="104"/>
      <c r="P2230" s="109"/>
      <c r="Q2230" s="109"/>
      <c r="R2230" s="117"/>
      <c r="S2230" s="122"/>
      <c r="T2230" s="122"/>
    </row>
    <row r="2231" spans="2:20" s="9" customFormat="1" x14ac:dyDescent="0.3">
      <c r="B2231" s="37">
        <v>6475949</v>
      </c>
      <c r="C2231" s="38" t="s">
        <v>2232</v>
      </c>
      <c r="D2231" s="38" t="s">
        <v>3570</v>
      </c>
      <c r="E2231" s="39">
        <v>2005</v>
      </c>
      <c r="F2231" s="40">
        <v>56875</v>
      </c>
      <c r="H2231" s="98"/>
      <c r="M2231" s="104"/>
      <c r="N2231" s="99"/>
      <c r="O2231" s="104"/>
      <c r="P2231" s="109"/>
      <c r="Q2231" s="109"/>
      <c r="R2231" s="117"/>
      <c r="S2231" s="122"/>
      <c r="T2231" s="122"/>
    </row>
    <row r="2232" spans="2:20" s="9" customFormat="1" x14ac:dyDescent="0.3">
      <c r="B2232" s="37">
        <v>6475950</v>
      </c>
      <c r="C2232" s="38" t="s">
        <v>2233</v>
      </c>
      <c r="D2232" s="38" t="s">
        <v>3570</v>
      </c>
      <c r="E2232" s="39">
        <v>2006</v>
      </c>
      <c r="F2232" s="40">
        <v>56876</v>
      </c>
      <c r="H2232" s="98"/>
      <c r="M2232" s="104"/>
      <c r="N2232" s="99"/>
      <c r="O2232" s="104"/>
      <c r="P2232" s="109"/>
      <c r="Q2232" s="109"/>
      <c r="R2232" s="117"/>
      <c r="S2232" s="122"/>
      <c r="T2232" s="122"/>
    </row>
    <row r="2233" spans="2:20" s="9" customFormat="1" x14ac:dyDescent="0.3">
      <c r="B2233" s="37">
        <v>6475951</v>
      </c>
      <c r="C2233" s="38" t="s">
        <v>2234</v>
      </c>
      <c r="D2233" s="38" t="s">
        <v>3559</v>
      </c>
      <c r="E2233" s="39">
        <v>2010</v>
      </c>
      <c r="F2233" s="40">
        <v>65959</v>
      </c>
      <c r="H2233" s="98"/>
      <c r="M2233" s="104"/>
      <c r="N2233" s="99"/>
      <c r="O2233" s="104"/>
      <c r="P2233" s="109"/>
      <c r="Q2233" s="109"/>
      <c r="R2233" s="117"/>
      <c r="S2233" s="122"/>
      <c r="T2233" s="122"/>
    </row>
    <row r="2234" spans="2:20" s="9" customFormat="1" x14ac:dyDescent="0.3">
      <c r="B2234" s="37">
        <v>6475952</v>
      </c>
      <c r="C2234" s="38" t="s">
        <v>2235</v>
      </c>
      <c r="D2234" s="38" t="s">
        <v>3568</v>
      </c>
      <c r="E2234" s="39">
        <v>2004</v>
      </c>
      <c r="F2234" s="40">
        <v>33488</v>
      </c>
      <c r="H2234" s="98"/>
      <c r="M2234" s="104"/>
      <c r="N2234" s="99"/>
      <c r="O2234" s="104"/>
      <c r="P2234" s="109"/>
      <c r="Q2234" s="109"/>
      <c r="R2234" s="117"/>
      <c r="S2234" s="122"/>
      <c r="T2234" s="122"/>
    </row>
    <row r="2235" spans="2:20" s="9" customFormat="1" x14ac:dyDescent="0.3">
      <c r="B2235" s="37">
        <v>6475953</v>
      </c>
      <c r="C2235" s="38" t="s">
        <v>2236</v>
      </c>
      <c r="D2235" s="38" t="s">
        <v>3568</v>
      </c>
      <c r="E2235" s="39">
        <v>2005</v>
      </c>
      <c r="F2235" s="40">
        <v>33489</v>
      </c>
      <c r="H2235" s="98"/>
      <c r="M2235" s="104"/>
      <c r="N2235" s="99"/>
      <c r="O2235" s="104"/>
      <c r="P2235" s="109"/>
      <c r="Q2235" s="109"/>
      <c r="R2235" s="117"/>
      <c r="S2235" s="122"/>
      <c r="T2235" s="122"/>
    </row>
    <row r="2236" spans="2:20" s="9" customFormat="1" x14ac:dyDescent="0.3">
      <c r="B2236" s="37">
        <v>6475954</v>
      </c>
      <c r="C2236" s="38" t="s">
        <v>2237</v>
      </c>
      <c r="D2236" s="38" t="s">
        <v>3568</v>
      </c>
      <c r="E2236" s="39">
        <v>2006</v>
      </c>
      <c r="F2236" s="40">
        <v>33490</v>
      </c>
      <c r="H2236" s="98"/>
      <c r="M2236" s="104"/>
      <c r="N2236" s="99"/>
      <c r="O2236" s="104"/>
      <c r="P2236" s="109"/>
      <c r="Q2236" s="109"/>
      <c r="R2236" s="117"/>
      <c r="S2236" s="122"/>
      <c r="T2236" s="122"/>
    </row>
    <row r="2237" spans="2:20" s="9" customFormat="1" x14ac:dyDescent="0.3">
      <c r="B2237" s="37">
        <v>6475955</v>
      </c>
      <c r="C2237" s="38" t="s">
        <v>2238</v>
      </c>
      <c r="D2237" s="38" t="s">
        <v>3568</v>
      </c>
      <c r="E2237" s="39">
        <v>2007</v>
      </c>
      <c r="F2237" s="40">
        <v>33491</v>
      </c>
      <c r="H2237" s="98"/>
      <c r="M2237" s="104"/>
      <c r="N2237" s="99"/>
      <c r="O2237" s="104"/>
      <c r="P2237" s="109"/>
      <c r="Q2237" s="109"/>
      <c r="R2237" s="117"/>
      <c r="S2237" s="122"/>
      <c r="T2237" s="122"/>
    </row>
    <row r="2238" spans="2:20" s="9" customFormat="1" x14ac:dyDescent="0.3">
      <c r="B2238" s="37">
        <v>6475956</v>
      </c>
      <c r="C2238" s="38" t="s">
        <v>2239</v>
      </c>
      <c r="D2238" s="38" t="s">
        <v>3568</v>
      </c>
      <c r="E2238" s="39">
        <v>2008</v>
      </c>
      <c r="F2238" s="40">
        <v>33492</v>
      </c>
      <c r="H2238" s="98"/>
      <c r="M2238" s="104"/>
      <c r="N2238" s="99"/>
      <c r="O2238" s="104"/>
      <c r="P2238" s="109"/>
      <c r="Q2238" s="109"/>
      <c r="R2238" s="117"/>
      <c r="S2238" s="122"/>
      <c r="T2238" s="122"/>
    </row>
    <row r="2239" spans="2:20" s="9" customFormat="1" x14ac:dyDescent="0.3">
      <c r="B2239" s="37">
        <v>6475957</v>
      </c>
      <c r="C2239" s="38" t="s">
        <v>2240</v>
      </c>
      <c r="D2239" s="38" t="s">
        <v>3568</v>
      </c>
      <c r="E2239" s="39">
        <v>2009</v>
      </c>
      <c r="F2239" s="40">
        <v>33493</v>
      </c>
      <c r="H2239" s="98"/>
      <c r="M2239" s="104"/>
      <c r="N2239" s="99"/>
      <c r="O2239" s="104"/>
      <c r="P2239" s="109"/>
      <c r="Q2239" s="109"/>
      <c r="R2239" s="117"/>
      <c r="S2239" s="122"/>
      <c r="T2239" s="122"/>
    </row>
    <row r="2240" spans="2:20" s="9" customFormat="1" x14ac:dyDescent="0.3">
      <c r="B2240" s="37">
        <v>6475958</v>
      </c>
      <c r="C2240" s="38" t="s">
        <v>2241</v>
      </c>
      <c r="D2240" s="38" t="s">
        <v>3568</v>
      </c>
      <c r="E2240" s="39">
        <v>2010</v>
      </c>
      <c r="F2240" s="40">
        <v>33494</v>
      </c>
      <c r="H2240" s="98"/>
      <c r="M2240" s="104"/>
      <c r="N2240" s="99"/>
      <c r="O2240" s="104"/>
      <c r="P2240" s="109"/>
      <c r="Q2240" s="109"/>
      <c r="R2240" s="117"/>
      <c r="S2240" s="122"/>
      <c r="T2240" s="122"/>
    </row>
    <row r="2241" spans="2:20" s="9" customFormat="1" x14ac:dyDescent="0.3">
      <c r="B2241" s="37">
        <v>6475959</v>
      </c>
      <c r="C2241" s="38" t="s">
        <v>2242</v>
      </c>
      <c r="D2241" s="38" t="s">
        <v>3568</v>
      </c>
      <c r="E2241" s="39">
        <v>2011</v>
      </c>
      <c r="F2241" s="40">
        <v>33495</v>
      </c>
      <c r="H2241" s="98"/>
      <c r="M2241" s="104"/>
      <c r="N2241" s="99"/>
      <c r="O2241" s="104"/>
      <c r="P2241" s="109"/>
      <c r="Q2241" s="109"/>
      <c r="R2241" s="117"/>
      <c r="S2241" s="122"/>
      <c r="T2241" s="122"/>
    </row>
    <row r="2242" spans="2:20" s="9" customFormat="1" x14ac:dyDescent="0.3">
      <c r="B2242" s="37">
        <v>6475960</v>
      </c>
      <c r="C2242" s="38" t="s">
        <v>2243</v>
      </c>
      <c r="D2242" s="38" t="s">
        <v>3568</v>
      </c>
      <c r="E2242" s="39">
        <v>2012</v>
      </c>
      <c r="F2242" s="40">
        <v>33496</v>
      </c>
      <c r="H2242" s="98"/>
      <c r="M2242" s="104"/>
      <c r="N2242" s="99"/>
      <c r="O2242" s="104"/>
      <c r="P2242" s="109"/>
      <c r="Q2242" s="109"/>
      <c r="R2242" s="117"/>
      <c r="S2242" s="122"/>
      <c r="T2242" s="122"/>
    </row>
    <row r="2243" spans="2:20" s="9" customFormat="1" x14ac:dyDescent="0.3">
      <c r="B2243" s="37">
        <v>6475961</v>
      </c>
      <c r="C2243" s="38" t="s">
        <v>2244</v>
      </c>
      <c r="D2243" s="38" t="s">
        <v>3568</v>
      </c>
      <c r="E2243" s="39">
        <v>2013</v>
      </c>
      <c r="F2243" s="40">
        <v>33497</v>
      </c>
      <c r="H2243" s="98"/>
      <c r="M2243" s="104"/>
      <c r="N2243" s="99"/>
      <c r="O2243" s="104"/>
      <c r="P2243" s="109"/>
      <c r="Q2243" s="109"/>
      <c r="R2243" s="117"/>
      <c r="S2243" s="122"/>
      <c r="T2243" s="122"/>
    </row>
    <row r="2244" spans="2:20" s="9" customFormat="1" x14ac:dyDescent="0.3">
      <c r="B2244" s="37">
        <v>6475962</v>
      </c>
      <c r="C2244" s="38" t="s">
        <v>2245</v>
      </c>
      <c r="D2244" s="38" t="s">
        <v>3578</v>
      </c>
      <c r="E2244" s="39">
        <v>2006</v>
      </c>
      <c r="F2244" s="40">
        <v>22985</v>
      </c>
      <c r="H2244" s="98"/>
      <c r="M2244" s="104"/>
      <c r="N2244" s="99"/>
      <c r="O2244" s="104"/>
      <c r="P2244" s="109"/>
      <c r="Q2244" s="109"/>
      <c r="R2244" s="117"/>
      <c r="S2244" s="122"/>
      <c r="T2244" s="122"/>
    </row>
    <row r="2245" spans="2:20" s="9" customFormat="1" x14ac:dyDescent="0.3">
      <c r="B2245" s="37">
        <v>6475963</v>
      </c>
      <c r="C2245" s="38" t="s">
        <v>2246</v>
      </c>
      <c r="D2245" s="38" t="s">
        <v>3578</v>
      </c>
      <c r="E2245" s="39">
        <v>2007</v>
      </c>
      <c r="F2245" s="40">
        <v>22986</v>
      </c>
      <c r="H2245" s="98"/>
      <c r="M2245" s="104"/>
      <c r="N2245" s="99"/>
      <c r="O2245" s="104"/>
      <c r="P2245" s="109"/>
      <c r="Q2245" s="109"/>
      <c r="R2245" s="117"/>
      <c r="S2245" s="122"/>
      <c r="T2245" s="122"/>
    </row>
    <row r="2246" spans="2:20" s="9" customFormat="1" x14ac:dyDescent="0.3">
      <c r="B2246" s="37">
        <v>6475964</v>
      </c>
      <c r="C2246" s="38" t="s">
        <v>2247</v>
      </c>
      <c r="D2246" s="38" t="s">
        <v>3578</v>
      </c>
      <c r="E2246" s="39">
        <v>2008</v>
      </c>
      <c r="F2246" s="40">
        <v>22987</v>
      </c>
      <c r="H2246" s="98"/>
      <c r="M2246" s="104"/>
      <c r="N2246" s="99"/>
      <c r="O2246" s="104"/>
      <c r="P2246" s="109"/>
      <c r="Q2246" s="109"/>
      <c r="R2246" s="117"/>
      <c r="S2246" s="122"/>
      <c r="T2246" s="122"/>
    </row>
    <row r="2247" spans="2:20" s="9" customFormat="1" x14ac:dyDescent="0.3">
      <c r="B2247" s="37">
        <v>6475965</v>
      </c>
      <c r="C2247" s="38" t="s">
        <v>2248</v>
      </c>
      <c r="D2247" s="38" t="s">
        <v>3585</v>
      </c>
      <c r="E2247" s="39">
        <v>2005</v>
      </c>
      <c r="F2247" s="40">
        <v>23160</v>
      </c>
      <c r="H2247" s="98"/>
      <c r="M2247" s="104"/>
      <c r="N2247" s="99"/>
      <c r="O2247" s="104"/>
      <c r="P2247" s="109"/>
      <c r="Q2247" s="109"/>
      <c r="R2247" s="117"/>
      <c r="S2247" s="122"/>
      <c r="T2247" s="122"/>
    </row>
    <row r="2248" spans="2:20" s="9" customFormat="1" x14ac:dyDescent="0.3">
      <c r="B2248" s="37">
        <v>6475966</v>
      </c>
      <c r="C2248" s="38" t="s">
        <v>2249</v>
      </c>
      <c r="D2248" s="38" t="s">
        <v>3585</v>
      </c>
      <c r="E2248" s="39">
        <v>2006</v>
      </c>
      <c r="F2248" s="40">
        <v>23161</v>
      </c>
      <c r="H2248" s="98"/>
      <c r="M2248" s="104"/>
      <c r="N2248" s="99"/>
      <c r="O2248" s="104"/>
      <c r="P2248" s="109"/>
      <c r="Q2248" s="109"/>
      <c r="R2248" s="117"/>
      <c r="S2248" s="122"/>
      <c r="T2248" s="122"/>
    </row>
    <row r="2249" spans="2:20" s="9" customFormat="1" x14ac:dyDescent="0.3">
      <c r="B2249" s="37">
        <v>6475967</v>
      </c>
      <c r="C2249" s="38" t="s">
        <v>2250</v>
      </c>
      <c r="D2249" s="38" t="s">
        <v>3585</v>
      </c>
      <c r="E2249" s="39">
        <v>2007</v>
      </c>
      <c r="F2249" s="40">
        <v>23162</v>
      </c>
      <c r="H2249" s="98"/>
      <c r="M2249" s="104"/>
      <c r="N2249" s="99"/>
      <c r="O2249" s="104"/>
      <c r="P2249" s="109"/>
      <c r="Q2249" s="109"/>
      <c r="R2249" s="117"/>
      <c r="S2249" s="122"/>
      <c r="T2249" s="122"/>
    </row>
    <row r="2250" spans="2:20" s="9" customFormat="1" x14ac:dyDescent="0.3">
      <c r="B2250" s="37">
        <v>6475968</v>
      </c>
      <c r="C2250" s="38" t="s">
        <v>2251</v>
      </c>
      <c r="D2250" s="38" t="s">
        <v>3585</v>
      </c>
      <c r="E2250" s="39">
        <v>2008</v>
      </c>
      <c r="F2250" s="40">
        <v>23163</v>
      </c>
      <c r="H2250" s="98"/>
      <c r="M2250" s="104"/>
      <c r="N2250" s="99"/>
      <c r="O2250" s="104"/>
      <c r="P2250" s="109"/>
      <c r="Q2250" s="109"/>
      <c r="R2250" s="117"/>
      <c r="S2250" s="122"/>
      <c r="T2250" s="122"/>
    </row>
    <row r="2251" spans="2:20" s="9" customFormat="1" x14ac:dyDescent="0.3">
      <c r="B2251" s="37">
        <v>6475969</v>
      </c>
      <c r="C2251" s="38" t="s">
        <v>2252</v>
      </c>
      <c r="D2251" s="38" t="s">
        <v>3563</v>
      </c>
      <c r="E2251" s="39">
        <v>2009</v>
      </c>
      <c r="F2251" s="40">
        <v>45854</v>
      </c>
      <c r="H2251" s="98"/>
      <c r="M2251" s="104"/>
      <c r="N2251" s="99"/>
      <c r="O2251" s="104"/>
      <c r="P2251" s="109"/>
      <c r="Q2251" s="109"/>
      <c r="R2251" s="117"/>
      <c r="S2251" s="122"/>
      <c r="T2251" s="122"/>
    </row>
    <row r="2252" spans="2:20" s="9" customFormat="1" x14ac:dyDescent="0.3">
      <c r="B2252" s="37">
        <v>6475970</v>
      </c>
      <c r="C2252" s="38" t="s">
        <v>2253</v>
      </c>
      <c r="D2252" s="38" t="s">
        <v>3563</v>
      </c>
      <c r="E2252" s="39">
        <v>2010</v>
      </c>
      <c r="F2252" s="40">
        <v>45855</v>
      </c>
      <c r="H2252" s="98"/>
      <c r="M2252" s="104"/>
      <c r="N2252" s="99"/>
      <c r="O2252" s="104"/>
      <c r="P2252" s="109"/>
      <c r="Q2252" s="109"/>
      <c r="R2252" s="117"/>
      <c r="S2252" s="122"/>
      <c r="T2252" s="122"/>
    </row>
    <row r="2253" spans="2:20" s="9" customFormat="1" x14ac:dyDescent="0.3">
      <c r="B2253" s="37">
        <v>6475971</v>
      </c>
      <c r="C2253" s="38" t="s">
        <v>2254</v>
      </c>
      <c r="D2253" s="38" t="s">
        <v>3563</v>
      </c>
      <c r="E2253" s="39">
        <v>2011</v>
      </c>
      <c r="F2253" s="40">
        <v>45856</v>
      </c>
      <c r="H2253" s="98"/>
      <c r="M2253" s="104"/>
      <c r="N2253" s="99"/>
      <c r="O2253" s="104"/>
      <c r="P2253" s="109"/>
      <c r="Q2253" s="109"/>
      <c r="R2253" s="117"/>
      <c r="S2253" s="122"/>
      <c r="T2253" s="122"/>
    </row>
    <row r="2254" spans="2:20" s="9" customFormat="1" x14ac:dyDescent="0.3">
      <c r="B2254" s="37">
        <v>6475972</v>
      </c>
      <c r="C2254" s="38" t="s">
        <v>2255</v>
      </c>
      <c r="D2254" s="38" t="s">
        <v>3563</v>
      </c>
      <c r="E2254" s="39">
        <v>2012</v>
      </c>
      <c r="F2254" s="40">
        <v>45857</v>
      </c>
      <c r="H2254" s="98"/>
      <c r="M2254" s="104"/>
      <c r="N2254" s="99"/>
      <c r="O2254" s="104"/>
      <c r="P2254" s="109"/>
      <c r="Q2254" s="109"/>
      <c r="R2254" s="117"/>
      <c r="S2254" s="122"/>
      <c r="T2254" s="122"/>
    </row>
    <row r="2255" spans="2:20" s="9" customFormat="1" x14ac:dyDescent="0.3">
      <c r="B2255" s="37">
        <v>6475973</v>
      </c>
      <c r="C2255" s="38" t="s">
        <v>2256</v>
      </c>
      <c r="D2255" s="38" t="s">
        <v>3563</v>
      </c>
      <c r="E2255" s="39">
        <v>2013</v>
      </c>
      <c r="F2255" s="40">
        <v>45858</v>
      </c>
      <c r="H2255" s="98"/>
      <c r="M2255" s="104"/>
      <c r="N2255" s="99"/>
      <c r="O2255" s="104"/>
      <c r="P2255" s="109"/>
      <c r="Q2255" s="109"/>
      <c r="R2255" s="117"/>
      <c r="S2255" s="122"/>
      <c r="T2255" s="122"/>
    </row>
    <row r="2256" spans="2:20" s="9" customFormat="1" x14ac:dyDescent="0.3">
      <c r="B2256" s="37">
        <v>6475974</v>
      </c>
      <c r="C2256" s="38" t="s">
        <v>2257</v>
      </c>
      <c r="D2256" s="38" t="s">
        <v>3563</v>
      </c>
      <c r="E2256" s="39">
        <v>2014</v>
      </c>
      <c r="F2256" s="40">
        <v>45859</v>
      </c>
      <c r="H2256" s="98"/>
      <c r="M2256" s="104"/>
      <c r="N2256" s="99"/>
      <c r="O2256" s="104"/>
      <c r="P2256" s="109"/>
      <c r="Q2256" s="109"/>
      <c r="R2256" s="117"/>
      <c r="S2256" s="122"/>
      <c r="T2256" s="122"/>
    </row>
    <row r="2257" spans="2:20" s="9" customFormat="1" x14ac:dyDescent="0.3">
      <c r="B2257" s="37">
        <v>6475975</v>
      </c>
      <c r="C2257" s="38" t="s">
        <v>2258</v>
      </c>
      <c r="D2257" s="38" t="s">
        <v>3563</v>
      </c>
      <c r="E2257" s="39">
        <v>1999</v>
      </c>
      <c r="F2257" s="40">
        <v>45860</v>
      </c>
      <c r="H2257" s="98"/>
      <c r="M2257" s="104"/>
      <c r="N2257" s="99"/>
      <c r="O2257" s="104"/>
      <c r="P2257" s="109"/>
      <c r="Q2257" s="109"/>
      <c r="R2257" s="117"/>
      <c r="S2257" s="122"/>
      <c r="T2257" s="122"/>
    </row>
    <row r="2258" spans="2:20" s="9" customFormat="1" x14ac:dyDescent="0.3">
      <c r="B2258" s="37">
        <v>6475976</v>
      </c>
      <c r="C2258" s="38" t="s">
        <v>2259</v>
      </c>
      <c r="D2258" s="38" t="s">
        <v>3563</v>
      </c>
      <c r="E2258" s="39">
        <v>2000</v>
      </c>
      <c r="F2258" s="40">
        <v>45861</v>
      </c>
      <c r="H2258" s="98"/>
      <c r="M2258" s="104"/>
      <c r="N2258" s="99"/>
      <c r="O2258" s="104"/>
      <c r="P2258" s="109"/>
      <c r="Q2258" s="109"/>
      <c r="R2258" s="117"/>
      <c r="S2258" s="122"/>
      <c r="T2258" s="122"/>
    </row>
    <row r="2259" spans="2:20" s="9" customFormat="1" x14ac:dyDescent="0.3">
      <c r="B2259" s="37">
        <v>6475977</v>
      </c>
      <c r="C2259" s="38" t="s">
        <v>2260</v>
      </c>
      <c r="D2259" s="38" t="s">
        <v>3563</v>
      </c>
      <c r="E2259" s="39">
        <v>2001</v>
      </c>
      <c r="F2259" s="40">
        <v>45862</v>
      </c>
      <c r="H2259" s="98"/>
      <c r="M2259" s="104"/>
      <c r="N2259" s="99"/>
      <c r="O2259" s="104"/>
      <c r="P2259" s="109"/>
      <c r="Q2259" s="109"/>
      <c r="R2259" s="117"/>
      <c r="S2259" s="122"/>
      <c r="T2259" s="122"/>
    </row>
    <row r="2260" spans="2:20" s="9" customFormat="1" x14ac:dyDescent="0.3">
      <c r="B2260" s="37">
        <v>6475978</v>
      </c>
      <c r="C2260" s="38" t="s">
        <v>2261</v>
      </c>
      <c r="D2260" s="38" t="s">
        <v>3563</v>
      </c>
      <c r="E2260" s="39">
        <v>2002</v>
      </c>
      <c r="F2260" s="40">
        <v>45863</v>
      </c>
      <c r="H2260" s="98"/>
      <c r="M2260" s="104"/>
      <c r="N2260" s="99"/>
      <c r="O2260" s="104"/>
      <c r="P2260" s="109"/>
      <c r="Q2260" s="109"/>
      <c r="R2260" s="117"/>
      <c r="S2260" s="122"/>
      <c r="T2260" s="122"/>
    </row>
    <row r="2261" spans="2:20" s="9" customFormat="1" x14ac:dyDescent="0.3">
      <c r="B2261" s="37">
        <v>6475979</v>
      </c>
      <c r="C2261" s="38" t="s">
        <v>2262</v>
      </c>
      <c r="D2261" s="38" t="s">
        <v>3563</v>
      </c>
      <c r="E2261" s="39">
        <v>2003</v>
      </c>
      <c r="F2261" s="40">
        <v>45864</v>
      </c>
      <c r="H2261" s="98"/>
      <c r="M2261" s="104"/>
      <c r="N2261" s="99"/>
      <c r="O2261" s="104"/>
      <c r="P2261" s="109"/>
      <c r="Q2261" s="109"/>
      <c r="R2261" s="117"/>
      <c r="S2261" s="122"/>
      <c r="T2261" s="122"/>
    </row>
    <row r="2262" spans="2:20" s="9" customFormat="1" x14ac:dyDescent="0.3">
      <c r="B2262" s="37">
        <v>6475980</v>
      </c>
      <c r="C2262" s="38" t="s">
        <v>2263</v>
      </c>
      <c r="D2262" s="38" t="s">
        <v>3563</v>
      </c>
      <c r="E2262" s="39">
        <v>2004</v>
      </c>
      <c r="F2262" s="40">
        <v>45865</v>
      </c>
      <c r="H2262" s="98"/>
      <c r="M2262" s="104"/>
      <c r="N2262" s="99"/>
      <c r="O2262" s="104"/>
      <c r="P2262" s="109"/>
      <c r="Q2262" s="109"/>
      <c r="R2262" s="117"/>
      <c r="S2262" s="122"/>
      <c r="T2262" s="122"/>
    </row>
    <row r="2263" spans="2:20" s="9" customFormat="1" x14ac:dyDescent="0.3">
      <c r="B2263" s="37">
        <v>6475981</v>
      </c>
      <c r="C2263" s="38" t="s">
        <v>2264</v>
      </c>
      <c r="D2263" s="38" t="s">
        <v>3563</v>
      </c>
      <c r="E2263" s="39">
        <v>2005</v>
      </c>
      <c r="F2263" s="40">
        <v>33456</v>
      </c>
      <c r="H2263" s="98"/>
      <c r="M2263" s="104"/>
      <c r="N2263" s="99"/>
      <c r="O2263" s="104"/>
      <c r="P2263" s="109"/>
      <c r="Q2263" s="109"/>
      <c r="R2263" s="117"/>
      <c r="S2263" s="122"/>
      <c r="T2263" s="122"/>
    </row>
    <row r="2264" spans="2:20" s="9" customFormat="1" x14ac:dyDescent="0.3">
      <c r="B2264" s="37">
        <v>6475982</v>
      </c>
      <c r="C2264" s="38" t="s">
        <v>2265</v>
      </c>
      <c r="D2264" s="38" t="s">
        <v>3563</v>
      </c>
      <c r="E2264" s="39">
        <v>2006</v>
      </c>
      <c r="F2264" s="40">
        <v>33457</v>
      </c>
      <c r="H2264" s="98"/>
      <c r="M2264" s="104"/>
      <c r="N2264" s="99"/>
      <c r="O2264" s="104"/>
      <c r="P2264" s="109"/>
      <c r="Q2264" s="109"/>
      <c r="R2264" s="117"/>
      <c r="S2264" s="122"/>
      <c r="T2264" s="122"/>
    </row>
    <row r="2265" spans="2:20" s="9" customFormat="1" x14ac:dyDescent="0.3">
      <c r="B2265" s="37">
        <v>6475983</v>
      </c>
      <c r="C2265" s="38" t="s">
        <v>2266</v>
      </c>
      <c r="D2265" s="38" t="s">
        <v>3563</v>
      </c>
      <c r="E2265" s="39">
        <v>2007</v>
      </c>
      <c r="F2265" s="40">
        <v>33458</v>
      </c>
      <c r="H2265" s="98"/>
      <c r="M2265" s="104"/>
      <c r="N2265" s="99"/>
      <c r="O2265" s="104"/>
      <c r="P2265" s="109"/>
      <c r="Q2265" s="109"/>
      <c r="R2265" s="117"/>
      <c r="S2265" s="122"/>
      <c r="T2265" s="122"/>
    </row>
    <row r="2266" spans="2:20" s="9" customFormat="1" x14ac:dyDescent="0.3">
      <c r="B2266" s="37">
        <v>6475984</v>
      </c>
      <c r="C2266" s="38" t="s">
        <v>2267</v>
      </c>
      <c r="D2266" s="38" t="s">
        <v>3563</v>
      </c>
      <c r="E2266" s="39">
        <v>2008</v>
      </c>
      <c r="F2266" s="40">
        <v>33459</v>
      </c>
      <c r="H2266" s="98"/>
      <c r="M2266" s="104"/>
      <c r="N2266" s="99"/>
      <c r="O2266" s="104"/>
      <c r="P2266" s="109"/>
      <c r="Q2266" s="109"/>
      <c r="R2266" s="117"/>
      <c r="S2266" s="122"/>
      <c r="T2266" s="122"/>
    </row>
    <row r="2267" spans="2:20" s="9" customFormat="1" x14ac:dyDescent="0.3">
      <c r="B2267" s="37">
        <v>6475985</v>
      </c>
      <c r="C2267" s="38" t="s">
        <v>2268</v>
      </c>
      <c r="D2267" s="38" t="s">
        <v>3563</v>
      </c>
      <c r="E2267" s="39">
        <v>2009</v>
      </c>
      <c r="F2267" s="40">
        <v>33460</v>
      </c>
      <c r="H2267" s="98"/>
      <c r="M2267" s="104"/>
      <c r="N2267" s="99"/>
      <c r="O2267" s="104"/>
      <c r="P2267" s="109"/>
      <c r="Q2267" s="109"/>
      <c r="R2267" s="117"/>
      <c r="S2267" s="122"/>
      <c r="T2267" s="122"/>
    </row>
    <row r="2268" spans="2:20" s="9" customFormat="1" x14ac:dyDescent="0.3">
      <c r="B2268" s="37">
        <v>6475986</v>
      </c>
      <c r="C2268" s="38" t="s">
        <v>2269</v>
      </c>
      <c r="D2268" s="38" t="s">
        <v>3563</v>
      </c>
      <c r="E2268" s="39">
        <v>2010</v>
      </c>
      <c r="F2268" s="40">
        <v>33461</v>
      </c>
      <c r="H2268" s="98"/>
      <c r="M2268" s="104"/>
      <c r="N2268" s="99"/>
      <c r="O2268" s="104"/>
      <c r="P2268" s="109"/>
      <c r="Q2268" s="109"/>
      <c r="R2268" s="117"/>
      <c r="S2268" s="122"/>
      <c r="T2268" s="122"/>
    </row>
    <row r="2269" spans="2:20" s="9" customFormat="1" x14ac:dyDescent="0.3">
      <c r="B2269" s="37">
        <v>6475987</v>
      </c>
      <c r="C2269" s="38" t="s">
        <v>2270</v>
      </c>
      <c r="D2269" s="38" t="s">
        <v>3563</v>
      </c>
      <c r="E2269" s="39">
        <v>2011</v>
      </c>
      <c r="F2269" s="40">
        <v>33462</v>
      </c>
      <c r="H2269" s="98"/>
      <c r="M2269" s="104"/>
      <c r="N2269" s="99"/>
      <c r="O2269" s="104"/>
      <c r="P2269" s="109"/>
      <c r="Q2269" s="109"/>
      <c r="R2269" s="117"/>
      <c r="S2269" s="122"/>
      <c r="T2269" s="122"/>
    </row>
    <row r="2270" spans="2:20" s="9" customFormat="1" x14ac:dyDescent="0.3">
      <c r="B2270" s="37">
        <v>6475988</v>
      </c>
      <c r="C2270" s="38" t="s">
        <v>2271</v>
      </c>
      <c r="D2270" s="38" t="s">
        <v>3563</v>
      </c>
      <c r="E2270" s="39">
        <v>2012</v>
      </c>
      <c r="F2270" s="40">
        <v>33463</v>
      </c>
      <c r="H2270" s="98"/>
      <c r="M2270" s="104"/>
      <c r="N2270" s="99"/>
      <c r="O2270" s="104"/>
      <c r="P2270" s="109"/>
      <c r="Q2270" s="109"/>
      <c r="R2270" s="117"/>
      <c r="S2270" s="122"/>
      <c r="T2270" s="122"/>
    </row>
    <row r="2271" spans="2:20" s="9" customFormat="1" x14ac:dyDescent="0.3">
      <c r="B2271" s="37">
        <v>6475989</v>
      </c>
      <c r="C2271" s="38" t="s">
        <v>2272</v>
      </c>
      <c r="D2271" s="38" t="s">
        <v>3563</v>
      </c>
      <c r="E2271" s="39">
        <v>2013</v>
      </c>
      <c r="F2271" s="40">
        <v>33464</v>
      </c>
      <c r="H2271" s="98"/>
      <c r="M2271" s="104"/>
      <c r="N2271" s="99"/>
      <c r="O2271" s="104"/>
      <c r="P2271" s="109"/>
      <c r="Q2271" s="109"/>
      <c r="R2271" s="117"/>
      <c r="S2271" s="122"/>
      <c r="T2271" s="122"/>
    </row>
    <row r="2272" spans="2:20" s="9" customFormat="1" x14ac:dyDescent="0.3">
      <c r="B2272" s="37">
        <v>6475990</v>
      </c>
      <c r="C2272" s="38" t="s">
        <v>2273</v>
      </c>
      <c r="D2272" s="38" t="s">
        <v>3563</v>
      </c>
      <c r="E2272" s="39">
        <v>2014</v>
      </c>
      <c r="F2272" s="40">
        <v>33465</v>
      </c>
      <c r="H2272" s="98"/>
      <c r="M2272" s="104"/>
      <c r="N2272" s="99"/>
      <c r="O2272" s="104"/>
      <c r="P2272" s="109"/>
      <c r="Q2272" s="109"/>
      <c r="R2272" s="117"/>
      <c r="S2272" s="122"/>
      <c r="T2272" s="122"/>
    </row>
    <row r="2273" spans="2:20" s="9" customFormat="1" x14ac:dyDescent="0.3">
      <c r="B2273" s="37">
        <v>6475991</v>
      </c>
      <c r="C2273" s="38" t="s">
        <v>2274</v>
      </c>
      <c r="D2273" s="38" t="s">
        <v>3563</v>
      </c>
      <c r="E2273" s="39">
        <v>1999</v>
      </c>
      <c r="F2273" s="40">
        <v>33466</v>
      </c>
      <c r="H2273" s="98"/>
      <c r="M2273" s="104"/>
      <c r="N2273" s="99"/>
      <c r="O2273" s="104"/>
      <c r="P2273" s="109"/>
      <c r="Q2273" s="109"/>
      <c r="R2273" s="117"/>
      <c r="S2273" s="122"/>
      <c r="T2273" s="122"/>
    </row>
    <row r="2274" spans="2:20" s="9" customFormat="1" x14ac:dyDescent="0.3">
      <c r="B2274" s="37">
        <v>6475992</v>
      </c>
      <c r="C2274" s="38" t="s">
        <v>2275</v>
      </c>
      <c r="D2274" s="38" t="s">
        <v>3563</v>
      </c>
      <c r="E2274" s="39">
        <v>2000</v>
      </c>
      <c r="F2274" s="40">
        <v>33467</v>
      </c>
      <c r="H2274" s="98"/>
      <c r="M2274" s="104"/>
      <c r="N2274" s="99"/>
      <c r="O2274" s="104"/>
      <c r="P2274" s="109"/>
      <c r="Q2274" s="109"/>
      <c r="R2274" s="117"/>
      <c r="S2274" s="122"/>
      <c r="T2274" s="122"/>
    </row>
    <row r="2275" spans="2:20" s="9" customFormat="1" x14ac:dyDescent="0.3">
      <c r="B2275" s="37">
        <v>6475993</v>
      </c>
      <c r="C2275" s="38" t="s">
        <v>2276</v>
      </c>
      <c r="D2275" s="38" t="s">
        <v>3563</v>
      </c>
      <c r="E2275" s="39">
        <v>2001</v>
      </c>
      <c r="F2275" s="40">
        <v>33468</v>
      </c>
      <c r="H2275" s="98"/>
      <c r="M2275" s="104"/>
      <c r="N2275" s="99"/>
      <c r="O2275" s="104"/>
      <c r="P2275" s="109"/>
      <c r="Q2275" s="109"/>
      <c r="R2275" s="117"/>
      <c r="S2275" s="122"/>
      <c r="T2275" s="122"/>
    </row>
    <row r="2276" spans="2:20" s="9" customFormat="1" x14ac:dyDescent="0.3">
      <c r="B2276" s="37">
        <v>6475994</v>
      </c>
      <c r="C2276" s="38" t="s">
        <v>2277</v>
      </c>
      <c r="D2276" s="38" t="s">
        <v>3563</v>
      </c>
      <c r="E2276" s="39">
        <v>2002</v>
      </c>
      <c r="F2276" s="40">
        <v>33469</v>
      </c>
      <c r="H2276" s="98"/>
      <c r="M2276" s="104"/>
      <c r="N2276" s="99"/>
      <c r="O2276" s="104"/>
      <c r="P2276" s="109"/>
      <c r="Q2276" s="109"/>
      <c r="R2276" s="117"/>
      <c r="S2276" s="122"/>
      <c r="T2276" s="122"/>
    </row>
    <row r="2277" spans="2:20" s="9" customFormat="1" x14ac:dyDescent="0.3">
      <c r="B2277" s="37">
        <v>6475995</v>
      </c>
      <c r="C2277" s="38" t="s">
        <v>2278</v>
      </c>
      <c r="D2277" s="38" t="s">
        <v>3563</v>
      </c>
      <c r="E2277" s="39">
        <v>2003</v>
      </c>
      <c r="F2277" s="40">
        <v>33470</v>
      </c>
      <c r="H2277" s="98"/>
      <c r="M2277" s="104"/>
      <c r="N2277" s="99"/>
      <c r="O2277" s="104"/>
      <c r="P2277" s="109"/>
      <c r="Q2277" s="109"/>
      <c r="R2277" s="117"/>
      <c r="S2277" s="122"/>
      <c r="T2277" s="122"/>
    </row>
    <row r="2278" spans="2:20" s="9" customFormat="1" x14ac:dyDescent="0.3">
      <c r="B2278" s="37">
        <v>6475996</v>
      </c>
      <c r="C2278" s="38" t="s">
        <v>2279</v>
      </c>
      <c r="D2278" s="38" t="s">
        <v>3563</v>
      </c>
      <c r="E2278" s="39">
        <v>2004</v>
      </c>
      <c r="F2278" s="40">
        <v>33471</v>
      </c>
      <c r="H2278" s="98"/>
      <c r="M2278" s="104"/>
      <c r="N2278" s="99"/>
      <c r="O2278" s="104"/>
      <c r="P2278" s="109"/>
      <c r="Q2278" s="109"/>
      <c r="R2278" s="117"/>
      <c r="S2278" s="122"/>
      <c r="T2278" s="122"/>
    </row>
    <row r="2279" spans="2:20" s="9" customFormat="1" x14ac:dyDescent="0.3">
      <c r="B2279" s="37">
        <v>6475997</v>
      </c>
      <c r="C2279" s="38" t="s">
        <v>2280</v>
      </c>
      <c r="D2279" s="38" t="s">
        <v>3563</v>
      </c>
      <c r="E2279" s="39">
        <v>2005</v>
      </c>
      <c r="F2279" s="40">
        <v>33472</v>
      </c>
      <c r="H2279" s="98"/>
      <c r="M2279" s="104"/>
      <c r="N2279" s="99"/>
      <c r="O2279" s="104"/>
      <c r="P2279" s="109"/>
      <c r="Q2279" s="109"/>
      <c r="R2279" s="117"/>
      <c r="S2279" s="122"/>
      <c r="T2279" s="122"/>
    </row>
    <row r="2280" spans="2:20" s="9" customFormat="1" x14ac:dyDescent="0.3">
      <c r="B2280" s="37">
        <v>6475998</v>
      </c>
      <c r="C2280" s="38" t="s">
        <v>2281</v>
      </c>
      <c r="D2280" s="38" t="s">
        <v>3563</v>
      </c>
      <c r="E2280" s="39">
        <v>2006</v>
      </c>
      <c r="F2280" s="40">
        <v>33473</v>
      </c>
      <c r="H2280" s="98"/>
      <c r="M2280" s="104"/>
      <c r="N2280" s="99"/>
      <c r="O2280" s="104"/>
      <c r="P2280" s="109"/>
      <c r="Q2280" s="109"/>
      <c r="R2280" s="117"/>
      <c r="S2280" s="122"/>
      <c r="T2280" s="122"/>
    </row>
    <row r="2281" spans="2:20" s="9" customFormat="1" x14ac:dyDescent="0.3">
      <c r="B2281" s="37">
        <v>6475999</v>
      </c>
      <c r="C2281" s="38" t="s">
        <v>2282</v>
      </c>
      <c r="D2281" s="38" t="s">
        <v>3563</v>
      </c>
      <c r="E2281" s="39">
        <v>2007</v>
      </c>
      <c r="F2281" s="40">
        <v>33474</v>
      </c>
      <c r="H2281" s="98"/>
      <c r="M2281" s="104"/>
      <c r="N2281" s="99"/>
      <c r="O2281" s="104"/>
      <c r="P2281" s="109"/>
      <c r="Q2281" s="109"/>
      <c r="R2281" s="117"/>
      <c r="S2281" s="122"/>
      <c r="T2281" s="122"/>
    </row>
    <row r="2282" spans="2:20" s="9" customFormat="1" x14ac:dyDescent="0.3">
      <c r="B2282" s="37">
        <v>6476000</v>
      </c>
      <c r="C2282" s="38" t="s">
        <v>2283</v>
      </c>
      <c r="D2282" s="38" t="s">
        <v>3563</v>
      </c>
      <c r="E2282" s="39">
        <v>2008</v>
      </c>
      <c r="F2282" s="40">
        <v>33475</v>
      </c>
      <c r="H2282" s="98"/>
      <c r="M2282" s="104"/>
      <c r="N2282" s="99"/>
      <c r="O2282" s="104"/>
      <c r="P2282" s="109"/>
      <c r="Q2282" s="109"/>
      <c r="R2282" s="117"/>
      <c r="S2282" s="122"/>
      <c r="T2282" s="122"/>
    </row>
    <row r="2283" spans="2:20" s="9" customFormat="1" x14ac:dyDescent="0.3">
      <c r="B2283" s="37">
        <v>6476001</v>
      </c>
      <c r="C2283" s="38" t="s">
        <v>2284</v>
      </c>
      <c r="D2283" s="38" t="s">
        <v>3563</v>
      </c>
      <c r="E2283" s="39">
        <v>2009</v>
      </c>
      <c r="F2283" s="40">
        <v>33476</v>
      </c>
      <c r="H2283" s="98"/>
      <c r="M2283" s="104"/>
      <c r="N2283" s="99"/>
      <c r="O2283" s="104"/>
      <c r="P2283" s="109"/>
      <c r="Q2283" s="109"/>
      <c r="R2283" s="117"/>
      <c r="S2283" s="122"/>
      <c r="T2283" s="122"/>
    </row>
    <row r="2284" spans="2:20" s="9" customFormat="1" x14ac:dyDescent="0.3">
      <c r="B2284" s="37">
        <v>6476002</v>
      </c>
      <c r="C2284" s="38" t="s">
        <v>2285</v>
      </c>
      <c r="D2284" s="38" t="s">
        <v>3563</v>
      </c>
      <c r="E2284" s="39">
        <v>2010</v>
      </c>
      <c r="F2284" s="40">
        <v>33477</v>
      </c>
      <c r="H2284" s="98"/>
      <c r="M2284" s="104"/>
      <c r="N2284" s="99"/>
      <c r="O2284" s="104"/>
      <c r="P2284" s="109"/>
      <c r="Q2284" s="109"/>
      <c r="R2284" s="117"/>
      <c r="S2284" s="122"/>
      <c r="T2284" s="122"/>
    </row>
    <row r="2285" spans="2:20" s="9" customFormat="1" x14ac:dyDescent="0.3">
      <c r="B2285" s="37">
        <v>6476003</v>
      </c>
      <c r="C2285" s="38" t="s">
        <v>2286</v>
      </c>
      <c r="D2285" s="38" t="s">
        <v>3563</v>
      </c>
      <c r="E2285" s="39">
        <v>2011</v>
      </c>
      <c r="F2285" s="40">
        <v>33478</v>
      </c>
      <c r="H2285" s="98"/>
      <c r="M2285" s="104"/>
      <c r="N2285" s="99"/>
      <c r="O2285" s="104"/>
      <c r="P2285" s="109"/>
      <c r="Q2285" s="109"/>
      <c r="R2285" s="117"/>
      <c r="S2285" s="122"/>
      <c r="T2285" s="122"/>
    </row>
    <row r="2286" spans="2:20" s="9" customFormat="1" x14ac:dyDescent="0.3">
      <c r="B2286" s="37">
        <v>6476004</v>
      </c>
      <c r="C2286" s="38" t="s">
        <v>2287</v>
      </c>
      <c r="D2286" s="38" t="s">
        <v>3563</v>
      </c>
      <c r="E2286" s="39">
        <v>2012</v>
      </c>
      <c r="F2286" s="40">
        <v>33479</v>
      </c>
      <c r="H2286" s="98"/>
      <c r="M2286" s="104"/>
      <c r="N2286" s="99"/>
      <c r="O2286" s="104"/>
      <c r="P2286" s="109"/>
      <c r="Q2286" s="109"/>
      <c r="R2286" s="117"/>
      <c r="S2286" s="122"/>
      <c r="T2286" s="122"/>
    </row>
    <row r="2287" spans="2:20" s="9" customFormat="1" x14ac:dyDescent="0.3">
      <c r="B2287" s="37">
        <v>6476005</v>
      </c>
      <c r="C2287" s="38" t="s">
        <v>2288</v>
      </c>
      <c r="D2287" s="38" t="s">
        <v>3563</v>
      </c>
      <c r="E2287" s="39">
        <v>2013</v>
      </c>
      <c r="F2287" s="40">
        <v>33480</v>
      </c>
      <c r="H2287" s="98"/>
      <c r="M2287" s="104"/>
      <c r="N2287" s="99"/>
      <c r="O2287" s="104"/>
      <c r="P2287" s="109"/>
      <c r="Q2287" s="109"/>
      <c r="R2287" s="117"/>
      <c r="S2287" s="122"/>
      <c r="T2287" s="122"/>
    </row>
    <row r="2288" spans="2:20" s="9" customFormat="1" x14ac:dyDescent="0.3">
      <c r="B2288" s="37">
        <v>6476006</v>
      </c>
      <c r="C2288" s="38" t="s">
        <v>2289</v>
      </c>
      <c r="D2288" s="38" t="s">
        <v>3563</v>
      </c>
      <c r="E2288" s="39">
        <v>2014</v>
      </c>
      <c r="F2288" s="40">
        <v>33481</v>
      </c>
      <c r="H2288" s="98"/>
      <c r="M2288" s="104"/>
      <c r="N2288" s="99"/>
      <c r="O2288" s="104"/>
      <c r="P2288" s="109"/>
      <c r="Q2288" s="109"/>
      <c r="R2288" s="117"/>
      <c r="S2288" s="122"/>
      <c r="T2288" s="122"/>
    </row>
    <row r="2289" spans="2:20" s="9" customFormat="1" x14ac:dyDescent="0.3">
      <c r="B2289" s="37">
        <v>6476007</v>
      </c>
      <c r="C2289" s="38" t="s">
        <v>2290</v>
      </c>
      <c r="D2289" s="38" t="s">
        <v>3563</v>
      </c>
      <c r="E2289" s="39">
        <v>1999</v>
      </c>
      <c r="F2289" s="40">
        <v>33482</v>
      </c>
      <c r="H2289" s="98"/>
      <c r="M2289" s="104"/>
      <c r="N2289" s="99"/>
      <c r="O2289" s="104"/>
      <c r="P2289" s="109"/>
      <c r="Q2289" s="109"/>
      <c r="R2289" s="117"/>
      <c r="S2289" s="122"/>
      <c r="T2289" s="122"/>
    </row>
    <row r="2290" spans="2:20" s="9" customFormat="1" x14ac:dyDescent="0.3">
      <c r="B2290" s="37">
        <v>6476008</v>
      </c>
      <c r="C2290" s="38" t="s">
        <v>2291</v>
      </c>
      <c r="D2290" s="38" t="s">
        <v>3563</v>
      </c>
      <c r="E2290" s="39">
        <v>2000</v>
      </c>
      <c r="F2290" s="40">
        <v>33483</v>
      </c>
      <c r="H2290" s="98"/>
      <c r="M2290" s="104"/>
      <c r="N2290" s="99"/>
      <c r="O2290" s="104"/>
      <c r="P2290" s="109"/>
      <c r="Q2290" s="109"/>
      <c r="R2290" s="117"/>
      <c r="S2290" s="122"/>
      <c r="T2290" s="122"/>
    </row>
    <row r="2291" spans="2:20" s="9" customFormat="1" x14ac:dyDescent="0.3">
      <c r="B2291" s="37">
        <v>6476009</v>
      </c>
      <c r="C2291" s="38" t="s">
        <v>2292</v>
      </c>
      <c r="D2291" s="38" t="s">
        <v>3563</v>
      </c>
      <c r="E2291" s="39">
        <v>2001</v>
      </c>
      <c r="F2291" s="40">
        <v>33484</v>
      </c>
      <c r="H2291" s="98"/>
      <c r="M2291" s="104"/>
      <c r="N2291" s="99"/>
      <c r="O2291" s="104"/>
      <c r="P2291" s="109"/>
      <c r="Q2291" s="109"/>
      <c r="R2291" s="117"/>
      <c r="S2291" s="122"/>
      <c r="T2291" s="122"/>
    </row>
    <row r="2292" spans="2:20" s="9" customFormat="1" x14ac:dyDescent="0.3">
      <c r="B2292" s="37">
        <v>6476010</v>
      </c>
      <c r="C2292" s="38" t="s">
        <v>2293</v>
      </c>
      <c r="D2292" s="38" t="s">
        <v>3563</v>
      </c>
      <c r="E2292" s="39">
        <v>2002</v>
      </c>
      <c r="F2292" s="40">
        <v>33485</v>
      </c>
      <c r="H2292" s="98"/>
      <c r="M2292" s="104"/>
      <c r="N2292" s="99"/>
      <c r="O2292" s="104"/>
      <c r="P2292" s="109"/>
      <c r="Q2292" s="109"/>
      <c r="R2292" s="117"/>
      <c r="S2292" s="122"/>
      <c r="T2292" s="122"/>
    </row>
    <row r="2293" spans="2:20" s="9" customFormat="1" x14ac:dyDescent="0.3">
      <c r="B2293" s="37">
        <v>6476011</v>
      </c>
      <c r="C2293" s="38" t="s">
        <v>2294</v>
      </c>
      <c r="D2293" s="38" t="s">
        <v>3563</v>
      </c>
      <c r="E2293" s="39">
        <v>2003</v>
      </c>
      <c r="F2293" s="40">
        <v>33486</v>
      </c>
      <c r="H2293" s="98"/>
      <c r="M2293" s="104"/>
      <c r="N2293" s="99"/>
      <c r="O2293" s="104"/>
      <c r="P2293" s="109"/>
      <c r="Q2293" s="109"/>
      <c r="R2293" s="117"/>
      <c r="S2293" s="122"/>
      <c r="T2293" s="122"/>
    </row>
    <row r="2294" spans="2:20" s="9" customFormat="1" x14ac:dyDescent="0.3">
      <c r="B2294" s="37">
        <v>6476012</v>
      </c>
      <c r="C2294" s="38" t="s">
        <v>2295</v>
      </c>
      <c r="D2294" s="38" t="s">
        <v>3563</v>
      </c>
      <c r="E2294" s="39">
        <v>2004</v>
      </c>
      <c r="F2294" s="40">
        <v>33487</v>
      </c>
      <c r="H2294" s="98"/>
      <c r="M2294" s="104"/>
      <c r="N2294" s="99"/>
      <c r="O2294" s="104"/>
      <c r="P2294" s="109"/>
      <c r="Q2294" s="109"/>
      <c r="R2294" s="117"/>
      <c r="S2294" s="122"/>
      <c r="T2294" s="122"/>
    </row>
    <row r="2295" spans="2:20" s="9" customFormat="1" x14ac:dyDescent="0.3">
      <c r="B2295" s="37">
        <v>6476013</v>
      </c>
      <c r="C2295" s="38" t="s">
        <v>2296</v>
      </c>
      <c r="D2295" s="38" t="s">
        <v>3563</v>
      </c>
      <c r="E2295" s="39">
        <v>2005</v>
      </c>
      <c r="F2295" s="40">
        <v>33488</v>
      </c>
      <c r="H2295" s="98"/>
      <c r="M2295" s="104"/>
      <c r="N2295" s="99"/>
      <c r="O2295" s="104"/>
      <c r="P2295" s="109"/>
      <c r="Q2295" s="109"/>
      <c r="R2295" s="117"/>
      <c r="S2295" s="122"/>
      <c r="T2295" s="122"/>
    </row>
    <row r="2296" spans="2:20" s="9" customFormat="1" x14ac:dyDescent="0.3">
      <c r="B2296" s="37">
        <v>6476014</v>
      </c>
      <c r="C2296" s="38" t="s">
        <v>2297</v>
      </c>
      <c r="D2296" s="38" t="s">
        <v>3563</v>
      </c>
      <c r="E2296" s="39">
        <v>2006</v>
      </c>
      <c r="F2296" s="40">
        <v>33489</v>
      </c>
      <c r="H2296" s="98"/>
      <c r="M2296" s="104"/>
      <c r="N2296" s="99"/>
      <c r="O2296" s="104"/>
      <c r="P2296" s="109"/>
      <c r="Q2296" s="109"/>
      <c r="R2296" s="117"/>
      <c r="S2296" s="122"/>
      <c r="T2296" s="122"/>
    </row>
    <row r="2297" spans="2:20" s="9" customFormat="1" x14ac:dyDescent="0.3">
      <c r="B2297" s="37">
        <v>6476015</v>
      </c>
      <c r="C2297" s="38" t="s">
        <v>2298</v>
      </c>
      <c r="D2297" s="38" t="s">
        <v>3563</v>
      </c>
      <c r="E2297" s="39">
        <v>2007</v>
      </c>
      <c r="F2297" s="40">
        <v>33490</v>
      </c>
      <c r="H2297" s="98"/>
      <c r="M2297" s="104"/>
      <c r="N2297" s="99"/>
      <c r="O2297" s="104"/>
      <c r="P2297" s="109"/>
      <c r="Q2297" s="109"/>
      <c r="R2297" s="117"/>
      <c r="S2297" s="122"/>
      <c r="T2297" s="122"/>
    </row>
    <row r="2298" spans="2:20" s="9" customFormat="1" x14ac:dyDescent="0.3">
      <c r="B2298" s="37">
        <v>6476016</v>
      </c>
      <c r="C2298" s="38" t="s">
        <v>2299</v>
      </c>
      <c r="D2298" s="38" t="s">
        <v>3563</v>
      </c>
      <c r="E2298" s="39">
        <v>2008</v>
      </c>
      <c r="F2298" s="40">
        <v>33491</v>
      </c>
      <c r="H2298" s="98"/>
      <c r="M2298" s="104"/>
      <c r="N2298" s="99"/>
      <c r="O2298" s="104"/>
      <c r="P2298" s="109"/>
      <c r="Q2298" s="109"/>
      <c r="R2298" s="117"/>
      <c r="S2298" s="122"/>
      <c r="T2298" s="122"/>
    </row>
    <row r="2299" spans="2:20" s="9" customFormat="1" x14ac:dyDescent="0.3">
      <c r="B2299" s="37">
        <v>6476017</v>
      </c>
      <c r="C2299" s="38" t="s">
        <v>2300</v>
      </c>
      <c r="D2299" s="38" t="s">
        <v>3563</v>
      </c>
      <c r="E2299" s="39">
        <v>2009</v>
      </c>
      <c r="F2299" s="40">
        <v>33492</v>
      </c>
      <c r="H2299" s="98"/>
      <c r="M2299" s="104"/>
      <c r="N2299" s="99"/>
      <c r="O2299" s="104"/>
      <c r="P2299" s="109"/>
      <c r="Q2299" s="109"/>
      <c r="R2299" s="117"/>
      <c r="S2299" s="122"/>
      <c r="T2299" s="122"/>
    </row>
    <row r="2300" spans="2:20" s="9" customFormat="1" x14ac:dyDescent="0.3">
      <c r="B2300" s="37">
        <v>6476018</v>
      </c>
      <c r="C2300" s="38" t="s">
        <v>2301</v>
      </c>
      <c r="D2300" s="38" t="s">
        <v>3563</v>
      </c>
      <c r="E2300" s="39">
        <v>2010</v>
      </c>
      <c r="F2300" s="40">
        <v>33493</v>
      </c>
      <c r="H2300" s="98"/>
      <c r="M2300" s="104"/>
      <c r="N2300" s="99"/>
      <c r="O2300" s="104"/>
      <c r="P2300" s="109"/>
      <c r="Q2300" s="109"/>
      <c r="R2300" s="117"/>
      <c r="S2300" s="122"/>
      <c r="T2300" s="122"/>
    </row>
    <row r="2301" spans="2:20" s="9" customFormat="1" x14ac:dyDescent="0.3">
      <c r="B2301" s="37">
        <v>6476019</v>
      </c>
      <c r="C2301" s="38" t="s">
        <v>2302</v>
      </c>
      <c r="D2301" s="38" t="s">
        <v>3563</v>
      </c>
      <c r="E2301" s="39">
        <v>2011</v>
      </c>
      <c r="F2301" s="40">
        <v>33494</v>
      </c>
      <c r="H2301" s="98"/>
      <c r="M2301" s="104"/>
      <c r="N2301" s="99"/>
      <c r="O2301" s="104"/>
      <c r="P2301" s="109"/>
      <c r="Q2301" s="109"/>
      <c r="R2301" s="117"/>
      <c r="S2301" s="122"/>
      <c r="T2301" s="122"/>
    </row>
    <row r="2302" spans="2:20" s="9" customFormat="1" x14ac:dyDescent="0.3">
      <c r="B2302" s="37">
        <v>6476020</v>
      </c>
      <c r="C2302" s="38" t="s">
        <v>2303</v>
      </c>
      <c r="D2302" s="38" t="s">
        <v>3563</v>
      </c>
      <c r="E2302" s="39">
        <v>2012</v>
      </c>
      <c r="F2302" s="40">
        <v>33495</v>
      </c>
      <c r="H2302" s="98"/>
      <c r="M2302" s="104"/>
      <c r="N2302" s="99"/>
      <c r="O2302" s="104"/>
      <c r="P2302" s="109"/>
      <c r="Q2302" s="109"/>
      <c r="R2302" s="117"/>
      <c r="S2302" s="122"/>
      <c r="T2302" s="122"/>
    </row>
    <row r="2303" spans="2:20" s="9" customFormat="1" x14ac:dyDescent="0.3">
      <c r="B2303" s="37">
        <v>6476021</v>
      </c>
      <c r="C2303" s="38" t="s">
        <v>2304</v>
      </c>
      <c r="D2303" s="38" t="s">
        <v>3563</v>
      </c>
      <c r="E2303" s="39">
        <v>2013</v>
      </c>
      <c r="F2303" s="40">
        <v>33496</v>
      </c>
      <c r="H2303" s="98"/>
      <c r="M2303" s="104"/>
      <c r="N2303" s="99"/>
      <c r="O2303" s="104"/>
      <c r="P2303" s="109"/>
      <c r="Q2303" s="109"/>
      <c r="R2303" s="117"/>
      <c r="S2303" s="122"/>
      <c r="T2303" s="122"/>
    </row>
    <row r="2304" spans="2:20" s="9" customFormat="1" x14ac:dyDescent="0.3">
      <c r="B2304" s="37">
        <v>6476022</v>
      </c>
      <c r="C2304" s="38" t="s">
        <v>2305</v>
      </c>
      <c r="D2304" s="38" t="s">
        <v>3559</v>
      </c>
      <c r="E2304" s="39">
        <v>2011</v>
      </c>
      <c r="F2304" s="40">
        <v>65960</v>
      </c>
      <c r="H2304" s="98"/>
      <c r="M2304" s="104"/>
      <c r="N2304" s="99"/>
      <c r="O2304" s="104"/>
      <c r="P2304" s="109"/>
      <c r="Q2304" s="109"/>
      <c r="R2304" s="117"/>
      <c r="S2304" s="122"/>
      <c r="T2304" s="122"/>
    </row>
    <row r="2305" spans="2:20" s="9" customFormat="1" x14ac:dyDescent="0.3">
      <c r="B2305" s="37">
        <v>6476023</v>
      </c>
      <c r="C2305" s="38" t="s">
        <v>2306</v>
      </c>
      <c r="D2305" s="38" t="s">
        <v>3559</v>
      </c>
      <c r="E2305" s="39">
        <v>2012</v>
      </c>
      <c r="F2305" s="40">
        <v>65961</v>
      </c>
      <c r="H2305" s="98"/>
      <c r="M2305" s="104"/>
      <c r="N2305" s="99"/>
      <c r="O2305" s="104"/>
      <c r="P2305" s="109"/>
      <c r="Q2305" s="109"/>
      <c r="R2305" s="117"/>
      <c r="S2305" s="122"/>
      <c r="T2305" s="122"/>
    </row>
    <row r="2306" spans="2:20" s="9" customFormat="1" x14ac:dyDescent="0.3">
      <c r="B2306" s="37">
        <v>6476024</v>
      </c>
      <c r="C2306" s="38" t="s">
        <v>2307</v>
      </c>
      <c r="D2306" s="38" t="s">
        <v>3559</v>
      </c>
      <c r="E2306" s="39">
        <v>2013</v>
      </c>
      <c r="F2306" s="40">
        <v>65962</v>
      </c>
      <c r="H2306" s="98"/>
      <c r="M2306" s="104"/>
      <c r="N2306" s="99"/>
      <c r="O2306" s="104"/>
      <c r="P2306" s="109"/>
      <c r="Q2306" s="109"/>
      <c r="R2306" s="117"/>
      <c r="S2306" s="122"/>
      <c r="T2306" s="122"/>
    </row>
    <row r="2307" spans="2:20" s="9" customFormat="1" x14ac:dyDescent="0.3">
      <c r="B2307" s="37">
        <v>6476025</v>
      </c>
      <c r="C2307" s="38" t="s">
        <v>2308</v>
      </c>
      <c r="D2307" s="38" t="s">
        <v>3559</v>
      </c>
      <c r="E2307" s="39">
        <v>2014</v>
      </c>
      <c r="F2307" s="40">
        <v>65963</v>
      </c>
      <c r="H2307" s="98"/>
      <c r="M2307" s="104"/>
      <c r="N2307" s="99"/>
      <c r="O2307" s="104"/>
      <c r="P2307" s="109"/>
      <c r="Q2307" s="109"/>
      <c r="R2307" s="117"/>
      <c r="S2307" s="122"/>
      <c r="T2307" s="122"/>
    </row>
    <row r="2308" spans="2:20" s="9" customFormat="1" x14ac:dyDescent="0.3">
      <c r="B2308" s="37">
        <v>6476026</v>
      </c>
      <c r="C2308" s="38" t="s">
        <v>2309</v>
      </c>
      <c r="D2308" s="38" t="s">
        <v>3559</v>
      </c>
      <c r="E2308" s="39">
        <v>2015</v>
      </c>
      <c r="F2308" s="40">
        <v>65964</v>
      </c>
      <c r="H2308" s="98"/>
      <c r="M2308" s="104"/>
      <c r="N2308" s="99"/>
      <c r="O2308" s="104"/>
      <c r="P2308" s="109"/>
      <c r="Q2308" s="109"/>
      <c r="R2308" s="117"/>
      <c r="S2308" s="122"/>
      <c r="T2308" s="122"/>
    </row>
    <row r="2309" spans="2:20" s="9" customFormat="1" x14ac:dyDescent="0.3">
      <c r="B2309" s="37">
        <v>6476027</v>
      </c>
      <c r="C2309" s="38" t="s">
        <v>2310</v>
      </c>
      <c r="D2309" s="38" t="s">
        <v>3559</v>
      </c>
      <c r="E2309" s="39">
        <v>2009</v>
      </c>
      <c r="F2309" s="40">
        <v>65965</v>
      </c>
      <c r="H2309" s="98"/>
      <c r="M2309" s="104"/>
      <c r="N2309" s="99"/>
      <c r="O2309" s="104"/>
      <c r="P2309" s="109"/>
      <c r="Q2309" s="109"/>
      <c r="R2309" s="117"/>
      <c r="S2309" s="122"/>
      <c r="T2309" s="122"/>
    </row>
    <row r="2310" spans="2:20" s="9" customFormat="1" x14ac:dyDescent="0.3">
      <c r="B2310" s="37">
        <v>6476028</v>
      </c>
      <c r="C2310" s="38" t="s">
        <v>2311</v>
      </c>
      <c r="D2310" s="38" t="s">
        <v>3559</v>
      </c>
      <c r="E2310" s="39">
        <v>2010</v>
      </c>
      <c r="F2310" s="40">
        <v>65966</v>
      </c>
      <c r="H2310" s="98"/>
      <c r="M2310" s="104"/>
      <c r="N2310" s="99"/>
      <c r="O2310" s="104"/>
      <c r="P2310" s="109"/>
      <c r="Q2310" s="109"/>
      <c r="R2310" s="117"/>
      <c r="S2310" s="122"/>
      <c r="T2310" s="122"/>
    </row>
    <row r="2311" spans="2:20" s="9" customFormat="1" x14ac:dyDescent="0.3">
      <c r="B2311" s="37">
        <v>6476029</v>
      </c>
      <c r="C2311" s="38" t="s">
        <v>2312</v>
      </c>
      <c r="D2311" s="38" t="s">
        <v>3559</v>
      </c>
      <c r="E2311" s="39">
        <v>2011</v>
      </c>
      <c r="F2311" s="40">
        <v>65967</v>
      </c>
      <c r="H2311" s="98"/>
      <c r="M2311" s="104"/>
      <c r="N2311" s="99"/>
      <c r="O2311" s="104"/>
      <c r="P2311" s="109"/>
      <c r="Q2311" s="109"/>
      <c r="R2311" s="117"/>
      <c r="S2311" s="122"/>
      <c r="T2311" s="122"/>
    </row>
    <row r="2312" spans="2:20" s="9" customFormat="1" x14ac:dyDescent="0.3">
      <c r="B2312" s="37">
        <v>6476030</v>
      </c>
      <c r="C2312" s="38" t="s">
        <v>2313</v>
      </c>
      <c r="D2312" s="38" t="s">
        <v>3559</v>
      </c>
      <c r="E2312" s="39">
        <v>2012</v>
      </c>
      <c r="F2312" s="40">
        <v>65968</v>
      </c>
      <c r="H2312" s="98"/>
      <c r="M2312" s="104"/>
      <c r="N2312" s="99"/>
      <c r="O2312" s="104"/>
      <c r="P2312" s="109"/>
      <c r="Q2312" s="109"/>
      <c r="R2312" s="117"/>
      <c r="S2312" s="122"/>
      <c r="T2312" s="122"/>
    </row>
    <row r="2313" spans="2:20" s="9" customFormat="1" x14ac:dyDescent="0.3">
      <c r="B2313" s="37">
        <v>6476031</v>
      </c>
      <c r="C2313" s="38" t="s">
        <v>2314</v>
      </c>
      <c r="D2313" s="38" t="s">
        <v>3559</v>
      </c>
      <c r="E2313" s="39">
        <v>2013</v>
      </c>
      <c r="F2313" s="40">
        <v>65969</v>
      </c>
      <c r="H2313" s="98"/>
      <c r="M2313" s="104"/>
      <c r="N2313" s="99"/>
      <c r="O2313" s="104"/>
      <c r="P2313" s="109"/>
      <c r="Q2313" s="109"/>
      <c r="R2313" s="117"/>
      <c r="S2313" s="122"/>
      <c r="T2313" s="122"/>
    </row>
    <row r="2314" spans="2:20" s="9" customFormat="1" x14ac:dyDescent="0.3">
      <c r="B2314" s="37">
        <v>6476032</v>
      </c>
      <c r="C2314" s="38" t="s">
        <v>2315</v>
      </c>
      <c r="D2314" s="38" t="s">
        <v>3559</v>
      </c>
      <c r="E2314" s="39">
        <v>2014</v>
      </c>
      <c r="F2314" s="40">
        <v>65970</v>
      </c>
      <c r="H2314" s="98"/>
      <c r="M2314" s="104"/>
      <c r="N2314" s="99"/>
      <c r="O2314" s="104"/>
      <c r="P2314" s="109"/>
      <c r="Q2314" s="109"/>
      <c r="R2314" s="117"/>
      <c r="S2314" s="122"/>
      <c r="T2314" s="122"/>
    </row>
    <row r="2315" spans="2:20" s="9" customFormat="1" x14ac:dyDescent="0.3">
      <c r="B2315" s="37">
        <v>6476033</v>
      </c>
      <c r="C2315" s="38" t="s">
        <v>2316</v>
      </c>
      <c r="D2315" s="38" t="s">
        <v>3559</v>
      </c>
      <c r="E2315" s="39">
        <v>1999</v>
      </c>
      <c r="F2315" s="40">
        <v>65971</v>
      </c>
      <c r="H2315" s="98"/>
      <c r="M2315" s="104"/>
      <c r="N2315" s="99"/>
      <c r="O2315" s="104"/>
      <c r="P2315" s="109"/>
      <c r="Q2315" s="109"/>
      <c r="R2315" s="117"/>
      <c r="S2315" s="122"/>
      <c r="T2315" s="122"/>
    </row>
    <row r="2316" spans="2:20" s="9" customFormat="1" x14ac:dyDescent="0.3">
      <c r="B2316" s="37">
        <v>6476034</v>
      </c>
      <c r="C2316" s="38" t="s">
        <v>2317</v>
      </c>
      <c r="D2316" s="38" t="s">
        <v>3559</v>
      </c>
      <c r="E2316" s="39">
        <v>2000</v>
      </c>
      <c r="F2316" s="40">
        <v>65972</v>
      </c>
      <c r="H2316" s="98"/>
      <c r="M2316" s="104"/>
      <c r="N2316" s="99"/>
      <c r="O2316" s="104"/>
      <c r="P2316" s="109"/>
      <c r="Q2316" s="109"/>
      <c r="R2316" s="117"/>
      <c r="S2316" s="122"/>
      <c r="T2316" s="122"/>
    </row>
    <row r="2317" spans="2:20" s="9" customFormat="1" x14ac:dyDescent="0.3">
      <c r="B2317" s="37">
        <v>6476035</v>
      </c>
      <c r="C2317" s="38" t="s">
        <v>2318</v>
      </c>
      <c r="D2317" s="38" t="s">
        <v>3559</v>
      </c>
      <c r="E2317" s="39">
        <v>2001</v>
      </c>
      <c r="F2317" s="40">
        <v>65973</v>
      </c>
      <c r="H2317" s="98"/>
      <c r="M2317" s="104"/>
      <c r="N2317" s="99"/>
      <c r="O2317" s="104"/>
      <c r="P2317" s="109"/>
      <c r="Q2317" s="109"/>
      <c r="R2317" s="117"/>
      <c r="S2317" s="122"/>
      <c r="T2317" s="122"/>
    </row>
    <row r="2318" spans="2:20" s="9" customFormat="1" x14ac:dyDescent="0.3">
      <c r="B2318" s="37">
        <v>6476036</v>
      </c>
      <c r="C2318" s="38" t="s">
        <v>2319</v>
      </c>
      <c r="D2318" s="38" t="s">
        <v>3559</v>
      </c>
      <c r="E2318" s="39">
        <v>2002</v>
      </c>
      <c r="F2318" s="40">
        <v>65974</v>
      </c>
      <c r="H2318" s="98"/>
      <c r="M2318" s="104"/>
      <c r="N2318" s="99"/>
      <c r="O2318" s="104"/>
      <c r="P2318" s="109"/>
      <c r="Q2318" s="109"/>
      <c r="R2318" s="117"/>
      <c r="S2318" s="122"/>
      <c r="T2318" s="122"/>
    </row>
    <row r="2319" spans="2:20" s="9" customFormat="1" x14ac:dyDescent="0.3">
      <c r="B2319" s="37">
        <v>6476037</v>
      </c>
      <c r="C2319" s="38" t="s">
        <v>2320</v>
      </c>
      <c r="D2319" s="38" t="s">
        <v>3559</v>
      </c>
      <c r="E2319" s="39">
        <v>2003</v>
      </c>
      <c r="F2319" s="40">
        <v>65975</v>
      </c>
      <c r="H2319" s="98"/>
      <c r="M2319" s="104"/>
      <c r="N2319" s="99"/>
      <c r="O2319" s="104"/>
      <c r="P2319" s="109"/>
      <c r="Q2319" s="109"/>
      <c r="R2319" s="117"/>
      <c r="S2319" s="122"/>
      <c r="T2319" s="122"/>
    </row>
    <row r="2320" spans="2:20" s="9" customFormat="1" x14ac:dyDescent="0.3">
      <c r="B2320" s="37">
        <v>6476038</v>
      </c>
      <c r="C2320" s="38" t="s">
        <v>2321</v>
      </c>
      <c r="D2320" s="38" t="s">
        <v>3559</v>
      </c>
      <c r="E2320" s="39">
        <v>2004</v>
      </c>
      <c r="F2320" s="40">
        <v>65976</v>
      </c>
      <c r="H2320" s="98"/>
      <c r="M2320" s="104"/>
      <c r="N2320" s="99"/>
      <c r="O2320" s="104"/>
      <c r="P2320" s="109"/>
      <c r="Q2320" s="109"/>
      <c r="R2320" s="117"/>
      <c r="S2320" s="122"/>
      <c r="T2320" s="122"/>
    </row>
    <row r="2321" spans="2:20" s="9" customFormat="1" x14ac:dyDescent="0.3">
      <c r="B2321" s="37">
        <v>6476039</v>
      </c>
      <c r="C2321" s="38" t="s">
        <v>2322</v>
      </c>
      <c r="D2321" s="38" t="s">
        <v>3559</v>
      </c>
      <c r="E2321" s="39">
        <v>2005</v>
      </c>
      <c r="F2321" s="40">
        <v>65977</v>
      </c>
      <c r="H2321" s="98"/>
      <c r="M2321" s="104"/>
      <c r="N2321" s="99"/>
      <c r="O2321" s="104"/>
      <c r="P2321" s="109"/>
      <c r="Q2321" s="109"/>
      <c r="R2321" s="117"/>
      <c r="S2321" s="122"/>
      <c r="T2321" s="122"/>
    </row>
    <row r="2322" spans="2:20" s="9" customFormat="1" x14ac:dyDescent="0.3">
      <c r="B2322" s="37">
        <v>6476040</v>
      </c>
      <c r="C2322" s="38" t="s">
        <v>2323</v>
      </c>
      <c r="D2322" s="38" t="s">
        <v>3559</v>
      </c>
      <c r="E2322" s="39">
        <v>2006</v>
      </c>
      <c r="F2322" s="40">
        <v>65978</v>
      </c>
      <c r="H2322" s="98"/>
      <c r="M2322" s="104"/>
      <c r="N2322" s="99"/>
      <c r="O2322" s="104"/>
      <c r="P2322" s="109"/>
      <c r="Q2322" s="109"/>
      <c r="R2322" s="117"/>
      <c r="S2322" s="122"/>
      <c r="T2322" s="122"/>
    </row>
    <row r="2323" spans="2:20" s="9" customFormat="1" x14ac:dyDescent="0.3">
      <c r="B2323" s="37">
        <v>6476041</v>
      </c>
      <c r="C2323" s="38" t="s">
        <v>2324</v>
      </c>
      <c r="D2323" s="38" t="s">
        <v>3559</v>
      </c>
      <c r="E2323" s="39">
        <v>2007</v>
      </c>
      <c r="F2323" s="40">
        <v>65979</v>
      </c>
      <c r="H2323" s="98"/>
      <c r="M2323" s="104"/>
      <c r="N2323" s="99"/>
      <c r="O2323" s="104"/>
      <c r="P2323" s="109"/>
      <c r="Q2323" s="109"/>
      <c r="R2323" s="117"/>
      <c r="S2323" s="122"/>
      <c r="T2323" s="122"/>
    </row>
    <row r="2324" spans="2:20" s="9" customFormat="1" x14ac:dyDescent="0.3">
      <c r="B2324" s="37">
        <v>6476042</v>
      </c>
      <c r="C2324" s="38" t="s">
        <v>2325</v>
      </c>
      <c r="D2324" s="38" t="s">
        <v>3559</v>
      </c>
      <c r="E2324" s="39">
        <v>2008</v>
      </c>
      <c r="F2324" s="40">
        <v>65980</v>
      </c>
      <c r="H2324" s="98"/>
      <c r="M2324" s="104"/>
      <c r="N2324" s="99"/>
      <c r="O2324" s="104"/>
      <c r="P2324" s="109"/>
      <c r="Q2324" s="109"/>
      <c r="R2324" s="117"/>
      <c r="S2324" s="122"/>
      <c r="T2324" s="122"/>
    </row>
    <row r="2325" spans="2:20" s="9" customFormat="1" x14ac:dyDescent="0.3">
      <c r="B2325" s="37">
        <v>6476043</v>
      </c>
      <c r="C2325" s="38" t="s">
        <v>2326</v>
      </c>
      <c r="D2325" s="38" t="s">
        <v>3559</v>
      </c>
      <c r="E2325" s="39">
        <v>2009</v>
      </c>
      <c r="F2325" s="40">
        <v>65981</v>
      </c>
      <c r="H2325" s="98"/>
      <c r="M2325" s="104"/>
      <c r="N2325" s="99"/>
      <c r="O2325" s="104"/>
      <c r="P2325" s="109"/>
      <c r="Q2325" s="109"/>
      <c r="R2325" s="117"/>
      <c r="S2325" s="122"/>
      <c r="T2325" s="122"/>
    </row>
    <row r="2326" spans="2:20" s="9" customFormat="1" x14ac:dyDescent="0.3">
      <c r="B2326" s="37">
        <v>6476044</v>
      </c>
      <c r="C2326" s="38" t="s">
        <v>2327</v>
      </c>
      <c r="D2326" s="38" t="s">
        <v>3559</v>
      </c>
      <c r="E2326" s="39">
        <v>2010</v>
      </c>
      <c r="F2326" s="40">
        <v>65982</v>
      </c>
      <c r="H2326" s="98"/>
      <c r="M2326" s="104"/>
      <c r="N2326" s="99"/>
      <c r="O2326" s="104"/>
      <c r="P2326" s="109"/>
      <c r="Q2326" s="109"/>
      <c r="R2326" s="117"/>
      <c r="S2326" s="122"/>
      <c r="T2326" s="122"/>
    </row>
    <row r="2327" spans="2:20" s="9" customFormat="1" x14ac:dyDescent="0.3">
      <c r="B2327" s="37">
        <v>6476045</v>
      </c>
      <c r="C2327" s="38" t="s">
        <v>2328</v>
      </c>
      <c r="D2327" s="38" t="s">
        <v>3559</v>
      </c>
      <c r="E2327" s="39">
        <v>2011</v>
      </c>
      <c r="F2327" s="40">
        <v>65983</v>
      </c>
      <c r="H2327" s="98"/>
      <c r="M2327" s="104"/>
      <c r="N2327" s="99"/>
      <c r="O2327" s="104"/>
      <c r="P2327" s="109"/>
      <c r="Q2327" s="109"/>
      <c r="R2327" s="117"/>
      <c r="S2327" s="122"/>
      <c r="T2327" s="122"/>
    </row>
    <row r="2328" spans="2:20" s="9" customFormat="1" x14ac:dyDescent="0.3">
      <c r="B2328" s="37">
        <v>6476046</v>
      </c>
      <c r="C2328" s="38" t="s">
        <v>2329</v>
      </c>
      <c r="D2328" s="38" t="s">
        <v>3559</v>
      </c>
      <c r="E2328" s="39">
        <v>2012</v>
      </c>
      <c r="F2328" s="40">
        <v>65984</v>
      </c>
      <c r="H2328" s="98"/>
      <c r="M2328" s="104"/>
      <c r="N2328" s="99"/>
      <c r="O2328" s="104"/>
      <c r="P2328" s="109"/>
      <c r="Q2328" s="109"/>
      <c r="R2328" s="117"/>
      <c r="S2328" s="122"/>
      <c r="T2328" s="122"/>
    </row>
    <row r="2329" spans="2:20" s="9" customFormat="1" x14ac:dyDescent="0.3">
      <c r="B2329" s="37">
        <v>6476047</v>
      </c>
      <c r="C2329" s="38" t="s">
        <v>2330</v>
      </c>
      <c r="D2329" s="38" t="s">
        <v>3559</v>
      </c>
      <c r="E2329" s="39">
        <v>2013</v>
      </c>
      <c r="F2329" s="40">
        <v>65985</v>
      </c>
      <c r="H2329" s="98"/>
      <c r="M2329" s="104"/>
      <c r="N2329" s="99"/>
      <c r="O2329" s="104"/>
      <c r="P2329" s="109"/>
      <c r="Q2329" s="109"/>
      <c r="R2329" s="117"/>
      <c r="S2329" s="122"/>
      <c r="T2329" s="122"/>
    </row>
    <row r="2330" spans="2:20" s="9" customFormat="1" x14ac:dyDescent="0.3">
      <c r="B2330" s="37">
        <v>6476048</v>
      </c>
      <c r="C2330" s="38" t="s">
        <v>2331</v>
      </c>
      <c r="D2330" s="38" t="s">
        <v>3559</v>
      </c>
      <c r="E2330" s="39">
        <v>2014</v>
      </c>
      <c r="F2330" s="40">
        <v>65986</v>
      </c>
      <c r="H2330" s="98"/>
      <c r="M2330" s="104"/>
      <c r="N2330" s="99"/>
      <c r="O2330" s="104"/>
      <c r="P2330" s="109"/>
      <c r="Q2330" s="109"/>
      <c r="R2330" s="117"/>
      <c r="S2330" s="122"/>
      <c r="T2330" s="122"/>
    </row>
    <row r="2331" spans="2:20" s="9" customFormat="1" x14ac:dyDescent="0.3">
      <c r="B2331" s="37">
        <v>6476049</v>
      </c>
      <c r="C2331" s="38" t="s">
        <v>2332</v>
      </c>
      <c r="D2331" s="38" t="s">
        <v>3559</v>
      </c>
      <c r="E2331" s="39">
        <v>1999</v>
      </c>
      <c r="F2331" s="40">
        <v>65987</v>
      </c>
      <c r="H2331" s="98"/>
      <c r="M2331" s="104"/>
      <c r="N2331" s="99"/>
      <c r="O2331" s="104"/>
      <c r="P2331" s="109"/>
      <c r="Q2331" s="109"/>
      <c r="R2331" s="117"/>
      <c r="S2331" s="122"/>
      <c r="T2331" s="122"/>
    </row>
    <row r="2332" spans="2:20" s="9" customFormat="1" x14ac:dyDescent="0.3">
      <c r="B2332" s="37">
        <v>6476050</v>
      </c>
      <c r="C2332" s="38" t="s">
        <v>2333</v>
      </c>
      <c r="D2332" s="38" t="s">
        <v>3559</v>
      </c>
      <c r="E2332" s="39">
        <v>2000</v>
      </c>
      <c r="F2332" s="40">
        <v>65988</v>
      </c>
      <c r="H2332" s="98"/>
      <c r="M2332" s="104"/>
      <c r="N2332" s="99"/>
      <c r="O2332" s="104"/>
      <c r="P2332" s="109"/>
      <c r="Q2332" s="109"/>
      <c r="R2332" s="117"/>
      <c r="S2332" s="122"/>
      <c r="T2332" s="122"/>
    </row>
    <row r="2333" spans="2:20" s="9" customFormat="1" x14ac:dyDescent="0.3">
      <c r="B2333" s="37">
        <v>6476051</v>
      </c>
      <c r="C2333" s="38" t="s">
        <v>2334</v>
      </c>
      <c r="D2333" s="38" t="s">
        <v>3559</v>
      </c>
      <c r="E2333" s="39">
        <v>2001</v>
      </c>
      <c r="F2333" s="40">
        <v>65989</v>
      </c>
      <c r="H2333" s="98"/>
      <c r="M2333" s="104"/>
      <c r="N2333" s="99"/>
      <c r="O2333" s="104"/>
      <c r="P2333" s="109"/>
      <c r="Q2333" s="109"/>
      <c r="R2333" s="117"/>
      <c r="S2333" s="122"/>
      <c r="T2333" s="122"/>
    </row>
    <row r="2334" spans="2:20" s="9" customFormat="1" x14ac:dyDescent="0.3">
      <c r="B2334" s="37">
        <v>6476052</v>
      </c>
      <c r="C2334" s="38" t="s">
        <v>2335</v>
      </c>
      <c r="D2334" s="38" t="s">
        <v>3559</v>
      </c>
      <c r="E2334" s="39">
        <v>2002</v>
      </c>
      <c r="F2334" s="40">
        <v>65990</v>
      </c>
      <c r="H2334" s="98"/>
      <c r="M2334" s="104"/>
      <c r="N2334" s="99"/>
      <c r="O2334" s="104"/>
      <c r="P2334" s="109"/>
      <c r="Q2334" s="109"/>
      <c r="R2334" s="117"/>
      <c r="S2334" s="122"/>
      <c r="T2334" s="122"/>
    </row>
    <row r="2335" spans="2:20" s="9" customFormat="1" x14ac:dyDescent="0.3">
      <c r="B2335" s="37">
        <v>6476053</v>
      </c>
      <c r="C2335" s="38" t="s">
        <v>2336</v>
      </c>
      <c r="D2335" s="38" t="s">
        <v>3559</v>
      </c>
      <c r="E2335" s="39">
        <v>2003</v>
      </c>
      <c r="F2335" s="40">
        <v>65991</v>
      </c>
      <c r="H2335" s="98"/>
      <c r="M2335" s="104"/>
      <c r="N2335" s="99"/>
      <c r="O2335" s="104"/>
      <c r="P2335" s="109"/>
      <c r="Q2335" s="109"/>
      <c r="R2335" s="117"/>
      <c r="S2335" s="122"/>
      <c r="T2335" s="122"/>
    </row>
    <row r="2336" spans="2:20" s="9" customFormat="1" x14ac:dyDescent="0.3">
      <c r="B2336" s="37">
        <v>6476054</v>
      </c>
      <c r="C2336" s="38" t="s">
        <v>2337</v>
      </c>
      <c r="D2336" s="38" t="s">
        <v>3559</v>
      </c>
      <c r="E2336" s="39">
        <v>2004</v>
      </c>
      <c r="F2336" s="40">
        <v>65992</v>
      </c>
      <c r="H2336" s="98"/>
      <c r="M2336" s="104"/>
      <c r="N2336" s="99"/>
      <c r="O2336" s="104"/>
      <c r="P2336" s="109"/>
      <c r="Q2336" s="109"/>
      <c r="R2336" s="117"/>
      <c r="S2336" s="122"/>
      <c r="T2336" s="122"/>
    </row>
    <row r="2337" spans="2:20" s="9" customFormat="1" x14ac:dyDescent="0.3">
      <c r="B2337" s="37">
        <v>6476055</v>
      </c>
      <c r="C2337" s="38" t="s">
        <v>2338</v>
      </c>
      <c r="D2337" s="38" t="s">
        <v>3559</v>
      </c>
      <c r="E2337" s="39">
        <v>2005</v>
      </c>
      <c r="F2337" s="40">
        <v>65993</v>
      </c>
      <c r="H2337" s="98"/>
      <c r="M2337" s="104"/>
      <c r="N2337" s="99"/>
      <c r="O2337" s="104"/>
      <c r="P2337" s="109"/>
      <c r="Q2337" s="109"/>
      <c r="R2337" s="117"/>
      <c r="S2337" s="122"/>
      <c r="T2337" s="122"/>
    </row>
    <row r="2338" spans="2:20" s="9" customFormat="1" x14ac:dyDescent="0.3">
      <c r="B2338" s="37">
        <v>6476056</v>
      </c>
      <c r="C2338" s="38" t="s">
        <v>2339</v>
      </c>
      <c r="D2338" s="38" t="s">
        <v>3559</v>
      </c>
      <c r="E2338" s="39">
        <v>2006</v>
      </c>
      <c r="F2338" s="40">
        <v>65994</v>
      </c>
      <c r="H2338" s="98"/>
      <c r="M2338" s="104"/>
      <c r="N2338" s="99"/>
      <c r="O2338" s="104"/>
      <c r="P2338" s="109"/>
      <c r="Q2338" s="109"/>
      <c r="R2338" s="117"/>
      <c r="S2338" s="122"/>
      <c r="T2338" s="122"/>
    </row>
    <row r="2339" spans="2:20" s="9" customFormat="1" x14ac:dyDescent="0.3">
      <c r="B2339" s="37">
        <v>6476057</v>
      </c>
      <c r="C2339" s="38" t="s">
        <v>2340</v>
      </c>
      <c r="D2339" s="38" t="s">
        <v>3559</v>
      </c>
      <c r="E2339" s="39">
        <v>2007</v>
      </c>
      <c r="F2339" s="40">
        <v>65995</v>
      </c>
      <c r="H2339" s="98"/>
      <c r="M2339" s="104"/>
      <c r="N2339" s="99"/>
      <c r="O2339" s="104"/>
      <c r="P2339" s="109"/>
      <c r="Q2339" s="109"/>
      <c r="R2339" s="117"/>
      <c r="S2339" s="122"/>
      <c r="T2339" s="122"/>
    </row>
    <row r="2340" spans="2:20" s="9" customFormat="1" x14ac:dyDescent="0.3">
      <c r="B2340" s="37">
        <v>6476058</v>
      </c>
      <c r="C2340" s="38" t="s">
        <v>2341</v>
      </c>
      <c r="D2340" s="38" t="s">
        <v>3559</v>
      </c>
      <c r="E2340" s="39">
        <v>2008</v>
      </c>
      <c r="F2340" s="40">
        <v>65996</v>
      </c>
      <c r="H2340" s="98"/>
      <c r="M2340" s="104"/>
      <c r="N2340" s="99"/>
      <c r="O2340" s="104"/>
      <c r="P2340" s="109"/>
      <c r="Q2340" s="109"/>
      <c r="R2340" s="117"/>
      <c r="S2340" s="122"/>
      <c r="T2340" s="122"/>
    </row>
    <row r="2341" spans="2:20" s="9" customFormat="1" x14ac:dyDescent="0.3">
      <c r="B2341" s="37">
        <v>6476059</v>
      </c>
      <c r="C2341" s="38" t="s">
        <v>2342</v>
      </c>
      <c r="D2341" s="38" t="s">
        <v>3559</v>
      </c>
      <c r="E2341" s="39">
        <v>2009</v>
      </c>
      <c r="F2341" s="40">
        <v>65997</v>
      </c>
      <c r="H2341" s="98"/>
      <c r="M2341" s="104"/>
      <c r="N2341" s="99"/>
      <c r="O2341" s="104"/>
      <c r="P2341" s="109"/>
      <c r="Q2341" s="109"/>
      <c r="R2341" s="117"/>
      <c r="S2341" s="122"/>
      <c r="T2341" s="122"/>
    </row>
    <row r="2342" spans="2:20" s="9" customFormat="1" x14ac:dyDescent="0.3">
      <c r="B2342" s="37">
        <v>6476060</v>
      </c>
      <c r="C2342" s="38" t="s">
        <v>2343</v>
      </c>
      <c r="D2342" s="38" t="s">
        <v>3559</v>
      </c>
      <c r="E2342" s="39">
        <v>2010</v>
      </c>
      <c r="F2342" s="40">
        <v>65998</v>
      </c>
      <c r="H2342" s="98"/>
      <c r="M2342" s="104"/>
      <c r="N2342" s="99"/>
      <c r="O2342" s="104"/>
      <c r="P2342" s="109"/>
      <c r="Q2342" s="109"/>
      <c r="R2342" s="117"/>
      <c r="S2342" s="122"/>
      <c r="T2342" s="122"/>
    </row>
    <row r="2343" spans="2:20" s="9" customFormat="1" x14ac:dyDescent="0.3">
      <c r="B2343" s="37">
        <v>6476061</v>
      </c>
      <c r="C2343" s="38" t="s">
        <v>2344</v>
      </c>
      <c r="D2343" s="38" t="s">
        <v>3559</v>
      </c>
      <c r="E2343" s="39">
        <v>2011</v>
      </c>
      <c r="F2343" s="40">
        <v>65999</v>
      </c>
      <c r="H2343" s="98"/>
      <c r="M2343" s="104"/>
      <c r="N2343" s="99"/>
      <c r="O2343" s="104"/>
      <c r="P2343" s="109"/>
      <c r="Q2343" s="109"/>
      <c r="R2343" s="117"/>
      <c r="S2343" s="122"/>
      <c r="T2343" s="122"/>
    </row>
    <row r="2344" spans="2:20" s="9" customFormat="1" x14ac:dyDescent="0.3">
      <c r="B2344" s="37">
        <v>6476062</v>
      </c>
      <c r="C2344" s="38" t="s">
        <v>2345</v>
      </c>
      <c r="D2344" s="38" t="s">
        <v>3559</v>
      </c>
      <c r="E2344" s="39">
        <v>2012</v>
      </c>
      <c r="F2344" s="40">
        <v>66000</v>
      </c>
      <c r="H2344" s="98"/>
      <c r="M2344" s="104"/>
      <c r="N2344" s="99"/>
      <c r="O2344" s="104"/>
      <c r="P2344" s="109"/>
      <c r="Q2344" s="109"/>
      <c r="R2344" s="117"/>
      <c r="S2344" s="122"/>
      <c r="T2344" s="122"/>
    </row>
    <row r="2345" spans="2:20" s="9" customFormat="1" x14ac:dyDescent="0.3">
      <c r="B2345" s="37">
        <v>6476063</v>
      </c>
      <c r="C2345" s="38" t="s">
        <v>2346</v>
      </c>
      <c r="D2345" s="38" t="s">
        <v>3559</v>
      </c>
      <c r="E2345" s="39">
        <v>2013</v>
      </c>
      <c r="F2345" s="40">
        <v>66001</v>
      </c>
      <c r="H2345" s="98"/>
      <c r="M2345" s="104"/>
      <c r="N2345" s="99"/>
      <c r="O2345" s="104"/>
      <c r="P2345" s="109"/>
      <c r="Q2345" s="109"/>
      <c r="R2345" s="117"/>
      <c r="S2345" s="122"/>
      <c r="T2345" s="122"/>
    </row>
    <row r="2346" spans="2:20" s="9" customFormat="1" x14ac:dyDescent="0.3">
      <c r="B2346" s="37">
        <v>6476064</v>
      </c>
      <c r="C2346" s="38" t="s">
        <v>2347</v>
      </c>
      <c r="D2346" s="38" t="s">
        <v>3559</v>
      </c>
      <c r="E2346" s="39">
        <v>2014</v>
      </c>
      <c r="F2346" s="40">
        <v>66002</v>
      </c>
      <c r="H2346" s="98"/>
      <c r="M2346" s="104"/>
      <c r="N2346" s="99"/>
      <c r="O2346" s="104"/>
      <c r="P2346" s="109"/>
      <c r="Q2346" s="109"/>
      <c r="R2346" s="117"/>
      <c r="S2346" s="122"/>
      <c r="T2346" s="122"/>
    </row>
    <row r="2347" spans="2:20" s="9" customFormat="1" x14ac:dyDescent="0.3">
      <c r="B2347" s="37">
        <v>6476065</v>
      </c>
      <c r="C2347" s="38" t="s">
        <v>2348</v>
      </c>
      <c r="D2347" s="38" t="s">
        <v>3559</v>
      </c>
      <c r="E2347" s="39">
        <v>1999</v>
      </c>
      <c r="F2347" s="40">
        <v>56790</v>
      </c>
      <c r="H2347" s="98"/>
      <c r="M2347" s="104"/>
      <c r="N2347" s="99"/>
      <c r="O2347" s="104"/>
      <c r="P2347" s="109"/>
      <c r="Q2347" s="109"/>
      <c r="R2347" s="117"/>
      <c r="S2347" s="122"/>
      <c r="T2347" s="122"/>
    </row>
    <row r="2348" spans="2:20" s="9" customFormat="1" x14ac:dyDescent="0.3">
      <c r="B2348" s="37">
        <v>6476066</v>
      </c>
      <c r="C2348" s="38" t="s">
        <v>2349</v>
      </c>
      <c r="D2348" s="38" t="s">
        <v>3559</v>
      </c>
      <c r="E2348" s="39">
        <v>2000</v>
      </c>
      <c r="F2348" s="40">
        <v>56791</v>
      </c>
      <c r="H2348" s="98"/>
      <c r="M2348" s="104"/>
      <c r="N2348" s="99"/>
      <c r="O2348" s="104"/>
      <c r="P2348" s="109"/>
      <c r="Q2348" s="109"/>
      <c r="R2348" s="117"/>
      <c r="S2348" s="122"/>
      <c r="T2348" s="122"/>
    </row>
    <row r="2349" spans="2:20" s="9" customFormat="1" x14ac:dyDescent="0.3">
      <c r="B2349" s="37">
        <v>6476067</v>
      </c>
      <c r="C2349" s="38" t="s">
        <v>2350</v>
      </c>
      <c r="D2349" s="38" t="s">
        <v>3559</v>
      </c>
      <c r="E2349" s="39">
        <v>2001</v>
      </c>
      <c r="F2349" s="40">
        <v>56792</v>
      </c>
      <c r="H2349" s="98"/>
      <c r="M2349" s="104"/>
      <c r="N2349" s="99"/>
      <c r="O2349" s="104"/>
      <c r="P2349" s="109"/>
      <c r="Q2349" s="109"/>
      <c r="R2349" s="117"/>
      <c r="S2349" s="122"/>
      <c r="T2349" s="122"/>
    </row>
    <row r="2350" spans="2:20" s="9" customFormat="1" x14ac:dyDescent="0.3">
      <c r="B2350" s="37">
        <v>6476068</v>
      </c>
      <c r="C2350" s="38" t="s">
        <v>2351</v>
      </c>
      <c r="D2350" s="38" t="s">
        <v>3559</v>
      </c>
      <c r="E2350" s="39">
        <v>2002</v>
      </c>
      <c r="F2350" s="40">
        <v>56793</v>
      </c>
      <c r="H2350" s="98"/>
      <c r="M2350" s="104"/>
      <c r="N2350" s="99"/>
      <c r="O2350" s="104"/>
      <c r="P2350" s="109"/>
      <c r="Q2350" s="109"/>
      <c r="R2350" s="117"/>
      <c r="S2350" s="122"/>
      <c r="T2350" s="122"/>
    </row>
    <row r="2351" spans="2:20" s="9" customFormat="1" x14ac:dyDescent="0.3">
      <c r="B2351" s="37">
        <v>6476069</v>
      </c>
      <c r="C2351" s="38" t="s">
        <v>2352</v>
      </c>
      <c r="D2351" s="38" t="s">
        <v>3559</v>
      </c>
      <c r="E2351" s="39">
        <v>2003</v>
      </c>
      <c r="F2351" s="40">
        <v>56794</v>
      </c>
      <c r="H2351" s="98"/>
      <c r="M2351" s="104"/>
      <c r="N2351" s="99"/>
      <c r="O2351" s="104"/>
      <c r="P2351" s="109"/>
      <c r="Q2351" s="109"/>
      <c r="R2351" s="117"/>
      <c r="S2351" s="122"/>
      <c r="T2351" s="122"/>
    </row>
    <row r="2352" spans="2:20" s="9" customFormat="1" x14ac:dyDescent="0.3">
      <c r="B2352" s="37">
        <v>6476070</v>
      </c>
      <c r="C2352" s="38" t="s">
        <v>2353</v>
      </c>
      <c r="D2352" s="38" t="s">
        <v>3559</v>
      </c>
      <c r="E2352" s="39">
        <v>2004</v>
      </c>
      <c r="F2352" s="40">
        <v>56795</v>
      </c>
      <c r="H2352" s="98"/>
      <c r="M2352" s="104"/>
      <c r="N2352" s="99"/>
      <c r="O2352" s="104"/>
      <c r="P2352" s="109"/>
      <c r="Q2352" s="109"/>
      <c r="R2352" s="117"/>
      <c r="S2352" s="122"/>
      <c r="T2352" s="122"/>
    </row>
    <row r="2353" spans="2:20" s="9" customFormat="1" x14ac:dyDescent="0.3">
      <c r="B2353" s="37">
        <v>6476071</v>
      </c>
      <c r="C2353" s="38" t="s">
        <v>2354</v>
      </c>
      <c r="D2353" s="38" t="s">
        <v>3559</v>
      </c>
      <c r="E2353" s="39">
        <v>2005</v>
      </c>
      <c r="F2353" s="40">
        <v>56796</v>
      </c>
      <c r="H2353" s="98"/>
      <c r="M2353" s="104"/>
      <c r="N2353" s="99"/>
      <c r="O2353" s="104"/>
      <c r="P2353" s="109"/>
      <c r="Q2353" s="109"/>
      <c r="R2353" s="117"/>
      <c r="S2353" s="122"/>
      <c r="T2353" s="122"/>
    </row>
    <row r="2354" spans="2:20" s="9" customFormat="1" x14ac:dyDescent="0.3">
      <c r="B2354" s="37">
        <v>6476072</v>
      </c>
      <c r="C2354" s="38" t="s">
        <v>2355</v>
      </c>
      <c r="D2354" s="38" t="s">
        <v>3559</v>
      </c>
      <c r="E2354" s="39">
        <v>2006</v>
      </c>
      <c r="F2354" s="40">
        <v>56797</v>
      </c>
      <c r="H2354" s="98"/>
      <c r="M2354" s="104"/>
      <c r="N2354" s="99"/>
      <c r="O2354" s="104"/>
      <c r="P2354" s="109"/>
      <c r="Q2354" s="109"/>
      <c r="R2354" s="117"/>
      <c r="S2354" s="122"/>
      <c r="T2354" s="122"/>
    </row>
    <row r="2355" spans="2:20" s="9" customFormat="1" x14ac:dyDescent="0.3">
      <c r="B2355" s="37">
        <v>6476073</v>
      </c>
      <c r="C2355" s="38" t="s">
        <v>2356</v>
      </c>
      <c r="D2355" s="38" t="s">
        <v>3559</v>
      </c>
      <c r="E2355" s="39">
        <v>2007</v>
      </c>
      <c r="F2355" s="40">
        <v>56798</v>
      </c>
      <c r="H2355" s="98"/>
      <c r="M2355" s="104"/>
      <c r="N2355" s="99"/>
      <c r="O2355" s="104"/>
      <c r="P2355" s="109"/>
      <c r="Q2355" s="109"/>
      <c r="R2355" s="117"/>
      <c r="S2355" s="122"/>
      <c r="T2355" s="122"/>
    </row>
    <row r="2356" spans="2:20" s="9" customFormat="1" x14ac:dyDescent="0.3">
      <c r="B2356" s="37">
        <v>6476074</v>
      </c>
      <c r="C2356" s="38" t="s">
        <v>2357</v>
      </c>
      <c r="D2356" s="38" t="s">
        <v>3559</v>
      </c>
      <c r="E2356" s="39">
        <v>2008</v>
      </c>
      <c r="F2356" s="40">
        <v>56799</v>
      </c>
      <c r="H2356" s="98"/>
      <c r="M2356" s="104"/>
      <c r="N2356" s="99"/>
      <c r="O2356" s="104"/>
      <c r="P2356" s="109"/>
      <c r="Q2356" s="109"/>
      <c r="R2356" s="117"/>
      <c r="S2356" s="122"/>
      <c r="T2356" s="122"/>
    </row>
    <row r="2357" spans="2:20" s="9" customFormat="1" x14ac:dyDescent="0.3">
      <c r="B2357" s="37">
        <v>6476075</v>
      </c>
      <c r="C2357" s="38" t="s">
        <v>2358</v>
      </c>
      <c r="D2357" s="38" t="s">
        <v>3559</v>
      </c>
      <c r="E2357" s="39">
        <v>2009</v>
      </c>
      <c r="F2357" s="40">
        <v>56800</v>
      </c>
      <c r="H2357" s="98"/>
      <c r="M2357" s="104"/>
      <c r="N2357" s="99"/>
      <c r="O2357" s="104"/>
      <c r="P2357" s="109"/>
      <c r="Q2357" s="109"/>
      <c r="R2357" s="117"/>
      <c r="S2357" s="122"/>
      <c r="T2357" s="122"/>
    </row>
    <row r="2358" spans="2:20" s="9" customFormat="1" x14ac:dyDescent="0.3">
      <c r="B2358" s="37">
        <v>6476076</v>
      </c>
      <c r="C2358" s="38" t="s">
        <v>2359</v>
      </c>
      <c r="D2358" s="38" t="s">
        <v>3559</v>
      </c>
      <c r="E2358" s="39">
        <v>2010</v>
      </c>
      <c r="F2358" s="40">
        <v>56801</v>
      </c>
      <c r="H2358" s="98"/>
      <c r="M2358" s="104"/>
      <c r="N2358" s="99"/>
      <c r="O2358" s="104"/>
      <c r="P2358" s="109"/>
      <c r="Q2358" s="109"/>
      <c r="R2358" s="117"/>
      <c r="S2358" s="122"/>
      <c r="T2358" s="122"/>
    </row>
    <row r="2359" spans="2:20" s="9" customFormat="1" x14ac:dyDescent="0.3">
      <c r="B2359" s="37">
        <v>6476077</v>
      </c>
      <c r="C2359" s="38" t="s">
        <v>2360</v>
      </c>
      <c r="D2359" s="38" t="s">
        <v>3559</v>
      </c>
      <c r="E2359" s="39">
        <v>2011</v>
      </c>
      <c r="F2359" s="40">
        <v>56802</v>
      </c>
      <c r="H2359" s="98"/>
      <c r="M2359" s="104"/>
      <c r="N2359" s="99"/>
      <c r="O2359" s="104"/>
      <c r="P2359" s="109"/>
      <c r="Q2359" s="109"/>
      <c r="R2359" s="117"/>
      <c r="S2359" s="122"/>
      <c r="T2359" s="122"/>
    </row>
    <row r="2360" spans="2:20" s="9" customFormat="1" x14ac:dyDescent="0.3">
      <c r="B2360" s="37">
        <v>6476078</v>
      </c>
      <c r="C2360" s="38" t="s">
        <v>2361</v>
      </c>
      <c r="D2360" s="38" t="s">
        <v>3559</v>
      </c>
      <c r="E2360" s="39">
        <v>2012</v>
      </c>
      <c r="F2360" s="40">
        <v>56803</v>
      </c>
      <c r="H2360" s="98"/>
      <c r="M2360" s="104"/>
      <c r="N2360" s="99"/>
      <c r="O2360" s="104"/>
      <c r="P2360" s="109"/>
      <c r="Q2360" s="109"/>
      <c r="R2360" s="117"/>
      <c r="S2360" s="122"/>
      <c r="T2360" s="122"/>
    </row>
    <row r="2361" spans="2:20" s="9" customFormat="1" x14ac:dyDescent="0.3">
      <c r="B2361" s="37">
        <v>6476079</v>
      </c>
      <c r="C2361" s="38" t="s">
        <v>2362</v>
      </c>
      <c r="D2361" s="38" t="s">
        <v>3559</v>
      </c>
      <c r="E2361" s="39">
        <v>2013</v>
      </c>
      <c r="F2361" s="40">
        <v>56804</v>
      </c>
      <c r="H2361" s="98"/>
      <c r="M2361" s="104"/>
      <c r="N2361" s="99"/>
      <c r="O2361" s="104"/>
      <c r="P2361" s="109"/>
      <c r="Q2361" s="109"/>
      <c r="R2361" s="117"/>
      <c r="S2361" s="122"/>
      <c r="T2361" s="122"/>
    </row>
    <row r="2362" spans="2:20" s="9" customFormat="1" x14ac:dyDescent="0.3">
      <c r="B2362" s="37">
        <v>6476080</v>
      </c>
      <c r="C2362" s="38" t="s">
        <v>2363</v>
      </c>
      <c r="D2362" s="38" t="s">
        <v>3559</v>
      </c>
      <c r="E2362" s="39">
        <v>2014</v>
      </c>
      <c r="F2362" s="40">
        <v>56805</v>
      </c>
      <c r="H2362" s="98"/>
      <c r="M2362" s="104"/>
      <c r="N2362" s="99"/>
      <c r="O2362" s="104"/>
      <c r="P2362" s="109"/>
      <c r="Q2362" s="109"/>
      <c r="R2362" s="117"/>
      <c r="S2362" s="122"/>
      <c r="T2362" s="122"/>
    </row>
    <row r="2363" spans="2:20" s="9" customFormat="1" x14ac:dyDescent="0.3">
      <c r="B2363" s="37">
        <v>6476081</v>
      </c>
      <c r="C2363" s="38" t="s">
        <v>2364</v>
      </c>
      <c r="D2363" s="38" t="s">
        <v>3559</v>
      </c>
      <c r="E2363" s="39">
        <v>1999</v>
      </c>
      <c r="F2363" s="40">
        <v>56806</v>
      </c>
      <c r="H2363" s="98"/>
      <c r="M2363" s="104"/>
      <c r="N2363" s="99"/>
      <c r="O2363" s="104"/>
      <c r="P2363" s="109"/>
      <c r="Q2363" s="109"/>
      <c r="R2363" s="117"/>
      <c r="S2363" s="122"/>
      <c r="T2363" s="122"/>
    </row>
    <row r="2364" spans="2:20" s="9" customFormat="1" x14ac:dyDescent="0.3">
      <c r="B2364" s="37">
        <v>6476082</v>
      </c>
      <c r="C2364" s="38" t="s">
        <v>2365</v>
      </c>
      <c r="D2364" s="38" t="s">
        <v>3559</v>
      </c>
      <c r="E2364" s="39">
        <v>2000</v>
      </c>
      <c r="F2364" s="40">
        <v>56807</v>
      </c>
      <c r="H2364" s="98"/>
      <c r="M2364" s="104"/>
      <c r="N2364" s="99"/>
      <c r="O2364" s="104"/>
      <c r="P2364" s="109"/>
      <c r="Q2364" s="109"/>
      <c r="R2364" s="117"/>
      <c r="S2364" s="122"/>
      <c r="T2364" s="122"/>
    </row>
    <row r="2365" spans="2:20" s="9" customFormat="1" x14ac:dyDescent="0.3">
      <c r="B2365" s="37">
        <v>6476083</v>
      </c>
      <c r="C2365" s="38" t="s">
        <v>2366</v>
      </c>
      <c r="D2365" s="38" t="s">
        <v>3559</v>
      </c>
      <c r="E2365" s="39">
        <v>2001</v>
      </c>
      <c r="F2365" s="40">
        <v>56808</v>
      </c>
      <c r="H2365" s="98"/>
      <c r="M2365" s="104"/>
      <c r="N2365" s="99"/>
      <c r="O2365" s="104"/>
      <c r="P2365" s="109"/>
      <c r="Q2365" s="109"/>
      <c r="R2365" s="117"/>
      <c r="S2365" s="122"/>
      <c r="T2365" s="122"/>
    </row>
    <row r="2366" spans="2:20" s="9" customFormat="1" x14ac:dyDescent="0.3">
      <c r="B2366" s="37">
        <v>6476084</v>
      </c>
      <c r="C2366" s="38" t="s">
        <v>2367</v>
      </c>
      <c r="D2366" s="38" t="s">
        <v>3559</v>
      </c>
      <c r="E2366" s="39">
        <v>2002</v>
      </c>
      <c r="F2366" s="40">
        <v>56809</v>
      </c>
      <c r="H2366" s="98"/>
      <c r="M2366" s="104"/>
      <c r="N2366" s="99"/>
      <c r="O2366" s="104"/>
      <c r="P2366" s="109"/>
      <c r="Q2366" s="109"/>
      <c r="R2366" s="117"/>
      <c r="S2366" s="122"/>
      <c r="T2366" s="122"/>
    </row>
    <row r="2367" spans="2:20" s="9" customFormat="1" x14ac:dyDescent="0.3">
      <c r="B2367" s="37">
        <v>6476085</v>
      </c>
      <c r="C2367" s="38" t="s">
        <v>2368</v>
      </c>
      <c r="D2367" s="38" t="s">
        <v>3559</v>
      </c>
      <c r="E2367" s="39">
        <v>2003</v>
      </c>
      <c r="F2367" s="40">
        <v>56810</v>
      </c>
      <c r="H2367" s="98"/>
      <c r="M2367" s="104"/>
      <c r="N2367" s="99"/>
      <c r="O2367" s="104"/>
      <c r="P2367" s="109"/>
      <c r="Q2367" s="109"/>
      <c r="R2367" s="117"/>
      <c r="S2367" s="122"/>
      <c r="T2367" s="122"/>
    </row>
    <row r="2368" spans="2:20" s="9" customFormat="1" x14ac:dyDescent="0.3">
      <c r="B2368" s="37">
        <v>6476086</v>
      </c>
      <c r="C2368" s="38" t="s">
        <v>2369</v>
      </c>
      <c r="D2368" s="38" t="s">
        <v>3559</v>
      </c>
      <c r="E2368" s="39">
        <v>2004</v>
      </c>
      <c r="F2368" s="40">
        <v>56811</v>
      </c>
      <c r="H2368" s="98"/>
      <c r="M2368" s="104"/>
      <c r="N2368" s="99"/>
      <c r="O2368" s="104"/>
      <c r="P2368" s="109"/>
      <c r="Q2368" s="109"/>
      <c r="R2368" s="117"/>
      <c r="S2368" s="122"/>
      <c r="T2368" s="122"/>
    </row>
    <row r="2369" spans="2:20" s="9" customFormat="1" x14ac:dyDescent="0.3">
      <c r="B2369" s="37">
        <v>6476087</v>
      </c>
      <c r="C2369" s="38" t="s">
        <v>2370</v>
      </c>
      <c r="D2369" s="38" t="s">
        <v>3559</v>
      </c>
      <c r="E2369" s="39">
        <v>2005</v>
      </c>
      <c r="F2369" s="40">
        <v>56812</v>
      </c>
      <c r="H2369" s="98"/>
      <c r="M2369" s="104"/>
      <c r="N2369" s="99"/>
      <c r="O2369" s="104"/>
      <c r="P2369" s="109"/>
      <c r="Q2369" s="109"/>
      <c r="R2369" s="117"/>
      <c r="S2369" s="122"/>
      <c r="T2369" s="122"/>
    </row>
    <row r="2370" spans="2:20" s="9" customFormat="1" x14ac:dyDescent="0.3">
      <c r="B2370" s="37">
        <v>6476088</v>
      </c>
      <c r="C2370" s="38" t="s">
        <v>2371</v>
      </c>
      <c r="D2370" s="38" t="s">
        <v>3559</v>
      </c>
      <c r="E2370" s="39">
        <v>2006</v>
      </c>
      <c r="F2370" s="40">
        <v>56813</v>
      </c>
      <c r="H2370" s="98"/>
      <c r="M2370" s="104"/>
      <c r="N2370" s="99"/>
      <c r="O2370" s="104"/>
      <c r="P2370" s="109"/>
      <c r="Q2370" s="109"/>
      <c r="R2370" s="117"/>
      <c r="S2370" s="122"/>
      <c r="T2370" s="122"/>
    </row>
    <row r="2371" spans="2:20" s="9" customFormat="1" x14ac:dyDescent="0.3">
      <c r="B2371" s="37">
        <v>6476089</v>
      </c>
      <c r="C2371" s="38" t="s">
        <v>2372</v>
      </c>
      <c r="D2371" s="38" t="s">
        <v>3559</v>
      </c>
      <c r="E2371" s="39">
        <v>2007</v>
      </c>
      <c r="F2371" s="40">
        <v>56814</v>
      </c>
      <c r="H2371" s="98"/>
      <c r="M2371" s="104"/>
      <c r="N2371" s="99"/>
      <c r="O2371" s="104"/>
      <c r="P2371" s="109"/>
      <c r="Q2371" s="109"/>
      <c r="R2371" s="117"/>
      <c r="S2371" s="122"/>
      <c r="T2371" s="122"/>
    </row>
    <row r="2372" spans="2:20" s="9" customFormat="1" x14ac:dyDescent="0.3">
      <c r="B2372" s="37">
        <v>6476090</v>
      </c>
      <c r="C2372" s="38" t="s">
        <v>2373</v>
      </c>
      <c r="D2372" s="38" t="s">
        <v>3559</v>
      </c>
      <c r="E2372" s="39">
        <v>2008</v>
      </c>
      <c r="F2372" s="40">
        <v>56815</v>
      </c>
      <c r="H2372" s="98"/>
      <c r="M2372" s="104"/>
      <c r="N2372" s="99"/>
      <c r="O2372" s="104"/>
      <c r="P2372" s="109"/>
      <c r="Q2372" s="109"/>
      <c r="R2372" s="117"/>
      <c r="S2372" s="122"/>
      <c r="T2372" s="122"/>
    </row>
    <row r="2373" spans="2:20" s="9" customFormat="1" x14ac:dyDescent="0.3">
      <c r="B2373" s="37">
        <v>6476091</v>
      </c>
      <c r="C2373" s="38" t="s">
        <v>2374</v>
      </c>
      <c r="D2373" s="38" t="s">
        <v>3559</v>
      </c>
      <c r="E2373" s="39">
        <v>2009</v>
      </c>
      <c r="F2373" s="40">
        <v>56816</v>
      </c>
      <c r="H2373" s="98"/>
      <c r="M2373" s="104"/>
      <c r="N2373" s="99"/>
      <c r="O2373" s="104"/>
      <c r="P2373" s="109"/>
      <c r="Q2373" s="109"/>
      <c r="R2373" s="117"/>
      <c r="S2373" s="122"/>
      <c r="T2373" s="122"/>
    </row>
    <row r="2374" spans="2:20" s="9" customFormat="1" x14ac:dyDescent="0.3">
      <c r="B2374" s="37">
        <v>6476092</v>
      </c>
      <c r="C2374" s="38" t="s">
        <v>2375</v>
      </c>
      <c r="D2374" s="38" t="s">
        <v>3559</v>
      </c>
      <c r="E2374" s="39">
        <v>2010</v>
      </c>
      <c r="F2374" s="40">
        <v>56817</v>
      </c>
      <c r="H2374" s="98"/>
      <c r="M2374" s="104"/>
      <c r="N2374" s="99"/>
      <c r="O2374" s="104"/>
      <c r="P2374" s="109"/>
      <c r="Q2374" s="109"/>
      <c r="R2374" s="117"/>
      <c r="S2374" s="122"/>
      <c r="T2374" s="122"/>
    </row>
    <row r="2375" spans="2:20" s="9" customFormat="1" x14ac:dyDescent="0.3">
      <c r="B2375" s="37">
        <v>6476093</v>
      </c>
      <c r="C2375" s="38" t="s">
        <v>2376</v>
      </c>
      <c r="D2375" s="38" t="s">
        <v>3559</v>
      </c>
      <c r="E2375" s="39">
        <v>2011</v>
      </c>
      <c r="F2375" s="40">
        <v>56818</v>
      </c>
      <c r="H2375" s="98"/>
      <c r="M2375" s="104"/>
      <c r="N2375" s="99"/>
      <c r="O2375" s="104"/>
      <c r="P2375" s="109"/>
      <c r="Q2375" s="109"/>
      <c r="R2375" s="117"/>
      <c r="S2375" s="122"/>
      <c r="T2375" s="122"/>
    </row>
    <row r="2376" spans="2:20" s="9" customFormat="1" x14ac:dyDescent="0.3">
      <c r="B2376" s="37">
        <v>6476094</v>
      </c>
      <c r="C2376" s="38" t="s">
        <v>2377</v>
      </c>
      <c r="D2376" s="38" t="s">
        <v>3559</v>
      </c>
      <c r="E2376" s="39">
        <v>2012</v>
      </c>
      <c r="F2376" s="40">
        <v>56819</v>
      </c>
      <c r="H2376" s="98"/>
      <c r="M2376" s="104"/>
      <c r="N2376" s="99"/>
      <c r="O2376" s="104"/>
      <c r="P2376" s="109"/>
      <c r="Q2376" s="109"/>
      <c r="R2376" s="117"/>
      <c r="S2376" s="122"/>
      <c r="T2376" s="122"/>
    </row>
    <row r="2377" spans="2:20" s="9" customFormat="1" x14ac:dyDescent="0.3">
      <c r="B2377" s="37">
        <v>6476095</v>
      </c>
      <c r="C2377" s="38" t="s">
        <v>2378</v>
      </c>
      <c r="D2377" s="38" t="s">
        <v>3559</v>
      </c>
      <c r="E2377" s="39">
        <v>2013</v>
      </c>
      <c r="F2377" s="40">
        <v>56820</v>
      </c>
      <c r="H2377" s="98"/>
      <c r="M2377" s="104"/>
      <c r="N2377" s="99"/>
      <c r="O2377" s="104"/>
      <c r="P2377" s="109"/>
      <c r="Q2377" s="109"/>
      <c r="R2377" s="117"/>
      <c r="S2377" s="122"/>
      <c r="T2377" s="122"/>
    </row>
    <row r="2378" spans="2:20" s="9" customFormat="1" x14ac:dyDescent="0.3">
      <c r="B2378" s="37">
        <v>6476096</v>
      </c>
      <c r="C2378" s="38" t="s">
        <v>2379</v>
      </c>
      <c r="D2378" s="38" t="s">
        <v>3559</v>
      </c>
      <c r="E2378" s="39">
        <v>2014</v>
      </c>
      <c r="F2378" s="40">
        <v>56821</v>
      </c>
      <c r="H2378" s="98"/>
      <c r="M2378" s="104"/>
      <c r="N2378" s="99"/>
      <c r="O2378" s="104"/>
      <c r="P2378" s="109"/>
      <c r="Q2378" s="109"/>
      <c r="R2378" s="117"/>
      <c r="S2378" s="122"/>
      <c r="T2378" s="122"/>
    </row>
    <row r="2379" spans="2:20" s="9" customFormat="1" x14ac:dyDescent="0.3">
      <c r="B2379" s="37">
        <v>6476097</v>
      </c>
      <c r="C2379" s="38" t="s">
        <v>2380</v>
      </c>
      <c r="D2379" s="38" t="s">
        <v>3559</v>
      </c>
      <c r="E2379" s="39">
        <v>1999</v>
      </c>
      <c r="F2379" s="40">
        <v>56822</v>
      </c>
      <c r="H2379" s="98"/>
      <c r="M2379" s="104"/>
      <c r="N2379" s="99"/>
      <c r="O2379" s="104"/>
      <c r="P2379" s="109"/>
      <c r="Q2379" s="109"/>
      <c r="R2379" s="117"/>
      <c r="S2379" s="122"/>
      <c r="T2379" s="122"/>
    </row>
    <row r="2380" spans="2:20" s="9" customFormat="1" x14ac:dyDescent="0.3">
      <c r="B2380" s="37">
        <v>6476098</v>
      </c>
      <c r="C2380" s="38" t="s">
        <v>2381</v>
      </c>
      <c r="D2380" s="38" t="s">
        <v>3559</v>
      </c>
      <c r="E2380" s="39">
        <v>2000</v>
      </c>
      <c r="F2380" s="40">
        <v>56823</v>
      </c>
      <c r="H2380" s="98"/>
      <c r="M2380" s="104"/>
      <c r="N2380" s="99"/>
      <c r="O2380" s="104"/>
      <c r="P2380" s="109"/>
      <c r="Q2380" s="109"/>
      <c r="R2380" s="117"/>
      <c r="S2380" s="122"/>
      <c r="T2380" s="122"/>
    </row>
    <row r="2381" spans="2:20" s="9" customFormat="1" x14ac:dyDescent="0.3">
      <c r="B2381" s="37">
        <v>6476099</v>
      </c>
      <c r="C2381" s="38" t="s">
        <v>2382</v>
      </c>
      <c r="D2381" s="38" t="s">
        <v>3559</v>
      </c>
      <c r="E2381" s="39">
        <v>2001</v>
      </c>
      <c r="F2381" s="40">
        <v>56824</v>
      </c>
      <c r="H2381" s="98"/>
      <c r="M2381" s="104"/>
      <c r="N2381" s="99"/>
      <c r="O2381" s="104"/>
      <c r="P2381" s="109"/>
      <c r="Q2381" s="109"/>
      <c r="R2381" s="117"/>
      <c r="S2381" s="122"/>
      <c r="T2381" s="122"/>
    </row>
    <row r="2382" spans="2:20" s="9" customFormat="1" x14ac:dyDescent="0.3">
      <c r="B2382" s="37">
        <v>6476100</v>
      </c>
      <c r="C2382" s="38" t="s">
        <v>2383</v>
      </c>
      <c r="D2382" s="38" t="s">
        <v>3559</v>
      </c>
      <c r="E2382" s="39">
        <v>2002</v>
      </c>
      <c r="F2382" s="40">
        <v>56825</v>
      </c>
      <c r="H2382" s="98"/>
      <c r="M2382" s="104"/>
      <c r="N2382" s="99"/>
      <c r="O2382" s="104"/>
      <c r="P2382" s="109"/>
      <c r="Q2382" s="109"/>
      <c r="R2382" s="117"/>
      <c r="S2382" s="122"/>
      <c r="T2382" s="122"/>
    </row>
    <row r="2383" spans="2:20" s="9" customFormat="1" x14ac:dyDescent="0.3">
      <c r="B2383" s="37">
        <v>6476101</v>
      </c>
      <c r="C2383" s="38" t="s">
        <v>2384</v>
      </c>
      <c r="D2383" s="38" t="s">
        <v>3559</v>
      </c>
      <c r="E2383" s="39">
        <v>2003</v>
      </c>
      <c r="F2383" s="40">
        <v>56826</v>
      </c>
      <c r="H2383" s="98"/>
      <c r="M2383" s="104"/>
      <c r="N2383" s="99"/>
      <c r="O2383" s="104"/>
      <c r="P2383" s="109"/>
      <c r="Q2383" s="109"/>
      <c r="R2383" s="117"/>
      <c r="S2383" s="122"/>
      <c r="T2383" s="122"/>
    </row>
    <row r="2384" spans="2:20" s="9" customFormat="1" x14ac:dyDescent="0.3">
      <c r="B2384" s="37">
        <v>6476102</v>
      </c>
      <c r="C2384" s="38" t="s">
        <v>2385</v>
      </c>
      <c r="D2384" s="38" t="s">
        <v>3559</v>
      </c>
      <c r="E2384" s="39">
        <v>2004</v>
      </c>
      <c r="F2384" s="40">
        <v>56827</v>
      </c>
      <c r="H2384" s="98"/>
      <c r="M2384" s="104"/>
      <c r="N2384" s="99"/>
      <c r="O2384" s="104"/>
      <c r="P2384" s="109"/>
      <c r="Q2384" s="109"/>
      <c r="R2384" s="117"/>
      <c r="S2384" s="122"/>
      <c r="T2384" s="122"/>
    </row>
    <row r="2385" spans="2:20" s="9" customFormat="1" x14ac:dyDescent="0.3">
      <c r="B2385" s="37">
        <v>6476103</v>
      </c>
      <c r="C2385" s="38" t="s">
        <v>2386</v>
      </c>
      <c r="D2385" s="38" t="s">
        <v>3559</v>
      </c>
      <c r="E2385" s="39">
        <v>2005</v>
      </c>
      <c r="F2385" s="40">
        <v>56828</v>
      </c>
      <c r="H2385" s="98"/>
      <c r="M2385" s="104"/>
      <c r="N2385" s="99"/>
      <c r="O2385" s="104"/>
      <c r="P2385" s="109"/>
      <c r="Q2385" s="109"/>
      <c r="R2385" s="117"/>
      <c r="S2385" s="122"/>
      <c r="T2385" s="122"/>
    </row>
    <row r="2386" spans="2:20" s="9" customFormat="1" x14ac:dyDescent="0.3">
      <c r="B2386" s="37">
        <v>6476104</v>
      </c>
      <c r="C2386" s="38" t="s">
        <v>2387</v>
      </c>
      <c r="D2386" s="38" t="s">
        <v>3559</v>
      </c>
      <c r="E2386" s="39">
        <v>2006</v>
      </c>
      <c r="F2386" s="40">
        <v>56829</v>
      </c>
      <c r="H2386" s="98"/>
      <c r="M2386" s="104"/>
      <c r="N2386" s="99"/>
      <c r="O2386" s="104"/>
      <c r="P2386" s="109"/>
      <c r="Q2386" s="109"/>
      <c r="R2386" s="117"/>
      <c r="S2386" s="122"/>
      <c r="T2386" s="122"/>
    </row>
    <row r="2387" spans="2:20" s="9" customFormat="1" x14ac:dyDescent="0.3">
      <c r="B2387" s="37">
        <v>6476105</v>
      </c>
      <c r="C2387" s="38" t="s">
        <v>2388</v>
      </c>
      <c r="D2387" s="38" t="s">
        <v>3559</v>
      </c>
      <c r="E2387" s="39">
        <v>2007</v>
      </c>
      <c r="F2387" s="40">
        <v>56830</v>
      </c>
      <c r="H2387" s="98"/>
      <c r="M2387" s="104"/>
      <c r="N2387" s="99"/>
      <c r="O2387" s="104"/>
      <c r="P2387" s="109"/>
      <c r="Q2387" s="109"/>
      <c r="R2387" s="117"/>
      <c r="S2387" s="122"/>
      <c r="T2387" s="122"/>
    </row>
    <row r="2388" spans="2:20" s="9" customFormat="1" x14ac:dyDescent="0.3">
      <c r="B2388" s="37">
        <v>6476106</v>
      </c>
      <c r="C2388" s="38" t="s">
        <v>2389</v>
      </c>
      <c r="D2388" s="38" t="s">
        <v>3559</v>
      </c>
      <c r="E2388" s="39">
        <v>2008</v>
      </c>
      <c r="F2388" s="40">
        <v>56831</v>
      </c>
      <c r="H2388" s="98"/>
      <c r="M2388" s="104"/>
      <c r="N2388" s="99"/>
      <c r="O2388" s="104"/>
      <c r="P2388" s="109"/>
      <c r="Q2388" s="109"/>
      <c r="R2388" s="117"/>
      <c r="S2388" s="122"/>
      <c r="T2388" s="122"/>
    </row>
    <row r="2389" spans="2:20" s="9" customFormat="1" x14ac:dyDescent="0.3">
      <c r="B2389" s="37">
        <v>6476107</v>
      </c>
      <c r="C2389" s="38" t="s">
        <v>2390</v>
      </c>
      <c r="D2389" s="38" t="s">
        <v>3559</v>
      </c>
      <c r="E2389" s="39">
        <v>2009</v>
      </c>
      <c r="F2389" s="40">
        <v>56832</v>
      </c>
      <c r="H2389" s="98"/>
      <c r="M2389" s="104"/>
      <c r="N2389" s="99"/>
      <c r="O2389" s="104"/>
      <c r="P2389" s="109"/>
      <c r="Q2389" s="109"/>
      <c r="R2389" s="117"/>
      <c r="S2389" s="122"/>
      <c r="T2389" s="122"/>
    </row>
    <row r="2390" spans="2:20" s="9" customFormat="1" x14ac:dyDescent="0.3">
      <c r="B2390" s="37">
        <v>6476108</v>
      </c>
      <c r="C2390" s="38" t="s">
        <v>2391</v>
      </c>
      <c r="D2390" s="38" t="s">
        <v>3559</v>
      </c>
      <c r="E2390" s="39">
        <v>2010</v>
      </c>
      <c r="F2390" s="40">
        <v>56833</v>
      </c>
      <c r="H2390" s="98"/>
      <c r="M2390" s="104"/>
      <c r="N2390" s="99"/>
      <c r="O2390" s="104"/>
      <c r="P2390" s="109"/>
      <c r="Q2390" s="109"/>
      <c r="R2390" s="117"/>
      <c r="S2390" s="122"/>
      <c r="T2390" s="122"/>
    </row>
    <row r="2391" spans="2:20" s="9" customFormat="1" x14ac:dyDescent="0.3">
      <c r="B2391" s="37">
        <v>6476109</v>
      </c>
      <c r="C2391" s="38" t="s">
        <v>2392</v>
      </c>
      <c r="D2391" s="38" t="s">
        <v>3571</v>
      </c>
      <c r="E2391" s="39">
        <v>2010</v>
      </c>
      <c r="F2391" s="40">
        <v>23150</v>
      </c>
      <c r="H2391" s="98"/>
      <c r="M2391" s="104"/>
      <c r="N2391" s="99"/>
      <c r="O2391" s="104"/>
      <c r="P2391" s="109"/>
      <c r="Q2391" s="109"/>
      <c r="R2391" s="117"/>
      <c r="S2391" s="122"/>
      <c r="T2391" s="122"/>
    </row>
    <row r="2392" spans="2:20" s="9" customFormat="1" x14ac:dyDescent="0.3">
      <c r="B2392" s="37">
        <v>6476110</v>
      </c>
      <c r="C2392" s="38" t="s">
        <v>2393</v>
      </c>
      <c r="D2392" s="38" t="s">
        <v>3571</v>
      </c>
      <c r="E2392" s="39">
        <v>2011</v>
      </c>
      <c r="F2392" s="40">
        <v>23151</v>
      </c>
      <c r="H2392" s="98"/>
      <c r="M2392" s="104"/>
      <c r="N2392" s="99"/>
      <c r="O2392" s="104"/>
      <c r="P2392" s="109"/>
      <c r="Q2392" s="109"/>
      <c r="R2392" s="117"/>
      <c r="S2392" s="122"/>
      <c r="T2392" s="122"/>
    </row>
    <row r="2393" spans="2:20" s="9" customFormat="1" x14ac:dyDescent="0.3">
      <c r="B2393" s="37">
        <v>6476111</v>
      </c>
      <c r="C2393" s="38" t="s">
        <v>2394</v>
      </c>
      <c r="D2393" s="38" t="s">
        <v>3571</v>
      </c>
      <c r="E2393" s="39">
        <v>2012</v>
      </c>
      <c r="F2393" s="40">
        <v>23152</v>
      </c>
      <c r="H2393" s="98"/>
      <c r="M2393" s="104"/>
      <c r="N2393" s="99"/>
      <c r="O2393" s="104"/>
      <c r="P2393" s="109"/>
      <c r="Q2393" s="109"/>
      <c r="R2393" s="117"/>
      <c r="S2393" s="122"/>
      <c r="T2393" s="122"/>
    </row>
    <row r="2394" spans="2:20" s="9" customFormat="1" x14ac:dyDescent="0.3">
      <c r="B2394" s="37">
        <v>6476112</v>
      </c>
      <c r="C2394" s="38" t="s">
        <v>2395</v>
      </c>
      <c r="D2394" s="38" t="s">
        <v>3571</v>
      </c>
      <c r="E2394" s="39">
        <v>2013</v>
      </c>
      <c r="F2394" s="40">
        <v>23153</v>
      </c>
      <c r="H2394" s="98"/>
      <c r="M2394" s="104"/>
      <c r="N2394" s="99"/>
      <c r="O2394" s="104"/>
      <c r="P2394" s="109"/>
      <c r="Q2394" s="109"/>
      <c r="R2394" s="117"/>
      <c r="S2394" s="122"/>
      <c r="T2394" s="122"/>
    </row>
    <row r="2395" spans="2:20" s="9" customFormat="1" x14ac:dyDescent="0.3">
      <c r="B2395" s="37">
        <v>6476113</v>
      </c>
      <c r="C2395" s="38" t="s">
        <v>2396</v>
      </c>
      <c r="D2395" s="38" t="s">
        <v>3571</v>
      </c>
      <c r="E2395" s="39">
        <v>2014</v>
      </c>
      <c r="F2395" s="40">
        <v>23154</v>
      </c>
      <c r="H2395" s="98"/>
      <c r="M2395" s="104"/>
      <c r="N2395" s="99"/>
      <c r="O2395" s="104"/>
      <c r="P2395" s="109"/>
      <c r="Q2395" s="109"/>
      <c r="R2395" s="117"/>
      <c r="S2395" s="122"/>
      <c r="T2395" s="122"/>
    </row>
    <row r="2396" spans="2:20" s="9" customFormat="1" x14ac:dyDescent="0.3">
      <c r="B2396" s="37">
        <v>6476114</v>
      </c>
      <c r="C2396" s="38" t="s">
        <v>2397</v>
      </c>
      <c r="D2396" s="38" t="s">
        <v>3571</v>
      </c>
      <c r="E2396" s="39">
        <v>2014</v>
      </c>
      <c r="F2396" s="40">
        <v>23155</v>
      </c>
      <c r="H2396" s="98"/>
      <c r="M2396" s="104"/>
      <c r="N2396" s="99"/>
      <c r="O2396" s="104"/>
      <c r="P2396" s="109"/>
      <c r="Q2396" s="109"/>
      <c r="R2396" s="117"/>
      <c r="S2396" s="122"/>
      <c r="T2396" s="122"/>
    </row>
    <row r="2397" spans="2:20" s="9" customFormat="1" x14ac:dyDescent="0.3">
      <c r="B2397" s="37">
        <v>6476115</v>
      </c>
      <c r="C2397" s="38" t="s">
        <v>2398</v>
      </c>
      <c r="D2397" s="38" t="s">
        <v>3567</v>
      </c>
      <c r="E2397" s="39">
        <v>2005</v>
      </c>
      <c r="F2397" s="40">
        <v>22919</v>
      </c>
      <c r="H2397" s="98"/>
      <c r="M2397" s="104"/>
      <c r="N2397" s="99"/>
      <c r="O2397" s="104"/>
      <c r="P2397" s="109"/>
      <c r="Q2397" s="109"/>
      <c r="R2397" s="117"/>
      <c r="S2397" s="122"/>
      <c r="T2397" s="122"/>
    </row>
    <row r="2398" spans="2:20" s="9" customFormat="1" x14ac:dyDescent="0.3">
      <c r="B2398" s="37">
        <v>6476116</v>
      </c>
      <c r="C2398" s="38" t="s">
        <v>2399</v>
      </c>
      <c r="D2398" s="38" t="s">
        <v>3567</v>
      </c>
      <c r="E2398" s="39">
        <v>2006</v>
      </c>
      <c r="F2398" s="40">
        <v>22920</v>
      </c>
      <c r="H2398" s="98"/>
      <c r="M2398" s="104"/>
      <c r="N2398" s="99"/>
      <c r="O2398" s="104"/>
      <c r="P2398" s="109"/>
      <c r="Q2398" s="109"/>
      <c r="R2398" s="117"/>
      <c r="S2398" s="122"/>
      <c r="T2398" s="122"/>
    </row>
    <row r="2399" spans="2:20" s="9" customFormat="1" x14ac:dyDescent="0.3">
      <c r="B2399" s="37">
        <v>6476117</v>
      </c>
      <c r="C2399" s="38" t="s">
        <v>2400</v>
      </c>
      <c r="D2399" s="38" t="s">
        <v>3567</v>
      </c>
      <c r="E2399" s="39">
        <v>2007</v>
      </c>
      <c r="F2399" s="40">
        <v>22921</v>
      </c>
      <c r="H2399" s="98"/>
      <c r="M2399" s="104"/>
      <c r="N2399" s="99"/>
      <c r="O2399" s="104"/>
      <c r="P2399" s="109"/>
      <c r="Q2399" s="109"/>
      <c r="R2399" s="117"/>
      <c r="S2399" s="122"/>
      <c r="T2399" s="122"/>
    </row>
    <row r="2400" spans="2:20" s="9" customFormat="1" x14ac:dyDescent="0.3">
      <c r="B2400" s="37">
        <v>6476118</v>
      </c>
      <c r="C2400" s="38" t="s">
        <v>2401</v>
      </c>
      <c r="D2400" s="38" t="s">
        <v>3567</v>
      </c>
      <c r="E2400" s="39">
        <v>2008</v>
      </c>
      <c r="F2400" s="40">
        <v>22922</v>
      </c>
      <c r="H2400" s="98"/>
      <c r="M2400" s="104"/>
      <c r="N2400" s="99"/>
      <c r="O2400" s="104"/>
      <c r="P2400" s="109"/>
      <c r="Q2400" s="109"/>
      <c r="R2400" s="117"/>
      <c r="S2400" s="122"/>
      <c r="T2400" s="122"/>
    </row>
    <row r="2401" spans="2:20" s="9" customFormat="1" x14ac:dyDescent="0.3">
      <c r="B2401" s="37">
        <v>6476119</v>
      </c>
      <c r="C2401" s="38" t="s">
        <v>2402</v>
      </c>
      <c r="D2401" s="38" t="s">
        <v>3567</v>
      </c>
      <c r="E2401" s="39">
        <v>2009</v>
      </c>
      <c r="F2401" s="40">
        <v>22923</v>
      </c>
      <c r="H2401" s="98"/>
      <c r="M2401" s="104"/>
      <c r="N2401" s="99"/>
      <c r="O2401" s="104"/>
      <c r="P2401" s="109"/>
      <c r="Q2401" s="109"/>
      <c r="R2401" s="117"/>
      <c r="S2401" s="122"/>
      <c r="T2401" s="122"/>
    </row>
    <row r="2402" spans="2:20" s="9" customFormat="1" x14ac:dyDescent="0.3">
      <c r="B2402" s="37">
        <v>6476120</v>
      </c>
      <c r="C2402" s="38" t="s">
        <v>2403</v>
      </c>
      <c r="D2402" s="38" t="s">
        <v>3559</v>
      </c>
      <c r="E2402" s="39">
        <v>2011</v>
      </c>
      <c r="F2402" s="40">
        <v>56834</v>
      </c>
      <c r="H2402" s="98"/>
      <c r="M2402" s="104"/>
      <c r="N2402" s="99"/>
      <c r="O2402" s="104"/>
      <c r="P2402" s="109"/>
      <c r="Q2402" s="109"/>
      <c r="R2402" s="117"/>
      <c r="S2402" s="122"/>
      <c r="T2402" s="122"/>
    </row>
    <row r="2403" spans="2:20" s="9" customFormat="1" x14ac:dyDescent="0.3">
      <c r="B2403" s="37">
        <v>6476121</v>
      </c>
      <c r="C2403" s="38" t="s">
        <v>2404</v>
      </c>
      <c r="D2403" s="38" t="s">
        <v>3590</v>
      </c>
      <c r="E2403" s="39">
        <v>2013</v>
      </c>
      <c r="F2403" s="40">
        <v>45745</v>
      </c>
      <c r="H2403" s="98"/>
      <c r="M2403" s="104"/>
      <c r="N2403" s="99"/>
      <c r="O2403" s="104"/>
      <c r="P2403" s="109"/>
      <c r="Q2403" s="109"/>
      <c r="R2403" s="117"/>
      <c r="S2403" s="122"/>
      <c r="T2403" s="122"/>
    </row>
    <row r="2404" spans="2:20" s="9" customFormat="1" x14ac:dyDescent="0.3">
      <c r="B2404" s="37">
        <v>6476122</v>
      </c>
      <c r="C2404" s="38" t="s">
        <v>2405</v>
      </c>
      <c r="D2404" s="38" t="s">
        <v>3590</v>
      </c>
      <c r="E2404" s="39">
        <v>2014</v>
      </c>
      <c r="F2404" s="40">
        <v>45746</v>
      </c>
      <c r="H2404" s="98"/>
      <c r="M2404" s="104"/>
      <c r="N2404" s="99"/>
      <c r="O2404" s="104"/>
      <c r="P2404" s="109"/>
      <c r="Q2404" s="109"/>
      <c r="R2404" s="117"/>
      <c r="S2404" s="122"/>
      <c r="T2404" s="122"/>
    </row>
    <row r="2405" spans="2:20" s="9" customFormat="1" x14ac:dyDescent="0.3">
      <c r="B2405" s="37">
        <v>6476123</v>
      </c>
      <c r="C2405" s="38" t="s">
        <v>2406</v>
      </c>
      <c r="D2405" s="38" t="s">
        <v>3574</v>
      </c>
      <c r="E2405" s="39">
        <v>2004</v>
      </c>
      <c r="F2405" s="40">
        <v>33519</v>
      </c>
      <c r="H2405" s="98"/>
      <c r="M2405" s="104"/>
      <c r="N2405" s="99"/>
      <c r="O2405" s="104"/>
      <c r="P2405" s="109"/>
      <c r="Q2405" s="109"/>
      <c r="R2405" s="117"/>
      <c r="S2405" s="122"/>
      <c r="T2405" s="122"/>
    </row>
    <row r="2406" spans="2:20" s="9" customFormat="1" x14ac:dyDescent="0.3">
      <c r="B2406" s="37">
        <v>6476124</v>
      </c>
      <c r="C2406" s="38" t="s">
        <v>2407</v>
      </c>
      <c r="D2406" s="38" t="s">
        <v>3574</v>
      </c>
      <c r="E2406" s="39">
        <v>2005</v>
      </c>
      <c r="F2406" s="40">
        <v>33520</v>
      </c>
      <c r="H2406" s="98"/>
      <c r="M2406" s="104"/>
      <c r="N2406" s="99"/>
      <c r="O2406" s="104"/>
      <c r="P2406" s="109"/>
      <c r="Q2406" s="109"/>
      <c r="R2406" s="117"/>
      <c r="S2406" s="122"/>
      <c r="T2406" s="122"/>
    </row>
    <row r="2407" spans="2:20" s="9" customFormat="1" x14ac:dyDescent="0.3">
      <c r="B2407" s="37">
        <v>6476125</v>
      </c>
      <c r="C2407" s="38" t="s">
        <v>2408</v>
      </c>
      <c r="D2407" s="38" t="s">
        <v>3574</v>
      </c>
      <c r="E2407" s="39">
        <v>2006</v>
      </c>
      <c r="F2407" s="40">
        <v>33521</v>
      </c>
      <c r="H2407" s="98"/>
      <c r="M2407" s="104"/>
      <c r="N2407" s="99"/>
      <c r="O2407" s="104"/>
      <c r="P2407" s="109"/>
      <c r="Q2407" s="109"/>
      <c r="R2407" s="117"/>
      <c r="S2407" s="122"/>
      <c r="T2407" s="122"/>
    </row>
    <row r="2408" spans="2:20" s="9" customFormat="1" x14ac:dyDescent="0.3">
      <c r="B2408" s="37">
        <v>6476126</v>
      </c>
      <c r="C2408" s="38" t="s">
        <v>2409</v>
      </c>
      <c r="D2408" s="38" t="s">
        <v>3574</v>
      </c>
      <c r="E2408" s="39">
        <v>2007</v>
      </c>
      <c r="F2408" s="40">
        <v>33522</v>
      </c>
      <c r="H2408" s="98"/>
      <c r="M2408" s="104"/>
      <c r="N2408" s="99"/>
      <c r="O2408" s="104"/>
      <c r="P2408" s="109"/>
      <c r="Q2408" s="109"/>
      <c r="R2408" s="117"/>
      <c r="S2408" s="122"/>
      <c r="T2408" s="122"/>
    </row>
    <row r="2409" spans="2:20" s="9" customFormat="1" x14ac:dyDescent="0.3">
      <c r="B2409" s="37">
        <v>6476127</v>
      </c>
      <c r="C2409" s="38" t="s">
        <v>2410</v>
      </c>
      <c r="D2409" s="38" t="s">
        <v>3574</v>
      </c>
      <c r="E2409" s="39">
        <v>2008</v>
      </c>
      <c r="F2409" s="40">
        <v>33523</v>
      </c>
      <c r="H2409" s="98"/>
      <c r="M2409" s="104"/>
      <c r="N2409" s="99"/>
      <c r="O2409" s="104"/>
      <c r="P2409" s="109"/>
      <c r="Q2409" s="109"/>
      <c r="R2409" s="117"/>
      <c r="S2409" s="122"/>
      <c r="T2409" s="122"/>
    </row>
    <row r="2410" spans="2:20" s="9" customFormat="1" x14ac:dyDescent="0.3">
      <c r="B2410" s="37">
        <v>6476128</v>
      </c>
      <c r="C2410" s="38" t="s">
        <v>2411</v>
      </c>
      <c r="D2410" s="38" t="s">
        <v>3574</v>
      </c>
      <c r="E2410" s="39">
        <v>2009</v>
      </c>
      <c r="F2410" s="40">
        <v>33524</v>
      </c>
      <c r="H2410" s="98"/>
      <c r="M2410" s="104"/>
      <c r="N2410" s="99"/>
      <c r="O2410" s="104"/>
      <c r="P2410" s="109"/>
      <c r="Q2410" s="109"/>
      <c r="R2410" s="117"/>
      <c r="S2410" s="122"/>
      <c r="T2410" s="122"/>
    </row>
    <row r="2411" spans="2:20" s="9" customFormat="1" x14ac:dyDescent="0.3">
      <c r="B2411" s="37">
        <v>6476129</v>
      </c>
      <c r="C2411" s="38" t="s">
        <v>2412</v>
      </c>
      <c r="D2411" s="38" t="s">
        <v>3574</v>
      </c>
      <c r="E2411" s="39">
        <v>2010</v>
      </c>
      <c r="F2411" s="40">
        <v>33525</v>
      </c>
      <c r="H2411" s="98"/>
      <c r="M2411" s="104"/>
      <c r="N2411" s="99"/>
      <c r="O2411" s="104"/>
      <c r="P2411" s="109"/>
      <c r="Q2411" s="109"/>
      <c r="R2411" s="117"/>
      <c r="S2411" s="122"/>
      <c r="T2411" s="122"/>
    </row>
    <row r="2412" spans="2:20" s="9" customFormat="1" x14ac:dyDescent="0.3">
      <c r="B2412" s="37">
        <v>6476130</v>
      </c>
      <c r="C2412" s="38" t="s">
        <v>2413</v>
      </c>
      <c r="D2412" s="38" t="s">
        <v>3574</v>
      </c>
      <c r="E2412" s="39">
        <v>2011</v>
      </c>
      <c r="F2412" s="40">
        <v>33526</v>
      </c>
      <c r="H2412" s="98"/>
      <c r="M2412" s="104"/>
      <c r="N2412" s="99"/>
      <c r="O2412" s="104"/>
      <c r="P2412" s="109"/>
      <c r="Q2412" s="109"/>
      <c r="R2412" s="117"/>
      <c r="S2412" s="122"/>
      <c r="T2412" s="122"/>
    </row>
    <row r="2413" spans="2:20" s="9" customFormat="1" x14ac:dyDescent="0.3">
      <c r="B2413" s="37">
        <v>6476131</v>
      </c>
      <c r="C2413" s="38" t="s">
        <v>2414</v>
      </c>
      <c r="D2413" s="38" t="s">
        <v>3574</v>
      </c>
      <c r="E2413" s="39">
        <v>2012</v>
      </c>
      <c r="F2413" s="40">
        <v>33527</v>
      </c>
      <c r="H2413" s="98"/>
      <c r="M2413" s="104"/>
      <c r="N2413" s="99"/>
      <c r="O2413" s="104"/>
      <c r="P2413" s="109"/>
      <c r="Q2413" s="109"/>
      <c r="R2413" s="117"/>
      <c r="S2413" s="122"/>
      <c r="T2413" s="122"/>
    </row>
    <row r="2414" spans="2:20" s="9" customFormat="1" x14ac:dyDescent="0.3">
      <c r="B2414" s="37">
        <v>6476132</v>
      </c>
      <c r="C2414" s="38" t="s">
        <v>2415</v>
      </c>
      <c r="D2414" s="38" t="s">
        <v>3574</v>
      </c>
      <c r="E2414" s="39">
        <v>2013</v>
      </c>
      <c r="F2414" s="40">
        <v>65900</v>
      </c>
      <c r="H2414" s="98"/>
      <c r="M2414" s="104"/>
      <c r="N2414" s="99"/>
      <c r="O2414" s="104"/>
      <c r="P2414" s="109"/>
      <c r="Q2414" s="109"/>
      <c r="R2414" s="117"/>
      <c r="S2414" s="122"/>
      <c r="T2414" s="122"/>
    </row>
    <row r="2415" spans="2:20" s="9" customFormat="1" x14ac:dyDescent="0.3">
      <c r="B2415" s="37">
        <v>6476133</v>
      </c>
      <c r="C2415" s="38" t="s">
        <v>2416</v>
      </c>
      <c r="D2415" s="38" t="s">
        <v>3574</v>
      </c>
      <c r="E2415" s="39">
        <v>2014</v>
      </c>
      <c r="F2415" s="40">
        <v>65901</v>
      </c>
      <c r="H2415" s="98"/>
      <c r="M2415" s="104"/>
      <c r="N2415" s="99"/>
      <c r="O2415" s="104"/>
      <c r="P2415" s="109"/>
      <c r="Q2415" s="109"/>
      <c r="R2415" s="117"/>
      <c r="S2415" s="122"/>
      <c r="T2415" s="122"/>
    </row>
    <row r="2416" spans="2:20" s="9" customFormat="1" x14ac:dyDescent="0.3">
      <c r="B2416" s="37">
        <v>6476134</v>
      </c>
      <c r="C2416" s="38" t="s">
        <v>2417</v>
      </c>
      <c r="D2416" s="38" t="s">
        <v>3574</v>
      </c>
      <c r="E2416" s="39">
        <v>1999</v>
      </c>
      <c r="F2416" s="40">
        <v>65902</v>
      </c>
      <c r="H2416" s="98"/>
      <c r="M2416" s="104"/>
      <c r="N2416" s="99"/>
      <c r="O2416" s="104"/>
      <c r="P2416" s="109"/>
      <c r="Q2416" s="109"/>
      <c r="R2416" s="117"/>
      <c r="S2416" s="122"/>
      <c r="T2416" s="122"/>
    </row>
    <row r="2417" spans="2:20" s="9" customFormat="1" x14ac:dyDescent="0.3">
      <c r="B2417" s="37">
        <v>6476135</v>
      </c>
      <c r="C2417" s="38" t="s">
        <v>2418</v>
      </c>
      <c r="D2417" s="38" t="s">
        <v>3574</v>
      </c>
      <c r="E2417" s="39">
        <v>2000</v>
      </c>
      <c r="F2417" s="40">
        <v>65903</v>
      </c>
      <c r="H2417" s="98"/>
      <c r="M2417" s="104"/>
      <c r="N2417" s="99"/>
      <c r="O2417" s="104"/>
      <c r="P2417" s="109"/>
      <c r="Q2417" s="109"/>
      <c r="R2417" s="117"/>
      <c r="S2417" s="122"/>
      <c r="T2417" s="122"/>
    </row>
    <row r="2418" spans="2:20" s="9" customFormat="1" x14ac:dyDescent="0.3">
      <c r="B2418" s="37">
        <v>6476136</v>
      </c>
      <c r="C2418" s="38" t="s">
        <v>2419</v>
      </c>
      <c r="D2418" s="38" t="s">
        <v>3574</v>
      </c>
      <c r="E2418" s="39">
        <v>2001</v>
      </c>
      <c r="F2418" s="40">
        <v>65904</v>
      </c>
      <c r="H2418" s="98"/>
      <c r="M2418" s="104"/>
      <c r="N2418" s="99"/>
      <c r="O2418" s="104"/>
      <c r="P2418" s="109"/>
      <c r="Q2418" s="109"/>
      <c r="R2418" s="117"/>
      <c r="S2418" s="122"/>
      <c r="T2418" s="122"/>
    </row>
    <row r="2419" spans="2:20" s="9" customFormat="1" x14ac:dyDescent="0.3">
      <c r="B2419" s="37">
        <v>6476137</v>
      </c>
      <c r="C2419" s="38" t="s">
        <v>2420</v>
      </c>
      <c r="D2419" s="38" t="s">
        <v>3574</v>
      </c>
      <c r="E2419" s="39">
        <v>2002</v>
      </c>
      <c r="F2419" s="40">
        <v>65905</v>
      </c>
      <c r="H2419" s="98"/>
      <c r="M2419" s="104"/>
      <c r="N2419" s="99"/>
      <c r="O2419" s="104"/>
      <c r="P2419" s="109"/>
      <c r="Q2419" s="109"/>
      <c r="R2419" s="117"/>
      <c r="S2419" s="122"/>
      <c r="T2419" s="122"/>
    </row>
    <row r="2420" spans="2:20" s="9" customFormat="1" x14ac:dyDescent="0.3">
      <c r="B2420" s="37">
        <v>6476138</v>
      </c>
      <c r="C2420" s="38" t="s">
        <v>2421</v>
      </c>
      <c r="D2420" s="38" t="s">
        <v>3574</v>
      </c>
      <c r="E2420" s="39">
        <v>2003</v>
      </c>
      <c r="F2420" s="40">
        <v>65906</v>
      </c>
      <c r="H2420" s="98"/>
      <c r="M2420" s="104"/>
      <c r="N2420" s="99"/>
      <c r="O2420" s="104"/>
      <c r="P2420" s="109"/>
      <c r="Q2420" s="109"/>
      <c r="R2420" s="117"/>
      <c r="S2420" s="122"/>
      <c r="T2420" s="122"/>
    </row>
    <row r="2421" spans="2:20" s="9" customFormat="1" x14ac:dyDescent="0.3">
      <c r="B2421" s="37">
        <v>6476139</v>
      </c>
      <c r="C2421" s="38" t="s">
        <v>2422</v>
      </c>
      <c r="D2421" s="38" t="s">
        <v>3574</v>
      </c>
      <c r="E2421" s="39">
        <v>2004</v>
      </c>
      <c r="F2421" s="40">
        <v>65907</v>
      </c>
      <c r="H2421" s="98"/>
      <c r="M2421" s="104"/>
      <c r="N2421" s="99"/>
      <c r="O2421" s="104"/>
      <c r="P2421" s="109"/>
      <c r="Q2421" s="109"/>
      <c r="R2421" s="117"/>
      <c r="S2421" s="122"/>
      <c r="T2421" s="122"/>
    </row>
    <row r="2422" spans="2:20" s="9" customFormat="1" x14ac:dyDescent="0.3">
      <c r="B2422" s="37">
        <v>6476140</v>
      </c>
      <c r="C2422" s="38" t="s">
        <v>2423</v>
      </c>
      <c r="D2422" s="38" t="s">
        <v>3574</v>
      </c>
      <c r="E2422" s="39">
        <v>2005</v>
      </c>
      <c r="F2422" s="40">
        <v>65908</v>
      </c>
      <c r="H2422" s="98"/>
      <c r="M2422" s="104"/>
      <c r="N2422" s="99"/>
      <c r="O2422" s="104"/>
      <c r="P2422" s="109"/>
      <c r="Q2422" s="109"/>
      <c r="R2422" s="117"/>
      <c r="S2422" s="122"/>
      <c r="T2422" s="122"/>
    </row>
    <row r="2423" spans="2:20" s="9" customFormat="1" x14ac:dyDescent="0.3">
      <c r="B2423" s="37">
        <v>6476141</v>
      </c>
      <c r="C2423" s="38" t="s">
        <v>2424</v>
      </c>
      <c r="D2423" s="38" t="s">
        <v>3574</v>
      </c>
      <c r="E2423" s="39">
        <v>2006</v>
      </c>
      <c r="F2423" s="40">
        <v>65909</v>
      </c>
      <c r="H2423" s="98"/>
      <c r="M2423" s="104"/>
      <c r="N2423" s="99"/>
      <c r="O2423" s="104"/>
      <c r="P2423" s="109"/>
      <c r="Q2423" s="109"/>
      <c r="R2423" s="117"/>
      <c r="S2423" s="122"/>
      <c r="T2423" s="122"/>
    </row>
    <row r="2424" spans="2:20" s="9" customFormat="1" x14ac:dyDescent="0.3">
      <c r="B2424" s="37">
        <v>6476142</v>
      </c>
      <c r="C2424" s="38" t="s">
        <v>2425</v>
      </c>
      <c r="D2424" s="38" t="s">
        <v>3574</v>
      </c>
      <c r="E2424" s="39">
        <v>2007</v>
      </c>
      <c r="F2424" s="40">
        <v>65910</v>
      </c>
      <c r="H2424" s="98"/>
      <c r="M2424" s="104"/>
      <c r="N2424" s="99"/>
      <c r="O2424" s="104"/>
      <c r="P2424" s="109"/>
      <c r="Q2424" s="109"/>
      <c r="R2424" s="117"/>
      <c r="S2424" s="122"/>
      <c r="T2424" s="122"/>
    </row>
    <row r="2425" spans="2:20" s="9" customFormat="1" x14ac:dyDescent="0.3">
      <c r="B2425" s="37">
        <v>6476143</v>
      </c>
      <c r="C2425" s="38" t="s">
        <v>2426</v>
      </c>
      <c r="D2425" s="38" t="s">
        <v>3574</v>
      </c>
      <c r="E2425" s="39">
        <v>2008</v>
      </c>
      <c r="F2425" s="40">
        <v>65911</v>
      </c>
      <c r="H2425" s="98"/>
      <c r="M2425" s="104"/>
      <c r="N2425" s="99"/>
      <c r="O2425" s="104"/>
      <c r="P2425" s="109"/>
      <c r="Q2425" s="109"/>
      <c r="R2425" s="117"/>
      <c r="S2425" s="122"/>
      <c r="T2425" s="122"/>
    </row>
    <row r="2426" spans="2:20" s="9" customFormat="1" x14ac:dyDescent="0.3">
      <c r="B2426" s="37">
        <v>6476144</v>
      </c>
      <c r="C2426" s="38" t="s">
        <v>2427</v>
      </c>
      <c r="D2426" s="38" t="s">
        <v>3574</v>
      </c>
      <c r="E2426" s="39">
        <v>2009</v>
      </c>
      <c r="F2426" s="40">
        <v>65912</v>
      </c>
      <c r="H2426" s="98"/>
      <c r="M2426" s="104"/>
      <c r="N2426" s="99"/>
      <c r="O2426" s="104"/>
      <c r="P2426" s="109"/>
      <c r="Q2426" s="109"/>
      <c r="R2426" s="117"/>
      <c r="S2426" s="122"/>
      <c r="T2426" s="122"/>
    </row>
    <row r="2427" spans="2:20" s="9" customFormat="1" x14ac:dyDescent="0.3">
      <c r="B2427" s="37">
        <v>6476145</v>
      </c>
      <c r="C2427" s="38" t="s">
        <v>2428</v>
      </c>
      <c r="D2427" s="38" t="s">
        <v>3574</v>
      </c>
      <c r="E2427" s="39">
        <v>2010</v>
      </c>
      <c r="F2427" s="40">
        <v>65913</v>
      </c>
      <c r="H2427" s="98"/>
      <c r="M2427" s="104"/>
      <c r="N2427" s="99"/>
      <c r="O2427" s="104"/>
      <c r="P2427" s="109"/>
      <c r="Q2427" s="109"/>
      <c r="R2427" s="117"/>
      <c r="S2427" s="122"/>
      <c r="T2427" s="122"/>
    </row>
    <row r="2428" spans="2:20" s="9" customFormat="1" x14ac:dyDescent="0.3">
      <c r="B2428" s="37">
        <v>6476146</v>
      </c>
      <c r="C2428" s="38" t="s">
        <v>2429</v>
      </c>
      <c r="D2428" s="38" t="s">
        <v>3574</v>
      </c>
      <c r="E2428" s="39">
        <v>2011</v>
      </c>
      <c r="F2428" s="40">
        <v>65914</v>
      </c>
      <c r="H2428" s="98"/>
      <c r="M2428" s="104"/>
      <c r="N2428" s="99"/>
      <c r="O2428" s="104"/>
      <c r="P2428" s="109"/>
      <c r="Q2428" s="109"/>
      <c r="R2428" s="117"/>
      <c r="S2428" s="122"/>
      <c r="T2428" s="122"/>
    </row>
    <row r="2429" spans="2:20" s="9" customFormat="1" x14ac:dyDescent="0.3">
      <c r="B2429" s="37">
        <v>6476147</v>
      </c>
      <c r="C2429" s="38" t="s">
        <v>2430</v>
      </c>
      <c r="D2429" s="38" t="s">
        <v>3574</v>
      </c>
      <c r="E2429" s="39">
        <v>2012</v>
      </c>
      <c r="F2429" s="40">
        <v>65915</v>
      </c>
      <c r="H2429" s="98"/>
      <c r="M2429" s="104"/>
      <c r="N2429" s="99"/>
      <c r="O2429" s="104"/>
      <c r="P2429" s="109"/>
      <c r="Q2429" s="109"/>
      <c r="R2429" s="117"/>
      <c r="S2429" s="122"/>
      <c r="T2429" s="122"/>
    </row>
    <row r="2430" spans="2:20" s="9" customFormat="1" x14ac:dyDescent="0.3">
      <c r="B2430" s="37">
        <v>6476148</v>
      </c>
      <c r="C2430" s="38" t="s">
        <v>2431</v>
      </c>
      <c r="D2430" s="38" t="s">
        <v>3574</v>
      </c>
      <c r="E2430" s="39">
        <v>2013</v>
      </c>
      <c r="F2430" s="40">
        <v>65916</v>
      </c>
      <c r="H2430" s="98"/>
      <c r="M2430" s="104"/>
      <c r="N2430" s="99"/>
      <c r="O2430" s="104"/>
      <c r="P2430" s="109"/>
      <c r="Q2430" s="109"/>
      <c r="R2430" s="117"/>
      <c r="S2430" s="122"/>
      <c r="T2430" s="122"/>
    </row>
    <row r="2431" spans="2:20" s="9" customFormat="1" x14ac:dyDescent="0.3">
      <c r="B2431" s="37">
        <v>6476149</v>
      </c>
      <c r="C2431" s="38" t="s">
        <v>2432</v>
      </c>
      <c r="D2431" s="38" t="s">
        <v>3574</v>
      </c>
      <c r="E2431" s="39">
        <v>2014</v>
      </c>
      <c r="F2431" s="40">
        <v>65917</v>
      </c>
      <c r="H2431" s="98"/>
      <c r="M2431" s="104"/>
      <c r="N2431" s="99"/>
      <c r="O2431" s="104"/>
      <c r="P2431" s="109"/>
      <c r="Q2431" s="109"/>
      <c r="R2431" s="117"/>
      <c r="S2431" s="122"/>
      <c r="T2431" s="122"/>
    </row>
    <row r="2432" spans="2:20" s="9" customFormat="1" x14ac:dyDescent="0.3">
      <c r="B2432" s="37">
        <v>6476150</v>
      </c>
      <c r="C2432" s="38" t="s">
        <v>2433</v>
      </c>
      <c r="D2432" s="38" t="s">
        <v>3574</v>
      </c>
      <c r="E2432" s="39">
        <v>1996</v>
      </c>
      <c r="F2432" s="40">
        <v>65918</v>
      </c>
      <c r="H2432" s="98"/>
      <c r="M2432" s="104"/>
      <c r="N2432" s="99"/>
      <c r="O2432" s="104"/>
      <c r="P2432" s="109"/>
      <c r="Q2432" s="109"/>
      <c r="R2432" s="117"/>
      <c r="S2432" s="122"/>
      <c r="T2432" s="122"/>
    </row>
    <row r="2433" spans="2:20" s="9" customFormat="1" x14ac:dyDescent="0.3">
      <c r="B2433" s="37">
        <v>6476151</v>
      </c>
      <c r="C2433" s="38" t="s">
        <v>2434</v>
      </c>
      <c r="D2433" s="38" t="s">
        <v>3574</v>
      </c>
      <c r="E2433" s="39">
        <v>1997</v>
      </c>
      <c r="F2433" s="40">
        <v>65919</v>
      </c>
      <c r="H2433" s="98"/>
      <c r="M2433" s="104"/>
      <c r="N2433" s="99"/>
      <c r="O2433" s="104"/>
      <c r="P2433" s="109"/>
      <c r="Q2433" s="109"/>
      <c r="R2433" s="117"/>
      <c r="S2433" s="122"/>
      <c r="T2433" s="122"/>
    </row>
    <row r="2434" spans="2:20" s="9" customFormat="1" x14ac:dyDescent="0.3">
      <c r="B2434" s="37">
        <v>6476152</v>
      </c>
      <c r="C2434" s="38" t="s">
        <v>2435</v>
      </c>
      <c r="D2434" s="38" t="s">
        <v>3574</v>
      </c>
      <c r="E2434" s="39">
        <v>1998</v>
      </c>
      <c r="F2434" s="40">
        <v>65920</v>
      </c>
      <c r="H2434" s="98"/>
      <c r="M2434" s="104"/>
      <c r="N2434" s="99"/>
      <c r="O2434" s="104"/>
      <c r="P2434" s="109"/>
      <c r="Q2434" s="109"/>
      <c r="R2434" s="117"/>
      <c r="S2434" s="122"/>
      <c r="T2434" s="122"/>
    </row>
    <row r="2435" spans="2:20" s="9" customFormat="1" x14ac:dyDescent="0.3">
      <c r="B2435" s="37">
        <v>6476153</v>
      </c>
      <c r="C2435" s="38" t="s">
        <v>2436</v>
      </c>
      <c r="D2435" s="38" t="s">
        <v>3574</v>
      </c>
      <c r="E2435" s="39">
        <v>1999</v>
      </c>
      <c r="F2435" s="40">
        <v>65921</v>
      </c>
      <c r="H2435" s="98"/>
      <c r="M2435" s="104"/>
      <c r="N2435" s="99"/>
      <c r="O2435" s="104"/>
      <c r="P2435" s="109"/>
      <c r="Q2435" s="109"/>
      <c r="R2435" s="117"/>
      <c r="S2435" s="122"/>
      <c r="T2435" s="122"/>
    </row>
    <row r="2436" spans="2:20" s="9" customFormat="1" x14ac:dyDescent="0.3">
      <c r="B2436" s="37">
        <v>6476154</v>
      </c>
      <c r="C2436" s="38" t="s">
        <v>2437</v>
      </c>
      <c r="D2436" s="38" t="s">
        <v>3574</v>
      </c>
      <c r="E2436" s="39">
        <v>2000</v>
      </c>
      <c r="F2436" s="40">
        <v>65922</v>
      </c>
      <c r="H2436" s="98"/>
      <c r="M2436" s="104"/>
      <c r="N2436" s="99"/>
      <c r="O2436" s="104"/>
      <c r="P2436" s="109"/>
      <c r="Q2436" s="109"/>
      <c r="R2436" s="117"/>
      <c r="S2436" s="122"/>
      <c r="T2436" s="122"/>
    </row>
    <row r="2437" spans="2:20" s="9" customFormat="1" x14ac:dyDescent="0.3">
      <c r="B2437" s="37">
        <v>6476155</v>
      </c>
      <c r="C2437" s="38" t="s">
        <v>2438</v>
      </c>
      <c r="D2437" s="38" t="s">
        <v>3574</v>
      </c>
      <c r="E2437" s="39">
        <v>2001</v>
      </c>
      <c r="F2437" s="40">
        <v>65923</v>
      </c>
      <c r="H2437" s="98"/>
      <c r="M2437" s="104"/>
      <c r="N2437" s="99"/>
      <c r="O2437" s="104"/>
      <c r="P2437" s="109"/>
      <c r="Q2437" s="109"/>
      <c r="R2437" s="117"/>
      <c r="S2437" s="122"/>
      <c r="T2437" s="122"/>
    </row>
    <row r="2438" spans="2:20" s="9" customFormat="1" x14ac:dyDescent="0.3">
      <c r="B2438" s="37">
        <v>6476156</v>
      </c>
      <c r="C2438" s="38" t="s">
        <v>2439</v>
      </c>
      <c r="D2438" s="38" t="s">
        <v>3574</v>
      </c>
      <c r="E2438" s="39">
        <v>2002</v>
      </c>
      <c r="F2438" s="40">
        <v>65924</v>
      </c>
      <c r="H2438" s="98"/>
      <c r="M2438" s="104"/>
      <c r="N2438" s="99"/>
      <c r="O2438" s="104"/>
      <c r="P2438" s="109"/>
      <c r="Q2438" s="109"/>
      <c r="R2438" s="117"/>
      <c r="S2438" s="122"/>
      <c r="T2438" s="122"/>
    </row>
    <row r="2439" spans="2:20" s="9" customFormat="1" x14ac:dyDescent="0.3">
      <c r="B2439" s="37">
        <v>6476157</v>
      </c>
      <c r="C2439" s="38" t="s">
        <v>2440</v>
      </c>
      <c r="D2439" s="38" t="s">
        <v>3574</v>
      </c>
      <c r="E2439" s="39">
        <v>2003</v>
      </c>
      <c r="F2439" s="40">
        <v>65925</v>
      </c>
      <c r="H2439" s="98"/>
      <c r="M2439" s="104"/>
      <c r="N2439" s="99"/>
      <c r="O2439" s="104"/>
      <c r="P2439" s="109"/>
      <c r="Q2439" s="109"/>
      <c r="R2439" s="117"/>
      <c r="S2439" s="122"/>
      <c r="T2439" s="122"/>
    </row>
    <row r="2440" spans="2:20" s="9" customFormat="1" x14ac:dyDescent="0.3">
      <c r="B2440" s="37">
        <v>6476158</v>
      </c>
      <c r="C2440" s="38" t="s">
        <v>2441</v>
      </c>
      <c r="D2440" s="38" t="s">
        <v>3574</v>
      </c>
      <c r="E2440" s="39">
        <v>2004</v>
      </c>
      <c r="F2440" s="40">
        <v>65926</v>
      </c>
      <c r="H2440" s="98"/>
      <c r="M2440" s="104"/>
      <c r="N2440" s="99"/>
      <c r="O2440" s="104"/>
      <c r="P2440" s="109"/>
      <c r="Q2440" s="109"/>
      <c r="R2440" s="117"/>
      <c r="S2440" s="122"/>
      <c r="T2440" s="122"/>
    </row>
    <row r="2441" spans="2:20" s="9" customFormat="1" x14ac:dyDescent="0.3">
      <c r="B2441" s="37">
        <v>6476159</v>
      </c>
      <c r="C2441" s="38" t="s">
        <v>2442</v>
      </c>
      <c r="D2441" s="38" t="s">
        <v>3556</v>
      </c>
      <c r="E2441" s="39">
        <v>2012</v>
      </c>
      <c r="F2441" s="40">
        <v>71038</v>
      </c>
      <c r="H2441" s="98"/>
      <c r="M2441" s="104"/>
      <c r="N2441" s="99"/>
      <c r="O2441" s="104"/>
      <c r="P2441" s="109"/>
      <c r="Q2441" s="109"/>
      <c r="R2441" s="117"/>
      <c r="S2441" s="122"/>
      <c r="T2441" s="122"/>
    </row>
    <row r="2442" spans="2:20" s="9" customFormat="1" x14ac:dyDescent="0.3">
      <c r="B2442" s="37">
        <v>6476160</v>
      </c>
      <c r="C2442" s="38" t="s">
        <v>2443</v>
      </c>
      <c r="D2442" s="38" t="s">
        <v>3556</v>
      </c>
      <c r="E2442" s="39">
        <v>2013</v>
      </c>
      <c r="F2442" s="40">
        <v>71039</v>
      </c>
      <c r="H2442" s="98"/>
      <c r="M2442" s="104"/>
      <c r="N2442" s="99"/>
      <c r="O2442" s="104"/>
      <c r="P2442" s="109"/>
      <c r="Q2442" s="109"/>
      <c r="R2442" s="117"/>
      <c r="S2442" s="122"/>
      <c r="T2442" s="122"/>
    </row>
    <row r="2443" spans="2:20" s="9" customFormat="1" x14ac:dyDescent="0.3">
      <c r="B2443" s="37">
        <v>6476161</v>
      </c>
      <c r="C2443" s="38" t="s">
        <v>2444</v>
      </c>
      <c r="D2443" s="38" t="s">
        <v>3556</v>
      </c>
      <c r="E2443" s="39">
        <v>2014</v>
      </c>
      <c r="F2443" s="40">
        <v>71040</v>
      </c>
      <c r="H2443" s="98"/>
      <c r="M2443" s="104"/>
      <c r="N2443" s="99"/>
      <c r="O2443" s="104"/>
      <c r="P2443" s="109"/>
      <c r="Q2443" s="109"/>
      <c r="R2443" s="117"/>
      <c r="S2443" s="122"/>
      <c r="T2443" s="122"/>
    </row>
    <row r="2444" spans="2:20" s="9" customFormat="1" x14ac:dyDescent="0.3">
      <c r="B2444" s="37">
        <v>6476162</v>
      </c>
      <c r="C2444" s="38" t="s">
        <v>2445</v>
      </c>
      <c r="D2444" s="38" t="s">
        <v>3556</v>
      </c>
      <c r="E2444" s="39">
        <v>2015</v>
      </c>
      <c r="F2444" s="40">
        <v>71041</v>
      </c>
      <c r="H2444" s="98"/>
      <c r="M2444" s="104"/>
      <c r="N2444" s="99"/>
      <c r="O2444" s="104"/>
      <c r="P2444" s="109"/>
      <c r="Q2444" s="109"/>
      <c r="R2444" s="117"/>
      <c r="S2444" s="122"/>
      <c r="T2444" s="122"/>
    </row>
    <row r="2445" spans="2:20" s="9" customFormat="1" x14ac:dyDescent="0.3">
      <c r="B2445" s="37">
        <v>6476163</v>
      </c>
      <c r="C2445" s="38" t="s">
        <v>2446</v>
      </c>
      <c r="D2445" s="38" t="s">
        <v>3575</v>
      </c>
      <c r="E2445" s="39">
        <v>2004</v>
      </c>
      <c r="F2445" s="40">
        <v>45736</v>
      </c>
      <c r="H2445" s="98"/>
      <c r="M2445" s="104"/>
      <c r="N2445" s="99"/>
      <c r="O2445" s="104"/>
      <c r="P2445" s="109"/>
      <c r="Q2445" s="109"/>
      <c r="R2445" s="117"/>
      <c r="S2445" s="122"/>
      <c r="T2445" s="122"/>
    </row>
    <row r="2446" spans="2:20" s="9" customFormat="1" x14ac:dyDescent="0.3">
      <c r="B2446" s="37">
        <v>6476164</v>
      </c>
      <c r="C2446" s="38" t="s">
        <v>2447</v>
      </c>
      <c r="D2446" s="38" t="s">
        <v>3574</v>
      </c>
      <c r="E2446" s="39">
        <v>2005</v>
      </c>
      <c r="F2446" s="40">
        <v>65927</v>
      </c>
      <c r="H2446" s="98"/>
      <c r="M2446" s="104"/>
      <c r="N2446" s="99"/>
      <c r="O2446" s="104"/>
      <c r="P2446" s="109"/>
      <c r="Q2446" s="109"/>
      <c r="R2446" s="117"/>
      <c r="S2446" s="122"/>
      <c r="T2446" s="122"/>
    </row>
    <row r="2447" spans="2:20" s="9" customFormat="1" x14ac:dyDescent="0.3">
      <c r="B2447" s="37">
        <v>6476165</v>
      </c>
      <c r="C2447" s="38" t="s">
        <v>2448</v>
      </c>
      <c r="D2447" s="38" t="s">
        <v>3574</v>
      </c>
      <c r="E2447" s="39">
        <v>2006</v>
      </c>
      <c r="F2447" s="40">
        <v>65928</v>
      </c>
      <c r="H2447" s="98"/>
      <c r="M2447" s="104"/>
      <c r="N2447" s="99"/>
      <c r="O2447" s="104"/>
      <c r="P2447" s="109"/>
      <c r="Q2447" s="109"/>
      <c r="R2447" s="117"/>
      <c r="S2447" s="122"/>
      <c r="T2447" s="122"/>
    </row>
    <row r="2448" spans="2:20" s="9" customFormat="1" x14ac:dyDescent="0.3">
      <c r="B2448" s="37">
        <v>6476166</v>
      </c>
      <c r="C2448" s="38" t="s">
        <v>2449</v>
      </c>
      <c r="D2448" s="38" t="s">
        <v>3574</v>
      </c>
      <c r="E2448" s="39">
        <v>2007</v>
      </c>
      <c r="F2448" s="40">
        <v>65929</v>
      </c>
      <c r="H2448" s="98"/>
      <c r="M2448" s="104"/>
      <c r="N2448" s="99"/>
      <c r="O2448" s="104"/>
      <c r="P2448" s="109"/>
      <c r="Q2448" s="109"/>
      <c r="R2448" s="117"/>
      <c r="S2448" s="122"/>
      <c r="T2448" s="122"/>
    </row>
    <row r="2449" spans="2:20" s="9" customFormat="1" x14ac:dyDescent="0.3">
      <c r="B2449" s="37">
        <v>6476167</v>
      </c>
      <c r="C2449" s="38" t="s">
        <v>2450</v>
      </c>
      <c r="D2449" s="38" t="s">
        <v>3574</v>
      </c>
      <c r="E2449" s="39">
        <v>2008</v>
      </c>
      <c r="F2449" s="40">
        <v>65930</v>
      </c>
      <c r="H2449" s="98"/>
      <c r="M2449" s="104"/>
      <c r="N2449" s="99"/>
      <c r="O2449" s="104"/>
      <c r="P2449" s="109"/>
      <c r="Q2449" s="109"/>
      <c r="R2449" s="117"/>
      <c r="S2449" s="122"/>
      <c r="T2449" s="122"/>
    </row>
    <row r="2450" spans="2:20" s="9" customFormat="1" x14ac:dyDescent="0.3">
      <c r="B2450" s="37">
        <v>6476168</v>
      </c>
      <c r="C2450" s="38" t="s">
        <v>2451</v>
      </c>
      <c r="D2450" s="38" t="s">
        <v>3574</v>
      </c>
      <c r="E2450" s="39">
        <v>2009</v>
      </c>
      <c r="F2450" s="40">
        <v>65931</v>
      </c>
      <c r="H2450" s="98"/>
      <c r="M2450" s="104"/>
      <c r="N2450" s="99"/>
      <c r="O2450" s="104"/>
      <c r="P2450" s="109"/>
      <c r="Q2450" s="109"/>
      <c r="R2450" s="117"/>
      <c r="S2450" s="122"/>
      <c r="T2450" s="122"/>
    </row>
    <row r="2451" spans="2:20" s="9" customFormat="1" x14ac:dyDescent="0.3">
      <c r="B2451" s="37">
        <v>6476169</v>
      </c>
      <c r="C2451" s="38" t="s">
        <v>2452</v>
      </c>
      <c r="D2451" s="38" t="s">
        <v>3574</v>
      </c>
      <c r="E2451" s="39">
        <v>2010</v>
      </c>
      <c r="F2451" s="40">
        <v>65932</v>
      </c>
      <c r="H2451" s="98"/>
      <c r="M2451" s="104"/>
      <c r="N2451" s="99"/>
      <c r="O2451" s="104"/>
      <c r="P2451" s="109"/>
      <c r="Q2451" s="109"/>
      <c r="R2451" s="117"/>
      <c r="S2451" s="122"/>
      <c r="T2451" s="122"/>
    </row>
    <row r="2452" spans="2:20" s="9" customFormat="1" x14ac:dyDescent="0.3">
      <c r="B2452" s="37">
        <v>6476170</v>
      </c>
      <c r="C2452" s="38" t="s">
        <v>2453</v>
      </c>
      <c r="D2452" s="38" t="s">
        <v>3574</v>
      </c>
      <c r="E2452" s="39">
        <v>2011</v>
      </c>
      <c r="F2452" s="40">
        <v>65933</v>
      </c>
      <c r="H2452" s="98"/>
      <c r="M2452" s="104"/>
      <c r="N2452" s="99"/>
      <c r="O2452" s="104"/>
      <c r="P2452" s="109"/>
      <c r="Q2452" s="109"/>
      <c r="R2452" s="117"/>
      <c r="S2452" s="122"/>
      <c r="T2452" s="122"/>
    </row>
    <row r="2453" spans="2:20" s="9" customFormat="1" x14ac:dyDescent="0.3">
      <c r="B2453" s="37">
        <v>6476171</v>
      </c>
      <c r="C2453" s="38" t="s">
        <v>2454</v>
      </c>
      <c r="D2453" s="38" t="s">
        <v>3574</v>
      </c>
      <c r="E2453" s="39">
        <v>2012</v>
      </c>
      <c r="F2453" s="40">
        <v>65934</v>
      </c>
      <c r="H2453" s="98"/>
      <c r="M2453" s="104"/>
      <c r="N2453" s="99"/>
      <c r="O2453" s="104"/>
      <c r="P2453" s="109"/>
      <c r="Q2453" s="109"/>
      <c r="R2453" s="117"/>
      <c r="S2453" s="122"/>
      <c r="T2453" s="122"/>
    </row>
    <row r="2454" spans="2:20" s="9" customFormat="1" x14ac:dyDescent="0.3">
      <c r="B2454" s="37">
        <v>6476172</v>
      </c>
      <c r="C2454" s="38" t="s">
        <v>2455</v>
      </c>
      <c r="D2454" s="38" t="s">
        <v>3574</v>
      </c>
      <c r="E2454" s="39">
        <v>2013</v>
      </c>
      <c r="F2454" s="40">
        <v>65935</v>
      </c>
      <c r="H2454" s="98"/>
      <c r="M2454" s="104"/>
      <c r="N2454" s="99"/>
      <c r="O2454" s="104"/>
      <c r="P2454" s="109"/>
      <c r="Q2454" s="109"/>
      <c r="R2454" s="117"/>
      <c r="S2454" s="122"/>
      <c r="T2454" s="122"/>
    </row>
    <row r="2455" spans="2:20" s="9" customFormat="1" x14ac:dyDescent="0.3">
      <c r="B2455" s="37">
        <v>6476173</v>
      </c>
      <c r="C2455" s="38" t="s">
        <v>2456</v>
      </c>
      <c r="D2455" s="38" t="s">
        <v>3574</v>
      </c>
      <c r="E2455" s="39">
        <v>2014</v>
      </c>
      <c r="F2455" s="40">
        <v>65936</v>
      </c>
      <c r="H2455" s="98"/>
      <c r="M2455" s="104"/>
      <c r="N2455" s="99"/>
      <c r="O2455" s="104"/>
      <c r="P2455" s="109"/>
      <c r="Q2455" s="109"/>
      <c r="R2455" s="117"/>
      <c r="S2455" s="122"/>
      <c r="T2455" s="122"/>
    </row>
    <row r="2456" spans="2:20" s="9" customFormat="1" x14ac:dyDescent="0.3">
      <c r="B2456" s="37">
        <v>6476174</v>
      </c>
      <c r="C2456" s="38" t="s">
        <v>2457</v>
      </c>
      <c r="D2456" s="38" t="s">
        <v>3574</v>
      </c>
      <c r="E2456" s="39">
        <v>2015</v>
      </c>
      <c r="F2456" s="40">
        <v>65937</v>
      </c>
      <c r="H2456" s="98"/>
      <c r="M2456" s="104"/>
      <c r="N2456" s="99"/>
      <c r="O2456" s="104"/>
      <c r="P2456" s="109"/>
      <c r="Q2456" s="109"/>
      <c r="R2456" s="117"/>
      <c r="S2456" s="122"/>
      <c r="T2456" s="122"/>
    </row>
    <row r="2457" spans="2:20" s="9" customFormat="1" x14ac:dyDescent="0.3">
      <c r="B2457" s="37">
        <v>6476175</v>
      </c>
      <c r="C2457" s="38" t="s">
        <v>2458</v>
      </c>
      <c r="D2457" s="38" t="s">
        <v>3574</v>
      </c>
      <c r="E2457" s="39">
        <v>1992</v>
      </c>
      <c r="F2457" s="40">
        <v>65938</v>
      </c>
      <c r="H2457" s="98"/>
      <c r="M2457" s="104"/>
      <c r="N2457" s="99"/>
      <c r="O2457" s="104"/>
      <c r="P2457" s="109"/>
      <c r="Q2457" s="109"/>
      <c r="R2457" s="117"/>
      <c r="S2457" s="122"/>
      <c r="T2457" s="122"/>
    </row>
    <row r="2458" spans="2:20" s="9" customFormat="1" x14ac:dyDescent="0.3">
      <c r="B2458" s="37">
        <v>6476176</v>
      </c>
      <c r="C2458" s="38" t="s">
        <v>2459</v>
      </c>
      <c r="D2458" s="38" t="s">
        <v>3574</v>
      </c>
      <c r="E2458" s="39">
        <v>1993</v>
      </c>
      <c r="F2458" s="40">
        <v>65939</v>
      </c>
      <c r="H2458" s="98"/>
      <c r="M2458" s="104"/>
      <c r="N2458" s="99"/>
      <c r="O2458" s="104"/>
      <c r="P2458" s="109"/>
      <c r="Q2458" s="109"/>
      <c r="R2458" s="117"/>
      <c r="S2458" s="122"/>
      <c r="T2458" s="122"/>
    </row>
    <row r="2459" spans="2:20" s="9" customFormat="1" x14ac:dyDescent="0.3">
      <c r="B2459" s="37">
        <v>6476177</v>
      </c>
      <c r="C2459" s="38" t="s">
        <v>2460</v>
      </c>
      <c r="D2459" s="38" t="s">
        <v>3574</v>
      </c>
      <c r="E2459" s="39">
        <v>1994</v>
      </c>
      <c r="F2459" s="40">
        <v>65940</v>
      </c>
      <c r="H2459" s="98"/>
      <c r="M2459" s="104"/>
      <c r="N2459" s="99"/>
      <c r="O2459" s="104"/>
      <c r="P2459" s="109"/>
      <c r="Q2459" s="109"/>
      <c r="R2459" s="117"/>
      <c r="S2459" s="122"/>
      <c r="T2459" s="122"/>
    </row>
    <row r="2460" spans="2:20" s="9" customFormat="1" x14ac:dyDescent="0.3">
      <c r="B2460" s="37">
        <v>6476178</v>
      </c>
      <c r="C2460" s="38" t="s">
        <v>2461</v>
      </c>
      <c r="D2460" s="38" t="s">
        <v>3574</v>
      </c>
      <c r="E2460" s="39">
        <v>1995</v>
      </c>
      <c r="F2460" s="40">
        <v>65941</v>
      </c>
      <c r="H2460" s="98"/>
      <c r="M2460" s="104"/>
      <c r="N2460" s="99"/>
      <c r="O2460" s="104"/>
      <c r="P2460" s="109"/>
      <c r="Q2460" s="109"/>
      <c r="R2460" s="117"/>
      <c r="S2460" s="122"/>
      <c r="T2460" s="122"/>
    </row>
    <row r="2461" spans="2:20" s="9" customFormat="1" x14ac:dyDescent="0.3">
      <c r="B2461" s="37">
        <v>6476179</v>
      </c>
      <c r="C2461" s="38" t="s">
        <v>2462</v>
      </c>
      <c r="D2461" s="38" t="s">
        <v>3574</v>
      </c>
      <c r="E2461" s="39">
        <v>1996</v>
      </c>
      <c r="F2461" s="40">
        <v>65942</v>
      </c>
      <c r="H2461" s="98"/>
      <c r="M2461" s="104"/>
      <c r="N2461" s="99"/>
      <c r="O2461" s="104"/>
      <c r="P2461" s="109"/>
      <c r="Q2461" s="109"/>
      <c r="R2461" s="117"/>
      <c r="S2461" s="122"/>
      <c r="T2461" s="122"/>
    </row>
    <row r="2462" spans="2:20" s="9" customFormat="1" x14ac:dyDescent="0.3">
      <c r="B2462" s="37">
        <v>6476180</v>
      </c>
      <c r="C2462" s="38" t="s">
        <v>2463</v>
      </c>
      <c r="D2462" s="38" t="s">
        <v>3574</v>
      </c>
      <c r="E2462" s="39">
        <v>1997</v>
      </c>
      <c r="F2462" s="40">
        <v>65943</v>
      </c>
      <c r="H2462" s="98"/>
      <c r="M2462" s="104"/>
      <c r="N2462" s="99"/>
      <c r="O2462" s="104"/>
      <c r="P2462" s="109"/>
      <c r="Q2462" s="109"/>
      <c r="R2462" s="117"/>
      <c r="S2462" s="122"/>
      <c r="T2462" s="122"/>
    </row>
    <row r="2463" spans="2:20" s="9" customFormat="1" x14ac:dyDescent="0.3">
      <c r="B2463" s="37">
        <v>6476181</v>
      </c>
      <c r="C2463" s="38" t="s">
        <v>2464</v>
      </c>
      <c r="D2463" s="38" t="s">
        <v>3574</v>
      </c>
      <c r="E2463" s="39">
        <v>1998</v>
      </c>
      <c r="F2463" s="40">
        <v>65944</v>
      </c>
      <c r="H2463" s="98"/>
      <c r="M2463" s="104"/>
      <c r="N2463" s="99"/>
      <c r="O2463" s="104"/>
      <c r="P2463" s="109"/>
      <c r="Q2463" s="109"/>
      <c r="R2463" s="117"/>
      <c r="S2463" s="122"/>
      <c r="T2463" s="122"/>
    </row>
    <row r="2464" spans="2:20" s="9" customFormat="1" x14ac:dyDescent="0.3">
      <c r="B2464" s="37">
        <v>6476182</v>
      </c>
      <c r="C2464" s="38" t="s">
        <v>2465</v>
      </c>
      <c r="D2464" s="38" t="s">
        <v>3574</v>
      </c>
      <c r="E2464" s="39">
        <v>1999</v>
      </c>
      <c r="F2464" s="40">
        <v>65945</v>
      </c>
      <c r="H2464" s="98"/>
      <c r="M2464" s="104"/>
      <c r="N2464" s="99"/>
      <c r="O2464" s="104"/>
      <c r="P2464" s="109"/>
      <c r="Q2464" s="109"/>
      <c r="R2464" s="117"/>
      <c r="S2464" s="122"/>
      <c r="T2464" s="122"/>
    </row>
    <row r="2465" spans="2:20" s="9" customFormat="1" x14ac:dyDescent="0.3">
      <c r="B2465" s="37">
        <v>6476183</v>
      </c>
      <c r="C2465" s="38" t="s">
        <v>2466</v>
      </c>
      <c r="D2465" s="38" t="s">
        <v>3574</v>
      </c>
      <c r="E2465" s="39">
        <v>2000</v>
      </c>
      <c r="F2465" s="40">
        <v>65946</v>
      </c>
      <c r="H2465" s="98"/>
      <c r="M2465" s="104"/>
      <c r="N2465" s="99"/>
      <c r="O2465" s="104"/>
      <c r="P2465" s="109"/>
      <c r="Q2465" s="109"/>
      <c r="R2465" s="117"/>
      <c r="S2465" s="122"/>
      <c r="T2465" s="122"/>
    </row>
    <row r="2466" spans="2:20" s="9" customFormat="1" x14ac:dyDescent="0.3">
      <c r="B2466" s="37">
        <v>6476184</v>
      </c>
      <c r="C2466" s="38" t="s">
        <v>2467</v>
      </c>
      <c r="D2466" s="38" t="s">
        <v>3574</v>
      </c>
      <c r="E2466" s="39">
        <v>2001</v>
      </c>
      <c r="F2466" s="40">
        <v>65947</v>
      </c>
      <c r="H2466" s="98"/>
      <c r="M2466" s="104"/>
      <c r="N2466" s="99"/>
      <c r="O2466" s="104"/>
      <c r="P2466" s="109"/>
      <c r="Q2466" s="109"/>
      <c r="R2466" s="117"/>
      <c r="S2466" s="122"/>
      <c r="T2466" s="122"/>
    </row>
    <row r="2467" spans="2:20" s="9" customFormat="1" x14ac:dyDescent="0.3">
      <c r="B2467" s="37">
        <v>6476185</v>
      </c>
      <c r="C2467" s="38" t="s">
        <v>2468</v>
      </c>
      <c r="D2467" s="38" t="s">
        <v>3574</v>
      </c>
      <c r="E2467" s="39">
        <v>2002</v>
      </c>
      <c r="F2467" s="40">
        <v>65948</v>
      </c>
      <c r="H2467" s="98"/>
      <c r="M2467" s="104"/>
      <c r="N2467" s="99"/>
      <c r="O2467" s="104"/>
      <c r="P2467" s="109"/>
      <c r="Q2467" s="109"/>
      <c r="R2467" s="117"/>
      <c r="S2467" s="122"/>
      <c r="T2467" s="122"/>
    </row>
    <row r="2468" spans="2:20" s="9" customFormat="1" x14ac:dyDescent="0.3">
      <c r="B2468" s="37">
        <v>6476186</v>
      </c>
      <c r="C2468" s="38" t="s">
        <v>2469</v>
      </c>
      <c r="D2468" s="38" t="s">
        <v>3574</v>
      </c>
      <c r="E2468" s="39">
        <v>2003</v>
      </c>
      <c r="F2468" s="40">
        <v>65949</v>
      </c>
      <c r="H2468" s="98"/>
      <c r="M2468" s="104"/>
      <c r="N2468" s="99"/>
      <c r="O2468" s="104"/>
      <c r="P2468" s="109"/>
      <c r="Q2468" s="109"/>
      <c r="R2468" s="117"/>
      <c r="S2468" s="122"/>
      <c r="T2468" s="122"/>
    </row>
    <row r="2469" spans="2:20" s="9" customFormat="1" x14ac:dyDescent="0.3">
      <c r="B2469" s="37">
        <v>6476187</v>
      </c>
      <c r="C2469" s="38" t="s">
        <v>2470</v>
      </c>
      <c r="D2469" s="38" t="s">
        <v>3574</v>
      </c>
      <c r="E2469" s="39">
        <v>2004</v>
      </c>
      <c r="F2469" s="40">
        <v>65950</v>
      </c>
      <c r="H2469" s="98"/>
      <c r="M2469" s="104"/>
      <c r="N2469" s="99"/>
      <c r="O2469" s="104"/>
      <c r="P2469" s="109"/>
      <c r="Q2469" s="109"/>
      <c r="R2469" s="117"/>
      <c r="S2469" s="122"/>
      <c r="T2469" s="122"/>
    </row>
    <row r="2470" spans="2:20" s="9" customFormat="1" x14ac:dyDescent="0.3">
      <c r="B2470" s="37">
        <v>6476188</v>
      </c>
      <c r="C2470" s="38" t="s">
        <v>2471</v>
      </c>
      <c r="D2470" s="38" t="s">
        <v>3574</v>
      </c>
      <c r="E2470" s="39">
        <v>2005</v>
      </c>
      <c r="F2470" s="40">
        <v>65951</v>
      </c>
      <c r="H2470" s="98"/>
      <c r="M2470" s="104"/>
      <c r="N2470" s="99"/>
      <c r="O2470" s="104"/>
      <c r="P2470" s="109"/>
      <c r="Q2470" s="109"/>
      <c r="R2470" s="117"/>
      <c r="S2470" s="122"/>
      <c r="T2470" s="122"/>
    </row>
    <row r="2471" spans="2:20" s="9" customFormat="1" x14ac:dyDescent="0.3">
      <c r="B2471" s="37">
        <v>6476189</v>
      </c>
      <c r="C2471" s="38" t="s">
        <v>2472</v>
      </c>
      <c r="D2471" s="38" t="s">
        <v>3574</v>
      </c>
      <c r="E2471" s="39">
        <v>2006</v>
      </c>
      <c r="F2471" s="40">
        <v>65952</v>
      </c>
      <c r="H2471" s="98"/>
      <c r="M2471" s="104"/>
      <c r="N2471" s="99"/>
      <c r="O2471" s="104"/>
      <c r="P2471" s="109"/>
      <c r="Q2471" s="109"/>
      <c r="R2471" s="117"/>
      <c r="S2471" s="122"/>
      <c r="T2471" s="122"/>
    </row>
    <row r="2472" spans="2:20" s="9" customFormat="1" x14ac:dyDescent="0.3">
      <c r="B2472" s="37">
        <v>6476190</v>
      </c>
      <c r="C2472" s="38" t="s">
        <v>2473</v>
      </c>
      <c r="D2472" s="38" t="s">
        <v>3574</v>
      </c>
      <c r="E2472" s="39">
        <v>2007</v>
      </c>
      <c r="F2472" s="40">
        <v>65953</v>
      </c>
      <c r="H2472" s="98"/>
      <c r="M2472" s="104"/>
      <c r="N2472" s="99"/>
      <c r="O2472" s="104"/>
      <c r="P2472" s="109"/>
      <c r="Q2472" s="109"/>
      <c r="R2472" s="117"/>
      <c r="S2472" s="122"/>
      <c r="T2472" s="122"/>
    </row>
    <row r="2473" spans="2:20" s="9" customFormat="1" x14ac:dyDescent="0.3">
      <c r="B2473" s="37">
        <v>6476191</v>
      </c>
      <c r="C2473" s="38" t="s">
        <v>2474</v>
      </c>
      <c r="D2473" s="38" t="s">
        <v>3570</v>
      </c>
      <c r="E2473" s="39">
        <v>2007</v>
      </c>
      <c r="F2473" s="40">
        <v>56877</v>
      </c>
      <c r="H2473" s="98"/>
      <c r="M2473" s="104"/>
      <c r="N2473" s="99"/>
      <c r="O2473" s="104"/>
      <c r="P2473" s="109"/>
      <c r="Q2473" s="109"/>
      <c r="R2473" s="117"/>
      <c r="S2473" s="122"/>
      <c r="T2473" s="122"/>
    </row>
    <row r="2474" spans="2:20" s="9" customFormat="1" x14ac:dyDescent="0.3">
      <c r="B2474" s="37">
        <v>6476192</v>
      </c>
      <c r="C2474" s="38" t="s">
        <v>2475</v>
      </c>
      <c r="D2474" s="38" t="s">
        <v>3570</v>
      </c>
      <c r="E2474" s="39">
        <v>2008</v>
      </c>
      <c r="F2474" s="40">
        <v>56878</v>
      </c>
      <c r="H2474" s="98"/>
      <c r="M2474" s="104"/>
      <c r="N2474" s="99"/>
      <c r="O2474" s="104"/>
      <c r="P2474" s="109"/>
      <c r="Q2474" s="109"/>
      <c r="R2474" s="117"/>
      <c r="S2474" s="122"/>
      <c r="T2474" s="122"/>
    </row>
    <row r="2475" spans="2:20" s="9" customFormat="1" x14ac:dyDescent="0.3">
      <c r="B2475" s="37">
        <v>6476193</v>
      </c>
      <c r="C2475" s="38" t="s">
        <v>2476</v>
      </c>
      <c r="D2475" s="38" t="s">
        <v>3570</v>
      </c>
      <c r="E2475" s="39">
        <v>2009</v>
      </c>
      <c r="F2475" s="40">
        <v>56879</v>
      </c>
      <c r="H2475" s="98"/>
      <c r="M2475" s="104"/>
      <c r="N2475" s="99"/>
      <c r="O2475" s="104"/>
      <c r="P2475" s="109"/>
      <c r="Q2475" s="109"/>
      <c r="R2475" s="117"/>
      <c r="S2475" s="122"/>
      <c r="T2475" s="122"/>
    </row>
    <row r="2476" spans="2:20" s="9" customFormat="1" x14ac:dyDescent="0.3">
      <c r="B2476" s="37">
        <v>6476194</v>
      </c>
      <c r="C2476" s="38" t="s">
        <v>2477</v>
      </c>
      <c r="D2476" s="38" t="s">
        <v>3565</v>
      </c>
      <c r="E2476" s="39">
        <v>2014</v>
      </c>
      <c r="F2476" s="40">
        <v>65937</v>
      </c>
      <c r="H2476" s="98"/>
      <c r="M2476" s="104"/>
      <c r="N2476" s="99"/>
      <c r="O2476" s="104"/>
      <c r="P2476" s="109"/>
      <c r="Q2476" s="109"/>
      <c r="R2476" s="117"/>
      <c r="S2476" s="122"/>
      <c r="T2476" s="122"/>
    </row>
    <row r="2477" spans="2:20" s="9" customFormat="1" x14ac:dyDescent="0.3">
      <c r="B2477" s="37">
        <v>6476195</v>
      </c>
      <c r="C2477" s="38" t="s">
        <v>2478</v>
      </c>
      <c r="D2477" s="38" t="s">
        <v>3565</v>
      </c>
      <c r="E2477" s="39">
        <v>2015</v>
      </c>
      <c r="F2477" s="40">
        <v>65938</v>
      </c>
      <c r="H2477" s="98"/>
      <c r="M2477" s="104"/>
      <c r="N2477" s="99"/>
      <c r="O2477" s="104"/>
      <c r="P2477" s="109"/>
      <c r="Q2477" s="109"/>
      <c r="R2477" s="117"/>
      <c r="S2477" s="122"/>
      <c r="T2477" s="122"/>
    </row>
    <row r="2478" spans="2:20" s="9" customFormat="1" x14ac:dyDescent="0.3">
      <c r="B2478" s="37">
        <v>6476196</v>
      </c>
      <c r="C2478" s="38" t="s">
        <v>2479</v>
      </c>
      <c r="D2478" s="38" t="s">
        <v>3565</v>
      </c>
      <c r="E2478" s="39">
        <v>1992</v>
      </c>
      <c r="F2478" s="40">
        <v>65939</v>
      </c>
      <c r="H2478" s="98"/>
      <c r="M2478" s="104"/>
      <c r="N2478" s="99"/>
      <c r="O2478" s="104"/>
      <c r="P2478" s="109"/>
      <c r="Q2478" s="109"/>
      <c r="R2478" s="117"/>
      <c r="S2478" s="122"/>
      <c r="T2478" s="122"/>
    </row>
    <row r="2479" spans="2:20" s="9" customFormat="1" x14ac:dyDescent="0.3">
      <c r="B2479" s="37">
        <v>6476197</v>
      </c>
      <c r="C2479" s="38" t="s">
        <v>2480</v>
      </c>
      <c r="D2479" s="38" t="s">
        <v>3565</v>
      </c>
      <c r="E2479" s="39">
        <v>1993</v>
      </c>
      <c r="F2479" s="40">
        <v>65940</v>
      </c>
      <c r="H2479" s="98"/>
      <c r="M2479" s="104"/>
      <c r="N2479" s="99"/>
      <c r="O2479" s="104"/>
      <c r="P2479" s="109"/>
      <c r="Q2479" s="109"/>
      <c r="R2479" s="117"/>
      <c r="S2479" s="122"/>
      <c r="T2479" s="122"/>
    </row>
    <row r="2480" spans="2:20" s="9" customFormat="1" x14ac:dyDescent="0.3">
      <c r="B2480" s="37">
        <v>6476198</v>
      </c>
      <c r="C2480" s="38" t="s">
        <v>2481</v>
      </c>
      <c r="D2480" s="38" t="s">
        <v>3565</v>
      </c>
      <c r="E2480" s="39">
        <v>1994</v>
      </c>
      <c r="F2480" s="40">
        <v>65941</v>
      </c>
      <c r="H2480" s="98"/>
      <c r="M2480" s="104"/>
      <c r="N2480" s="99"/>
      <c r="O2480" s="104"/>
      <c r="P2480" s="109"/>
      <c r="Q2480" s="109"/>
      <c r="R2480" s="117"/>
      <c r="S2480" s="122"/>
      <c r="T2480" s="122"/>
    </row>
    <row r="2481" spans="2:20" s="9" customFormat="1" x14ac:dyDescent="0.3">
      <c r="B2481" s="37">
        <v>6476199</v>
      </c>
      <c r="C2481" s="38" t="s">
        <v>2482</v>
      </c>
      <c r="D2481" s="38" t="s">
        <v>3565</v>
      </c>
      <c r="E2481" s="39">
        <v>1995</v>
      </c>
      <c r="F2481" s="40">
        <v>65942</v>
      </c>
      <c r="H2481" s="98"/>
      <c r="M2481" s="104"/>
      <c r="N2481" s="99"/>
      <c r="O2481" s="104"/>
      <c r="P2481" s="109"/>
      <c r="Q2481" s="109"/>
      <c r="R2481" s="117"/>
      <c r="S2481" s="122"/>
      <c r="T2481" s="122"/>
    </row>
    <row r="2482" spans="2:20" s="9" customFormat="1" x14ac:dyDescent="0.3">
      <c r="B2482" s="37">
        <v>6476200</v>
      </c>
      <c r="C2482" s="38" t="s">
        <v>2483</v>
      </c>
      <c r="D2482" s="38" t="s">
        <v>3565</v>
      </c>
      <c r="E2482" s="39">
        <v>1996</v>
      </c>
      <c r="F2482" s="40">
        <v>65943</v>
      </c>
      <c r="H2482" s="98"/>
      <c r="M2482" s="104"/>
      <c r="N2482" s="99"/>
      <c r="O2482" s="104"/>
      <c r="P2482" s="109"/>
      <c r="Q2482" s="109"/>
      <c r="R2482" s="117"/>
      <c r="S2482" s="122"/>
      <c r="T2482" s="122"/>
    </row>
    <row r="2483" spans="2:20" s="9" customFormat="1" x14ac:dyDescent="0.3">
      <c r="B2483" s="37">
        <v>6476201</v>
      </c>
      <c r="C2483" s="38" t="s">
        <v>2484</v>
      </c>
      <c r="D2483" s="38" t="s">
        <v>3565</v>
      </c>
      <c r="E2483" s="39">
        <v>1997</v>
      </c>
      <c r="F2483" s="40">
        <v>65944</v>
      </c>
      <c r="H2483" s="98"/>
      <c r="M2483" s="104"/>
      <c r="N2483" s="99"/>
      <c r="O2483" s="104"/>
      <c r="P2483" s="109"/>
      <c r="Q2483" s="109"/>
      <c r="R2483" s="117"/>
      <c r="S2483" s="122"/>
      <c r="T2483" s="122"/>
    </row>
    <row r="2484" spans="2:20" s="9" customFormat="1" x14ac:dyDescent="0.3">
      <c r="B2484" s="37">
        <v>6476202</v>
      </c>
      <c r="C2484" s="38" t="s">
        <v>2485</v>
      </c>
      <c r="D2484" s="38" t="s">
        <v>3565</v>
      </c>
      <c r="E2484" s="39">
        <v>1998</v>
      </c>
      <c r="F2484" s="40">
        <v>65945</v>
      </c>
      <c r="H2484" s="98"/>
      <c r="M2484" s="104"/>
      <c r="N2484" s="99"/>
      <c r="O2484" s="104"/>
      <c r="P2484" s="109"/>
      <c r="Q2484" s="109"/>
      <c r="R2484" s="117"/>
      <c r="S2484" s="122"/>
      <c r="T2484" s="122"/>
    </row>
    <row r="2485" spans="2:20" s="9" customFormat="1" x14ac:dyDescent="0.3">
      <c r="B2485" s="37">
        <v>6476203</v>
      </c>
      <c r="C2485" s="38" t="s">
        <v>2486</v>
      </c>
      <c r="D2485" s="38" t="s">
        <v>3565</v>
      </c>
      <c r="E2485" s="39">
        <v>1999</v>
      </c>
      <c r="F2485" s="40">
        <v>65946</v>
      </c>
      <c r="H2485" s="98"/>
      <c r="M2485" s="104"/>
      <c r="N2485" s="99"/>
      <c r="O2485" s="104"/>
      <c r="P2485" s="109"/>
      <c r="Q2485" s="109"/>
      <c r="R2485" s="117"/>
      <c r="S2485" s="122"/>
      <c r="T2485" s="122"/>
    </row>
    <row r="2486" spans="2:20" s="9" customFormat="1" x14ac:dyDescent="0.3">
      <c r="B2486" s="37">
        <v>6476204</v>
      </c>
      <c r="C2486" s="38" t="s">
        <v>2487</v>
      </c>
      <c r="D2486" s="38" t="s">
        <v>3565</v>
      </c>
      <c r="E2486" s="39">
        <v>2000</v>
      </c>
      <c r="F2486" s="40">
        <v>65947</v>
      </c>
      <c r="H2486" s="98"/>
      <c r="M2486" s="104"/>
      <c r="N2486" s="99"/>
      <c r="O2486" s="104"/>
      <c r="P2486" s="109"/>
      <c r="Q2486" s="109"/>
      <c r="R2486" s="117"/>
      <c r="S2486" s="122"/>
      <c r="T2486" s="122"/>
    </row>
    <row r="2487" spans="2:20" s="9" customFormat="1" x14ac:dyDescent="0.3">
      <c r="B2487" s="37">
        <v>6476205</v>
      </c>
      <c r="C2487" s="38" t="s">
        <v>2488</v>
      </c>
      <c r="D2487" s="38" t="s">
        <v>3578</v>
      </c>
      <c r="E2487" s="39">
        <v>2009</v>
      </c>
      <c r="F2487" s="40">
        <v>22988</v>
      </c>
      <c r="H2487" s="98"/>
      <c r="M2487" s="104"/>
      <c r="N2487" s="99"/>
      <c r="O2487" s="104"/>
      <c r="P2487" s="109"/>
      <c r="Q2487" s="109"/>
      <c r="R2487" s="117"/>
      <c r="S2487" s="122"/>
      <c r="T2487" s="122"/>
    </row>
    <row r="2488" spans="2:20" s="9" customFormat="1" x14ac:dyDescent="0.3">
      <c r="B2488" s="37">
        <v>6476206</v>
      </c>
      <c r="C2488" s="38" t="s">
        <v>2489</v>
      </c>
      <c r="D2488" s="38" t="s">
        <v>3578</v>
      </c>
      <c r="E2488" s="39">
        <v>2010</v>
      </c>
      <c r="F2488" s="40">
        <v>22989</v>
      </c>
      <c r="H2488" s="98"/>
      <c r="M2488" s="104"/>
      <c r="N2488" s="99"/>
      <c r="O2488" s="104"/>
      <c r="P2488" s="109"/>
      <c r="Q2488" s="109"/>
      <c r="R2488" s="117"/>
      <c r="S2488" s="122"/>
      <c r="T2488" s="122"/>
    </row>
    <row r="2489" spans="2:20" s="9" customFormat="1" x14ac:dyDescent="0.3">
      <c r="B2489" s="37">
        <v>6476207</v>
      </c>
      <c r="C2489" s="38" t="s">
        <v>2490</v>
      </c>
      <c r="D2489" s="38" t="s">
        <v>3591</v>
      </c>
      <c r="E2489" s="39">
        <v>2001</v>
      </c>
      <c r="F2489" s="40">
        <v>33501</v>
      </c>
      <c r="H2489" s="98"/>
      <c r="M2489" s="104"/>
      <c r="N2489" s="99"/>
      <c r="O2489" s="104"/>
      <c r="P2489" s="109"/>
      <c r="Q2489" s="109"/>
      <c r="R2489" s="117"/>
      <c r="S2489" s="122"/>
      <c r="T2489" s="122"/>
    </row>
    <row r="2490" spans="2:20" s="9" customFormat="1" x14ac:dyDescent="0.3">
      <c r="B2490" s="37">
        <v>6476208</v>
      </c>
      <c r="C2490" s="38" t="s">
        <v>2491</v>
      </c>
      <c r="D2490" s="38" t="s">
        <v>3565</v>
      </c>
      <c r="E2490" s="39">
        <v>2001</v>
      </c>
      <c r="F2490" s="40">
        <v>65948</v>
      </c>
      <c r="H2490" s="98"/>
      <c r="M2490" s="104"/>
      <c r="N2490" s="99"/>
      <c r="O2490" s="104"/>
      <c r="P2490" s="109"/>
      <c r="Q2490" s="109"/>
      <c r="R2490" s="117"/>
      <c r="S2490" s="122"/>
      <c r="T2490" s="122"/>
    </row>
    <row r="2491" spans="2:20" s="9" customFormat="1" x14ac:dyDescent="0.3">
      <c r="B2491" s="37">
        <v>6476209</v>
      </c>
      <c r="C2491" s="38" t="s">
        <v>2492</v>
      </c>
      <c r="D2491" s="38" t="s">
        <v>3565</v>
      </c>
      <c r="E2491" s="39">
        <v>2002</v>
      </c>
      <c r="F2491" s="40">
        <v>65949</v>
      </c>
      <c r="H2491" s="98"/>
      <c r="M2491" s="104"/>
      <c r="N2491" s="99"/>
      <c r="O2491" s="104"/>
      <c r="P2491" s="109"/>
      <c r="Q2491" s="109"/>
      <c r="R2491" s="117"/>
      <c r="S2491" s="122"/>
      <c r="T2491" s="122"/>
    </row>
    <row r="2492" spans="2:20" s="9" customFormat="1" x14ac:dyDescent="0.3">
      <c r="B2492" s="37">
        <v>6476210</v>
      </c>
      <c r="C2492" s="38" t="s">
        <v>2493</v>
      </c>
      <c r="D2492" s="38" t="s">
        <v>3565</v>
      </c>
      <c r="E2492" s="39">
        <v>2003</v>
      </c>
      <c r="F2492" s="40">
        <v>65950</v>
      </c>
      <c r="H2492" s="98"/>
      <c r="M2492" s="104"/>
      <c r="N2492" s="99"/>
      <c r="O2492" s="104"/>
      <c r="P2492" s="109"/>
      <c r="Q2492" s="109"/>
      <c r="R2492" s="117"/>
      <c r="S2492" s="122"/>
      <c r="T2492" s="122"/>
    </row>
    <row r="2493" spans="2:20" s="9" customFormat="1" x14ac:dyDescent="0.3">
      <c r="B2493" s="37">
        <v>6476211</v>
      </c>
      <c r="C2493" s="38" t="s">
        <v>2494</v>
      </c>
      <c r="D2493" s="38" t="s">
        <v>3574</v>
      </c>
      <c r="E2493" s="39">
        <v>2008</v>
      </c>
      <c r="F2493" s="40">
        <v>65954</v>
      </c>
      <c r="H2493" s="98"/>
      <c r="M2493" s="104"/>
      <c r="N2493" s="99"/>
      <c r="O2493" s="104"/>
      <c r="P2493" s="109"/>
      <c r="Q2493" s="109"/>
      <c r="R2493" s="117"/>
      <c r="S2493" s="122"/>
      <c r="T2493" s="122"/>
    </row>
    <row r="2494" spans="2:20" s="9" customFormat="1" x14ac:dyDescent="0.3">
      <c r="B2494" s="37">
        <v>6476212</v>
      </c>
      <c r="C2494" s="38" t="s">
        <v>2495</v>
      </c>
      <c r="D2494" s="38" t="s">
        <v>3574</v>
      </c>
      <c r="E2494" s="39">
        <v>2009</v>
      </c>
      <c r="F2494" s="40">
        <v>65955</v>
      </c>
      <c r="H2494" s="98"/>
      <c r="M2494" s="104"/>
      <c r="N2494" s="99"/>
      <c r="O2494" s="104"/>
      <c r="P2494" s="109"/>
      <c r="Q2494" s="109"/>
      <c r="R2494" s="117"/>
      <c r="S2494" s="122"/>
      <c r="T2494" s="122"/>
    </row>
    <row r="2495" spans="2:20" s="9" customFormat="1" x14ac:dyDescent="0.3">
      <c r="B2495" s="37">
        <v>6476213</v>
      </c>
      <c r="C2495" s="38" t="s">
        <v>2496</v>
      </c>
      <c r="D2495" s="38" t="s">
        <v>3574</v>
      </c>
      <c r="E2495" s="39">
        <v>2010</v>
      </c>
      <c r="F2495" s="40">
        <v>65956</v>
      </c>
      <c r="H2495" s="98"/>
      <c r="M2495" s="104"/>
      <c r="N2495" s="99"/>
      <c r="O2495" s="104"/>
      <c r="P2495" s="109"/>
      <c r="Q2495" s="109"/>
      <c r="R2495" s="117"/>
      <c r="S2495" s="122"/>
      <c r="T2495" s="122"/>
    </row>
    <row r="2496" spans="2:20" s="9" customFormat="1" x14ac:dyDescent="0.3">
      <c r="B2496" s="37">
        <v>6476214</v>
      </c>
      <c r="C2496" s="38" t="s">
        <v>2497</v>
      </c>
      <c r="D2496" s="38" t="s">
        <v>3574</v>
      </c>
      <c r="E2496" s="39">
        <v>2011</v>
      </c>
      <c r="F2496" s="40">
        <v>65957</v>
      </c>
      <c r="H2496" s="98"/>
      <c r="M2496" s="104"/>
      <c r="N2496" s="99"/>
      <c r="O2496" s="104"/>
      <c r="P2496" s="109"/>
      <c r="Q2496" s="109"/>
      <c r="R2496" s="117"/>
      <c r="S2496" s="122"/>
      <c r="T2496" s="122"/>
    </row>
    <row r="2497" spans="2:20" s="9" customFormat="1" x14ac:dyDescent="0.3">
      <c r="B2497" s="37">
        <v>6476215</v>
      </c>
      <c r="C2497" s="38" t="s">
        <v>2498</v>
      </c>
      <c r="D2497" s="38" t="s">
        <v>3574</v>
      </c>
      <c r="E2497" s="39">
        <v>2012</v>
      </c>
      <c r="F2497" s="40">
        <v>65958</v>
      </c>
      <c r="H2497" s="98"/>
      <c r="M2497" s="104"/>
      <c r="N2497" s="99"/>
      <c r="O2497" s="104"/>
      <c r="P2497" s="109"/>
      <c r="Q2497" s="109"/>
      <c r="R2497" s="117"/>
      <c r="S2497" s="122"/>
      <c r="T2497" s="122"/>
    </row>
    <row r="2498" spans="2:20" s="9" customFormat="1" x14ac:dyDescent="0.3">
      <c r="B2498" s="37">
        <v>6476216</v>
      </c>
      <c r="C2498" s="38" t="s">
        <v>2499</v>
      </c>
      <c r="D2498" s="38" t="s">
        <v>3574</v>
      </c>
      <c r="E2498" s="39">
        <v>2013</v>
      </c>
      <c r="F2498" s="40">
        <v>65959</v>
      </c>
      <c r="H2498" s="98"/>
      <c r="M2498" s="104"/>
      <c r="N2498" s="99"/>
      <c r="O2498" s="104"/>
      <c r="P2498" s="109"/>
      <c r="Q2498" s="109"/>
      <c r="R2498" s="117"/>
      <c r="S2498" s="122"/>
      <c r="T2498" s="122"/>
    </row>
    <row r="2499" spans="2:20" s="9" customFormat="1" x14ac:dyDescent="0.3">
      <c r="B2499" s="37">
        <v>6476217</v>
      </c>
      <c r="C2499" s="38" t="s">
        <v>2500</v>
      </c>
      <c r="D2499" s="38" t="s">
        <v>3574</v>
      </c>
      <c r="E2499" s="39">
        <v>2014</v>
      </c>
      <c r="F2499" s="40">
        <v>65960</v>
      </c>
      <c r="H2499" s="98"/>
      <c r="M2499" s="104"/>
      <c r="N2499" s="99"/>
      <c r="O2499" s="104"/>
      <c r="P2499" s="109"/>
      <c r="Q2499" s="109"/>
      <c r="R2499" s="117"/>
      <c r="S2499" s="122"/>
      <c r="T2499" s="122"/>
    </row>
    <row r="2500" spans="2:20" s="9" customFormat="1" x14ac:dyDescent="0.3">
      <c r="B2500" s="37">
        <v>6476218</v>
      </c>
      <c r="C2500" s="38" t="s">
        <v>2501</v>
      </c>
      <c r="D2500" s="38" t="s">
        <v>3574</v>
      </c>
      <c r="E2500" s="39">
        <v>2015</v>
      </c>
      <c r="F2500" s="40">
        <v>65961</v>
      </c>
      <c r="H2500" s="98"/>
      <c r="M2500" s="104"/>
      <c r="N2500" s="99"/>
      <c r="O2500" s="104"/>
      <c r="P2500" s="109"/>
      <c r="Q2500" s="109"/>
      <c r="R2500" s="117"/>
      <c r="S2500" s="122"/>
      <c r="T2500" s="122"/>
    </row>
    <row r="2501" spans="2:20" s="9" customFormat="1" x14ac:dyDescent="0.3">
      <c r="B2501" s="37">
        <v>6476219</v>
      </c>
      <c r="C2501" s="38" t="s">
        <v>2502</v>
      </c>
      <c r="D2501" s="38" t="s">
        <v>3574</v>
      </c>
      <c r="E2501" s="39">
        <v>2009</v>
      </c>
      <c r="F2501" s="40">
        <v>65962</v>
      </c>
      <c r="H2501" s="98"/>
      <c r="M2501" s="104"/>
      <c r="N2501" s="99"/>
      <c r="O2501" s="104"/>
      <c r="P2501" s="109"/>
      <c r="Q2501" s="109"/>
      <c r="R2501" s="117"/>
      <c r="S2501" s="122"/>
      <c r="T2501" s="122"/>
    </row>
    <row r="2502" spans="2:20" s="9" customFormat="1" x14ac:dyDescent="0.3">
      <c r="B2502" s="37">
        <v>6476220</v>
      </c>
      <c r="C2502" s="38" t="s">
        <v>2503</v>
      </c>
      <c r="D2502" s="38" t="s">
        <v>3574</v>
      </c>
      <c r="E2502" s="39">
        <v>2010</v>
      </c>
      <c r="F2502" s="40">
        <v>65963</v>
      </c>
      <c r="H2502" s="98"/>
      <c r="M2502" s="104"/>
      <c r="N2502" s="99"/>
      <c r="O2502" s="104"/>
      <c r="P2502" s="109"/>
      <c r="Q2502" s="109"/>
      <c r="R2502" s="117"/>
      <c r="S2502" s="122"/>
      <c r="T2502" s="122"/>
    </row>
    <row r="2503" spans="2:20" s="9" customFormat="1" x14ac:dyDescent="0.3">
      <c r="B2503" s="37">
        <v>6476221</v>
      </c>
      <c r="C2503" s="38" t="s">
        <v>2504</v>
      </c>
      <c r="D2503" s="38" t="s">
        <v>3574</v>
      </c>
      <c r="E2503" s="39">
        <v>2011</v>
      </c>
      <c r="F2503" s="40">
        <v>65964</v>
      </c>
      <c r="H2503" s="98"/>
      <c r="M2503" s="104"/>
      <c r="N2503" s="99"/>
      <c r="O2503" s="104"/>
      <c r="P2503" s="109"/>
      <c r="Q2503" s="109"/>
      <c r="R2503" s="117"/>
      <c r="S2503" s="122"/>
      <c r="T2503" s="122"/>
    </row>
    <row r="2504" spans="2:20" s="9" customFormat="1" x14ac:dyDescent="0.3">
      <c r="B2504" s="37">
        <v>6476222</v>
      </c>
      <c r="C2504" s="38" t="s">
        <v>2505</v>
      </c>
      <c r="D2504" s="38" t="s">
        <v>3574</v>
      </c>
      <c r="E2504" s="39">
        <v>2012</v>
      </c>
      <c r="F2504" s="40">
        <v>65965</v>
      </c>
      <c r="H2504" s="98"/>
      <c r="M2504" s="104"/>
      <c r="N2504" s="99"/>
      <c r="O2504" s="104"/>
      <c r="P2504" s="109"/>
      <c r="Q2504" s="109"/>
      <c r="R2504" s="117"/>
      <c r="S2504" s="122"/>
      <c r="T2504" s="122"/>
    </row>
    <row r="2505" spans="2:20" s="9" customFormat="1" x14ac:dyDescent="0.3">
      <c r="B2505" s="37">
        <v>6476223</v>
      </c>
      <c r="C2505" s="38" t="s">
        <v>2506</v>
      </c>
      <c r="D2505" s="38" t="s">
        <v>3574</v>
      </c>
      <c r="E2505" s="39">
        <v>2013</v>
      </c>
      <c r="F2505" s="40">
        <v>65966</v>
      </c>
      <c r="H2505" s="98"/>
      <c r="M2505" s="104"/>
      <c r="N2505" s="99"/>
      <c r="O2505" s="104"/>
      <c r="P2505" s="109"/>
      <c r="Q2505" s="109"/>
      <c r="R2505" s="117"/>
      <c r="S2505" s="122"/>
      <c r="T2505" s="122"/>
    </row>
    <row r="2506" spans="2:20" s="9" customFormat="1" x14ac:dyDescent="0.3">
      <c r="B2506" s="37">
        <v>6476224</v>
      </c>
      <c r="C2506" s="38" t="s">
        <v>2507</v>
      </c>
      <c r="D2506" s="38" t="s">
        <v>3574</v>
      </c>
      <c r="E2506" s="39">
        <v>2014</v>
      </c>
      <c r="F2506" s="40">
        <v>65967</v>
      </c>
      <c r="H2506" s="98"/>
      <c r="M2506" s="104"/>
      <c r="N2506" s="99"/>
      <c r="O2506" s="104"/>
      <c r="P2506" s="109"/>
      <c r="Q2506" s="109"/>
      <c r="R2506" s="117"/>
      <c r="S2506" s="122"/>
      <c r="T2506" s="122"/>
    </row>
    <row r="2507" spans="2:20" s="9" customFormat="1" x14ac:dyDescent="0.3">
      <c r="B2507" s="37">
        <v>6476225</v>
      </c>
      <c r="C2507" s="38" t="s">
        <v>2508</v>
      </c>
      <c r="D2507" s="38" t="s">
        <v>3574</v>
      </c>
      <c r="E2507" s="39">
        <v>1999</v>
      </c>
      <c r="F2507" s="40">
        <v>65968</v>
      </c>
      <c r="H2507" s="98"/>
      <c r="M2507" s="104"/>
      <c r="N2507" s="99"/>
      <c r="O2507" s="104"/>
      <c r="P2507" s="109"/>
      <c r="Q2507" s="109"/>
      <c r="R2507" s="117"/>
      <c r="S2507" s="122"/>
      <c r="T2507" s="122"/>
    </row>
    <row r="2508" spans="2:20" s="9" customFormat="1" x14ac:dyDescent="0.3">
      <c r="B2508" s="37">
        <v>6476226</v>
      </c>
      <c r="C2508" s="38" t="s">
        <v>2509</v>
      </c>
      <c r="D2508" s="38" t="s">
        <v>3574</v>
      </c>
      <c r="E2508" s="39">
        <v>2000</v>
      </c>
      <c r="F2508" s="40">
        <v>65969</v>
      </c>
      <c r="H2508" s="98"/>
      <c r="M2508" s="104"/>
      <c r="N2508" s="99"/>
      <c r="O2508" s="104"/>
      <c r="P2508" s="109"/>
      <c r="Q2508" s="109"/>
      <c r="R2508" s="117"/>
      <c r="S2508" s="122"/>
      <c r="T2508" s="122"/>
    </row>
    <row r="2509" spans="2:20" s="9" customFormat="1" x14ac:dyDescent="0.3">
      <c r="B2509" s="37">
        <v>6476227</v>
      </c>
      <c r="C2509" s="38" t="s">
        <v>2510</v>
      </c>
      <c r="D2509" s="38" t="s">
        <v>3574</v>
      </c>
      <c r="E2509" s="39">
        <v>2001</v>
      </c>
      <c r="F2509" s="40">
        <v>65970</v>
      </c>
      <c r="H2509" s="98"/>
      <c r="M2509" s="104"/>
      <c r="N2509" s="99"/>
      <c r="O2509" s="104"/>
      <c r="P2509" s="109"/>
      <c r="Q2509" s="109"/>
      <c r="R2509" s="117"/>
      <c r="S2509" s="122"/>
      <c r="T2509" s="122"/>
    </row>
    <row r="2510" spans="2:20" s="9" customFormat="1" x14ac:dyDescent="0.3">
      <c r="B2510" s="37">
        <v>6476228</v>
      </c>
      <c r="C2510" s="38" t="s">
        <v>2511</v>
      </c>
      <c r="D2510" s="38" t="s">
        <v>3574</v>
      </c>
      <c r="E2510" s="39">
        <v>2002</v>
      </c>
      <c r="F2510" s="40">
        <v>65971</v>
      </c>
      <c r="H2510" s="98"/>
      <c r="M2510" s="104"/>
      <c r="N2510" s="99"/>
      <c r="O2510" s="104"/>
      <c r="P2510" s="109"/>
      <c r="Q2510" s="109"/>
      <c r="R2510" s="117"/>
      <c r="S2510" s="122"/>
      <c r="T2510" s="122"/>
    </row>
    <row r="2511" spans="2:20" s="9" customFormat="1" x14ac:dyDescent="0.3">
      <c r="B2511" s="37">
        <v>6476229</v>
      </c>
      <c r="C2511" s="38" t="s">
        <v>2512</v>
      </c>
      <c r="D2511" s="38" t="s">
        <v>3574</v>
      </c>
      <c r="E2511" s="39">
        <v>2003</v>
      </c>
      <c r="F2511" s="40">
        <v>65972</v>
      </c>
      <c r="H2511" s="98"/>
      <c r="M2511" s="104"/>
      <c r="N2511" s="99"/>
      <c r="O2511" s="104"/>
      <c r="P2511" s="109"/>
      <c r="Q2511" s="109"/>
      <c r="R2511" s="117"/>
      <c r="S2511" s="122"/>
      <c r="T2511" s="122"/>
    </row>
    <row r="2512" spans="2:20" s="9" customFormat="1" x14ac:dyDescent="0.3">
      <c r="B2512" s="37">
        <v>6476230</v>
      </c>
      <c r="C2512" s="38" t="s">
        <v>2513</v>
      </c>
      <c r="D2512" s="38" t="s">
        <v>3574</v>
      </c>
      <c r="E2512" s="39">
        <v>2004</v>
      </c>
      <c r="F2512" s="40">
        <v>65973</v>
      </c>
      <c r="H2512" s="98"/>
      <c r="M2512" s="104"/>
      <c r="N2512" s="99"/>
      <c r="O2512" s="104"/>
      <c r="P2512" s="109"/>
      <c r="Q2512" s="109"/>
      <c r="R2512" s="117"/>
      <c r="S2512" s="122"/>
      <c r="T2512" s="122"/>
    </row>
    <row r="2513" spans="2:20" s="9" customFormat="1" x14ac:dyDescent="0.3">
      <c r="B2513" s="37">
        <v>6476231</v>
      </c>
      <c r="C2513" s="38" t="s">
        <v>2514</v>
      </c>
      <c r="D2513" s="38" t="s">
        <v>3574</v>
      </c>
      <c r="E2513" s="39">
        <v>2005</v>
      </c>
      <c r="F2513" s="40">
        <v>65974</v>
      </c>
      <c r="H2513" s="98"/>
      <c r="M2513" s="104"/>
      <c r="N2513" s="99"/>
      <c r="O2513" s="104"/>
      <c r="P2513" s="109"/>
      <c r="Q2513" s="109"/>
      <c r="R2513" s="117"/>
      <c r="S2513" s="122"/>
      <c r="T2513" s="122"/>
    </row>
    <row r="2514" spans="2:20" s="9" customFormat="1" x14ac:dyDescent="0.3">
      <c r="B2514" s="37">
        <v>6476232</v>
      </c>
      <c r="C2514" s="38" t="s">
        <v>2515</v>
      </c>
      <c r="D2514" s="38" t="s">
        <v>3574</v>
      </c>
      <c r="E2514" s="39">
        <v>2006</v>
      </c>
      <c r="F2514" s="40">
        <v>65975</v>
      </c>
      <c r="H2514" s="98"/>
      <c r="M2514" s="104"/>
      <c r="N2514" s="99"/>
      <c r="O2514" s="104"/>
      <c r="P2514" s="109"/>
      <c r="Q2514" s="109"/>
      <c r="R2514" s="117"/>
      <c r="S2514" s="122"/>
      <c r="T2514" s="122"/>
    </row>
    <row r="2515" spans="2:20" s="9" customFormat="1" x14ac:dyDescent="0.3">
      <c r="B2515" s="37">
        <v>6476233</v>
      </c>
      <c r="C2515" s="38" t="s">
        <v>2516</v>
      </c>
      <c r="D2515" s="38" t="s">
        <v>3574</v>
      </c>
      <c r="E2515" s="39">
        <v>2007</v>
      </c>
      <c r="F2515" s="40">
        <v>65976</v>
      </c>
      <c r="H2515" s="98"/>
      <c r="M2515" s="104"/>
      <c r="N2515" s="99"/>
      <c r="O2515" s="104"/>
      <c r="P2515" s="109"/>
      <c r="Q2515" s="109"/>
      <c r="R2515" s="117"/>
      <c r="S2515" s="122"/>
      <c r="T2515" s="122"/>
    </row>
    <row r="2516" spans="2:20" s="9" customFormat="1" x14ac:dyDescent="0.3">
      <c r="B2516" s="37">
        <v>6476234</v>
      </c>
      <c r="C2516" s="38" t="s">
        <v>2517</v>
      </c>
      <c r="D2516" s="38" t="s">
        <v>3574</v>
      </c>
      <c r="E2516" s="39">
        <v>2008</v>
      </c>
      <c r="F2516" s="40">
        <v>65977</v>
      </c>
      <c r="H2516" s="98"/>
      <c r="M2516" s="104"/>
      <c r="N2516" s="99"/>
      <c r="O2516" s="104"/>
      <c r="P2516" s="109"/>
      <c r="Q2516" s="109"/>
      <c r="R2516" s="117"/>
      <c r="S2516" s="122"/>
      <c r="T2516" s="122"/>
    </row>
    <row r="2517" spans="2:20" s="9" customFormat="1" x14ac:dyDescent="0.3">
      <c r="B2517" s="37">
        <v>6476235</v>
      </c>
      <c r="C2517" s="38" t="s">
        <v>2518</v>
      </c>
      <c r="D2517" s="38" t="s">
        <v>3574</v>
      </c>
      <c r="E2517" s="39">
        <v>2009</v>
      </c>
      <c r="F2517" s="40">
        <v>65978</v>
      </c>
      <c r="H2517" s="98"/>
      <c r="M2517" s="104"/>
      <c r="N2517" s="99"/>
      <c r="O2517" s="104"/>
      <c r="P2517" s="109"/>
      <c r="Q2517" s="109"/>
      <c r="R2517" s="117"/>
      <c r="S2517" s="122"/>
      <c r="T2517" s="122"/>
    </row>
    <row r="2518" spans="2:20" s="9" customFormat="1" x14ac:dyDescent="0.3">
      <c r="B2518" s="37">
        <v>6476236</v>
      </c>
      <c r="C2518" s="38" t="s">
        <v>2519</v>
      </c>
      <c r="D2518" s="38" t="s">
        <v>3574</v>
      </c>
      <c r="E2518" s="39">
        <v>2010</v>
      </c>
      <c r="F2518" s="40">
        <v>65979</v>
      </c>
      <c r="H2518" s="98"/>
      <c r="M2518" s="104"/>
      <c r="N2518" s="99"/>
      <c r="O2518" s="104"/>
      <c r="P2518" s="109"/>
      <c r="Q2518" s="109"/>
      <c r="R2518" s="117"/>
      <c r="S2518" s="122"/>
      <c r="T2518" s="122"/>
    </row>
    <row r="2519" spans="2:20" s="9" customFormat="1" x14ac:dyDescent="0.3">
      <c r="B2519" s="37">
        <v>6476237</v>
      </c>
      <c r="C2519" s="38" t="s">
        <v>2520</v>
      </c>
      <c r="D2519" s="38" t="s">
        <v>3569</v>
      </c>
      <c r="E2519" s="39">
        <v>2004</v>
      </c>
      <c r="F2519" s="40">
        <v>71031</v>
      </c>
      <c r="H2519" s="98"/>
      <c r="M2519" s="104"/>
      <c r="N2519" s="99"/>
      <c r="O2519" s="104"/>
      <c r="P2519" s="109"/>
      <c r="Q2519" s="109"/>
      <c r="R2519" s="117"/>
      <c r="S2519" s="122"/>
      <c r="T2519" s="122"/>
    </row>
    <row r="2520" spans="2:20" s="9" customFormat="1" x14ac:dyDescent="0.3">
      <c r="B2520" s="37">
        <v>6476238</v>
      </c>
      <c r="C2520" s="38" t="s">
        <v>2521</v>
      </c>
      <c r="D2520" s="38" t="s">
        <v>3569</v>
      </c>
      <c r="E2520" s="39">
        <v>2005</v>
      </c>
      <c r="F2520" s="40">
        <v>71032</v>
      </c>
      <c r="H2520" s="98"/>
      <c r="M2520" s="104"/>
      <c r="N2520" s="99"/>
      <c r="O2520" s="104"/>
      <c r="P2520" s="109"/>
      <c r="Q2520" s="109"/>
      <c r="R2520" s="117"/>
      <c r="S2520" s="122"/>
      <c r="T2520" s="122"/>
    </row>
    <row r="2521" spans="2:20" s="9" customFormat="1" x14ac:dyDescent="0.3">
      <c r="B2521" s="37">
        <v>6476239</v>
      </c>
      <c r="C2521" s="38" t="s">
        <v>2522</v>
      </c>
      <c r="D2521" s="38" t="s">
        <v>3570</v>
      </c>
      <c r="E2521" s="39">
        <v>2010</v>
      </c>
      <c r="F2521" s="40">
        <v>56880</v>
      </c>
      <c r="H2521" s="98"/>
      <c r="M2521" s="104"/>
      <c r="N2521" s="99"/>
      <c r="O2521" s="104"/>
      <c r="P2521" s="109"/>
      <c r="Q2521" s="109"/>
      <c r="R2521" s="117"/>
      <c r="S2521" s="122"/>
      <c r="T2521" s="122"/>
    </row>
    <row r="2522" spans="2:20" s="9" customFormat="1" x14ac:dyDescent="0.3">
      <c r="B2522" s="37">
        <v>6476240</v>
      </c>
      <c r="C2522" s="38" t="s">
        <v>2523</v>
      </c>
      <c r="D2522" s="38" t="s">
        <v>3570</v>
      </c>
      <c r="E2522" s="39">
        <v>2011</v>
      </c>
      <c r="F2522" s="40">
        <v>56881</v>
      </c>
      <c r="H2522" s="98"/>
      <c r="M2522" s="104"/>
      <c r="N2522" s="99"/>
      <c r="O2522" s="104"/>
      <c r="P2522" s="109"/>
      <c r="Q2522" s="109"/>
      <c r="R2522" s="117"/>
      <c r="S2522" s="122"/>
      <c r="T2522" s="122"/>
    </row>
    <row r="2523" spans="2:20" s="9" customFormat="1" x14ac:dyDescent="0.3">
      <c r="B2523" s="37">
        <v>6476241</v>
      </c>
      <c r="C2523" s="38" t="s">
        <v>2524</v>
      </c>
      <c r="D2523" s="38" t="s">
        <v>3559</v>
      </c>
      <c r="E2523" s="39">
        <v>2012</v>
      </c>
      <c r="F2523" s="40">
        <v>56835</v>
      </c>
      <c r="H2523" s="98"/>
      <c r="M2523" s="104"/>
      <c r="N2523" s="99"/>
      <c r="O2523" s="104"/>
      <c r="P2523" s="109"/>
      <c r="Q2523" s="109"/>
      <c r="R2523" s="117"/>
      <c r="S2523" s="122"/>
      <c r="T2523" s="122"/>
    </row>
    <row r="2524" spans="2:20" s="9" customFormat="1" x14ac:dyDescent="0.3">
      <c r="B2524" s="37">
        <v>6476242</v>
      </c>
      <c r="C2524" s="38" t="s">
        <v>2525</v>
      </c>
      <c r="D2524" s="38" t="s">
        <v>3559</v>
      </c>
      <c r="E2524" s="39">
        <v>2013</v>
      </c>
      <c r="F2524" s="40">
        <v>56836</v>
      </c>
      <c r="H2524" s="98"/>
      <c r="M2524" s="104"/>
      <c r="N2524" s="99"/>
      <c r="O2524" s="104"/>
      <c r="P2524" s="109"/>
      <c r="Q2524" s="109"/>
      <c r="R2524" s="117"/>
      <c r="S2524" s="122"/>
      <c r="T2524" s="122"/>
    </row>
    <row r="2525" spans="2:20" s="9" customFormat="1" x14ac:dyDescent="0.3">
      <c r="B2525" s="37">
        <v>6476243</v>
      </c>
      <c r="C2525" s="38" t="s">
        <v>2526</v>
      </c>
      <c r="D2525" s="38" t="s">
        <v>3559</v>
      </c>
      <c r="E2525" s="39">
        <v>2014</v>
      </c>
      <c r="F2525" s="40">
        <v>56837</v>
      </c>
      <c r="H2525" s="98"/>
      <c r="M2525" s="104"/>
      <c r="N2525" s="99"/>
      <c r="O2525" s="104"/>
      <c r="P2525" s="109"/>
      <c r="Q2525" s="109"/>
      <c r="R2525" s="117"/>
      <c r="S2525" s="122"/>
      <c r="T2525" s="122"/>
    </row>
    <row r="2526" spans="2:20" s="9" customFormat="1" x14ac:dyDescent="0.3">
      <c r="B2526" s="37">
        <v>6476244</v>
      </c>
      <c r="C2526" s="38" t="s">
        <v>2527</v>
      </c>
      <c r="D2526" s="38" t="s">
        <v>3559</v>
      </c>
      <c r="E2526" s="39">
        <v>1999</v>
      </c>
      <c r="F2526" s="40">
        <v>56838</v>
      </c>
      <c r="H2526" s="98"/>
      <c r="M2526" s="104"/>
      <c r="N2526" s="99"/>
      <c r="O2526" s="104"/>
      <c r="P2526" s="109"/>
      <c r="Q2526" s="109"/>
      <c r="R2526" s="117"/>
      <c r="S2526" s="122"/>
      <c r="T2526" s="122"/>
    </row>
    <row r="2527" spans="2:20" s="9" customFormat="1" x14ac:dyDescent="0.3">
      <c r="B2527" s="37">
        <v>6476245</v>
      </c>
      <c r="C2527" s="38" t="s">
        <v>2528</v>
      </c>
      <c r="D2527" s="38" t="s">
        <v>3559</v>
      </c>
      <c r="E2527" s="39">
        <v>2000</v>
      </c>
      <c r="F2527" s="40">
        <v>56839</v>
      </c>
      <c r="H2527" s="98"/>
      <c r="M2527" s="104"/>
      <c r="N2527" s="99"/>
      <c r="O2527" s="104"/>
      <c r="P2527" s="109"/>
      <c r="Q2527" s="109"/>
      <c r="R2527" s="117"/>
      <c r="S2527" s="122"/>
      <c r="T2527" s="122"/>
    </row>
    <row r="2528" spans="2:20" s="9" customFormat="1" x14ac:dyDescent="0.3">
      <c r="B2528" s="37">
        <v>6476246</v>
      </c>
      <c r="C2528" s="38" t="s">
        <v>2529</v>
      </c>
      <c r="D2528" s="38" t="s">
        <v>3575</v>
      </c>
      <c r="E2528" s="39">
        <v>2005</v>
      </c>
      <c r="F2528" s="40">
        <v>45737</v>
      </c>
      <c r="H2528" s="98"/>
      <c r="M2528" s="104"/>
      <c r="N2528" s="99"/>
      <c r="O2528" s="104"/>
      <c r="P2528" s="109"/>
      <c r="Q2528" s="109"/>
      <c r="R2528" s="117"/>
      <c r="S2528" s="122"/>
      <c r="T2528" s="122"/>
    </row>
    <row r="2529" spans="2:20" s="9" customFormat="1" x14ac:dyDescent="0.3">
      <c r="B2529" s="37">
        <v>6476247</v>
      </c>
      <c r="C2529" s="38" t="s">
        <v>2530</v>
      </c>
      <c r="D2529" s="38" t="s">
        <v>3575</v>
      </c>
      <c r="E2529" s="39">
        <v>2006</v>
      </c>
      <c r="F2529" s="40">
        <v>45738</v>
      </c>
      <c r="H2529" s="98"/>
      <c r="M2529" s="104"/>
      <c r="N2529" s="99"/>
      <c r="O2529" s="104"/>
      <c r="P2529" s="109"/>
      <c r="Q2529" s="109"/>
      <c r="R2529" s="117"/>
      <c r="S2529" s="122"/>
      <c r="T2529" s="122"/>
    </row>
    <row r="2530" spans="2:20" s="9" customFormat="1" x14ac:dyDescent="0.3">
      <c r="B2530" s="37">
        <v>6476248</v>
      </c>
      <c r="C2530" s="38" t="s">
        <v>2531</v>
      </c>
      <c r="D2530" s="38" t="s">
        <v>3565</v>
      </c>
      <c r="E2530" s="39">
        <v>2004</v>
      </c>
      <c r="F2530" s="40">
        <v>65951</v>
      </c>
      <c r="H2530" s="98"/>
      <c r="M2530" s="104"/>
      <c r="N2530" s="99"/>
      <c r="O2530" s="104"/>
      <c r="P2530" s="109"/>
      <c r="Q2530" s="109"/>
      <c r="R2530" s="117"/>
      <c r="S2530" s="122"/>
      <c r="T2530" s="122"/>
    </row>
    <row r="2531" spans="2:20" s="9" customFormat="1" x14ac:dyDescent="0.3">
      <c r="B2531" s="37">
        <v>6476249</v>
      </c>
      <c r="C2531" s="38" t="s">
        <v>2532</v>
      </c>
      <c r="D2531" s="38" t="s">
        <v>3568</v>
      </c>
      <c r="E2531" s="39">
        <v>2014</v>
      </c>
      <c r="F2531" s="40">
        <v>33498</v>
      </c>
      <c r="H2531" s="98"/>
      <c r="M2531" s="104"/>
      <c r="N2531" s="99"/>
      <c r="O2531" s="104"/>
      <c r="P2531" s="109"/>
      <c r="Q2531" s="109"/>
      <c r="R2531" s="117"/>
      <c r="S2531" s="122"/>
      <c r="T2531" s="122"/>
    </row>
    <row r="2532" spans="2:20" s="9" customFormat="1" x14ac:dyDescent="0.3">
      <c r="B2532" s="37">
        <v>6476250</v>
      </c>
      <c r="C2532" s="38" t="s">
        <v>2533</v>
      </c>
      <c r="D2532" s="38" t="s">
        <v>3568</v>
      </c>
      <c r="E2532" s="39">
        <v>2014</v>
      </c>
      <c r="F2532" s="40">
        <v>33499</v>
      </c>
      <c r="H2532" s="98"/>
      <c r="M2532" s="104"/>
      <c r="N2532" s="99"/>
      <c r="O2532" s="104"/>
      <c r="P2532" s="109"/>
      <c r="Q2532" s="109"/>
      <c r="R2532" s="117"/>
      <c r="S2532" s="122"/>
      <c r="T2532" s="122"/>
    </row>
    <row r="2533" spans="2:20" s="9" customFormat="1" x14ac:dyDescent="0.3">
      <c r="B2533" s="37">
        <v>6476251</v>
      </c>
      <c r="C2533" s="38" t="s">
        <v>2534</v>
      </c>
      <c r="D2533" s="38" t="s">
        <v>3568</v>
      </c>
      <c r="E2533" s="39">
        <v>1999</v>
      </c>
      <c r="F2533" s="40">
        <v>33500</v>
      </c>
      <c r="H2533" s="98"/>
      <c r="M2533" s="104"/>
      <c r="N2533" s="99"/>
      <c r="O2533" s="104"/>
      <c r="P2533" s="109"/>
      <c r="Q2533" s="109"/>
      <c r="R2533" s="117"/>
      <c r="S2533" s="122"/>
      <c r="T2533" s="122"/>
    </row>
    <row r="2534" spans="2:20" s="9" customFormat="1" x14ac:dyDescent="0.3">
      <c r="B2534" s="37">
        <v>6476252</v>
      </c>
      <c r="C2534" s="38" t="s">
        <v>2535</v>
      </c>
      <c r="D2534" s="38" t="s">
        <v>3568</v>
      </c>
      <c r="E2534" s="39">
        <v>2000</v>
      </c>
      <c r="F2534" s="40">
        <v>33501</v>
      </c>
      <c r="H2534" s="98"/>
      <c r="M2534" s="104"/>
      <c r="N2534" s="99"/>
      <c r="O2534" s="104"/>
      <c r="P2534" s="109"/>
      <c r="Q2534" s="109"/>
      <c r="R2534" s="117"/>
      <c r="S2534" s="122"/>
      <c r="T2534" s="122"/>
    </row>
    <row r="2535" spans="2:20" s="9" customFormat="1" x14ac:dyDescent="0.3">
      <c r="B2535" s="37">
        <v>6476253</v>
      </c>
      <c r="C2535" s="38" t="s">
        <v>2536</v>
      </c>
      <c r="D2535" s="38" t="s">
        <v>3571</v>
      </c>
      <c r="E2535" s="39">
        <v>1999</v>
      </c>
      <c r="F2535" s="40">
        <v>23156</v>
      </c>
      <c r="H2535" s="98"/>
      <c r="M2535" s="104"/>
      <c r="N2535" s="99"/>
      <c r="O2535" s="104"/>
      <c r="P2535" s="109"/>
      <c r="Q2535" s="109"/>
      <c r="R2535" s="117"/>
      <c r="S2535" s="122"/>
      <c r="T2535" s="122"/>
    </row>
    <row r="2536" spans="2:20" s="9" customFormat="1" x14ac:dyDescent="0.3">
      <c r="B2536" s="37">
        <v>6476254</v>
      </c>
      <c r="C2536" s="38" t="s">
        <v>2537</v>
      </c>
      <c r="D2536" s="38" t="s">
        <v>3571</v>
      </c>
      <c r="E2536" s="39">
        <v>2000</v>
      </c>
      <c r="F2536" s="40">
        <v>23157</v>
      </c>
      <c r="H2536" s="98"/>
      <c r="M2536" s="104"/>
      <c r="N2536" s="99"/>
      <c r="O2536" s="104"/>
      <c r="P2536" s="109"/>
      <c r="Q2536" s="109"/>
      <c r="R2536" s="117"/>
      <c r="S2536" s="122"/>
      <c r="T2536" s="122"/>
    </row>
    <row r="2537" spans="2:20" s="9" customFormat="1" x14ac:dyDescent="0.3">
      <c r="B2537" s="37">
        <v>6476255</v>
      </c>
      <c r="C2537" s="38" t="s">
        <v>2538</v>
      </c>
      <c r="D2537" s="38" t="s">
        <v>3562</v>
      </c>
      <c r="E2537" s="39">
        <v>2012</v>
      </c>
      <c r="F2537" s="40">
        <v>45699</v>
      </c>
      <c r="H2537" s="98"/>
      <c r="M2537" s="104"/>
      <c r="N2537" s="99"/>
      <c r="O2537" s="104"/>
      <c r="P2537" s="109"/>
      <c r="Q2537" s="109"/>
      <c r="R2537" s="117"/>
      <c r="S2537" s="122"/>
      <c r="T2537" s="122"/>
    </row>
    <row r="2538" spans="2:20" s="9" customFormat="1" x14ac:dyDescent="0.3">
      <c r="B2538" s="37">
        <v>6476256</v>
      </c>
      <c r="C2538" s="38" t="s">
        <v>2539</v>
      </c>
      <c r="D2538" s="38" t="s">
        <v>3562</v>
      </c>
      <c r="E2538" s="39">
        <v>2013</v>
      </c>
      <c r="F2538" s="40">
        <v>45700</v>
      </c>
      <c r="H2538" s="98"/>
      <c r="M2538" s="104"/>
      <c r="N2538" s="99"/>
      <c r="O2538" s="104"/>
      <c r="P2538" s="109"/>
      <c r="Q2538" s="109"/>
      <c r="R2538" s="117"/>
      <c r="S2538" s="122"/>
      <c r="T2538" s="122"/>
    </row>
    <row r="2539" spans="2:20" s="9" customFormat="1" x14ac:dyDescent="0.3">
      <c r="B2539" s="37">
        <v>6476257</v>
      </c>
      <c r="C2539" s="38" t="s">
        <v>2540</v>
      </c>
      <c r="D2539" s="38" t="s">
        <v>3562</v>
      </c>
      <c r="E2539" s="39">
        <v>2014</v>
      </c>
      <c r="F2539" s="40">
        <v>45701</v>
      </c>
      <c r="H2539" s="98"/>
      <c r="M2539" s="104"/>
      <c r="N2539" s="99"/>
      <c r="O2539" s="104"/>
      <c r="P2539" s="109"/>
      <c r="Q2539" s="109"/>
      <c r="R2539" s="117"/>
      <c r="S2539" s="122"/>
      <c r="T2539" s="122"/>
    </row>
    <row r="2540" spans="2:20" s="9" customFormat="1" x14ac:dyDescent="0.3">
      <c r="B2540" s="37">
        <v>6476258</v>
      </c>
      <c r="C2540" s="38" t="s">
        <v>2541</v>
      </c>
      <c r="D2540" s="38" t="s">
        <v>3562</v>
      </c>
      <c r="E2540" s="39">
        <v>1999</v>
      </c>
      <c r="F2540" s="40">
        <v>45702</v>
      </c>
      <c r="H2540" s="98"/>
      <c r="M2540" s="104"/>
      <c r="N2540" s="99"/>
      <c r="O2540" s="104"/>
      <c r="P2540" s="109"/>
      <c r="Q2540" s="109"/>
      <c r="R2540" s="117"/>
      <c r="S2540" s="122"/>
      <c r="T2540" s="122"/>
    </row>
    <row r="2541" spans="2:20" s="9" customFormat="1" x14ac:dyDescent="0.3">
      <c r="B2541" s="37">
        <v>6476259</v>
      </c>
      <c r="C2541" s="38" t="s">
        <v>2542</v>
      </c>
      <c r="D2541" s="38" t="s">
        <v>3562</v>
      </c>
      <c r="E2541" s="39">
        <v>2000</v>
      </c>
      <c r="F2541" s="40">
        <v>45703</v>
      </c>
      <c r="H2541" s="98"/>
      <c r="M2541" s="104"/>
      <c r="N2541" s="99"/>
      <c r="O2541" s="104"/>
      <c r="P2541" s="109"/>
      <c r="Q2541" s="109"/>
      <c r="R2541" s="117"/>
      <c r="S2541" s="122"/>
      <c r="T2541" s="122"/>
    </row>
    <row r="2542" spans="2:20" s="9" customFormat="1" x14ac:dyDescent="0.3">
      <c r="B2542" s="37">
        <v>6476260</v>
      </c>
      <c r="C2542" s="38" t="s">
        <v>2543</v>
      </c>
      <c r="D2542" s="38" t="s">
        <v>3559</v>
      </c>
      <c r="E2542" s="39">
        <v>2001</v>
      </c>
      <c r="F2542" s="40">
        <v>56840</v>
      </c>
      <c r="H2542" s="98"/>
      <c r="M2542" s="104"/>
      <c r="N2542" s="99"/>
      <c r="O2542" s="104"/>
      <c r="P2542" s="109"/>
      <c r="Q2542" s="109"/>
      <c r="R2542" s="117"/>
      <c r="S2542" s="122"/>
      <c r="T2542" s="122"/>
    </row>
    <row r="2543" spans="2:20" s="9" customFormat="1" x14ac:dyDescent="0.3">
      <c r="B2543" s="37">
        <v>6476261</v>
      </c>
      <c r="C2543" s="38" t="s">
        <v>2544</v>
      </c>
      <c r="D2543" s="38" t="s">
        <v>3559</v>
      </c>
      <c r="E2543" s="39">
        <v>2002</v>
      </c>
      <c r="F2543" s="40">
        <v>56841</v>
      </c>
      <c r="H2543" s="98"/>
      <c r="M2543" s="104"/>
      <c r="N2543" s="99"/>
      <c r="O2543" s="104"/>
      <c r="P2543" s="109"/>
      <c r="Q2543" s="109"/>
      <c r="R2543" s="117"/>
      <c r="S2543" s="122"/>
      <c r="T2543" s="122"/>
    </row>
    <row r="2544" spans="2:20" s="9" customFormat="1" x14ac:dyDescent="0.3">
      <c r="B2544" s="37">
        <v>6476262</v>
      </c>
      <c r="C2544" s="38" t="s">
        <v>2545</v>
      </c>
      <c r="D2544" s="38" t="s">
        <v>3559</v>
      </c>
      <c r="E2544" s="39">
        <v>2003</v>
      </c>
      <c r="F2544" s="40">
        <v>56842</v>
      </c>
      <c r="H2544" s="98"/>
      <c r="M2544" s="104"/>
      <c r="N2544" s="99"/>
      <c r="O2544" s="104"/>
      <c r="P2544" s="109"/>
      <c r="Q2544" s="109"/>
      <c r="R2544" s="117"/>
      <c r="S2544" s="122"/>
      <c r="T2544" s="122"/>
    </row>
    <row r="2545" spans="2:20" s="9" customFormat="1" x14ac:dyDescent="0.3">
      <c r="B2545" s="37">
        <v>6476263</v>
      </c>
      <c r="C2545" s="38" t="s">
        <v>2546</v>
      </c>
      <c r="D2545" s="38" t="s">
        <v>3559</v>
      </c>
      <c r="E2545" s="39">
        <v>2004</v>
      </c>
      <c r="F2545" s="40">
        <v>56843</v>
      </c>
      <c r="H2545" s="98"/>
      <c r="M2545" s="104"/>
      <c r="N2545" s="99"/>
      <c r="O2545" s="104"/>
      <c r="P2545" s="109"/>
      <c r="Q2545" s="109"/>
      <c r="R2545" s="117"/>
      <c r="S2545" s="122"/>
      <c r="T2545" s="122"/>
    </row>
    <row r="2546" spans="2:20" s="9" customFormat="1" x14ac:dyDescent="0.3">
      <c r="B2546" s="37">
        <v>6476264</v>
      </c>
      <c r="C2546" s="38" t="s">
        <v>2547</v>
      </c>
      <c r="D2546" s="38" t="s">
        <v>3559</v>
      </c>
      <c r="E2546" s="39">
        <v>2005</v>
      </c>
      <c r="F2546" s="40">
        <v>56844</v>
      </c>
      <c r="H2546" s="98"/>
      <c r="M2546" s="104"/>
      <c r="N2546" s="99"/>
      <c r="O2546" s="104"/>
      <c r="P2546" s="109"/>
      <c r="Q2546" s="109"/>
      <c r="R2546" s="117"/>
      <c r="S2546" s="122"/>
      <c r="T2546" s="122"/>
    </row>
    <row r="2547" spans="2:20" s="9" customFormat="1" x14ac:dyDescent="0.3">
      <c r="B2547" s="37">
        <v>6476265</v>
      </c>
      <c r="C2547" s="38" t="s">
        <v>2548</v>
      </c>
      <c r="D2547" s="38" t="s">
        <v>3559</v>
      </c>
      <c r="E2547" s="39">
        <v>2006</v>
      </c>
      <c r="F2547" s="40">
        <v>56845</v>
      </c>
      <c r="H2547" s="98"/>
      <c r="M2547" s="104"/>
      <c r="N2547" s="99"/>
      <c r="O2547" s="104"/>
      <c r="P2547" s="109"/>
      <c r="Q2547" s="109"/>
      <c r="R2547" s="117"/>
      <c r="S2547" s="122"/>
      <c r="T2547" s="122"/>
    </row>
    <row r="2548" spans="2:20" s="9" customFormat="1" x14ac:dyDescent="0.3">
      <c r="B2548" s="37">
        <v>6476266</v>
      </c>
      <c r="C2548" s="38" t="s">
        <v>2549</v>
      </c>
      <c r="D2548" s="38" t="s">
        <v>3559</v>
      </c>
      <c r="E2548" s="39">
        <v>2007</v>
      </c>
      <c r="F2548" s="40">
        <v>56846</v>
      </c>
      <c r="H2548" s="98"/>
      <c r="M2548" s="104"/>
      <c r="N2548" s="99"/>
      <c r="O2548" s="104"/>
      <c r="P2548" s="109"/>
      <c r="Q2548" s="109"/>
      <c r="R2548" s="117"/>
      <c r="S2548" s="122"/>
      <c r="T2548" s="122"/>
    </row>
    <row r="2549" spans="2:20" s="9" customFormat="1" x14ac:dyDescent="0.3">
      <c r="B2549" s="37">
        <v>6476267</v>
      </c>
      <c r="C2549" s="38" t="s">
        <v>2550</v>
      </c>
      <c r="D2549" s="38" t="s">
        <v>3559</v>
      </c>
      <c r="E2549" s="39">
        <v>2008</v>
      </c>
      <c r="F2549" s="40">
        <v>56847</v>
      </c>
      <c r="H2549" s="98"/>
      <c r="M2549" s="104"/>
      <c r="N2549" s="99"/>
      <c r="O2549" s="104"/>
      <c r="P2549" s="109"/>
      <c r="Q2549" s="109"/>
      <c r="R2549" s="117"/>
      <c r="S2549" s="122"/>
      <c r="T2549" s="122"/>
    </row>
    <row r="2550" spans="2:20" s="9" customFormat="1" x14ac:dyDescent="0.3">
      <c r="B2550" s="37">
        <v>6476268</v>
      </c>
      <c r="C2550" s="38" t="s">
        <v>2551</v>
      </c>
      <c r="D2550" s="38" t="s">
        <v>3559</v>
      </c>
      <c r="E2550" s="39">
        <v>2009</v>
      </c>
      <c r="F2550" s="40">
        <v>56848</v>
      </c>
      <c r="H2550" s="98"/>
      <c r="M2550" s="104"/>
      <c r="N2550" s="99"/>
      <c r="O2550" s="104"/>
      <c r="P2550" s="109"/>
      <c r="Q2550" s="109"/>
      <c r="R2550" s="117"/>
      <c r="S2550" s="122"/>
      <c r="T2550" s="122"/>
    </row>
    <row r="2551" spans="2:20" s="9" customFormat="1" x14ac:dyDescent="0.3">
      <c r="B2551" s="37">
        <v>6476269</v>
      </c>
      <c r="C2551" s="38" t="s">
        <v>2552</v>
      </c>
      <c r="D2551" s="38" t="s">
        <v>3559</v>
      </c>
      <c r="E2551" s="39">
        <v>2010</v>
      </c>
      <c r="F2551" s="40">
        <v>56849</v>
      </c>
      <c r="H2551" s="98"/>
      <c r="M2551" s="104"/>
      <c r="N2551" s="99"/>
      <c r="O2551" s="104"/>
      <c r="P2551" s="109"/>
      <c r="Q2551" s="109"/>
      <c r="R2551" s="117"/>
      <c r="S2551" s="122"/>
      <c r="T2551" s="122"/>
    </row>
    <row r="2552" spans="2:20" s="9" customFormat="1" x14ac:dyDescent="0.3">
      <c r="B2552" s="37">
        <v>6476270</v>
      </c>
      <c r="C2552" s="38" t="s">
        <v>2553</v>
      </c>
      <c r="D2552" s="38" t="s">
        <v>3559</v>
      </c>
      <c r="E2552" s="39">
        <v>2011</v>
      </c>
      <c r="F2552" s="40">
        <v>56850</v>
      </c>
      <c r="H2552" s="98"/>
      <c r="M2552" s="104"/>
      <c r="N2552" s="99"/>
      <c r="O2552" s="104"/>
      <c r="P2552" s="109"/>
      <c r="Q2552" s="109"/>
      <c r="R2552" s="117"/>
      <c r="S2552" s="122"/>
      <c r="T2552" s="122"/>
    </row>
    <row r="2553" spans="2:20" s="9" customFormat="1" x14ac:dyDescent="0.3">
      <c r="B2553" s="37">
        <v>6476271</v>
      </c>
      <c r="C2553" s="38" t="s">
        <v>2554</v>
      </c>
      <c r="D2553" s="38" t="s">
        <v>3559</v>
      </c>
      <c r="E2553" s="39">
        <v>2012</v>
      </c>
      <c r="F2553" s="40">
        <v>56851</v>
      </c>
      <c r="H2553" s="98"/>
      <c r="M2553" s="104"/>
      <c r="N2553" s="99"/>
      <c r="O2553" s="104"/>
      <c r="P2553" s="109"/>
      <c r="Q2553" s="109"/>
      <c r="R2553" s="117"/>
      <c r="S2553" s="122"/>
      <c r="T2553" s="122"/>
    </row>
    <row r="2554" spans="2:20" s="9" customFormat="1" x14ac:dyDescent="0.3">
      <c r="B2554" s="37">
        <v>6476272</v>
      </c>
      <c r="C2554" s="38" t="s">
        <v>2555</v>
      </c>
      <c r="D2554" s="38" t="s">
        <v>3559</v>
      </c>
      <c r="E2554" s="39">
        <v>2013</v>
      </c>
      <c r="F2554" s="40">
        <v>56852</v>
      </c>
      <c r="H2554" s="98"/>
      <c r="M2554" s="104"/>
      <c r="N2554" s="99"/>
      <c r="O2554" s="104"/>
      <c r="P2554" s="109"/>
      <c r="Q2554" s="109"/>
      <c r="R2554" s="117"/>
      <c r="S2554" s="122"/>
      <c r="T2554" s="122"/>
    </row>
    <row r="2555" spans="2:20" s="9" customFormat="1" x14ac:dyDescent="0.3">
      <c r="B2555" s="37">
        <v>6476273</v>
      </c>
      <c r="C2555" s="38" t="s">
        <v>2556</v>
      </c>
      <c r="D2555" s="38" t="s">
        <v>3559</v>
      </c>
      <c r="E2555" s="39">
        <v>2014</v>
      </c>
      <c r="F2555" s="40">
        <v>56853</v>
      </c>
      <c r="H2555" s="98"/>
      <c r="M2555" s="104"/>
      <c r="N2555" s="99"/>
      <c r="O2555" s="104"/>
      <c r="P2555" s="109"/>
      <c r="Q2555" s="109"/>
      <c r="R2555" s="117"/>
      <c r="S2555" s="122"/>
      <c r="T2555" s="122"/>
    </row>
    <row r="2556" spans="2:20" s="9" customFormat="1" x14ac:dyDescent="0.3">
      <c r="B2556" s="37">
        <v>6476274</v>
      </c>
      <c r="C2556" s="38" t="s">
        <v>2557</v>
      </c>
      <c r="D2556" s="38" t="s">
        <v>3559</v>
      </c>
      <c r="E2556" s="39">
        <v>1999</v>
      </c>
      <c r="F2556" s="40">
        <v>56854</v>
      </c>
      <c r="H2556" s="98"/>
      <c r="M2556" s="104"/>
      <c r="N2556" s="99"/>
      <c r="O2556" s="104"/>
      <c r="P2556" s="109"/>
      <c r="Q2556" s="109"/>
      <c r="R2556" s="117"/>
      <c r="S2556" s="122"/>
      <c r="T2556" s="122"/>
    </row>
    <row r="2557" spans="2:20" s="9" customFormat="1" x14ac:dyDescent="0.3">
      <c r="B2557" s="37">
        <v>6476275</v>
      </c>
      <c r="C2557" s="38" t="s">
        <v>2558</v>
      </c>
      <c r="D2557" s="38" t="s">
        <v>3559</v>
      </c>
      <c r="E2557" s="39">
        <v>2000</v>
      </c>
      <c r="F2557" s="40">
        <v>56855</v>
      </c>
      <c r="H2557" s="98"/>
      <c r="M2557" s="104"/>
      <c r="N2557" s="99"/>
      <c r="O2557" s="104"/>
      <c r="P2557" s="109"/>
      <c r="Q2557" s="109"/>
      <c r="R2557" s="117"/>
      <c r="S2557" s="122"/>
      <c r="T2557" s="122"/>
    </row>
    <row r="2558" spans="2:20" s="9" customFormat="1" x14ac:dyDescent="0.3">
      <c r="B2558" s="37">
        <v>6476276</v>
      </c>
      <c r="C2558" s="38" t="s">
        <v>2559</v>
      </c>
      <c r="D2558" s="38" t="s">
        <v>3555</v>
      </c>
      <c r="E2558" s="39">
        <v>2004</v>
      </c>
      <c r="F2558" s="40">
        <v>23049</v>
      </c>
      <c r="H2558" s="98"/>
      <c r="M2558" s="104"/>
      <c r="N2558" s="99"/>
      <c r="O2558" s="104"/>
      <c r="P2558" s="109"/>
      <c r="Q2558" s="109"/>
      <c r="R2558" s="117"/>
      <c r="S2558" s="122"/>
      <c r="T2558" s="122"/>
    </row>
    <row r="2559" spans="2:20" s="9" customFormat="1" x14ac:dyDescent="0.3">
      <c r="B2559" s="37">
        <v>6476277</v>
      </c>
      <c r="C2559" s="38" t="s">
        <v>2560</v>
      </c>
      <c r="D2559" s="38" t="s">
        <v>3555</v>
      </c>
      <c r="E2559" s="39">
        <v>2005</v>
      </c>
      <c r="F2559" s="40">
        <v>23050</v>
      </c>
      <c r="H2559" s="98"/>
      <c r="M2559" s="104"/>
      <c r="N2559" s="99"/>
      <c r="O2559" s="104"/>
      <c r="P2559" s="109"/>
      <c r="Q2559" s="109"/>
      <c r="R2559" s="117"/>
      <c r="S2559" s="122"/>
      <c r="T2559" s="122"/>
    </row>
    <row r="2560" spans="2:20" s="9" customFormat="1" x14ac:dyDescent="0.3">
      <c r="B2560" s="37">
        <v>6476278</v>
      </c>
      <c r="C2560" s="38" t="s">
        <v>2561</v>
      </c>
      <c r="D2560" s="38" t="s">
        <v>3555</v>
      </c>
      <c r="E2560" s="39">
        <v>2006</v>
      </c>
      <c r="F2560" s="40">
        <v>23051</v>
      </c>
      <c r="H2560" s="98"/>
      <c r="M2560" s="104"/>
      <c r="N2560" s="99"/>
      <c r="O2560" s="104"/>
      <c r="P2560" s="109"/>
      <c r="Q2560" s="109"/>
      <c r="R2560" s="117"/>
      <c r="S2560" s="122"/>
      <c r="T2560" s="122"/>
    </row>
    <row r="2561" spans="2:20" s="9" customFormat="1" x14ac:dyDescent="0.3">
      <c r="B2561" s="37">
        <v>6476279</v>
      </c>
      <c r="C2561" s="38" t="s">
        <v>2562</v>
      </c>
      <c r="D2561" s="38" t="s">
        <v>3555</v>
      </c>
      <c r="E2561" s="39">
        <v>2007</v>
      </c>
      <c r="F2561" s="40">
        <v>23052</v>
      </c>
      <c r="H2561" s="98"/>
      <c r="M2561" s="104"/>
      <c r="N2561" s="99"/>
      <c r="O2561" s="104"/>
      <c r="P2561" s="109"/>
      <c r="Q2561" s="109"/>
      <c r="R2561" s="117"/>
      <c r="S2561" s="122"/>
      <c r="T2561" s="122"/>
    </row>
    <row r="2562" spans="2:20" s="9" customFormat="1" x14ac:dyDescent="0.3">
      <c r="B2562" s="37">
        <v>6476280</v>
      </c>
      <c r="C2562" s="38" t="s">
        <v>2563</v>
      </c>
      <c r="D2562" s="38" t="s">
        <v>3555</v>
      </c>
      <c r="E2562" s="39">
        <v>2008</v>
      </c>
      <c r="F2562" s="40">
        <v>23053</v>
      </c>
      <c r="H2562" s="98"/>
      <c r="M2562" s="104"/>
      <c r="N2562" s="99"/>
      <c r="O2562" s="104"/>
      <c r="P2562" s="109"/>
      <c r="Q2562" s="109"/>
      <c r="R2562" s="117"/>
      <c r="S2562" s="122"/>
      <c r="T2562" s="122"/>
    </row>
    <row r="2563" spans="2:20" s="9" customFormat="1" x14ac:dyDescent="0.3">
      <c r="B2563" s="37">
        <v>6476281</v>
      </c>
      <c r="C2563" s="38" t="s">
        <v>2564</v>
      </c>
      <c r="D2563" s="38" t="s">
        <v>3582</v>
      </c>
      <c r="E2563" s="39">
        <v>2005</v>
      </c>
      <c r="F2563" s="40">
        <v>23247</v>
      </c>
      <c r="H2563" s="98"/>
      <c r="M2563" s="104"/>
      <c r="N2563" s="99"/>
      <c r="O2563" s="104"/>
      <c r="P2563" s="109"/>
      <c r="Q2563" s="109"/>
      <c r="R2563" s="117"/>
      <c r="S2563" s="122"/>
      <c r="T2563" s="122"/>
    </row>
    <row r="2564" spans="2:20" s="9" customFormat="1" x14ac:dyDescent="0.3">
      <c r="B2564" s="37">
        <v>6476282</v>
      </c>
      <c r="C2564" s="38" t="s">
        <v>2565</v>
      </c>
      <c r="D2564" s="38" t="s">
        <v>3574</v>
      </c>
      <c r="E2564" s="39">
        <v>2011</v>
      </c>
      <c r="F2564" s="40">
        <v>65980</v>
      </c>
      <c r="H2564" s="98"/>
      <c r="M2564" s="104"/>
      <c r="N2564" s="99"/>
      <c r="O2564" s="104"/>
      <c r="P2564" s="109"/>
      <c r="Q2564" s="109"/>
      <c r="R2564" s="117"/>
      <c r="S2564" s="122"/>
      <c r="T2564" s="122"/>
    </row>
    <row r="2565" spans="2:20" s="9" customFormat="1" x14ac:dyDescent="0.3">
      <c r="B2565" s="37">
        <v>6476283</v>
      </c>
      <c r="C2565" s="38" t="s">
        <v>2566</v>
      </c>
      <c r="D2565" s="38" t="s">
        <v>3574</v>
      </c>
      <c r="E2565" s="39">
        <v>2012</v>
      </c>
      <c r="F2565" s="40">
        <v>65981</v>
      </c>
      <c r="H2565" s="98"/>
      <c r="M2565" s="104"/>
      <c r="N2565" s="99"/>
      <c r="O2565" s="104"/>
      <c r="P2565" s="109"/>
      <c r="Q2565" s="109"/>
      <c r="R2565" s="117"/>
      <c r="S2565" s="122"/>
      <c r="T2565" s="122"/>
    </row>
    <row r="2566" spans="2:20" s="9" customFormat="1" x14ac:dyDescent="0.3">
      <c r="B2566" s="37">
        <v>6476284</v>
      </c>
      <c r="C2566" s="38" t="s">
        <v>2567</v>
      </c>
      <c r="D2566" s="38" t="s">
        <v>3574</v>
      </c>
      <c r="E2566" s="39">
        <v>2013</v>
      </c>
      <c r="F2566" s="40">
        <v>65982</v>
      </c>
      <c r="H2566" s="98"/>
      <c r="M2566" s="104"/>
      <c r="N2566" s="99"/>
      <c r="O2566" s="104"/>
      <c r="P2566" s="109"/>
      <c r="Q2566" s="109"/>
      <c r="R2566" s="117"/>
      <c r="S2566" s="122"/>
      <c r="T2566" s="122"/>
    </row>
    <row r="2567" spans="2:20" s="9" customFormat="1" x14ac:dyDescent="0.3">
      <c r="B2567" s="37">
        <v>6476285</v>
      </c>
      <c r="C2567" s="38" t="s">
        <v>2568</v>
      </c>
      <c r="D2567" s="38" t="s">
        <v>3574</v>
      </c>
      <c r="E2567" s="39">
        <v>2014</v>
      </c>
      <c r="F2567" s="40">
        <v>65983</v>
      </c>
      <c r="H2567" s="98"/>
      <c r="M2567" s="104"/>
      <c r="N2567" s="99"/>
      <c r="O2567" s="104"/>
      <c r="P2567" s="109"/>
      <c r="Q2567" s="109"/>
      <c r="R2567" s="117"/>
      <c r="S2567" s="122"/>
      <c r="T2567" s="122"/>
    </row>
    <row r="2568" spans="2:20" s="9" customFormat="1" x14ac:dyDescent="0.3">
      <c r="B2568" s="37">
        <v>6476286</v>
      </c>
      <c r="C2568" s="38" t="s">
        <v>2569</v>
      </c>
      <c r="D2568" s="38" t="s">
        <v>3574</v>
      </c>
      <c r="E2568" s="39">
        <v>1999</v>
      </c>
      <c r="F2568" s="40">
        <v>65984</v>
      </c>
      <c r="H2568" s="98"/>
      <c r="M2568" s="104"/>
      <c r="N2568" s="99"/>
      <c r="O2568" s="104"/>
      <c r="P2568" s="109"/>
      <c r="Q2568" s="109"/>
      <c r="R2568" s="117"/>
      <c r="S2568" s="122"/>
      <c r="T2568" s="122"/>
    </row>
    <row r="2569" spans="2:20" s="9" customFormat="1" x14ac:dyDescent="0.3">
      <c r="B2569" s="37">
        <v>6476287</v>
      </c>
      <c r="C2569" s="38" t="s">
        <v>2570</v>
      </c>
      <c r="D2569" s="38" t="s">
        <v>3574</v>
      </c>
      <c r="E2569" s="39">
        <v>2000</v>
      </c>
      <c r="F2569" s="40">
        <v>65985</v>
      </c>
      <c r="H2569" s="98"/>
      <c r="M2569" s="104"/>
      <c r="N2569" s="99"/>
      <c r="O2569" s="104"/>
      <c r="P2569" s="109"/>
      <c r="Q2569" s="109"/>
      <c r="R2569" s="117"/>
      <c r="S2569" s="122"/>
      <c r="T2569" s="122"/>
    </row>
    <row r="2570" spans="2:20" s="9" customFormat="1" x14ac:dyDescent="0.3">
      <c r="B2570" s="37">
        <v>6476288</v>
      </c>
      <c r="C2570" s="38" t="s">
        <v>2571</v>
      </c>
      <c r="D2570" s="38" t="s">
        <v>3574</v>
      </c>
      <c r="E2570" s="39">
        <v>2001</v>
      </c>
      <c r="F2570" s="40">
        <v>65986</v>
      </c>
      <c r="H2570" s="98"/>
      <c r="M2570" s="104"/>
      <c r="N2570" s="99"/>
      <c r="O2570" s="104"/>
      <c r="P2570" s="109"/>
      <c r="Q2570" s="109"/>
      <c r="R2570" s="117"/>
      <c r="S2570" s="122"/>
      <c r="T2570" s="122"/>
    </row>
    <row r="2571" spans="2:20" s="9" customFormat="1" x14ac:dyDescent="0.3">
      <c r="B2571" s="37">
        <v>6476289</v>
      </c>
      <c r="C2571" s="38" t="s">
        <v>2572</v>
      </c>
      <c r="D2571" s="38" t="s">
        <v>3565</v>
      </c>
      <c r="E2571" s="39">
        <v>2005</v>
      </c>
      <c r="F2571" s="40">
        <v>65952</v>
      </c>
      <c r="H2571" s="98"/>
      <c r="M2571" s="104"/>
      <c r="N2571" s="99"/>
      <c r="O2571" s="104"/>
      <c r="P2571" s="109"/>
      <c r="Q2571" s="109"/>
      <c r="R2571" s="117"/>
      <c r="S2571" s="122"/>
      <c r="T2571" s="122"/>
    </row>
    <row r="2572" spans="2:20" s="9" customFormat="1" x14ac:dyDescent="0.3">
      <c r="B2572" s="37">
        <v>6476290</v>
      </c>
      <c r="C2572" s="38" t="s">
        <v>2573</v>
      </c>
      <c r="D2572" s="38" t="s">
        <v>3565</v>
      </c>
      <c r="E2572" s="39">
        <v>2006</v>
      </c>
      <c r="F2572" s="40">
        <v>65953</v>
      </c>
      <c r="H2572" s="98"/>
      <c r="M2572" s="104"/>
      <c r="N2572" s="99"/>
      <c r="O2572" s="104"/>
      <c r="P2572" s="109"/>
      <c r="Q2572" s="109"/>
      <c r="R2572" s="117"/>
      <c r="S2572" s="122"/>
      <c r="T2572" s="122"/>
    </row>
    <row r="2573" spans="2:20" s="9" customFormat="1" x14ac:dyDescent="0.3">
      <c r="B2573" s="37">
        <v>6476291</v>
      </c>
      <c r="C2573" s="38" t="s">
        <v>2574</v>
      </c>
      <c r="D2573" s="38" t="s">
        <v>3555</v>
      </c>
      <c r="E2573" s="39">
        <v>2009</v>
      </c>
      <c r="F2573" s="40">
        <v>23054</v>
      </c>
      <c r="H2573" s="98"/>
      <c r="M2573" s="104"/>
      <c r="N2573" s="99"/>
      <c r="O2573" s="104"/>
      <c r="P2573" s="109"/>
      <c r="Q2573" s="109"/>
      <c r="R2573" s="117"/>
      <c r="S2573" s="122"/>
      <c r="T2573" s="122"/>
    </row>
    <row r="2574" spans="2:20" s="9" customFormat="1" x14ac:dyDescent="0.3">
      <c r="B2574" s="37">
        <v>6476292</v>
      </c>
      <c r="C2574" s="38" t="s">
        <v>2575</v>
      </c>
      <c r="D2574" s="38" t="s">
        <v>3555</v>
      </c>
      <c r="E2574" s="39">
        <v>2010</v>
      </c>
      <c r="F2574" s="40">
        <v>23055</v>
      </c>
      <c r="H2574" s="98"/>
      <c r="M2574" s="104"/>
      <c r="N2574" s="99"/>
      <c r="O2574" s="104"/>
      <c r="P2574" s="109"/>
      <c r="Q2574" s="109"/>
      <c r="R2574" s="117"/>
      <c r="S2574" s="122"/>
      <c r="T2574" s="122"/>
    </row>
    <row r="2575" spans="2:20" s="9" customFormat="1" x14ac:dyDescent="0.3">
      <c r="B2575" s="37">
        <v>6476293</v>
      </c>
      <c r="C2575" s="38" t="s">
        <v>2576</v>
      </c>
      <c r="D2575" s="38" t="s">
        <v>3555</v>
      </c>
      <c r="E2575" s="39">
        <v>2011</v>
      </c>
      <c r="F2575" s="40">
        <v>23056</v>
      </c>
      <c r="H2575" s="98"/>
      <c r="M2575" s="104"/>
      <c r="N2575" s="99"/>
      <c r="O2575" s="104"/>
      <c r="P2575" s="109"/>
      <c r="Q2575" s="109"/>
      <c r="R2575" s="117"/>
      <c r="S2575" s="122"/>
      <c r="T2575" s="122"/>
    </row>
    <row r="2576" spans="2:20" s="9" customFormat="1" x14ac:dyDescent="0.3">
      <c r="B2576" s="37">
        <v>6476294</v>
      </c>
      <c r="C2576" s="38" t="s">
        <v>2577</v>
      </c>
      <c r="D2576" s="38" t="s">
        <v>3576</v>
      </c>
      <c r="E2576" s="39">
        <v>2012</v>
      </c>
      <c r="F2576" s="40">
        <v>45843</v>
      </c>
      <c r="H2576" s="98"/>
      <c r="M2576" s="104"/>
      <c r="N2576" s="99"/>
      <c r="O2576" s="104"/>
      <c r="P2576" s="109"/>
      <c r="Q2576" s="109"/>
      <c r="R2576" s="117"/>
      <c r="S2576" s="122"/>
      <c r="T2576" s="122"/>
    </row>
    <row r="2577" spans="2:20" s="9" customFormat="1" x14ac:dyDescent="0.3">
      <c r="B2577" s="37">
        <v>6476295</v>
      </c>
      <c r="C2577" s="38" t="s">
        <v>2578</v>
      </c>
      <c r="D2577" s="38" t="s">
        <v>3576</v>
      </c>
      <c r="E2577" s="39">
        <v>2013</v>
      </c>
      <c r="F2577" s="40">
        <v>45844</v>
      </c>
      <c r="H2577" s="98"/>
      <c r="M2577" s="104"/>
      <c r="N2577" s="99"/>
      <c r="O2577" s="104"/>
      <c r="P2577" s="109"/>
      <c r="Q2577" s="109"/>
      <c r="R2577" s="117"/>
      <c r="S2577" s="122"/>
      <c r="T2577" s="122"/>
    </row>
    <row r="2578" spans="2:20" s="9" customFormat="1" x14ac:dyDescent="0.3">
      <c r="B2578" s="37">
        <v>6476296</v>
      </c>
      <c r="C2578" s="38" t="s">
        <v>2579</v>
      </c>
      <c r="D2578" s="38" t="s">
        <v>3576</v>
      </c>
      <c r="E2578" s="39">
        <v>2014</v>
      </c>
      <c r="F2578" s="40">
        <v>45845</v>
      </c>
      <c r="H2578" s="98"/>
      <c r="M2578" s="104"/>
      <c r="N2578" s="99"/>
      <c r="O2578" s="104"/>
      <c r="P2578" s="109"/>
      <c r="Q2578" s="109"/>
      <c r="R2578" s="117"/>
      <c r="S2578" s="122"/>
      <c r="T2578" s="122"/>
    </row>
    <row r="2579" spans="2:20" s="9" customFormat="1" x14ac:dyDescent="0.3">
      <c r="B2579" s="37">
        <v>6476297</v>
      </c>
      <c r="C2579" s="38" t="s">
        <v>2580</v>
      </c>
      <c r="D2579" s="38" t="s">
        <v>3576</v>
      </c>
      <c r="E2579" s="39">
        <v>1999</v>
      </c>
      <c r="F2579" s="40">
        <v>45846</v>
      </c>
      <c r="H2579" s="98"/>
      <c r="M2579" s="104"/>
      <c r="N2579" s="99"/>
      <c r="O2579" s="104"/>
      <c r="P2579" s="109"/>
      <c r="Q2579" s="109"/>
      <c r="R2579" s="117"/>
      <c r="S2579" s="122"/>
      <c r="T2579" s="122"/>
    </row>
    <row r="2580" spans="2:20" s="9" customFormat="1" x14ac:dyDescent="0.3">
      <c r="B2580" s="37">
        <v>6476298</v>
      </c>
      <c r="C2580" s="38" t="s">
        <v>2581</v>
      </c>
      <c r="D2580" s="38" t="s">
        <v>3576</v>
      </c>
      <c r="E2580" s="39">
        <v>2000</v>
      </c>
      <c r="F2580" s="40">
        <v>45847</v>
      </c>
      <c r="H2580" s="98"/>
      <c r="M2580" s="104"/>
      <c r="N2580" s="99"/>
      <c r="O2580" s="104"/>
      <c r="P2580" s="109"/>
      <c r="Q2580" s="109"/>
      <c r="R2580" s="117"/>
      <c r="S2580" s="122"/>
      <c r="T2580" s="122"/>
    </row>
    <row r="2581" spans="2:20" s="9" customFormat="1" x14ac:dyDescent="0.3">
      <c r="B2581" s="37">
        <v>6476299</v>
      </c>
      <c r="C2581" s="38" t="s">
        <v>2582</v>
      </c>
      <c r="D2581" s="38" t="s">
        <v>3576</v>
      </c>
      <c r="E2581" s="39">
        <v>2001</v>
      </c>
      <c r="F2581" s="40">
        <v>45848</v>
      </c>
      <c r="H2581" s="98"/>
      <c r="M2581" s="104"/>
      <c r="N2581" s="99"/>
      <c r="O2581" s="104"/>
      <c r="P2581" s="109"/>
      <c r="Q2581" s="109"/>
      <c r="R2581" s="117"/>
      <c r="S2581" s="122"/>
      <c r="T2581" s="122"/>
    </row>
    <row r="2582" spans="2:20" s="9" customFormat="1" x14ac:dyDescent="0.3">
      <c r="B2582" s="37">
        <v>6476300</v>
      </c>
      <c r="C2582" s="38" t="s">
        <v>2583</v>
      </c>
      <c r="D2582" s="38" t="s">
        <v>3576</v>
      </c>
      <c r="E2582" s="39">
        <v>2002</v>
      </c>
      <c r="F2582" s="40">
        <v>45849</v>
      </c>
      <c r="H2582" s="98"/>
      <c r="M2582" s="104"/>
      <c r="N2582" s="99"/>
      <c r="O2582" s="104"/>
      <c r="P2582" s="109"/>
      <c r="Q2582" s="109"/>
      <c r="R2582" s="117"/>
      <c r="S2582" s="122"/>
      <c r="T2582" s="122"/>
    </row>
    <row r="2583" spans="2:20" s="9" customFormat="1" x14ac:dyDescent="0.3">
      <c r="B2583" s="37">
        <v>6476301</v>
      </c>
      <c r="C2583" s="38" t="s">
        <v>2584</v>
      </c>
      <c r="D2583" s="38" t="s">
        <v>3576</v>
      </c>
      <c r="E2583" s="39">
        <v>2003</v>
      </c>
      <c r="F2583" s="40">
        <v>45850</v>
      </c>
      <c r="H2583" s="98"/>
      <c r="M2583" s="104"/>
      <c r="N2583" s="99"/>
      <c r="O2583" s="104"/>
      <c r="P2583" s="109"/>
      <c r="Q2583" s="109"/>
      <c r="R2583" s="117"/>
      <c r="S2583" s="122"/>
      <c r="T2583" s="122"/>
    </row>
    <row r="2584" spans="2:20" s="9" customFormat="1" x14ac:dyDescent="0.3">
      <c r="B2584" s="37">
        <v>6476302</v>
      </c>
      <c r="C2584" s="38" t="s">
        <v>2585</v>
      </c>
      <c r="D2584" s="38" t="s">
        <v>3584</v>
      </c>
      <c r="E2584" s="39">
        <v>2003</v>
      </c>
      <c r="F2584" s="40">
        <v>23094</v>
      </c>
      <c r="H2584" s="98"/>
      <c r="M2584" s="104"/>
      <c r="N2584" s="99"/>
      <c r="O2584" s="104"/>
      <c r="P2584" s="109"/>
      <c r="Q2584" s="109"/>
      <c r="R2584" s="117"/>
      <c r="S2584" s="122"/>
      <c r="T2584" s="122"/>
    </row>
    <row r="2585" spans="2:20" s="9" customFormat="1" x14ac:dyDescent="0.3">
      <c r="B2585" s="37">
        <v>6476303</v>
      </c>
      <c r="C2585" s="38" t="s">
        <v>2586</v>
      </c>
      <c r="D2585" s="38" t="s">
        <v>3584</v>
      </c>
      <c r="E2585" s="39">
        <v>2004</v>
      </c>
      <c r="F2585" s="40">
        <v>23095</v>
      </c>
      <c r="H2585" s="98"/>
      <c r="M2585" s="104"/>
      <c r="N2585" s="99"/>
      <c r="O2585" s="104"/>
      <c r="P2585" s="109"/>
      <c r="Q2585" s="109"/>
      <c r="R2585" s="117"/>
      <c r="S2585" s="122"/>
      <c r="T2585" s="122"/>
    </row>
    <row r="2586" spans="2:20" s="9" customFormat="1" x14ac:dyDescent="0.3">
      <c r="B2586" s="37">
        <v>6476304</v>
      </c>
      <c r="C2586" s="38" t="s">
        <v>2587</v>
      </c>
      <c r="D2586" s="38" t="s">
        <v>3584</v>
      </c>
      <c r="E2586" s="39">
        <v>2005</v>
      </c>
      <c r="F2586" s="40">
        <v>23096</v>
      </c>
      <c r="H2586" s="98"/>
      <c r="M2586" s="104"/>
      <c r="N2586" s="99"/>
      <c r="O2586" s="104"/>
      <c r="P2586" s="109"/>
      <c r="Q2586" s="109"/>
      <c r="R2586" s="117"/>
      <c r="S2586" s="122"/>
      <c r="T2586" s="122"/>
    </row>
    <row r="2587" spans="2:20" s="9" customFormat="1" x14ac:dyDescent="0.3">
      <c r="B2587" s="37">
        <v>6476305</v>
      </c>
      <c r="C2587" s="38" t="s">
        <v>2588</v>
      </c>
      <c r="D2587" s="38" t="s">
        <v>3584</v>
      </c>
      <c r="E2587" s="39">
        <v>2006</v>
      </c>
      <c r="F2587" s="40">
        <v>23097</v>
      </c>
      <c r="H2587" s="98"/>
      <c r="M2587" s="104"/>
      <c r="N2587" s="99"/>
      <c r="O2587" s="104"/>
      <c r="P2587" s="109"/>
      <c r="Q2587" s="109"/>
      <c r="R2587" s="117"/>
      <c r="S2587" s="122"/>
      <c r="T2587" s="122"/>
    </row>
    <row r="2588" spans="2:20" s="9" customFormat="1" x14ac:dyDescent="0.3">
      <c r="B2588" s="37">
        <v>6476306</v>
      </c>
      <c r="C2588" s="38" t="s">
        <v>2589</v>
      </c>
      <c r="D2588" s="38" t="s">
        <v>3584</v>
      </c>
      <c r="E2588" s="39">
        <v>2007</v>
      </c>
      <c r="F2588" s="40">
        <v>23098</v>
      </c>
      <c r="H2588" s="98"/>
      <c r="M2588" s="104"/>
      <c r="N2588" s="99"/>
      <c r="O2588" s="104"/>
      <c r="P2588" s="109"/>
      <c r="Q2588" s="109"/>
      <c r="R2588" s="117"/>
      <c r="S2588" s="122"/>
      <c r="T2588" s="122"/>
    </row>
    <row r="2589" spans="2:20" s="9" customFormat="1" x14ac:dyDescent="0.3">
      <c r="B2589" s="37">
        <v>6476307</v>
      </c>
      <c r="C2589" s="38" t="s">
        <v>2590</v>
      </c>
      <c r="D2589" s="38" t="s">
        <v>3584</v>
      </c>
      <c r="E2589" s="39">
        <v>2008</v>
      </c>
      <c r="F2589" s="40">
        <v>23099</v>
      </c>
      <c r="H2589" s="98"/>
      <c r="M2589" s="104"/>
      <c r="N2589" s="99"/>
      <c r="O2589" s="104"/>
      <c r="P2589" s="109"/>
      <c r="Q2589" s="109"/>
      <c r="R2589" s="117"/>
      <c r="S2589" s="122"/>
      <c r="T2589" s="122"/>
    </row>
    <row r="2590" spans="2:20" s="9" customFormat="1" x14ac:dyDescent="0.3">
      <c r="B2590" s="37">
        <v>6476308</v>
      </c>
      <c r="C2590" s="38" t="s">
        <v>2591</v>
      </c>
      <c r="D2590" s="38" t="s">
        <v>3584</v>
      </c>
      <c r="E2590" s="39">
        <v>2009</v>
      </c>
      <c r="F2590" s="40">
        <v>23100</v>
      </c>
      <c r="H2590" s="98"/>
      <c r="M2590" s="104"/>
      <c r="N2590" s="99"/>
      <c r="O2590" s="104"/>
      <c r="P2590" s="109"/>
      <c r="Q2590" s="109"/>
      <c r="R2590" s="117"/>
      <c r="S2590" s="122"/>
      <c r="T2590" s="122"/>
    </row>
    <row r="2591" spans="2:20" s="9" customFormat="1" x14ac:dyDescent="0.3">
      <c r="B2591" s="37">
        <v>6476309</v>
      </c>
      <c r="C2591" s="38" t="s">
        <v>2592</v>
      </c>
      <c r="D2591" s="38" t="s">
        <v>3584</v>
      </c>
      <c r="E2591" s="39">
        <v>2010</v>
      </c>
      <c r="F2591" s="40">
        <v>23101</v>
      </c>
      <c r="H2591" s="98"/>
      <c r="M2591" s="104"/>
      <c r="N2591" s="99"/>
      <c r="O2591" s="104"/>
      <c r="P2591" s="109"/>
      <c r="Q2591" s="109"/>
      <c r="R2591" s="117"/>
      <c r="S2591" s="122"/>
      <c r="T2591" s="122"/>
    </row>
    <row r="2592" spans="2:20" s="9" customFormat="1" x14ac:dyDescent="0.3">
      <c r="B2592" s="37">
        <v>6476310</v>
      </c>
      <c r="C2592" s="38" t="s">
        <v>2593</v>
      </c>
      <c r="D2592" s="38" t="s">
        <v>3584</v>
      </c>
      <c r="E2592" s="39">
        <v>2011</v>
      </c>
      <c r="F2592" s="40">
        <v>23102</v>
      </c>
      <c r="H2592" s="98"/>
      <c r="M2592" s="104"/>
      <c r="N2592" s="99"/>
      <c r="O2592" s="104"/>
      <c r="P2592" s="109"/>
      <c r="Q2592" s="109"/>
      <c r="R2592" s="117"/>
      <c r="S2592" s="122"/>
      <c r="T2592" s="122"/>
    </row>
    <row r="2593" spans="2:20" s="9" customFormat="1" x14ac:dyDescent="0.3">
      <c r="B2593" s="37">
        <v>6476311</v>
      </c>
      <c r="C2593" s="38" t="s">
        <v>2594</v>
      </c>
      <c r="D2593" s="38" t="s">
        <v>3584</v>
      </c>
      <c r="E2593" s="39">
        <v>2012</v>
      </c>
      <c r="F2593" s="40">
        <v>23103</v>
      </c>
      <c r="H2593" s="98"/>
      <c r="M2593" s="104"/>
      <c r="N2593" s="99"/>
      <c r="O2593" s="104"/>
      <c r="P2593" s="109"/>
      <c r="Q2593" s="109"/>
      <c r="R2593" s="117"/>
      <c r="S2593" s="122"/>
      <c r="T2593" s="122"/>
    </row>
    <row r="2594" spans="2:20" s="9" customFormat="1" x14ac:dyDescent="0.3">
      <c r="B2594" s="37">
        <v>6476312</v>
      </c>
      <c r="C2594" s="38" t="s">
        <v>2595</v>
      </c>
      <c r="D2594" s="38" t="s">
        <v>3584</v>
      </c>
      <c r="E2594" s="39">
        <v>2013</v>
      </c>
      <c r="F2594" s="40">
        <v>23104</v>
      </c>
      <c r="H2594" s="98"/>
      <c r="M2594" s="104"/>
      <c r="N2594" s="99"/>
      <c r="O2594" s="104"/>
      <c r="P2594" s="109"/>
      <c r="Q2594" s="109"/>
      <c r="R2594" s="117"/>
      <c r="S2594" s="122"/>
      <c r="T2594" s="122"/>
    </row>
    <row r="2595" spans="2:20" s="9" customFormat="1" x14ac:dyDescent="0.3">
      <c r="B2595" s="37">
        <v>6476313</v>
      </c>
      <c r="C2595" s="38" t="s">
        <v>2596</v>
      </c>
      <c r="D2595" s="38" t="s">
        <v>3584</v>
      </c>
      <c r="E2595" s="39">
        <v>2014</v>
      </c>
      <c r="F2595" s="40">
        <v>23105</v>
      </c>
      <c r="H2595" s="98"/>
      <c r="M2595" s="104"/>
      <c r="N2595" s="99"/>
      <c r="O2595" s="104"/>
      <c r="P2595" s="109"/>
      <c r="Q2595" s="109"/>
      <c r="R2595" s="117"/>
      <c r="S2595" s="122"/>
      <c r="T2595" s="122"/>
    </row>
    <row r="2596" spans="2:20" s="9" customFormat="1" x14ac:dyDescent="0.3">
      <c r="B2596" s="37">
        <v>6476314</v>
      </c>
      <c r="C2596" s="38" t="s">
        <v>2597</v>
      </c>
      <c r="D2596" s="38" t="s">
        <v>3584</v>
      </c>
      <c r="E2596" s="39">
        <v>1999</v>
      </c>
      <c r="F2596" s="40">
        <v>23106</v>
      </c>
      <c r="H2596" s="98"/>
      <c r="M2596" s="104"/>
      <c r="N2596" s="99"/>
      <c r="O2596" s="104"/>
      <c r="P2596" s="109"/>
      <c r="Q2596" s="109"/>
      <c r="R2596" s="117"/>
      <c r="S2596" s="122"/>
      <c r="T2596" s="122"/>
    </row>
    <row r="2597" spans="2:20" s="9" customFormat="1" x14ac:dyDescent="0.3">
      <c r="B2597" s="37">
        <v>6476315</v>
      </c>
      <c r="C2597" s="38" t="s">
        <v>2598</v>
      </c>
      <c r="D2597" s="38" t="s">
        <v>3584</v>
      </c>
      <c r="E2597" s="39">
        <v>2000</v>
      </c>
      <c r="F2597" s="40">
        <v>23107</v>
      </c>
      <c r="H2597" s="98"/>
      <c r="M2597" s="104"/>
      <c r="N2597" s="99"/>
      <c r="O2597" s="104"/>
      <c r="P2597" s="109"/>
      <c r="Q2597" s="109"/>
      <c r="R2597" s="117"/>
      <c r="S2597" s="122"/>
      <c r="T2597" s="122"/>
    </row>
    <row r="2598" spans="2:20" s="9" customFormat="1" x14ac:dyDescent="0.3">
      <c r="B2598" s="37">
        <v>6476316</v>
      </c>
      <c r="C2598" s="38" t="s">
        <v>2599</v>
      </c>
      <c r="D2598" s="38" t="s">
        <v>3584</v>
      </c>
      <c r="E2598" s="39">
        <v>2001</v>
      </c>
      <c r="F2598" s="40">
        <v>23108</v>
      </c>
      <c r="H2598" s="98"/>
      <c r="M2598" s="104"/>
      <c r="N2598" s="99"/>
      <c r="O2598" s="104"/>
      <c r="P2598" s="109"/>
      <c r="Q2598" s="109"/>
      <c r="R2598" s="117"/>
      <c r="S2598" s="122"/>
      <c r="T2598" s="122"/>
    </row>
    <row r="2599" spans="2:20" s="9" customFormat="1" x14ac:dyDescent="0.3">
      <c r="B2599" s="37">
        <v>6476317</v>
      </c>
      <c r="C2599" s="38" t="s">
        <v>2600</v>
      </c>
      <c r="D2599" s="38" t="s">
        <v>3584</v>
      </c>
      <c r="E2599" s="39">
        <v>2002</v>
      </c>
      <c r="F2599" s="40">
        <v>23109</v>
      </c>
      <c r="H2599" s="98"/>
      <c r="M2599" s="104"/>
      <c r="N2599" s="99"/>
      <c r="O2599" s="104"/>
      <c r="P2599" s="109"/>
      <c r="Q2599" s="109"/>
      <c r="R2599" s="117"/>
      <c r="S2599" s="122"/>
      <c r="T2599" s="122"/>
    </row>
    <row r="2600" spans="2:20" s="9" customFormat="1" x14ac:dyDescent="0.3">
      <c r="B2600" s="37">
        <v>6476318</v>
      </c>
      <c r="C2600" s="38" t="s">
        <v>2601</v>
      </c>
      <c r="D2600" s="38" t="s">
        <v>3584</v>
      </c>
      <c r="E2600" s="39">
        <v>2003</v>
      </c>
      <c r="F2600" s="40">
        <v>23110</v>
      </c>
      <c r="H2600" s="98"/>
      <c r="M2600" s="104"/>
      <c r="N2600" s="99"/>
      <c r="O2600" s="104"/>
      <c r="P2600" s="109"/>
      <c r="Q2600" s="109"/>
      <c r="R2600" s="117"/>
      <c r="S2600" s="122"/>
      <c r="T2600" s="122"/>
    </row>
    <row r="2601" spans="2:20" s="9" customFormat="1" x14ac:dyDescent="0.3">
      <c r="B2601" s="37">
        <v>6476319</v>
      </c>
      <c r="C2601" s="38" t="s">
        <v>2602</v>
      </c>
      <c r="D2601" s="38" t="s">
        <v>3584</v>
      </c>
      <c r="E2601" s="39">
        <v>2004</v>
      </c>
      <c r="F2601" s="40">
        <v>23111</v>
      </c>
      <c r="H2601" s="98"/>
      <c r="M2601" s="104"/>
      <c r="N2601" s="99"/>
      <c r="O2601" s="104"/>
      <c r="P2601" s="109"/>
      <c r="Q2601" s="109"/>
      <c r="R2601" s="117"/>
      <c r="S2601" s="122"/>
      <c r="T2601" s="122"/>
    </row>
    <row r="2602" spans="2:20" s="9" customFormat="1" x14ac:dyDescent="0.3">
      <c r="B2602" s="37">
        <v>6476320</v>
      </c>
      <c r="C2602" s="38" t="s">
        <v>2603</v>
      </c>
      <c r="D2602" s="38" t="s">
        <v>3584</v>
      </c>
      <c r="E2602" s="39">
        <v>2005</v>
      </c>
      <c r="F2602" s="40">
        <v>23112</v>
      </c>
      <c r="H2602" s="98"/>
      <c r="M2602" s="104"/>
      <c r="N2602" s="99"/>
      <c r="O2602" s="104"/>
      <c r="P2602" s="109"/>
      <c r="Q2602" s="109"/>
      <c r="R2602" s="117"/>
      <c r="S2602" s="122"/>
      <c r="T2602" s="122"/>
    </row>
    <row r="2603" spans="2:20" s="9" customFormat="1" x14ac:dyDescent="0.3">
      <c r="B2603" s="37">
        <v>6476321</v>
      </c>
      <c r="C2603" s="38" t="s">
        <v>2604</v>
      </c>
      <c r="D2603" s="38" t="s">
        <v>3584</v>
      </c>
      <c r="E2603" s="39">
        <v>2006</v>
      </c>
      <c r="F2603" s="40">
        <v>23113</v>
      </c>
      <c r="H2603" s="98"/>
      <c r="M2603" s="104"/>
      <c r="N2603" s="99"/>
      <c r="O2603" s="104"/>
      <c r="P2603" s="109"/>
      <c r="Q2603" s="109"/>
      <c r="R2603" s="117"/>
      <c r="S2603" s="122"/>
      <c r="T2603" s="122"/>
    </row>
    <row r="2604" spans="2:20" s="9" customFormat="1" x14ac:dyDescent="0.3">
      <c r="B2604" s="37">
        <v>6476322</v>
      </c>
      <c r="C2604" s="38" t="s">
        <v>2605</v>
      </c>
      <c r="D2604" s="38" t="s">
        <v>3584</v>
      </c>
      <c r="E2604" s="39">
        <v>2007</v>
      </c>
      <c r="F2604" s="40">
        <v>23114</v>
      </c>
      <c r="H2604" s="98"/>
      <c r="M2604" s="104"/>
      <c r="N2604" s="99"/>
      <c r="O2604" s="104"/>
      <c r="P2604" s="109"/>
      <c r="Q2604" s="109"/>
      <c r="R2604" s="117"/>
      <c r="S2604" s="122"/>
      <c r="T2604" s="122"/>
    </row>
    <row r="2605" spans="2:20" s="9" customFormat="1" x14ac:dyDescent="0.3">
      <c r="B2605" s="37">
        <v>6476323</v>
      </c>
      <c r="C2605" s="38" t="s">
        <v>2606</v>
      </c>
      <c r="D2605" s="38" t="s">
        <v>3584</v>
      </c>
      <c r="E2605" s="39">
        <v>2008</v>
      </c>
      <c r="F2605" s="40">
        <v>23115</v>
      </c>
      <c r="H2605" s="98"/>
      <c r="M2605" s="104"/>
      <c r="N2605" s="99"/>
      <c r="O2605" s="104"/>
      <c r="P2605" s="109"/>
      <c r="Q2605" s="109"/>
      <c r="R2605" s="117"/>
      <c r="S2605" s="122"/>
      <c r="T2605" s="122"/>
    </row>
    <row r="2606" spans="2:20" s="9" customFormat="1" x14ac:dyDescent="0.3">
      <c r="B2606" s="37">
        <v>6476324</v>
      </c>
      <c r="C2606" s="38" t="s">
        <v>2607</v>
      </c>
      <c r="D2606" s="38" t="s">
        <v>3584</v>
      </c>
      <c r="E2606" s="39">
        <v>2009</v>
      </c>
      <c r="F2606" s="40">
        <v>23116</v>
      </c>
      <c r="H2606" s="98"/>
      <c r="M2606" s="104"/>
      <c r="N2606" s="99"/>
      <c r="O2606" s="104"/>
      <c r="P2606" s="109"/>
      <c r="Q2606" s="109"/>
      <c r="R2606" s="117"/>
      <c r="S2606" s="122"/>
      <c r="T2606" s="122"/>
    </row>
    <row r="2607" spans="2:20" s="9" customFormat="1" x14ac:dyDescent="0.3">
      <c r="B2607" s="37">
        <v>6476325</v>
      </c>
      <c r="C2607" s="38" t="s">
        <v>2608</v>
      </c>
      <c r="D2607" s="38" t="s">
        <v>3571</v>
      </c>
      <c r="E2607" s="39">
        <v>2001</v>
      </c>
      <c r="F2607" s="40">
        <v>23158</v>
      </c>
      <c r="H2607" s="98"/>
      <c r="M2607" s="104"/>
      <c r="N2607" s="99"/>
      <c r="O2607" s="104"/>
      <c r="P2607" s="109"/>
      <c r="Q2607" s="109"/>
      <c r="R2607" s="117"/>
      <c r="S2607" s="122"/>
      <c r="T2607" s="122"/>
    </row>
    <row r="2608" spans="2:20" s="9" customFormat="1" x14ac:dyDescent="0.3">
      <c r="B2608" s="37">
        <v>6476326</v>
      </c>
      <c r="C2608" s="38" t="s">
        <v>2609</v>
      </c>
      <c r="D2608" s="38" t="s">
        <v>3571</v>
      </c>
      <c r="E2608" s="39">
        <v>2002</v>
      </c>
      <c r="F2608" s="40">
        <v>23159</v>
      </c>
      <c r="H2608" s="98"/>
      <c r="M2608" s="104"/>
      <c r="N2608" s="99"/>
      <c r="O2608" s="104"/>
      <c r="P2608" s="109"/>
      <c r="Q2608" s="109"/>
      <c r="R2608" s="117"/>
      <c r="S2608" s="122"/>
      <c r="T2608" s="122"/>
    </row>
    <row r="2609" spans="2:20" s="9" customFormat="1" x14ac:dyDescent="0.3">
      <c r="B2609" s="37">
        <v>6476327</v>
      </c>
      <c r="C2609" s="38" t="s">
        <v>2610</v>
      </c>
      <c r="D2609" s="38" t="s">
        <v>3571</v>
      </c>
      <c r="E2609" s="39">
        <v>2003</v>
      </c>
      <c r="F2609" s="40">
        <v>23160</v>
      </c>
      <c r="H2609" s="98"/>
      <c r="M2609" s="104"/>
      <c r="N2609" s="99"/>
      <c r="O2609" s="104"/>
      <c r="P2609" s="109"/>
      <c r="Q2609" s="109"/>
      <c r="R2609" s="117"/>
      <c r="S2609" s="122"/>
      <c r="T2609" s="122"/>
    </row>
    <row r="2610" spans="2:20" s="9" customFormat="1" x14ac:dyDescent="0.3">
      <c r="B2610" s="37">
        <v>6476328</v>
      </c>
      <c r="C2610" s="38" t="s">
        <v>2611</v>
      </c>
      <c r="D2610" s="38" t="s">
        <v>3571</v>
      </c>
      <c r="E2610" s="39">
        <v>2004</v>
      </c>
      <c r="F2610" s="40">
        <v>23161</v>
      </c>
      <c r="H2610" s="98"/>
      <c r="M2610" s="104"/>
      <c r="N2610" s="99"/>
      <c r="O2610" s="104"/>
      <c r="P2610" s="109"/>
      <c r="Q2610" s="109"/>
      <c r="R2610" s="117"/>
      <c r="S2610" s="122"/>
      <c r="T2610" s="122"/>
    </row>
    <row r="2611" spans="2:20" s="9" customFormat="1" x14ac:dyDescent="0.3">
      <c r="B2611" s="37">
        <v>6476329</v>
      </c>
      <c r="C2611" s="38" t="s">
        <v>2612</v>
      </c>
      <c r="D2611" s="38" t="s">
        <v>3571</v>
      </c>
      <c r="E2611" s="39">
        <v>2005</v>
      </c>
      <c r="F2611" s="40">
        <v>23162</v>
      </c>
      <c r="H2611" s="98"/>
      <c r="M2611" s="104"/>
      <c r="N2611" s="99"/>
      <c r="O2611" s="104"/>
      <c r="P2611" s="109"/>
      <c r="Q2611" s="109"/>
      <c r="R2611" s="117"/>
      <c r="S2611" s="122"/>
      <c r="T2611" s="122"/>
    </row>
    <row r="2612" spans="2:20" s="9" customFormat="1" x14ac:dyDescent="0.3">
      <c r="B2612" s="37">
        <v>6476330</v>
      </c>
      <c r="C2612" s="38" t="s">
        <v>2613</v>
      </c>
      <c r="D2612" s="38" t="s">
        <v>3571</v>
      </c>
      <c r="E2612" s="39">
        <v>2006</v>
      </c>
      <c r="F2612" s="40">
        <v>23163</v>
      </c>
      <c r="H2612" s="98"/>
      <c r="M2612" s="104"/>
      <c r="N2612" s="99"/>
      <c r="O2612" s="104"/>
      <c r="P2612" s="109"/>
      <c r="Q2612" s="109"/>
      <c r="R2612" s="117"/>
      <c r="S2612" s="122"/>
      <c r="T2612" s="122"/>
    </row>
    <row r="2613" spans="2:20" s="9" customFormat="1" x14ac:dyDescent="0.3">
      <c r="B2613" s="37">
        <v>6476331</v>
      </c>
      <c r="C2613" s="38" t="s">
        <v>2614</v>
      </c>
      <c r="D2613" s="38" t="s">
        <v>3571</v>
      </c>
      <c r="E2613" s="39">
        <v>2007</v>
      </c>
      <c r="F2613" s="40">
        <v>23164</v>
      </c>
      <c r="H2613" s="98"/>
      <c r="M2613" s="104"/>
      <c r="N2613" s="99"/>
      <c r="O2613" s="104"/>
      <c r="P2613" s="109"/>
      <c r="Q2613" s="109"/>
      <c r="R2613" s="117"/>
      <c r="S2613" s="122"/>
      <c r="T2613" s="122"/>
    </row>
    <row r="2614" spans="2:20" s="9" customFormat="1" x14ac:dyDescent="0.3">
      <c r="B2614" s="37">
        <v>6476332</v>
      </c>
      <c r="C2614" s="38" t="s">
        <v>2615</v>
      </c>
      <c r="D2614" s="38" t="s">
        <v>3571</v>
      </c>
      <c r="E2614" s="39">
        <v>2008</v>
      </c>
      <c r="F2614" s="40">
        <v>23165</v>
      </c>
      <c r="H2614" s="98"/>
      <c r="M2614" s="104"/>
      <c r="N2614" s="99"/>
      <c r="O2614" s="104"/>
      <c r="P2614" s="109"/>
      <c r="Q2614" s="109"/>
      <c r="R2614" s="117"/>
      <c r="S2614" s="122"/>
      <c r="T2614" s="122"/>
    </row>
    <row r="2615" spans="2:20" s="9" customFormat="1" x14ac:dyDescent="0.3">
      <c r="B2615" s="37">
        <v>6476333</v>
      </c>
      <c r="C2615" s="38" t="s">
        <v>2616</v>
      </c>
      <c r="D2615" s="38" t="s">
        <v>3571</v>
      </c>
      <c r="E2615" s="39">
        <v>2009</v>
      </c>
      <c r="F2615" s="40">
        <v>23166</v>
      </c>
      <c r="H2615" s="98"/>
      <c r="M2615" s="104"/>
      <c r="N2615" s="99"/>
      <c r="O2615" s="104"/>
      <c r="P2615" s="109"/>
      <c r="Q2615" s="109"/>
      <c r="R2615" s="117"/>
      <c r="S2615" s="122"/>
      <c r="T2615" s="122"/>
    </row>
    <row r="2616" spans="2:20" s="9" customFormat="1" x14ac:dyDescent="0.3">
      <c r="B2616" s="37">
        <v>6476334</v>
      </c>
      <c r="C2616" s="38" t="s">
        <v>2617</v>
      </c>
      <c r="D2616" s="38" t="s">
        <v>3571</v>
      </c>
      <c r="E2616" s="39">
        <v>2010</v>
      </c>
      <c r="F2616" s="40">
        <v>23167</v>
      </c>
      <c r="H2616" s="98"/>
      <c r="M2616" s="104"/>
      <c r="N2616" s="99"/>
      <c r="O2616" s="104"/>
      <c r="P2616" s="109"/>
      <c r="Q2616" s="109"/>
      <c r="R2616" s="117"/>
      <c r="S2616" s="122"/>
      <c r="T2616" s="122"/>
    </row>
    <row r="2617" spans="2:20" s="9" customFormat="1" x14ac:dyDescent="0.3">
      <c r="B2617" s="37">
        <v>6476335</v>
      </c>
      <c r="C2617" s="38" t="s">
        <v>2618</v>
      </c>
      <c r="D2617" s="38" t="s">
        <v>3571</v>
      </c>
      <c r="E2617" s="39">
        <v>2011</v>
      </c>
      <c r="F2617" s="40">
        <v>23168</v>
      </c>
      <c r="H2617" s="98"/>
      <c r="M2617" s="104"/>
      <c r="N2617" s="99"/>
      <c r="O2617" s="104"/>
      <c r="P2617" s="109"/>
      <c r="Q2617" s="109"/>
      <c r="R2617" s="117"/>
      <c r="S2617" s="122"/>
      <c r="T2617" s="122"/>
    </row>
    <row r="2618" spans="2:20" s="9" customFormat="1" x14ac:dyDescent="0.3">
      <c r="B2618" s="37">
        <v>6476336</v>
      </c>
      <c r="C2618" s="38" t="s">
        <v>2619</v>
      </c>
      <c r="D2618" s="38" t="s">
        <v>3571</v>
      </c>
      <c r="E2618" s="39">
        <v>2012</v>
      </c>
      <c r="F2618" s="40">
        <v>23169</v>
      </c>
      <c r="H2618" s="98"/>
      <c r="M2618" s="104"/>
      <c r="N2618" s="99"/>
      <c r="O2618" s="104"/>
      <c r="P2618" s="109"/>
      <c r="Q2618" s="109"/>
      <c r="R2618" s="117"/>
      <c r="S2618" s="122"/>
      <c r="T2618" s="122"/>
    </row>
    <row r="2619" spans="2:20" s="9" customFormat="1" x14ac:dyDescent="0.3">
      <c r="B2619" s="37">
        <v>6476337</v>
      </c>
      <c r="C2619" s="38" t="s">
        <v>2620</v>
      </c>
      <c r="D2619" s="38" t="s">
        <v>3571</v>
      </c>
      <c r="E2619" s="39">
        <v>2013</v>
      </c>
      <c r="F2619" s="40">
        <v>23170</v>
      </c>
      <c r="H2619" s="98"/>
      <c r="M2619" s="104"/>
      <c r="N2619" s="99"/>
      <c r="O2619" s="104"/>
      <c r="P2619" s="109"/>
      <c r="Q2619" s="109"/>
      <c r="R2619" s="117"/>
      <c r="S2619" s="122"/>
      <c r="T2619" s="122"/>
    </row>
    <row r="2620" spans="2:20" s="9" customFormat="1" x14ac:dyDescent="0.3">
      <c r="B2620" s="37">
        <v>6476338</v>
      </c>
      <c r="C2620" s="38" t="s">
        <v>2621</v>
      </c>
      <c r="D2620" s="38" t="s">
        <v>3571</v>
      </c>
      <c r="E2620" s="39">
        <v>2014</v>
      </c>
      <c r="F2620" s="40">
        <v>23171</v>
      </c>
      <c r="H2620" s="98"/>
      <c r="M2620" s="104"/>
      <c r="N2620" s="99"/>
      <c r="O2620" s="104"/>
      <c r="P2620" s="109"/>
      <c r="Q2620" s="109"/>
      <c r="R2620" s="117"/>
      <c r="S2620" s="122"/>
      <c r="T2620" s="122"/>
    </row>
    <row r="2621" spans="2:20" s="9" customFormat="1" x14ac:dyDescent="0.3">
      <c r="B2621" s="37">
        <v>6476339</v>
      </c>
      <c r="C2621" s="38" t="s">
        <v>2622</v>
      </c>
      <c r="D2621" s="38" t="s">
        <v>3571</v>
      </c>
      <c r="E2621" s="39">
        <v>1999</v>
      </c>
      <c r="F2621" s="40">
        <v>23172</v>
      </c>
      <c r="H2621" s="98"/>
      <c r="M2621" s="104"/>
      <c r="N2621" s="99"/>
      <c r="O2621" s="104"/>
      <c r="P2621" s="109"/>
      <c r="Q2621" s="109"/>
      <c r="R2621" s="117"/>
      <c r="S2621" s="122"/>
      <c r="T2621" s="122"/>
    </row>
    <row r="2622" spans="2:20" s="9" customFormat="1" x14ac:dyDescent="0.3">
      <c r="B2622" s="37">
        <v>6476340</v>
      </c>
      <c r="C2622" s="38" t="s">
        <v>2623</v>
      </c>
      <c r="D2622" s="38" t="s">
        <v>3571</v>
      </c>
      <c r="E2622" s="39">
        <v>2000</v>
      </c>
      <c r="F2622" s="40">
        <v>23173</v>
      </c>
      <c r="H2622" s="98"/>
      <c r="M2622" s="104"/>
      <c r="N2622" s="99"/>
      <c r="O2622" s="104"/>
      <c r="P2622" s="109"/>
      <c r="Q2622" s="109"/>
      <c r="R2622" s="117"/>
      <c r="S2622" s="122"/>
      <c r="T2622" s="122"/>
    </row>
    <row r="2623" spans="2:20" s="9" customFormat="1" x14ac:dyDescent="0.3">
      <c r="B2623" s="37">
        <v>6476341</v>
      </c>
      <c r="C2623" s="38" t="s">
        <v>2624</v>
      </c>
      <c r="D2623" s="38" t="s">
        <v>3571</v>
      </c>
      <c r="E2623" s="39">
        <v>2001</v>
      </c>
      <c r="F2623" s="40">
        <v>23174</v>
      </c>
      <c r="H2623" s="98"/>
      <c r="M2623" s="104"/>
      <c r="N2623" s="99"/>
      <c r="O2623" s="104"/>
      <c r="P2623" s="109"/>
      <c r="Q2623" s="109"/>
      <c r="R2623" s="117"/>
      <c r="S2623" s="122"/>
      <c r="T2623" s="122"/>
    </row>
    <row r="2624" spans="2:20" s="9" customFormat="1" x14ac:dyDescent="0.3">
      <c r="B2624" s="37">
        <v>6476342</v>
      </c>
      <c r="C2624" s="38" t="s">
        <v>2625</v>
      </c>
      <c r="D2624" s="38" t="s">
        <v>3571</v>
      </c>
      <c r="E2624" s="39">
        <v>2002</v>
      </c>
      <c r="F2624" s="40">
        <v>23175</v>
      </c>
      <c r="H2624" s="98"/>
      <c r="M2624" s="104"/>
      <c r="N2624" s="99"/>
      <c r="O2624" s="104"/>
      <c r="P2624" s="109"/>
      <c r="Q2624" s="109"/>
      <c r="R2624" s="117"/>
      <c r="S2624" s="122"/>
      <c r="T2624" s="122"/>
    </row>
    <row r="2625" spans="2:20" s="9" customFormat="1" x14ac:dyDescent="0.3">
      <c r="B2625" s="37">
        <v>6476343</v>
      </c>
      <c r="C2625" s="38" t="s">
        <v>2626</v>
      </c>
      <c r="D2625" s="38" t="s">
        <v>3571</v>
      </c>
      <c r="E2625" s="39">
        <v>2003</v>
      </c>
      <c r="F2625" s="40">
        <v>23176</v>
      </c>
      <c r="H2625" s="98"/>
      <c r="M2625" s="104"/>
      <c r="N2625" s="99"/>
      <c r="O2625" s="104"/>
      <c r="P2625" s="109"/>
      <c r="Q2625" s="109"/>
      <c r="R2625" s="117"/>
      <c r="S2625" s="122"/>
      <c r="T2625" s="122"/>
    </row>
    <row r="2626" spans="2:20" s="9" customFormat="1" x14ac:dyDescent="0.3">
      <c r="B2626" s="37">
        <v>6476344</v>
      </c>
      <c r="C2626" s="38" t="s">
        <v>2627</v>
      </c>
      <c r="D2626" s="38" t="s">
        <v>3571</v>
      </c>
      <c r="E2626" s="39">
        <v>2004</v>
      </c>
      <c r="F2626" s="40">
        <v>23177</v>
      </c>
      <c r="H2626" s="98"/>
      <c r="M2626" s="104"/>
      <c r="N2626" s="99"/>
      <c r="O2626" s="104"/>
      <c r="P2626" s="109"/>
      <c r="Q2626" s="109"/>
      <c r="R2626" s="117"/>
      <c r="S2626" s="122"/>
      <c r="T2626" s="122"/>
    </row>
    <row r="2627" spans="2:20" s="9" customFormat="1" x14ac:dyDescent="0.3">
      <c r="B2627" s="37">
        <v>6476345</v>
      </c>
      <c r="C2627" s="38" t="s">
        <v>2628</v>
      </c>
      <c r="D2627" s="38" t="s">
        <v>3571</v>
      </c>
      <c r="E2627" s="39">
        <v>2005</v>
      </c>
      <c r="F2627" s="40">
        <v>23178</v>
      </c>
      <c r="H2627" s="98"/>
      <c r="M2627" s="104"/>
      <c r="N2627" s="99"/>
      <c r="O2627" s="104"/>
      <c r="P2627" s="109"/>
      <c r="Q2627" s="109"/>
      <c r="R2627" s="117"/>
      <c r="S2627" s="122"/>
      <c r="T2627" s="122"/>
    </row>
    <row r="2628" spans="2:20" s="9" customFormat="1" x14ac:dyDescent="0.3">
      <c r="B2628" s="37">
        <v>6476346</v>
      </c>
      <c r="C2628" s="38" t="s">
        <v>2629</v>
      </c>
      <c r="D2628" s="38" t="s">
        <v>3571</v>
      </c>
      <c r="E2628" s="39">
        <v>2006</v>
      </c>
      <c r="F2628" s="40">
        <v>23179</v>
      </c>
      <c r="H2628" s="98"/>
      <c r="M2628" s="104"/>
      <c r="N2628" s="99"/>
      <c r="O2628" s="104"/>
      <c r="P2628" s="109"/>
      <c r="Q2628" s="109"/>
      <c r="R2628" s="117"/>
      <c r="S2628" s="122"/>
      <c r="T2628" s="122"/>
    </row>
    <row r="2629" spans="2:20" s="9" customFormat="1" x14ac:dyDescent="0.3">
      <c r="B2629" s="37">
        <v>6476347</v>
      </c>
      <c r="C2629" s="38" t="s">
        <v>2630</v>
      </c>
      <c r="D2629" s="38" t="s">
        <v>3571</v>
      </c>
      <c r="E2629" s="39">
        <v>2007</v>
      </c>
      <c r="F2629" s="40">
        <v>23180</v>
      </c>
      <c r="H2629" s="98"/>
      <c r="M2629" s="104"/>
      <c r="N2629" s="99"/>
      <c r="O2629" s="104"/>
      <c r="P2629" s="109"/>
      <c r="Q2629" s="109"/>
      <c r="R2629" s="117"/>
      <c r="S2629" s="122"/>
      <c r="T2629" s="122"/>
    </row>
    <row r="2630" spans="2:20" s="9" customFormat="1" x14ac:dyDescent="0.3">
      <c r="B2630" s="37">
        <v>6476348</v>
      </c>
      <c r="C2630" s="38" t="s">
        <v>2631</v>
      </c>
      <c r="D2630" s="38" t="s">
        <v>3571</v>
      </c>
      <c r="E2630" s="39">
        <v>2008</v>
      </c>
      <c r="F2630" s="40">
        <v>23181</v>
      </c>
      <c r="H2630" s="98"/>
      <c r="M2630" s="104"/>
      <c r="N2630" s="99"/>
      <c r="O2630" s="104"/>
      <c r="P2630" s="109"/>
      <c r="Q2630" s="109"/>
      <c r="R2630" s="117"/>
      <c r="S2630" s="122"/>
      <c r="T2630" s="122"/>
    </row>
    <row r="2631" spans="2:20" s="9" customFormat="1" x14ac:dyDescent="0.3">
      <c r="B2631" s="37">
        <v>6476349</v>
      </c>
      <c r="C2631" s="38" t="s">
        <v>2632</v>
      </c>
      <c r="D2631" s="38" t="s">
        <v>3571</v>
      </c>
      <c r="E2631" s="39">
        <v>2009</v>
      </c>
      <c r="F2631" s="40">
        <v>23182</v>
      </c>
      <c r="H2631" s="98"/>
      <c r="M2631" s="104"/>
      <c r="N2631" s="99"/>
      <c r="O2631" s="104"/>
      <c r="P2631" s="109"/>
      <c r="Q2631" s="109"/>
      <c r="R2631" s="117"/>
      <c r="S2631" s="122"/>
      <c r="T2631" s="122"/>
    </row>
    <row r="2632" spans="2:20" s="9" customFormat="1" x14ac:dyDescent="0.3">
      <c r="B2632" s="37">
        <v>6476350</v>
      </c>
      <c r="C2632" s="38" t="s">
        <v>2633</v>
      </c>
      <c r="D2632" s="38" t="s">
        <v>3571</v>
      </c>
      <c r="E2632" s="39">
        <v>2010</v>
      </c>
      <c r="F2632" s="40">
        <v>23183</v>
      </c>
      <c r="H2632" s="98"/>
      <c r="M2632" s="104"/>
      <c r="N2632" s="99"/>
      <c r="O2632" s="104"/>
      <c r="P2632" s="109"/>
      <c r="Q2632" s="109"/>
      <c r="R2632" s="117"/>
      <c r="S2632" s="122"/>
      <c r="T2632" s="122"/>
    </row>
    <row r="2633" spans="2:20" s="9" customFormat="1" x14ac:dyDescent="0.3">
      <c r="B2633" s="37">
        <v>6476351</v>
      </c>
      <c r="C2633" s="38" t="s">
        <v>2634</v>
      </c>
      <c r="D2633" s="38" t="s">
        <v>3571</v>
      </c>
      <c r="E2633" s="39">
        <v>2011</v>
      </c>
      <c r="F2633" s="40">
        <v>23184</v>
      </c>
      <c r="H2633" s="98"/>
      <c r="M2633" s="104"/>
      <c r="N2633" s="99"/>
      <c r="O2633" s="104"/>
      <c r="P2633" s="109"/>
      <c r="Q2633" s="109"/>
      <c r="R2633" s="117"/>
      <c r="S2633" s="122"/>
      <c r="T2633" s="122"/>
    </row>
    <row r="2634" spans="2:20" s="9" customFormat="1" x14ac:dyDescent="0.3">
      <c r="B2634" s="37">
        <v>6476352</v>
      </c>
      <c r="C2634" s="38" t="s">
        <v>2635</v>
      </c>
      <c r="D2634" s="38" t="s">
        <v>3571</v>
      </c>
      <c r="E2634" s="39">
        <v>2012</v>
      </c>
      <c r="F2634" s="40">
        <v>23185</v>
      </c>
      <c r="H2634" s="98"/>
      <c r="M2634" s="104"/>
      <c r="N2634" s="99"/>
      <c r="O2634" s="104"/>
      <c r="P2634" s="109"/>
      <c r="Q2634" s="109"/>
      <c r="R2634" s="117"/>
      <c r="S2634" s="122"/>
      <c r="T2634" s="122"/>
    </row>
    <row r="2635" spans="2:20" s="9" customFormat="1" x14ac:dyDescent="0.3">
      <c r="B2635" s="37">
        <v>6476353</v>
      </c>
      <c r="C2635" s="38" t="s">
        <v>2636</v>
      </c>
      <c r="D2635" s="38" t="s">
        <v>3571</v>
      </c>
      <c r="E2635" s="39">
        <v>2013</v>
      </c>
      <c r="F2635" s="40">
        <v>23186</v>
      </c>
      <c r="H2635" s="98"/>
      <c r="M2635" s="104"/>
      <c r="N2635" s="99"/>
      <c r="O2635" s="104"/>
      <c r="P2635" s="109"/>
      <c r="Q2635" s="109"/>
      <c r="R2635" s="117"/>
      <c r="S2635" s="122"/>
      <c r="T2635" s="122"/>
    </row>
    <row r="2636" spans="2:20" s="9" customFormat="1" x14ac:dyDescent="0.3">
      <c r="B2636" s="37">
        <v>6476354</v>
      </c>
      <c r="C2636" s="38" t="s">
        <v>2637</v>
      </c>
      <c r="D2636" s="38" t="s">
        <v>3571</v>
      </c>
      <c r="E2636" s="39">
        <v>2014</v>
      </c>
      <c r="F2636" s="40">
        <v>23187</v>
      </c>
      <c r="H2636" s="98"/>
      <c r="M2636" s="104"/>
      <c r="N2636" s="99"/>
      <c r="O2636" s="104"/>
      <c r="P2636" s="109"/>
      <c r="Q2636" s="109"/>
      <c r="R2636" s="117"/>
      <c r="S2636" s="122"/>
      <c r="T2636" s="122"/>
    </row>
    <row r="2637" spans="2:20" s="9" customFormat="1" x14ac:dyDescent="0.3">
      <c r="B2637" s="37">
        <v>6476355</v>
      </c>
      <c r="C2637" s="38" t="s">
        <v>2638</v>
      </c>
      <c r="D2637" s="38" t="s">
        <v>3571</v>
      </c>
      <c r="E2637" s="39">
        <v>1999</v>
      </c>
      <c r="F2637" s="40">
        <v>23188</v>
      </c>
      <c r="H2637" s="98"/>
      <c r="M2637" s="104"/>
      <c r="N2637" s="99"/>
      <c r="O2637" s="104"/>
      <c r="P2637" s="109"/>
      <c r="Q2637" s="109"/>
      <c r="R2637" s="117"/>
      <c r="S2637" s="122"/>
      <c r="T2637" s="122"/>
    </row>
    <row r="2638" spans="2:20" s="9" customFormat="1" x14ac:dyDescent="0.3">
      <c r="B2638" s="37">
        <v>6476356</v>
      </c>
      <c r="C2638" s="38" t="s">
        <v>2639</v>
      </c>
      <c r="D2638" s="38" t="s">
        <v>3571</v>
      </c>
      <c r="E2638" s="39">
        <v>2000</v>
      </c>
      <c r="F2638" s="40">
        <v>23189</v>
      </c>
      <c r="H2638" s="98"/>
      <c r="M2638" s="104"/>
      <c r="N2638" s="99"/>
      <c r="O2638" s="104"/>
      <c r="P2638" s="109"/>
      <c r="Q2638" s="109"/>
      <c r="R2638" s="117"/>
      <c r="S2638" s="122"/>
      <c r="T2638" s="122"/>
    </row>
    <row r="2639" spans="2:20" s="9" customFormat="1" x14ac:dyDescent="0.3">
      <c r="B2639" s="37">
        <v>6476357</v>
      </c>
      <c r="C2639" s="38" t="s">
        <v>2640</v>
      </c>
      <c r="D2639" s="38" t="s">
        <v>3571</v>
      </c>
      <c r="E2639" s="39">
        <v>2001</v>
      </c>
      <c r="F2639" s="40">
        <v>23190</v>
      </c>
      <c r="H2639" s="98"/>
      <c r="M2639" s="104"/>
      <c r="N2639" s="99"/>
      <c r="O2639" s="104"/>
      <c r="P2639" s="109"/>
      <c r="Q2639" s="109"/>
      <c r="R2639" s="117"/>
      <c r="S2639" s="122"/>
      <c r="T2639" s="122"/>
    </row>
    <row r="2640" spans="2:20" s="9" customFormat="1" x14ac:dyDescent="0.3">
      <c r="B2640" s="37">
        <v>6476358</v>
      </c>
      <c r="C2640" s="38" t="s">
        <v>2641</v>
      </c>
      <c r="D2640" s="38" t="s">
        <v>3571</v>
      </c>
      <c r="E2640" s="39">
        <v>2002</v>
      </c>
      <c r="F2640" s="40">
        <v>23191</v>
      </c>
      <c r="H2640" s="98"/>
      <c r="M2640" s="104"/>
      <c r="N2640" s="99"/>
      <c r="O2640" s="104"/>
      <c r="P2640" s="109"/>
      <c r="Q2640" s="109"/>
      <c r="R2640" s="117"/>
      <c r="S2640" s="122"/>
      <c r="T2640" s="122"/>
    </row>
    <row r="2641" spans="2:20" s="9" customFormat="1" x14ac:dyDescent="0.3">
      <c r="B2641" s="37">
        <v>6476359</v>
      </c>
      <c r="C2641" s="38" t="s">
        <v>2642</v>
      </c>
      <c r="D2641" s="38" t="s">
        <v>3571</v>
      </c>
      <c r="E2641" s="39">
        <v>2003</v>
      </c>
      <c r="F2641" s="40">
        <v>23192</v>
      </c>
      <c r="H2641" s="98"/>
      <c r="M2641" s="104"/>
      <c r="N2641" s="99"/>
      <c r="O2641" s="104"/>
      <c r="P2641" s="109"/>
      <c r="Q2641" s="109"/>
      <c r="R2641" s="117"/>
      <c r="S2641" s="122"/>
      <c r="T2641" s="122"/>
    </row>
    <row r="2642" spans="2:20" s="9" customFormat="1" x14ac:dyDescent="0.3">
      <c r="B2642" s="37">
        <v>6476360</v>
      </c>
      <c r="C2642" s="38" t="s">
        <v>2643</v>
      </c>
      <c r="D2642" s="38" t="s">
        <v>3571</v>
      </c>
      <c r="E2642" s="39">
        <v>2004</v>
      </c>
      <c r="F2642" s="40">
        <v>23193</v>
      </c>
      <c r="H2642" s="98"/>
      <c r="M2642" s="104"/>
      <c r="N2642" s="99"/>
      <c r="O2642" s="104"/>
      <c r="P2642" s="109"/>
      <c r="Q2642" s="109"/>
      <c r="R2642" s="117"/>
      <c r="S2642" s="122"/>
      <c r="T2642" s="122"/>
    </row>
    <row r="2643" spans="2:20" s="9" customFormat="1" x14ac:dyDescent="0.3">
      <c r="B2643" s="37">
        <v>6476361</v>
      </c>
      <c r="C2643" s="38" t="s">
        <v>2644</v>
      </c>
      <c r="D2643" s="38" t="s">
        <v>3571</v>
      </c>
      <c r="E2643" s="39">
        <v>2005</v>
      </c>
      <c r="F2643" s="40">
        <v>23194</v>
      </c>
      <c r="H2643" s="98"/>
      <c r="M2643" s="104"/>
      <c r="N2643" s="99"/>
      <c r="O2643" s="104"/>
      <c r="P2643" s="109"/>
      <c r="Q2643" s="109"/>
      <c r="R2643" s="117"/>
      <c r="S2643" s="122"/>
      <c r="T2643" s="122"/>
    </row>
    <row r="2644" spans="2:20" s="9" customFormat="1" x14ac:dyDescent="0.3">
      <c r="B2644" s="37">
        <v>6476362</v>
      </c>
      <c r="C2644" s="38" t="s">
        <v>2645</v>
      </c>
      <c r="D2644" s="38" t="s">
        <v>3571</v>
      </c>
      <c r="E2644" s="39">
        <v>2006</v>
      </c>
      <c r="F2644" s="40">
        <v>23195</v>
      </c>
      <c r="H2644" s="98"/>
      <c r="M2644" s="104"/>
      <c r="N2644" s="99"/>
      <c r="O2644" s="104"/>
      <c r="P2644" s="109"/>
      <c r="Q2644" s="109"/>
      <c r="R2644" s="117"/>
      <c r="S2644" s="122"/>
      <c r="T2644" s="122"/>
    </row>
    <row r="2645" spans="2:20" s="9" customFormat="1" x14ac:dyDescent="0.3">
      <c r="B2645" s="37">
        <v>6476363</v>
      </c>
      <c r="C2645" s="38" t="s">
        <v>2646</v>
      </c>
      <c r="D2645" s="38" t="s">
        <v>3571</v>
      </c>
      <c r="E2645" s="39">
        <v>2007</v>
      </c>
      <c r="F2645" s="40">
        <v>23196</v>
      </c>
      <c r="H2645" s="98"/>
      <c r="M2645" s="104"/>
      <c r="N2645" s="99"/>
      <c r="O2645" s="104"/>
      <c r="P2645" s="109"/>
      <c r="Q2645" s="109"/>
      <c r="R2645" s="117"/>
      <c r="S2645" s="122"/>
      <c r="T2645" s="122"/>
    </row>
    <row r="2646" spans="2:20" s="9" customFormat="1" x14ac:dyDescent="0.3">
      <c r="B2646" s="37">
        <v>6476364</v>
      </c>
      <c r="C2646" s="38" t="s">
        <v>2647</v>
      </c>
      <c r="D2646" s="38" t="s">
        <v>3571</v>
      </c>
      <c r="E2646" s="39">
        <v>2008</v>
      </c>
      <c r="F2646" s="40">
        <v>23197</v>
      </c>
      <c r="H2646" s="98"/>
      <c r="M2646" s="104"/>
      <c r="N2646" s="99"/>
      <c r="O2646" s="104"/>
      <c r="P2646" s="109"/>
      <c r="Q2646" s="109"/>
      <c r="R2646" s="117"/>
      <c r="S2646" s="122"/>
      <c r="T2646" s="122"/>
    </row>
    <row r="2647" spans="2:20" s="9" customFormat="1" x14ac:dyDescent="0.3">
      <c r="B2647" s="37">
        <v>6476365</v>
      </c>
      <c r="C2647" s="38" t="s">
        <v>2648</v>
      </c>
      <c r="D2647" s="38" t="s">
        <v>3571</v>
      </c>
      <c r="E2647" s="39">
        <v>2009</v>
      </c>
      <c r="F2647" s="40">
        <v>23198</v>
      </c>
      <c r="H2647" s="98"/>
      <c r="M2647" s="104"/>
      <c r="N2647" s="99"/>
      <c r="O2647" s="104"/>
      <c r="P2647" s="109"/>
      <c r="Q2647" s="109"/>
      <c r="R2647" s="117"/>
      <c r="S2647" s="122"/>
      <c r="T2647" s="122"/>
    </row>
    <row r="2648" spans="2:20" s="9" customFormat="1" x14ac:dyDescent="0.3">
      <c r="B2648" s="37">
        <v>6476366</v>
      </c>
      <c r="C2648" s="38" t="s">
        <v>2649</v>
      </c>
      <c r="D2648" s="38" t="s">
        <v>3571</v>
      </c>
      <c r="E2648" s="39">
        <v>2010</v>
      </c>
      <c r="F2648" s="40">
        <v>23199</v>
      </c>
      <c r="H2648" s="98"/>
      <c r="M2648" s="104"/>
      <c r="N2648" s="99"/>
      <c r="O2648" s="104"/>
      <c r="P2648" s="109"/>
      <c r="Q2648" s="109"/>
      <c r="R2648" s="117"/>
      <c r="S2648" s="122"/>
      <c r="T2648" s="122"/>
    </row>
    <row r="2649" spans="2:20" s="9" customFormat="1" x14ac:dyDescent="0.3">
      <c r="B2649" s="37">
        <v>6476367</v>
      </c>
      <c r="C2649" s="38" t="s">
        <v>2650</v>
      </c>
      <c r="D2649" s="38" t="s">
        <v>3571</v>
      </c>
      <c r="E2649" s="39">
        <v>2011</v>
      </c>
      <c r="F2649" s="40">
        <v>23200</v>
      </c>
      <c r="H2649" s="98"/>
      <c r="M2649" s="104"/>
      <c r="N2649" s="99"/>
      <c r="O2649" s="104"/>
      <c r="P2649" s="109"/>
      <c r="Q2649" s="109"/>
      <c r="R2649" s="117"/>
      <c r="S2649" s="122"/>
      <c r="T2649" s="122"/>
    </row>
    <row r="2650" spans="2:20" s="9" customFormat="1" x14ac:dyDescent="0.3">
      <c r="B2650" s="37">
        <v>6476368</v>
      </c>
      <c r="C2650" s="38" t="s">
        <v>2651</v>
      </c>
      <c r="D2650" s="38" t="s">
        <v>3571</v>
      </c>
      <c r="E2650" s="39">
        <v>2012</v>
      </c>
      <c r="F2650" s="40">
        <v>23201</v>
      </c>
      <c r="H2650" s="98"/>
      <c r="M2650" s="104"/>
      <c r="N2650" s="99"/>
      <c r="O2650" s="104"/>
      <c r="P2650" s="109"/>
      <c r="Q2650" s="109"/>
      <c r="R2650" s="117"/>
      <c r="S2650" s="122"/>
      <c r="T2650" s="122"/>
    </row>
    <row r="2651" spans="2:20" s="9" customFormat="1" x14ac:dyDescent="0.3">
      <c r="B2651" s="37">
        <v>6476369</v>
      </c>
      <c r="C2651" s="38" t="s">
        <v>2652</v>
      </c>
      <c r="D2651" s="38" t="s">
        <v>3571</v>
      </c>
      <c r="E2651" s="39">
        <v>2013</v>
      </c>
      <c r="F2651" s="40">
        <v>23202</v>
      </c>
      <c r="H2651" s="98"/>
      <c r="M2651" s="104"/>
      <c r="N2651" s="99"/>
      <c r="O2651" s="104"/>
      <c r="P2651" s="109"/>
      <c r="Q2651" s="109"/>
      <c r="R2651" s="117"/>
      <c r="S2651" s="122"/>
      <c r="T2651" s="122"/>
    </row>
    <row r="2652" spans="2:20" s="9" customFormat="1" x14ac:dyDescent="0.3">
      <c r="B2652" s="37">
        <v>6476370</v>
      </c>
      <c r="C2652" s="38" t="s">
        <v>2653</v>
      </c>
      <c r="D2652" s="38" t="s">
        <v>3571</v>
      </c>
      <c r="E2652" s="39">
        <v>2014</v>
      </c>
      <c r="F2652" s="40">
        <v>23203</v>
      </c>
      <c r="H2652" s="98"/>
      <c r="M2652" s="104"/>
      <c r="N2652" s="99"/>
      <c r="O2652" s="104"/>
      <c r="P2652" s="109"/>
      <c r="Q2652" s="109"/>
      <c r="R2652" s="117"/>
      <c r="S2652" s="122"/>
      <c r="T2652" s="122"/>
    </row>
    <row r="2653" spans="2:20" s="9" customFormat="1" x14ac:dyDescent="0.3">
      <c r="B2653" s="37">
        <v>6476371</v>
      </c>
      <c r="C2653" s="38" t="s">
        <v>2654</v>
      </c>
      <c r="D2653" s="38" t="s">
        <v>3571</v>
      </c>
      <c r="E2653" s="39">
        <v>1996</v>
      </c>
      <c r="F2653" s="40">
        <v>23204</v>
      </c>
      <c r="H2653" s="98"/>
      <c r="M2653" s="104"/>
      <c r="N2653" s="99"/>
      <c r="O2653" s="104"/>
      <c r="P2653" s="109"/>
      <c r="Q2653" s="109"/>
      <c r="R2653" s="117"/>
      <c r="S2653" s="122"/>
      <c r="T2653" s="122"/>
    </row>
    <row r="2654" spans="2:20" s="9" customFormat="1" x14ac:dyDescent="0.3">
      <c r="B2654" s="37">
        <v>6476372</v>
      </c>
      <c r="C2654" s="38" t="s">
        <v>2655</v>
      </c>
      <c r="D2654" s="38" t="s">
        <v>3571</v>
      </c>
      <c r="E2654" s="39">
        <v>1997</v>
      </c>
      <c r="F2654" s="40">
        <v>23205</v>
      </c>
      <c r="H2654" s="98"/>
      <c r="M2654" s="104"/>
      <c r="N2654" s="99"/>
      <c r="O2654" s="104"/>
      <c r="P2654" s="109"/>
      <c r="Q2654" s="109"/>
      <c r="R2654" s="117"/>
      <c r="S2654" s="122"/>
      <c r="T2654" s="122"/>
    </row>
    <row r="2655" spans="2:20" s="9" customFormat="1" x14ac:dyDescent="0.3">
      <c r="B2655" s="37">
        <v>6476373</v>
      </c>
      <c r="C2655" s="38" t="s">
        <v>2656</v>
      </c>
      <c r="D2655" s="38" t="s">
        <v>3571</v>
      </c>
      <c r="E2655" s="39">
        <v>1998</v>
      </c>
      <c r="F2655" s="40">
        <v>23206</v>
      </c>
      <c r="H2655" s="98"/>
      <c r="M2655" s="104"/>
      <c r="N2655" s="99"/>
      <c r="O2655" s="104"/>
      <c r="P2655" s="109"/>
      <c r="Q2655" s="109"/>
      <c r="R2655" s="117"/>
      <c r="S2655" s="122"/>
      <c r="T2655" s="122"/>
    </row>
    <row r="2656" spans="2:20" s="9" customFormat="1" x14ac:dyDescent="0.3">
      <c r="B2656" s="37">
        <v>6476374</v>
      </c>
      <c r="C2656" s="38" t="s">
        <v>2657</v>
      </c>
      <c r="D2656" s="38" t="s">
        <v>3571</v>
      </c>
      <c r="E2656" s="39">
        <v>1999</v>
      </c>
      <c r="F2656" s="40">
        <v>23207</v>
      </c>
      <c r="H2656" s="98"/>
      <c r="M2656" s="104"/>
      <c r="N2656" s="99"/>
      <c r="O2656" s="104"/>
      <c r="P2656" s="109"/>
      <c r="Q2656" s="109"/>
      <c r="R2656" s="117"/>
      <c r="S2656" s="122"/>
      <c r="T2656" s="122"/>
    </row>
    <row r="2657" spans="2:20" s="9" customFormat="1" x14ac:dyDescent="0.3">
      <c r="B2657" s="37">
        <v>6476375</v>
      </c>
      <c r="C2657" s="38" t="s">
        <v>2658</v>
      </c>
      <c r="D2657" s="38" t="s">
        <v>3571</v>
      </c>
      <c r="E2657" s="39">
        <v>2000</v>
      </c>
      <c r="F2657" s="40">
        <v>23208</v>
      </c>
      <c r="H2657" s="98"/>
      <c r="M2657" s="104"/>
      <c r="N2657" s="99"/>
      <c r="O2657" s="104"/>
      <c r="P2657" s="109"/>
      <c r="Q2657" s="109"/>
      <c r="R2657" s="117"/>
      <c r="S2657" s="122"/>
      <c r="T2657" s="122"/>
    </row>
    <row r="2658" spans="2:20" s="9" customFormat="1" x14ac:dyDescent="0.3">
      <c r="B2658" s="37">
        <v>6476376</v>
      </c>
      <c r="C2658" s="38" t="s">
        <v>2659</v>
      </c>
      <c r="D2658" s="38" t="s">
        <v>3571</v>
      </c>
      <c r="E2658" s="39">
        <v>2001</v>
      </c>
      <c r="F2658" s="40">
        <v>23209</v>
      </c>
      <c r="H2658" s="98"/>
      <c r="M2658" s="104"/>
      <c r="N2658" s="99"/>
      <c r="O2658" s="104"/>
      <c r="P2658" s="109"/>
      <c r="Q2658" s="109"/>
      <c r="R2658" s="117"/>
      <c r="S2658" s="122"/>
      <c r="T2658" s="122"/>
    </row>
    <row r="2659" spans="2:20" s="9" customFormat="1" x14ac:dyDescent="0.3">
      <c r="B2659" s="37">
        <v>6476377</v>
      </c>
      <c r="C2659" s="38" t="s">
        <v>2660</v>
      </c>
      <c r="D2659" s="38" t="s">
        <v>3571</v>
      </c>
      <c r="E2659" s="39">
        <v>2002</v>
      </c>
      <c r="F2659" s="40">
        <v>23210</v>
      </c>
      <c r="H2659" s="98"/>
      <c r="M2659" s="104"/>
      <c r="N2659" s="99"/>
      <c r="O2659" s="104"/>
      <c r="P2659" s="109"/>
      <c r="Q2659" s="109"/>
      <c r="R2659" s="117"/>
      <c r="S2659" s="122"/>
      <c r="T2659" s="122"/>
    </row>
    <row r="2660" spans="2:20" s="9" customFormat="1" x14ac:dyDescent="0.3">
      <c r="B2660" s="37">
        <v>6476378</v>
      </c>
      <c r="C2660" s="38" t="s">
        <v>2661</v>
      </c>
      <c r="D2660" s="38" t="s">
        <v>3571</v>
      </c>
      <c r="E2660" s="39">
        <v>2003</v>
      </c>
      <c r="F2660" s="40">
        <v>23211</v>
      </c>
      <c r="H2660" s="98"/>
      <c r="M2660" s="104"/>
      <c r="N2660" s="99"/>
      <c r="O2660" s="104"/>
      <c r="P2660" s="109"/>
      <c r="Q2660" s="109"/>
      <c r="R2660" s="117"/>
      <c r="S2660" s="122"/>
      <c r="T2660" s="122"/>
    </row>
    <row r="2661" spans="2:20" s="9" customFormat="1" x14ac:dyDescent="0.3">
      <c r="B2661" s="37">
        <v>6476379</v>
      </c>
      <c r="C2661" s="38" t="s">
        <v>2662</v>
      </c>
      <c r="D2661" s="38" t="s">
        <v>3571</v>
      </c>
      <c r="E2661" s="39">
        <v>2004</v>
      </c>
      <c r="F2661" s="40">
        <v>23212</v>
      </c>
      <c r="H2661" s="98"/>
      <c r="M2661" s="104"/>
      <c r="N2661" s="99"/>
      <c r="O2661" s="104"/>
      <c r="P2661" s="109"/>
      <c r="Q2661" s="109"/>
      <c r="R2661" s="117"/>
      <c r="S2661" s="122"/>
      <c r="T2661" s="122"/>
    </row>
    <row r="2662" spans="2:20" s="9" customFormat="1" x14ac:dyDescent="0.3">
      <c r="B2662" s="37">
        <v>6476380</v>
      </c>
      <c r="C2662" s="38" t="s">
        <v>2663</v>
      </c>
      <c r="D2662" s="38" t="s">
        <v>3571</v>
      </c>
      <c r="E2662" s="39">
        <v>2005</v>
      </c>
      <c r="F2662" s="40">
        <v>23213</v>
      </c>
      <c r="H2662" s="98"/>
      <c r="M2662" s="104"/>
      <c r="N2662" s="99"/>
      <c r="O2662" s="104"/>
      <c r="P2662" s="109"/>
      <c r="Q2662" s="109"/>
      <c r="R2662" s="117"/>
      <c r="S2662" s="122"/>
      <c r="T2662" s="122"/>
    </row>
    <row r="2663" spans="2:20" s="9" customFormat="1" x14ac:dyDescent="0.3">
      <c r="B2663" s="37">
        <v>6476381</v>
      </c>
      <c r="C2663" s="38" t="s">
        <v>2664</v>
      </c>
      <c r="D2663" s="38" t="s">
        <v>3571</v>
      </c>
      <c r="E2663" s="39">
        <v>2006</v>
      </c>
      <c r="F2663" s="40">
        <v>23214</v>
      </c>
      <c r="H2663" s="98"/>
      <c r="M2663" s="104"/>
      <c r="N2663" s="99"/>
      <c r="O2663" s="104"/>
      <c r="P2663" s="109"/>
      <c r="Q2663" s="109"/>
      <c r="R2663" s="117"/>
      <c r="S2663" s="122"/>
      <c r="T2663" s="122"/>
    </row>
    <row r="2664" spans="2:20" s="9" customFormat="1" x14ac:dyDescent="0.3">
      <c r="B2664" s="37">
        <v>6476382</v>
      </c>
      <c r="C2664" s="38" t="s">
        <v>2665</v>
      </c>
      <c r="D2664" s="38" t="s">
        <v>3571</v>
      </c>
      <c r="E2664" s="39">
        <v>2007</v>
      </c>
      <c r="F2664" s="40">
        <v>23215</v>
      </c>
      <c r="H2664" s="98"/>
      <c r="M2664" s="104"/>
      <c r="N2664" s="99"/>
      <c r="O2664" s="104"/>
      <c r="P2664" s="109"/>
      <c r="Q2664" s="109"/>
      <c r="R2664" s="117"/>
      <c r="S2664" s="122"/>
      <c r="T2664" s="122"/>
    </row>
    <row r="2665" spans="2:20" s="9" customFormat="1" x14ac:dyDescent="0.3">
      <c r="B2665" s="37">
        <v>6476383</v>
      </c>
      <c r="C2665" s="38" t="s">
        <v>2666</v>
      </c>
      <c r="D2665" s="38" t="s">
        <v>3571</v>
      </c>
      <c r="E2665" s="39">
        <v>2008</v>
      </c>
      <c r="F2665" s="40">
        <v>23216</v>
      </c>
      <c r="H2665" s="98"/>
      <c r="M2665" s="104"/>
      <c r="N2665" s="99"/>
      <c r="O2665" s="104"/>
      <c r="P2665" s="109"/>
      <c r="Q2665" s="109"/>
      <c r="R2665" s="117"/>
      <c r="S2665" s="122"/>
      <c r="T2665" s="122"/>
    </row>
    <row r="2666" spans="2:20" s="9" customFormat="1" x14ac:dyDescent="0.3">
      <c r="B2666" s="37">
        <v>6476384</v>
      </c>
      <c r="C2666" s="38" t="s">
        <v>2667</v>
      </c>
      <c r="D2666" s="38" t="s">
        <v>3571</v>
      </c>
      <c r="E2666" s="39">
        <v>2009</v>
      </c>
      <c r="F2666" s="40">
        <v>23217</v>
      </c>
      <c r="H2666" s="98"/>
      <c r="M2666" s="104"/>
      <c r="N2666" s="99"/>
      <c r="O2666" s="104"/>
      <c r="P2666" s="109"/>
      <c r="Q2666" s="109"/>
      <c r="R2666" s="117"/>
      <c r="S2666" s="122"/>
      <c r="T2666" s="122"/>
    </row>
    <row r="2667" spans="2:20" s="9" customFormat="1" x14ac:dyDescent="0.3">
      <c r="B2667" s="37">
        <v>6476385</v>
      </c>
      <c r="C2667" s="38" t="s">
        <v>2668</v>
      </c>
      <c r="D2667" s="38" t="s">
        <v>3571</v>
      </c>
      <c r="E2667" s="39">
        <v>2010</v>
      </c>
      <c r="F2667" s="40">
        <v>23218</v>
      </c>
      <c r="H2667" s="98"/>
      <c r="M2667" s="104"/>
      <c r="N2667" s="99"/>
      <c r="O2667" s="104"/>
      <c r="P2667" s="109"/>
      <c r="Q2667" s="109"/>
      <c r="R2667" s="117"/>
      <c r="S2667" s="122"/>
      <c r="T2667" s="122"/>
    </row>
    <row r="2668" spans="2:20" s="9" customFormat="1" x14ac:dyDescent="0.3">
      <c r="B2668" s="37">
        <v>6476386</v>
      </c>
      <c r="C2668" s="38" t="s">
        <v>2669</v>
      </c>
      <c r="D2668" s="38" t="s">
        <v>3571</v>
      </c>
      <c r="E2668" s="39">
        <v>2011</v>
      </c>
      <c r="F2668" s="40">
        <v>23219</v>
      </c>
      <c r="H2668" s="98"/>
      <c r="M2668" s="104"/>
      <c r="N2668" s="99"/>
      <c r="O2668" s="104"/>
      <c r="P2668" s="109"/>
      <c r="Q2668" s="109"/>
      <c r="R2668" s="117"/>
      <c r="S2668" s="122"/>
      <c r="T2668" s="122"/>
    </row>
    <row r="2669" spans="2:20" s="9" customFormat="1" x14ac:dyDescent="0.3">
      <c r="B2669" s="37">
        <v>6476387</v>
      </c>
      <c r="C2669" s="38" t="s">
        <v>2670</v>
      </c>
      <c r="D2669" s="38" t="s">
        <v>3571</v>
      </c>
      <c r="E2669" s="39">
        <v>2012</v>
      </c>
      <c r="F2669" s="40">
        <v>23220</v>
      </c>
      <c r="H2669" s="98"/>
      <c r="M2669" s="104"/>
      <c r="N2669" s="99"/>
      <c r="O2669" s="104"/>
      <c r="P2669" s="109"/>
      <c r="Q2669" s="109"/>
      <c r="R2669" s="117"/>
      <c r="S2669" s="122"/>
      <c r="T2669" s="122"/>
    </row>
    <row r="2670" spans="2:20" s="9" customFormat="1" x14ac:dyDescent="0.3">
      <c r="B2670" s="37">
        <v>6476388</v>
      </c>
      <c r="C2670" s="38" t="s">
        <v>2671</v>
      </c>
      <c r="D2670" s="38" t="s">
        <v>3571</v>
      </c>
      <c r="E2670" s="39">
        <v>2013</v>
      </c>
      <c r="F2670" s="40">
        <v>23221</v>
      </c>
      <c r="H2670" s="98"/>
      <c r="M2670" s="104"/>
      <c r="N2670" s="99"/>
      <c r="O2670" s="104"/>
      <c r="P2670" s="109"/>
      <c r="Q2670" s="109"/>
      <c r="R2670" s="117"/>
      <c r="S2670" s="122"/>
      <c r="T2670" s="122"/>
    </row>
    <row r="2671" spans="2:20" s="9" customFormat="1" x14ac:dyDescent="0.3">
      <c r="B2671" s="37">
        <v>6476389</v>
      </c>
      <c r="C2671" s="38" t="s">
        <v>2672</v>
      </c>
      <c r="D2671" s="38" t="s">
        <v>3571</v>
      </c>
      <c r="E2671" s="39">
        <v>2014</v>
      </c>
      <c r="F2671" s="40">
        <v>23222</v>
      </c>
      <c r="H2671" s="98"/>
      <c r="M2671" s="104"/>
      <c r="N2671" s="99"/>
      <c r="O2671" s="104"/>
      <c r="P2671" s="109"/>
      <c r="Q2671" s="109"/>
      <c r="R2671" s="117"/>
      <c r="S2671" s="122"/>
      <c r="T2671" s="122"/>
    </row>
    <row r="2672" spans="2:20" s="9" customFormat="1" x14ac:dyDescent="0.3">
      <c r="B2672" s="37">
        <v>6476390</v>
      </c>
      <c r="C2672" s="38" t="s">
        <v>2673</v>
      </c>
      <c r="D2672" s="38" t="s">
        <v>3575</v>
      </c>
      <c r="E2672" s="39">
        <v>2007</v>
      </c>
      <c r="F2672" s="40">
        <v>45739</v>
      </c>
      <c r="H2672" s="98"/>
      <c r="M2672" s="104"/>
      <c r="N2672" s="99"/>
      <c r="O2672" s="104"/>
      <c r="P2672" s="109"/>
      <c r="Q2672" s="109"/>
      <c r="R2672" s="117"/>
      <c r="S2672" s="122"/>
      <c r="T2672" s="122"/>
    </row>
    <row r="2673" spans="2:20" s="9" customFormat="1" x14ac:dyDescent="0.3">
      <c r="B2673" s="37">
        <v>6476391</v>
      </c>
      <c r="C2673" s="38" t="s">
        <v>2674</v>
      </c>
      <c r="D2673" s="38" t="s">
        <v>3575</v>
      </c>
      <c r="E2673" s="39">
        <v>2008</v>
      </c>
      <c r="F2673" s="40">
        <v>45740</v>
      </c>
      <c r="H2673" s="98"/>
      <c r="M2673" s="104"/>
      <c r="N2673" s="99"/>
      <c r="O2673" s="104"/>
      <c r="P2673" s="109"/>
      <c r="Q2673" s="109"/>
      <c r="R2673" s="117"/>
      <c r="S2673" s="122"/>
      <c r="T2673" s="122"/>
    </row>
    <row r="2674" spans="2:20" s="9" customFormat="1" x14ac:dyDescent="0.3">
      <c r="B2674" s="37">
        <v>6476392</v>
      </c>
      <c r="C2674" s="38" t="s">
        <v>2675</v>
      </c>
      <c r="D2674" s="38" t="s">
        <v>3575</v>
      </c>
      <c r="E2674" s="39">
        <v>2009</v>
      </c>
      <c r="F2674" s="40">
        <v>45741</v>
      </c>
      <c r="H2674" s="98"/>
      <c r="M2674" s="104"/>
      <c r="N2674" s="99"/>
      <c r="O2674" s="104"/>
      <c r="P2674" s="109"/>
      <c r="Q2674" s="109"/>
      <c r="R2674" s="117"/>
      <c r="S2674" s="122"/>
      <c r="T2674" s="122"/>
    </row>
    <row r="2675" spans="2:20" s="9" customFormat="1" x14ac:dyDescent="0.3">
      <c r="B2675" s="37">
        <v>6476393</v>
      </c>
      <c r="C2675" s="38" t="s">
        <v>2676</v>
      </c>
      <c r="D2675" s="38" t="s">
        <v>3575</v>
      </c>
      <c r="E2675" s="39">
        <v>2010</v>
      </c>
      <c r="F2675" s="40">
        <v>45742</v>
      </c>
      <c r="H2675" s="98"/>
      <c r="M2675" s="104"/>
      <c r="N2675" s="99"/>
      <c r="O2675" s="104"/>
      <c r="P2675" s="109"/>
      <c r="Q2675" s="109"/>
      <c r="R2675" s="117"/>
      <c r="S2675" s="122"/>
      <c r="T2675" s="122"/>
    </row>
    <row r="2676" spans="2:20" s="9" customFormat="1" x14ac:dyDescent="0.3">
      <c r="B2676" s="37">
        <v>6476394</v>
      </c>
      <c r="C2676" s="38" t="s">
        <v>2677</v>
      </c>
      <c r="D2676" s="38" t="s">
        <v>3556</v>
      </c>
      <c r="E2676" s="39">
        <v>1992</v>
      </c>
      <c r="F2676" s="40">
        <v>71042</v>
      </c>
      <c r="H2676" s="98"/>
      <c r="M2676" s="104"/>
      <c r="N2676" s="99"/>
      <c r="O2676" s="104"/>
      <c r="P2676" s="109"/>
      <c r="Q2676" s="109"/>
      <c r="R2676" s="117"/>
      <c r="S2676" s="122"/>
      <c r="T2676" s="122"/>
    </row>
    <row r="2677" spans="2:20" s="9" customFormat="1" x14ac:dyDescent="0.3">
      <c r="B2677" s="37">
        <v>6476395</v>
      </c>
      <c r="C2677" s="38" t="s">
        <v>2678</v>
      </c>
      <c r="D2677" s="38" t="s">
        <v>3590</v>
      </c>
      <c r="E2677" s="39">
        <v>1999</v>
      </c>
      <c r="F2677" s="40">
        <v>45747</v>
      </c>
      <c r="H2677" s="98"/>
      <c r="M2677" s="104"/>
      <c r="N2677" s="99"/>
      <c r="O2677" s="104"/>
      <c r="P2677" s="109"/>
      <c r="Q2677" s="109"/>
      <c r="R2677" s="117"/>
      <c r="S2677" s="122"/>
      <c r="T2677" s="122"/>
    </row>
    <row r="2678" spans="2:20" s="9" customFormat="1" x14ac:dyDescent="0.3">
      <c r="B2678" s="37">
        <v>6476396</v>
      </c>
      <c r="C2678" s="38" t="s">
        <v>2679</v>
      </c>
      <c r="D2678" s="38" t="s">
        <v>3590</v>
      </c>
      <c r="E2678" s="39">
        <v>2000</v>
      </c>
      <c r="F2678" s="40">
        <v>45748</v>
      </c>
      <c r="H2678" s="98"/>
      <c r="M2678" s="104"/>
      <c r="N2678" s="99"/>
      <c r="O2678" s="104"/>
      <c r="P2678" s="109"/>
      <c r="Q2678" s="109"/>
      <c r="R2678" s="117"/>
      <c r="S2678" s="122"/>
      <c r="T2678" s="122"/>
    </row>
    <row r="2679" spans="2:20" s="9" customFormat="1" x14ac:dyDescent="0.3">
      <c r="B2679" s="37">
        <v>6476397</v>
      </c>
      <c r="C2679" s="38" t="s">
        <v>2680</v>
      </c>
      <c r="D2679" s="38" t="s">
        <v>3590</v>
      </c>
      <c r="E2679" s="39">
        <v>2001</v>
      </c>
      <c r="F2679" s="40">
        <v>45749</v>
      </c>
      <c r="H2679" s="98"/>
      <c r="M2679" s="104"/>
      <c r="N2679" s="99"/>
      <c r="O2679" s="104"/>
      <c r="P2679" s="109"/>
      <c r="Q2679" s="109"/>
      <c r="R2679" s="117"/>
      <c r="S2679" s="122"/>
      <c r="T2679" s="122"/>
    </row>
    <row r="2680" spans="2:20" s="9" customFormat="1" x14ac:dyDescent="0.3">
      <c r="B2680" s="37">
        <v>6476398</v>
      </c>
      <c r="C2680" s="38" t="s">
        <v>2681</v>
      </c>
      <c r="D2680" s="38" t="s">
        <v>3571</v>
      </c>
      <c r="E2680" s="39">
        <v>2015</v>
      </c>
      <c r="F2680" s="40">
        <v>23223</v>
      </c>
      <c r="H2680" s="98"/>
      <c r="M2680" s="104"/>
      <c r="N2680" s="99"/>
      <c r="O2680" s="104"/>
      <c r="P2680" s="109"/>
      <c r="Q2680" s="109"/>
      <c r="R2680" s="117"/>
      <c r="S2680" s="122"/>
      <c r="T2680" s="122"/>
    </row>
    <row r="2681" spans="2:20" s="9" customFormat="1" x14ac:dyDescent="0.3">
      <c r="B2681" s="37">
        <v>6476399</v>
      </c>
      <c r="C2681" s="38" t="s">
        <v>2682</v>
      </c>
      <c r="D2681" s="38" t="s">
        <v>3571</v>
      </c>
      <c r="E2681" s="39">
        <v>1999</v>
      </c>
      <c r="F2681" s="40">
        <v>23224</v>
      </c>
      <c r="H2681" s="98"/>
      <c r="M2681" s="104"/>
      <c r="N2681" s="99"/>
      <c r="O2681" s="104"/>
      <c r="P2681" s="109"/>
      <c r="Q2681" s="109"/>
      <c r="R2681" s="117"/>
      <c r="S2681" s="122"/>
      <c r="T2681" s="122"/>
    </row>
    <row r="2682" spans="2:20" s="9" customFormat="1" x14ac:dyDescent="0.3">
      <c r="B2682" s="37">
        <v>6476400</v>
      </c>
      <c r="C2682" s="38" t="s">
        <v>2683</v>
      </c>
      <c r="D2682" s="38" t="s">
        <v>3571</v>
      </c>
      <c r="E2682" s="39">
        <v>2000</v>
      </c>
      <c r="F2682" s="40">
        <v>23225</v>
      </c>
      <c r="H2682" s="98"/>
      <c r="M2682" s="104"/>
      <c r="N2682" s="99"/>
      <c r="O2682" s="104"/>
      <c r="P2682" s="109"/>
      <c r="Q2682" s="109"/>
      <c r="R2682" s="117"/>
      <c r="S2682" s="122"/>
      <c r="T2682" s="122"/>
    </row>
    <row r="2683" spans="2:20" s="9" customFormat="1" x14ac:dyDescent="0.3">
      <c r="B2683" s="37">
        <v>6476401</v>
      </c>
      <c r="C2683" s="38" t="s">
        <v>2684</v>
      </c>
      <c r="D2683" s="38" t="s">
        <v>3555</v>
      </c>
      <c r="E2683" s="39">
        <v>2012</v>
      </c>
      <c r="F2683" s="40">
        <v>23057</v>
      </c>
      <c r="H2683" s="98"/>
      <c r="M2683" s="104"/>
      <c r="N2683" s="99"/>
      <c r="O2683" s="104"/>
      <c r="P2683" s="109"/>
      <c r="Q2683" s="109"/>
      <c r="R2683" s="117"/>
      <c r="S2683" s="122"/>
      <c r="T2683" s="122"/>
    </row>
    <row r="2684" spans="2:20" s="9" customFormat="1" x14ac:dyDescent="0.3">
      <c r="B2684" s="37">
        <v>6476402</v>
      </c>
      <c r="C2684" s="38" t="s">
        <v>2685</v>
      </c>
      <c r="D2684" s="38" t="s">
        <v>3555</v>
      </c>
      <c r="E2684" s="39">
        <v>2013</v>
      </c>
      <c r="F2684" s="40">
        <v>23058</v>
      </c>
      <c r="H2684" s="98"/>
      <c r="M2684" s="104"/>
      <c r="N2684" s="99"/>
      <c r="O2684" s="104"/>
      <c r="P2684" s="109"/>
      <c r="Q2684" s="109"/>
      <c r="R2684" s="117"/>
      <c r="S2684" s="122"/>
      <c r="T2684" s="122"/>
    </row>
    <row r="2685" spans="2:20" s="9" customFormat="1" x14ac:dyDescent="0.3">
      <c r="B2685" s="37">
        <v>6476403</v>
      </c>
      <c r="C2685" s="38" t="s">
        <v>2686</v>
      </c>
      <c r="D2685" s="38" t="s">
        <v>3555</v>
      </c>
      <c r="E2685" s="39">
        <v>2014</v>
      </c>
      <c r="F2685" s="40">
        <v>23059</v>
      </c>
      <c r="H2685" s="98"/>
      <c r="M2685" s="104"/>
      <c r="N2685" s="99"/>
      <c r="O2685" s="104"/>
      <c r="P2685" s="109"/>
      <c r="Q2685" s="109"/>
      <c r="R2685" s="117"/>
      <c r="S2685" s="122"/>
      <c r="T2685" s="122"/>
    </row>
    <row r="2686" spans="2:20" s="9" customFormat="1" x14ac:dyDescent="0.3">
      <c r="B2686" s="37">
        <v>6476404</v>
      </c>
      <c r="C2686" s="38" t="s">
        <v>2687</v>
      </c>
      <c r="D2686" s="38" t="s">
        <v>3555</v>
      </c>
      <c r="E2686" s="39">
        <v>1999</v>
      </c>
      <c r="F2686" s="40">
        <v>23060</v>
      </c>
      <c r="H2686" s="98"/>
      <c r="M2686" s="104"/>
      <c r="N2686" s="99"/>
      <c r="O2686" s="104"/>
      <c r="P2686" s="109"/>
      <c r="Q2686" s="109"/>
      <c r="R2686" s="117"/>
      <c r="S2686" s="122"/>
      <c r="T2686" s="122"/>
    </row>
    <row r="2687" spans="2:20" s="9" customFormat="1" x14ac:dyDescent="0.3">
      <c r="B2687" s="37">
        <v>6476405</v>
      </c>
      <c r="C2687" s="38" t="s">
        <v>2688</v>
      </c>
      <c r="D2687" s="38" t="s">
        <v>3555</v>
      </c>
      <c r="E2687" s="39">
        <v>2000</v>
      </c>
      <c r="F2687" s="40">
        <v>23061</v>
      </c>
      <c r="H2687" s="98"/>
      <c r="M2687" s="104"/>
      <c r="N2687" s="99"/>
      <c r="O2687" s="104"/>
      <c r="P2687" s="109"/>
      <c r="Q2687" s="109"/>
      <c r="R2687" s="117"/>
      <c r="S2687" s="122"/>
      <c r="T2687" s="122"/>
    </row>
    <row r="2688" spans="2:20" s="9" customFormat="1" x14ac:dyDescent="0.3">
      <c r="B2688" s="37">
        <v>6476406</v>
      </c>
      <c r="C2688" s="38" t="s">
        <v>2689</v>
      </c>
      <c r="D2688" s="38" t="s">
        <v>3555</v>
      </c>
      <c r="E2688" s="39">
        <v>2001</v>
      </c>
      <c r="F2688" s="40">
        <v>23062</v>
      </c>
      <c r="H2688" s="98"/>
      <c r="M2688" s="104"/>
      <c r="N2688" s="99"/>
      <c r="O2688" s="104"/>
      <c r="P2688" s="109"/>
      <c r="Q2688" s="109"/>
      <c r="R2688" s="117"/>
      <c r="S2688" s="122"/>
      <c r="T2688" s="122"/>
    </row>
    <row r="2689" spans="2:20" s="9" customFormat="1" x14ac:dyDescent="0.3">
      <c r="B2689" s="37">
        <v>6476407</v>
      </c>
      <c r="C2689" s="38" t="s">
        <v>2690</v>
      </c>
      <c r="D2689" s="38" t="s">
        <v>3555</v>
      </c>
      <c r="E2689" s="39">
        <v>2002</v>
      </c>
      <c r="F2689" s="40">
        <v>23063</v>
      </c>
      <c r="H2689" s="98"/>
      <c r="M2689" s="104"/>
      <c r="N2689" s="99"/>
      <c r="O2689" s="104"/>
      <c r="P2689" s="109"/>
      <c r="Q2689" s="109"/>
      <c r="R2689" s="117"/>
      <c r="S2689" s="122"/>
      <c r="T2689" s="122"/>
    </row>
    <row r="2690" spans="2:20" s="9" customFormat="1" x14ac:dyDescent="0.3">
      <c r="B2690" s="37">
        <v>6476408</v>
      </c>
      <c r="C2690" s="38" t="s">
        <v>2691</v>
      </c>
      <c r="D2690" s="38" t="s">
        <v>3568</v>
      </c>
      <c r="E2690" s="39">
        <v>2001</v>
      </c>
      <c r="F2690" s="40">
        <v>33502</v>
      </c>
      <c r="H2690" s="98"/>
      <c r="M2690" s="104"/>
      <c r="N2690" s="99"/>
      <c r="O2690" s="104"/>
      <c r="P2690" s="109"/>
      <c r="Q2690" s="109"/>
      <c r="R2690" s="117"/>
      <c r="S2690" s="122"/>
      <c r="T2690" s="122"/>
    </row>
    <row r="2691" spans="2:20" s="9" customFormat="1" x14ac:dyDescent="0.3">
      <c r="B2691" s="37">
        <v>6476409</v>
      </c>
      <c r="C2691" s="38" t="s">
        <v>2692</v>
      </c>
      <c r="D2691" s="38" t="s">
        <v>3568</v>
      </c>
      <c r="E2691" s="39">
        <v>2002</v>
      </c>
      <c r="F2691" s="40">
        <v>33503</v>
      </c>
      <c r="H2691" s="98"/>
      <c r="M2691" s="104"/>
      <c r="N2691" s="99"/>
      <c r="O2691" s="104"/>
      <c r="P2691" s="109"/>
      <c r="Q2691" s="109"/>
      <c r="R2691" s="117"/>
      <c r="S2691" s="122"/>
      <c r="T2691" s="122"/>
    </row>
    <row r="2692" spans="2:20" s="9" customFormat="1" x14ac:dyDescent="0.3">
      <c r="B2692" s="37">
        <v>6476410</v>
      </c>
      <c r="C2692" s="38" t="s">
        <v>2693</v>
      </c>
      <c r="D2692" s="38" t="s">
        <v>3568</v>
      </c>
      <c r="E2692" s="39">
        <v>2003</v>
      </c>
      <c r="F2692" s="40">
        <v>33504</v>
      </c>
      <c r="H2692" s="98"/>
      <c r="M2692" s="104"/>
      <c r="N2692" s="99"/>
      <c r="O2692" s="104"/>
      <c r="P2692" s="109"/>
      <c r="Q2692" s="109"/>
      <c r="R2692" s="117"/>
      <c r="S2692" s="122"/>
      <c r="T2692" s="122"/>
    </row>
    <row r="2693" spans="2:20" s="9" customFormat="1" x14ac:dyDescent="0.3">
      <c r="B2693" s="37">
        <v>6476411</v>
      </c>
      <c r="C2693" s="38" t="s">
        <v>2694</v>
      </c>
      <c r="D2693" s="38" t="s">
        <v>3568</v>
      </c>
      <c r="E2693" s="39">
        <v>2004</v>
      </c>
      <c r="F2693" s="40">
        <v>33505</v>
      </c>
      <c r="H2693" s="98"/>
      <c r="M2693" s="104"/>
      <c r="N2693" s="99"/>
      <c r="O2693" s="104"/>
      <c r="P2693" s="109"/>
      <c r="Q2693" s="109"/>
      <c r="R2693" s="117"/>
      <c r="S2693" s="122"/>
      <c r="T2693" s="122"/>
    </row>
    <row r="2694" spans="2:20" s="9" customFormat="1" x14ac:dyDescent="0.3">
      <c r="B2694" s="37">
        <v>6476412</v>
      </c>
      <c r="C2694" s="38" t="s">
        <v>2695</v>
      </c>
      <c r="D2694" s="38" t="s">
        <v>3568</v>
      </c>
      <c r="E2694" s="39">
        <v>2005</v>
      </c>
      <c r="F2694" s="40">
        <v>33506</v>
      </c>
      <c r="H2694" s="98"/>
      <c r="M2694" s="104"/>
      <c r="N2694" s="99"/>
      <c r="O2694" s="104"/>
      <c r="P2694" s="109"/>
      <c r="Q2694" s="109"/>
      <c r="R2694" s="117"/>
      <c r="S2694" s="122"/>
      <c r="T2694" s="122"/>
    </row>
    <row r="2695" spans="2:20" s="9" customFormat="1" x14ac:dyDescent="0.3">
      <c r="B2695" s="37">
        <v>6476413</v>
      </c>
      <c r="C2695" s="38" t="s">
        <v>2696</v>
      </c>
      <c r="D2695" s="38" t="s">
        <v>3568</v>
      </c>
      <c r="E2695" s="39">
        <v>2006</v>
      </c>
      <c r="F2695" s="40">
        <v>33507</v>
      </c>
      <c r="H2695" s="98"/>
      <c r="M2695" s="104"/>
      <c r="N2695" s="99"/>
      <c r="O2695" s="104"/>
      <c r="P2695" s="109"/>
      <c r="Q2695" s="109"/>
      <c r="R2695" s="117"/>
      <c r="S2695" s="122"/>
      <c r="T2695" s="122"/>
    </row>
    <row r="2696" spans="2:20" s="9" customFormat="1" x14ac:dyDescent="0.3">
      <c r="B2696" s="37">
        <v>6476414</v>
      </c>
      <c r="C2696" s="38" t="s">
        <v>2697</v>
      </c>
      <c r="D2696" s="38" t="s">
        <v>3568</v>
      </c>
      <c r="E2696" s="39">
        <v>2007</v>
      </c>
      <c r="F2696" s="40">
        <v>33508</v>
      </c>
      <c r="H2696" s="98"/>
      <c r="M2696" s="104"/>
      <c r="N2696" s="99"/>
      <c r="O2696" s="104"/>
      <c r="P2696" s="109"/>
      <c r="Q2696" s="109"/>
      <c r="R2696" s="117"/>
      <c r="S2696" s="122"/>
      <c r="T2696" s="122"/>
    </row>
    <row r="2697" spans="2:20" s="9" customFormat="1" x14ac:dyDescent="0.3">
      <c r="B2697" s="37">
        <v>6476415</v>
      </c>
      <c r="C2697" s="38" t="s">
        <v>2698</v>
      </c>
      <c r="D2697" s="38" t="s">
        <v>3568</v>
      </c>
      <c r="E2697" s="39">
        <v>2008</v>
      </c>
      <c r="F2697" s="40">
        <v>33509</v>
      </c>
      <c r="H2697" s="98"/>
      <c r="M2697" s="104"/>
      <c r="N2697" s="99"/>
      <c r="O2697" s="104"/>
      <c r="P2697" s="109"/>
      <c r="Q2697" s="109"/>
      <c r="R2697" s="117"/>
      <c r="S2697" s="122"/>
      <c r="T2697" s="122"/>
    </row>
    <row r="2698" spans="2:20" s="9" customFormat="1" x14ac:dyDescent="0.3">
      <c r="B2698" s="37">
        <v>6476416</v>
      </c>
      <c r="C2698" s="38" t="s">
        <v>2699</v>
      </c>
      <c r="D2698" s="38" t="s">
        <v>3568</v>
      </c>
      <c r="E2698" s="39">
        <v>2009</v>
      </c>
      <c r="F2698" s="40">
        <v>33510</v>
      </c>
      <c r="H2698" s="98"/>
      <c r="M2698" s="104"/>
      <c r="N2698" s="99"/>
      <c r="O2698" s="104"/>
      <c r="P2698" s="109"/>
      <c r="Q2698" s="109"/>
      <c r="R2698" s="117"/>
      <c r="S2698" s="122"/>
      <c r="T2698" s="122"/>
    </row>
    <row r="2699" spans="2:20" s="9" customFormat="1" x14ac:dyDescent="0.3">
      <c r="B2699" s="37">
        <v>6476417</v>
      </c>
      <c r="C2699" s="38" t="s">
        <v>2700</v>
      </c>
      <c r="D2699" s="38" t="s">
        <v>3568</v>
      </c>
      <c r="E2699" s="39">
        <v>2010</v>
      </c>
      <c r="F2699" s="40">
        <v>33511</v>
      </c>
      <c r="H2699" s="98"/>
      <c r="M2699" s="104"/>
      <c r="N2699" s="99"/>
      <c r="O2699" s="104"/>
      <c r="P2699" s="109"/>
      <c r="Q2699" s="109"/>
      <c r="R2699" s="117"/>
      <c r="S2699" s="122"/>
      <c r="T2699" s="122"/>
    </row>
    <row r="2700" spans="2:20" s="9" customFormat="1" x14ac:dyDescent="0.3">
      <c r="B2700" s="37">
        <v>6476418</v>
      </c>
      <c r="C2700" s="38" t="s">
        <v>2701</v>
      </c>
      <c r="D2700" s="38" t="s">
        <v>3568</v>
      </c>
      <c r="E2700" s="39">
        <v>2011</v>
      </c>
      <c r="F2700" s="40">
        <v>33512</v>
      </c>
      <c r="H2700" s="98"/>
      <c r="M2700" s="104"/>
      <c r="N2700" s="99"/>
      <c r="O2700" s="104"/>
      <c r="P2700" s="109"/>
      <c r="Q2700" s="109"/>
      <c r="R2700" s="117"/>
      <c r="S2700" s="122"/>
      <c r="T2700" s="122"/>
    </row>
    <row r="2701" spans="2:20" s="9" customFormat="1" x14ac:dyDescent="0.3">
      <c r="B2701" s="37">
        <v>6476419</v>
      </c>
      <c r="C2701" s="38" t="s">
        <v>2702</v>
      </c>
      <c r="D2701" s="38" t="s">
        <v>3568</v>
      </c>
      <c r="E2701" s="39">
        <v>2012</v>
      </c>
      <c r="F2701" s="40">
        <v>33513</v>
      </c>
      <c r="H2701" s="98"/>
      <c r="M2701" s="104"/>
      <c r="N2701" s="99"/>
      <c r="O2701" s="104"/>
      <c r="P2701" s="109"/>
      <c r="Q2701" s="109"/>
      <c r="R2701" s="117"/>
      <c r="S2701" s="122"/>
      <c r="T2701" s="122"/>
    </row>
    <row r="2702" spans="2:20" s="9" customFormat="1" x14ac:dyDescent="0.3">
      <c r="B2702" s="37">
        <v>6476420</v>
      </c>
      <c r="C2702" s="38" t="s">
        <v>2703</v>
      </c>
      <c r="D2702" s="38" t="s">
        <v>3568</v>
      </c>
      <c r="E2702" s="39">
        <v>2013</v>
      </c>
      <c r="F2702" s="40">
        <v>33514</v>
      </c>
      <c r="H2702" s="98"/>
      <c r="M2702" s="104"/>
      <c r="N2702" s="99"/>
      <c r="O2702" s="104"/>
      <c r="P2702" s="109"/>
      <c r="Q2702" s="109"/>
      <c r="R2702" s="117"/>
      <c r="S2702" s="122"/>
      <c r="T2702" s="122"/>
    </row>
    <row r="2703" spans="2:20" s="9" customFormat="1" x14ac:dyDescent="0.3">
      <c r="B2703" s="37">
        <v>6476421</v>
      </c>
      <c r="C2703" s="38" t="s">
        <v>2704</v>
      </c>
      <c r="D2703" s="38" t="s">
        <v>3568</v>
      </c>
      <c r="E2703" s="39">
        <v>2014</v>
      </c>
      <c r="F2703" s="40">
        <v>33515</v>
      </c>
      <c r="H2703" s="98"/>
      <c r="M2703" s="104"/>
      <c r="N2703" s="99"/>
      <c r="O2703" s="104"/>
      <c r="P2703" s="109"/>
      <c r="Q2703" s="109"/>
      <c r="R2703" s="117"/>
      <c r="S2703" s="122"/>
      <c r="T2703" s="122"/>
    </row>
    <row r="2704" spans="2:20" s="9" customFormat="1" x14ac:dyDescent="0.3">
      <c r="B2704" s="37">
        <v>6476422</v>
      </c>
      <c r="C2704" s="38" t="s">
        <v>2705</v>
      </c>
      <c r="D2704" s="38" t="s">
        <v>3568</v>
      </c>
      <c r="E2704" s="39">
        <v>1999</v>
      </c>
      <c r="F2704" s="40">
        <v>33516</v>
      </c>
      <c r="H2704" s="98"/>
      <c r="M2704" s="104"/>
      <c r="N2704" s="99"/>
      <c r="O2704" s="104"/>
      <c r="P2704" s="109"/>
      <c r="Q2704" s="109"/>
      <c r="R2704" s="117"/>
      <c r="S2704" s="122"/>
      <c r="T2704" s="122"/>
    </row>
    <row r="2705" spans="2:20" s="9" customFormat="1" x14ac:dyDescent="0.3">
      <c r="B2705" s="37">
        <v>6476423</v>
      </c>
      <c r="C2705" s="38" t="s">
        <v>2706</v>
      </c>
      <c r="D2705" s="38" t="s">
        <v>3568</v>
      </c>
      <c r="E2705" s="39">
        <v>2000</v>
      </c>
      <c r="F2705" s="40">
        <v>33517</v>
      </c>
      <c r="H2705" s="98"/>
      <c r="M2705" s="104"/>
      <c r="N2705" s="99"/>
      <c r="O2705" s="104"/>
      <c r="P2705" s="109"/>
      <c r="Q2705" s="109"/>
      <c r="R2705" s="117"/>
      <c r="S2705" s="122"/>
      <c r="T2705" s="122"/>
    </row>
    <row r="2706" spans="2:20" s="9" customFormat="1" x14ac:dyDescent="0.3">
      <c r="B2706" s="37">
        <v>6476424</v>
      </c>
      <c r="C2706" s="38" t="s">
        <v>2707</v>
      </c>
      <c r="D2706" s="38" t="s">
        <v>3568</v>
      </c>
      <c r="E2706" s="39">
        <v>2001</v>
      </c>
      <c r="F2706" s="40">
        <v>33518</v>
      </c>
      <c r="H2706" s="98"/>
      <c r="M2706" s="104"/>
      <c r="N2706" s="99"/>
      <c r="O2706" s="104"/>
      <c r="P2706" s="109"/>
      <c r="Q2706" s="109"/>
      <c r="R2706" s="117"/>
      <c r="S2706" s="122"/>
      <c r="T2706" s="122"/>
    </row>
    <row r="2707" spans="2:20" s="9" customFormat="1" x14ac:dyDescent="0.3">
      <c r="B2707" s="37">
        <v>6476425</v>
      </c>
      <c r="C2707" s="38" t="s">
        <v>2708</v>
      </c>
      <c r="D2707" s="38" t="s">
        <v>3568</v>
      </c>
      <c r="E2707" s="39">
        <v>2002</v>
      </c>
      <c r="F2707" s="40">
        <v>33519</v>
      </c>
      <c r="H2707" s="98"/>
      <c r="M2707" s="104"/>
      <c r="N2707" s="99"/>
      <c r="O2707" s="104"/>
      <c r="P2707" s="109"/>
      <c r="Q2707" s="109"/>
      <c r="R2707" s="117"/>
      <c r="S2707" s="122"/>
      <c r="T2707" s="122"/>
    </row>
    <row r="2708" spans="2:20" s="9" customFormat="1" x14ac:dyDescent="0.3">
      <c r="B2708" s="37">
        <v>6476426</v>
      </c>
      <c r="C2708" s="38" t="s">
        <v>2709</v>
      </c>
      <c r="D2708" s="38" t="s">
        <v>3568</v>
      </c>
      <c r="E2708" s="39">
        <v>2003</v>
      </c>
      <c r="F2708" s="40">
        <v>33520</v>
      </c>
      <c r="H2708" s="98"/>
      <c r="M2708" s="104"/>
      <c r="N2708" s="99"/>
      <c r="O2708" s="104"/>
      <c r="P2708" s="109"/>
      <c r="Q2708" s="109"/>
      <c r="R2708" s="117"/>
      <c r="S2708" s="122"/>
      <c r="T2708" s="122"/>
    </row>
    <row r="2709" spans="2:20" s="9" customFormat="1" x14ac:dyDescent="0.3">
      <c r="B2709" s="37">
        <v>6476427</v>
      </c>
      <c r="C2709" s="38" t="s">
        <v>2710</v>
      </c>
      <c r="D2709" s="38" t="s">
        <v>3568</v>
      </c>
      <c r="E2709" s="39">
        <v>2004</v>
      </c>
      <c r="F2709" s="40">
        <v>33521</v>
      </c>
      <c r="H2709" s="98"/>
      <c r="M2709" s="104"/>
      <c r="N2709" s="99"/>
      <c r="O2709" s="104"/>
      <c r="P2709" s="109"/>
      <c r="Q2709" s="109"/>
      <c r="R2709" s="117"/>
      <c r="S2709" s="122"/>
      <c r="T2709" s="122"/>
    </row>
    <row r="2710" spans="2:20" s="9" customFormat="1" x14ac:dyDescent="0.3">
      <c r="B2710" s="37">
        <v>6476428</v>
      </c>
      <c r="C2710" s="38" t="s">
        <v>2711</v>
      </c>
      <c r="D2710" s="38" t="s">
        <v>3568</v>
      </c>
      <c r="E2710" s="39">
        <v>2005</v>
      </c>
      <c r="F2710" s="40">
        <v>33522</v>
      </c>
      <c r="H2710" s="98"/>
      <c r="M2710" s="104"/>
      <c r="N2710" s="99"/>
      <c r="O2710" s="104"/>
      <c r="P2710" s="109"/>
      <c r="Q2710" s="109"/>
      <c r="R2710" s="117"/>
      <c r="S2710" s="122"/>
      <c r="T2710" s="122"/>
    </row>
    <row r="2711" spans="2:20" s="9" customFormat="1" x14ac:dyDescent="0.3">
      <c r="B2711" s="37">
        <v>6476429</v>
      </c>
      <c r="C2711" s="38" t="s">
        <v>2712</v>
      </c>
      <c r="D2711" s="38" t="s">
        <v>3568</v>
      </c>
      <c r="E2711" s="39">
        <v>2006</v>
      </c>
      <c r="F2711" s="40">
        <v>33523</v>
      </c>
      <c r="H2711" s="98"/>
      <c r="M2711" s="104"/>
      <c r="N2711" s="99"/>
      <c r="O2711" s="104"/>
      <c r="P2711" s="109"/>
      <c r="Q2711" s="109"/>
      <c r="R2711" s="117"/>
      <c r="S2711" s="122"/>
      <c r="T2711" s="122"/>
    </row>
    <row r="2712" spans="2:20" s="9" customFormat="1" x14ac:dyDescent="0.3">
      <c r="B2712" s="37">
        <v>6476430</v>
      </c>
      <c r="C2712" s="38" t="s">
        <v>2713</v>
      </c>
      <c r="D2712" s="38" t="s">
        <v>3568</v>
      </c>
      <c r="E2712" s="39">
        <v>2007</v>
      </c>
      <c r="F2712" s="40">
        <v>33524</v>
      </c>
      <c r="H2712" s="98"/>
      <c r="M2712" s="104"/>
      <c r="N2712" s="99"/>
      <c r="O2712" s="104"/>
      <c r="P2712" s="109"/>
      <c r="Q2712" s="109"/>
      <c r="R2712" s="117"/>
      <c r="S2712" s="122"/>
      <c r="T2712" s="122"/>
    </row>
    <row r="2713" spans="2:20" s="9" customFormat="1" x14ac:dyDescent="0.3">
      <c r="B2713" s="37">
        <v>6476431</v>
      </c>
      <c r="C2713" s="38" t="s">
        <v>2714</v>
      </c>
      <c r="D2713" s="38" t="s">
        <v>3568</v>
      </c>
      <c r="E2713" s="39">
        <v>2008</v>
      </c>
      <c r="F2713" s="40">
        <v>33525</v>
      </c>
      <c r="H2713" s="98"/>
      <c r="M2713" s="104"/>
      <c r="N2713" s="99"/>
      <c r="O2713" s="104"/>
      <c r="P2713" s="109"/>
      <c r="Q2713" s="109"/>
      <c r="R2713" s="117"/>
      <c r="S2713" s="122"/>
      <c r="T2713" s="122"/>
    </row>
    <row r="2714" spans="2:20" s="9" customFormat="1" x14ac:dyDescent="0.3">
      <c r="B2714" s="37">
        <v>6476432</v>
      </c>
      <c r="C2714" s="38" t="s">
        <v>2715</v>
      </c>
      <c r="D2714" s="38" t="s">
        <v>3568</v>
      </c>
      <c r="E2714" s="39">
        <v>2009</v>
      </c>
      <c r="F2714" s="40">
        <v>33526</v>
      </c>
      <c r="H2714" s="98"/>
      <c r="M2714" s="104"/>
      <c r="N2714" s="99"/>
      <c r="O2714" s="104"/>
      <c r="P2714" s="109"/>
      <c r="Q2714" s="109"/>
      <c r="R2714" s="117"/>
      <c r="S2714" s="122"/>
      <c r="T2714" s="122"/>
    </row>
    <row r="2715" spans="2:20" s="9" customFormat="1" x14ac:dyDescent="0.3">
      <c r="B2715" s="37">
        <v>6476433</v>
      </c>
      <c r="C2715" s="38" t="s">
        <v>2716</v>
      </c>
      <c r="D2715" s="38" t="s">
        <v>3568</v>
      </c>
      <c r="E2715" s="39">
        <v>2010</v>
      </c>
      <c r="F2715" s="40">
        <v>33527</v>
      </c>
      <c r="H2715" s="98"/>
      <c r="M2715" s="104"/>
      <c r="N2715" s="99"/>
      <c r="O2715" s="104"/>
      <c r="P2715" s="109"/>
      <c r="Q2715" s="109"/>
      <c r="R2715" s="117"/>
      <c r="S2715" s="122"/>
      <c r="T2715" s="122"/>
    </row>
    <row r="2716" spans="2:20" s="9" customFormat="1" x14ac:dyDescent="0.3">
      <c r="B2716" s="37">
        <v>6476434</v>
      </c>
      <c r="C2716" s="38" t="s">
        <v>2717</v>
      </c>
      <c r="D2716" s="38" t="s">
        <v>3568</v>
      </c>
      <c r="E2716" s="39">
        <v>2011</v>
      </c>
      <c r="F2716" s="40">
        <v>65900</v>
      </c>
      <c r="H2716" s="98"/>
      <c r="M2716" s="104"/>
      <c r="N2716" s="99"/>
      <c r="O2716" s="104"/>
      <c r="P2716" s="109"/>
      <c r="Q2716" s="109"/>
      <c r="R2716" s="117"/>
      <c r="S2716" s="122"/>
      <c r="T2716" s="122"/>
    </row>
    <row r="2717" spans="2:20" s="9" customFormat="1" x14ac:dyDescent="0.3">
      <c r="B2717" s="37">
        <v>6476435</v>
      </c>
      <c r="C2717" s="38" t="s">
        <v>2718</v>
      </c>
      <c r="D2717" s="38" t="s">
        <v>3568</v>
      </c>
      <c r="E2717" s="39">
        <v>2012</v>
      </c>
      <c r="F2717" s="40">
        <v>65901</v>
      </c>
      <c r="H2717" s="98"/>
      <c r="M2717" s="104"/>
      <c r="N2717" s="99"/>
      <c r="O2717" s="104"/>
      <c r="P2717" s="109"/>
      <c r="Q2717" s="109"/>
      <c r="R2717" s="117"/>
      <c r="S2717" s="122"/>
      <c r="T2717" s="122"/>
    </row>
    <row r="2718" spans="2:20" s="9" customFormat="1" x14ac:dyDescent="0.3">
      <c r="B2718" s="37">
        <v>6476436</v>
      </c>
      <c r="C2718" s="38" t="s">
        <v>2719</v>
      </c>
      <c r="D2718" s="38" t="s">
        <v>3568</v>
      </c>
      <c r="E2718" s="39">
        <v>2013</v>
      </c>
      <c r="F2718" s="40">
        <v>65902</v>
      </c>
      <c r="H2718" s="98"/>
      <c r="M2718" s="104"/>
      <c r="N2718" s="99"/>
      <c r="O2718" s="104"/>
      <c r="P2718" s="109"/>
      <c r="Q2718" s="109"/>
      <c r="R2718" s="117"/>
      <c r="S2718" s="122"/>
      <c r="T2718" s="122"/>
    </row>
    <row r="2719" spans="2:20" s="9" customFormat="1" x14ac:dyDescent="0.3">
      <c r="B2719" s="37">
        <v>6476437</v>
      </c>
      <c r="C2719" s="38" t="s">
        <v>2720</v>
      </c>
      <c r="D2719" s="38" t="s">
        <v>3568</v>
      </c>
      <c r="E2719" s="39">
        <v>2014</v>
      </c>
      <c r="F2719" s="40">
        <v>65903</v>
      </c>
      <c r="H2719" s="98"/>
      <c r="M2719" s="104"/>
      <c r="N2719" s="99"/>
      <c r="O2719" s="104"/>
      <c r="P2719" s="109"/>
      <c r="Q2719" s="109"/>
      <c r="R2719" s="117"/>
      <c r="S2719" s="122"/>
      <c r="T2719" s="122"/>
    </row>
    <row r="2720" spans="2:20" s="9" customFormat="1" x14ac:dyDescent="0.3">
      <c r="B2720" s="37">
        <v>6476438</v>
      </c>
      <c r="C2720" s="38" t="s">
        <v>2721</v>
      </c>
      <c r="D2720" s="38" t="s">
        <v>3568</v>
      </c>
      <c r="E2720" s="39">
        <v>1999</v>
      </c>
      <c r="F2720" s="40">
        <v>65904</v>
      </c>
      <c r="H2720" s="98"/>
      <c r="M2720" s="104"/>
      <c r="N2720" s="99"/>
      <c r="O2720" s="104"/>
      <c r="P2720" s="109"/>
      <c r="Q2720" s="109"/>
      <c r="R2720" s="117"/>
      <c r="S2720" s="122"/>
      <c r="T2720" s="122"/>
    </row>
    <row r="2721" spans="2:20" s="9" customFormat="1" x14ac:dyDescent="0.3">
      <c r="B2721" s="37">
        <v>6476439</v>
      </c>
      <c r="C2721" s="38" t="s">
        <v>2722</v>
      </c>
      <c r="D2721" s="38" t="s">
        <v>3568</v>
      </c>
      <c r="E2721" s="39">
        <v>2000</v>
      </c>
      <c r="F2721" s="40">
        <v>65905</v>
      </c>
      <c r="H2721" s="98"/>
      <c r="M2721" s="104"/>
      <c r="N2721" s="99"/>
      <c r="O2721" s="104"/>
      <c r="P2721" s="109"/>
      <c r="Q2721" s="109"/>
      <c r="R2721" s="117"/>
      <c r="S2721" s="122"/>
      <c r="T2721" s="122"/>
    </row>
    <row r="2722" spans="2:20" s="9" customFormat="1" x14ac:dyDescent="0.3">
      <c r="B2722" s="37">
        <v>6476440</v>
      </c>
      <c r="C2722" s="38" t="s">
        <v>2723</v>
      </c>
      <c r="D2722" s="38" t="s">
        <v>3568</v>
      </c>
      <c r="E2722" s="39">
        <v>2001</v>
      </c>
      <c r="F2722" s="40">
        <v>65906</v>
      </c>
      <c r="H2722" s="98"/>
      <c r="M2722" s="104"/>
      <c r="N2722" s="99"/>
      <c r="O2722" s="104"/>
      <c r="P2722" s="109"/>
      <c r="Q2722" s="109"/>
      <c r="R2722" s="117"/>
      <c r="S2722" s="122"/>
      <c r="T2722" s="122"/>
    </row>
    <row r="2723" spans="2:20" s="9" customFormat="1" x14ac:dyDescent="0.3">
      <c r="B2723" s="37">
        <v>6476441</v>
      </c>
      <c r="C2723" s="38" t="s">
        <v>2724</v>
      </c>
      <c r="D2723" s="38" t="s">
        <v>3568</v>
      </c>
      <c r="E2723" s="39">
        <v>2002</v>
      </c>
      <c r="F2723" s="40">
        <v>65907</v>
      </c>
      <c r="H2723" s="98"/>
      <c r="M2723" s="104"/>
      <c r="N2723" s="99"/>
      <c r="O2723" s="104"/>
      <c r="P2723" s="109"/>
      <c r="Q2723" s="109"/>
      <c r="R2723" s="117"/>
      <c r="S2723" s="122"/>
      <c r="T2723" s="122"/>
    </row>
    <row r="2724" spans="2:20" s="9" customFormat="1" x14ac:dyDescent="0.3">
      <c r="B2724" s="37">
        <v>6476442</v>
      </c>
      <c r="C2724" s="38" t="s">
        <v>2725</v>
      </c>
      <c r="D2724" s="38" t="s">
        <v>3568</v>
      </c>
      <c r="E2724" s="39">
        <v>2003</v>
      </c>
      <c r="F2724" s="40">
        <v>65908</v>
      </c>
      <c r="H2724" s="98"/>
      <c r="M2724" s="104"/>
      <c r="N2724" s="99"/>
      <c r="O2724" s="104"/>
      <c r="P2724" s="109"/>
      <c r="Q2724" s="109"/>
      <c r="R2724" s="117"/>
      <c r="S2724" s="122"/>
      <c r="T2724" s="122"/>
    </row>
    <row r="2725" spans="2:20" s="9" customFormat="1" x14ac:dyDescent="0.3">
      <c r="B2725" s="37">
        <v>6476443</v>
      </c>
      <c r="C2725" s="38" t="s">
        <v>2726</v>
      </c>
      <c r="D2725" s="38" t="s">
        <v>3568</v>
      </c>
      <c r="E2725" s="39">
        <v>2004</v>
      </c>
      <c r="F2725" s="40">
        <v>65909</v>
      </c>
      <c r="H2725" s="98"/>
      <c r="M2725" s="104"/>
      <c r="N2725" s="99"/>
      <c r="O2725" s="104"/>
      <c r="P2725" s="109"/>
      <c r="Q2725" s="109"/>
      <c r="R2725" s="117"/>
      <c r="S2725" s="122"/>
      <c r="T2725" s="122"/>
    </row>
    <row r="2726" spans="2:20" s="9" customFormat="1" x14ac:dyDescent="0.3">
      <c r="B2726" s="37">
        <v>6476444</v>
      </c>
      <c r="C2726" s="38" t="s">
        <v>2727</v>
      </c>
      <c r="D2726" s="38" t="s">
        <v>3568</v>
      </c>
      <c r="E2726" s="39">
        <v>2005</v>
      </c>
      <c r="F2726" s="40">
        <v>65910</v>
      </c>
      <c r="H2726" s="98"/>
      <c r="M2726" s="104"/>
      <c r="N2726" s="99"/>
      <c r="O2726" s="104"/>
      <c r="P2726" s="109"/>
      <c r="Q2726" s="109"/>
      <c r="R2726" s="117"/>
      <c r="S2726" s="122"/>
      <c r="T2726" s="122"/>
    </row>
    <row r="2727" spans="2:20" s="9" customFormat="1" x14ac:dyDescent="0.3">
      <c r="B2727" s="37">
        <v>6476445</v>
      </c>
      <c r="C2727" s="38" t="s">
        <v>2728</v>
      </c>
      <c r="D2727" s="38" t="s">
        <v>3568</v>
      </c>
      <c r="E2727" s="39">
        <v>2006</v>
      </c>
      <c r="F2727" s="40">
        <v>65911</v>
      </c>
      <c r="H2727" s="98"/>
      <c r="M2727" s="104"/>
      <c r="N2727" s="99"/>
      <c r="O2727" s="104"/>
      <c r="P2727" s="109"/>
      <c r="Q2727" s="109"/>
      <c r="R2727" s="117"/>
      <c r="S2727" s="122"/>
      <c r="T2727" s="122"/>
    </row>
    <row r="2728" spans="2:20" s="9" customFormat="1" x14ac:dyDescent="0.3">
      <c r="B2728" s="37">
        <v>6476446</v>
      </c>
      <c r="C2728" s="38" t="s">
        <v>2729</v>
      </c>
      <c r="D2728" s="38" t="s">
        <v>3568</v>
      </c>
      <c r="E2728" s="39">
        <v>2007</v>
      </c>
      <c r="F2728" s="40">
        <v>65912</v>
      </c>
      <c r="H2728" s="98"/>
      <c r="M2728" s="104"/>
      <c r="N2728" s="99"/>
      <c r="O2728" s="104"/>
      <c r="P2728" s="109"/>
      <c r="Q2728" s="109"/>
      <c r="R2728" s="117"/>
      <c r="S2728" s="122"/>
      <c r="T2728" s="122"/>
    </row>
    <row r="2729" spans="2:20" s="9" customFormat="1" x14ac:dyDescent="0.3">
      <c r="B2729" s="37">
        <v>6476447</v>
      </c>
      <c r="C2729" s="38" t="s">
        <v>2730</v>
      </c>
      <c r="D2729" s="38" t="s">
        <v>3568</v>
      </c>
      <c r="E2729" s="39">
        <v>2008</v>
      </c>
      <c r="F2729" s="40">
        <v>65913</v>
      </c>
      <c r="H2729" s="98"/>
      <c r="M2729" s="104"/>
      <c r="N2729" s="99"/>
      <c r="O2729" s="104"/>
      <c r="P2729" s="109"/>
      <c r="Q2729" s="109"/>
      <c r="R2729" s="117"/>
      <c r="S2729" s="122"/>
      <c r="T2729" s="122"/>
    </row>
    <row r="2730" spans="2:20" s="9" customFormat="1" x14ac:dyDescent="0.3">
      <c r="B2730" s="37">
        <v>6476448</v>
      </c>
      <c r="C2730" s="38" t="s">
        <v>2731</v>
      </c>
      <c r="D2730" s="38" t="s">
        <v>3568</v>
      </c>
      <c r="E2730" s="39">
        <v>2009</v>
      </c>
      <c r="F2730" s="40">
        <v>65914</v>
      </c>
      <c r="H2730" s="98"/>
      <c r="M2730" s="104"/>
      <c r="N2730" s="99"/>
      <c r="O2730" s="104"/>
      <c r="P2730" s="109"/>
      <c r="Q2730" s="109"/>
      <c r="R2730" s="117"/>
      <c r="S2730" s="122"/>
      <c r="T2730" s="122"/>
    </row>
    <row r="2731" spans="2:20" s="9" customFormat="1" x14ac:dyDescent="0.3">
      <c r="B2731" s="37">
        <v>6476449</v>
      </c>
      <c r="C2731" s="38" t="s">
        <v>2732</v>
      </c>
      <c r="D2731" s="38" t="s">
        <v>3568</v>
      </c>
      <c r="E2731" s="39">
        <v>2010</v>
      </c>
      <c r="F2731" s="40">
        <v>65915</v>
      </c>
      <c r="H2731" s="98"/>
      <c r="M2731" s="104"/>
      <c r="N2731" s="99"/>
      <c r="O2731" s="104"/>
      <c r="P2731" s="109"/>
      <c r="Q2731" s="109"/>
      <c r="R2731" s="117"/>
      <c r="S2731" s="122"/>
      <c r="T2731" s="122"/>
    </row>
    <row r="2732" spans="2:20" s="9" customFormat="1" x14ac:dyDescent="0.3">
      <c r="B2732" s="37">
        <v>6476450</v>
      </c>
      <c r="C2732" s="38" t="s">
        <v>2733</v>
      </c>
      <c r="D2732" s="38" t="s">
        <v>3568</v>
      </c>
      <c r="E2732" s="39">
        <v>2011</v>
      </c>
      <c r="F2732" s="40">
        <v>65916</v>
      </c>
      <c r="H2732" s="98"/>
      <c r="M2732" s="104"/>
      <c r="N2732" s="99"/>
      <c r="O2732" s="104"/>
      <c r="P2732" s="109"/>
      <c r="Q2732" s="109"/>
      <c r="R2732" s="117"/>
      <c r="S2732" s="122"/>
      <c r="T2732" s="122"/>
    </row>
    <row r="2733" spans="2:20" s="9" customFormat="1" x14ac:dyDescent="0.3">
      <c r="B2733" s="37">
        <v>6476451</v>
      </c>
      <c r="C2733" s="38" t="s">
        <v>2734</v>
      </c>
      <c r="D2733" s="38" t="s">
        <v>3568</v>
      </c>
      <c r="E2733" s="39">
        <v>2012</v>
      </c>
      <c r="F2733" s="40">
        <v>65917</v>
      </c>
      <c r="H2733" s="98"/>
      <c r="M2733" s="104"/>
      <c r="N2733" s="99"/>
      <c r="O2733" s="104"/>
      <c r="P2733" s="109"/>
      <c r="Q2733" s="109"/>
      <c r="R2733" s="117"/>
      <c r="S2733" s="122"/>
      <c r="T2733" s="122"/>
    </row>
    <row r="2734" spans="2:20" s="9" customFormat="1" x14ac:dyDescent="0.3">
      <c r="B2734" s="37">
        <v>6476452</v>
      </c>
      <c r="C2734" s="38" t="s">
        <v>2735</v>
      </c>
      <c r="D2734" s="38" t="s">
        <v>3568</v>
      </c>
      <c r="E2734" s="39">
        <v>2013</v>
      </c>
      <c r="F2734" s="40">
        <v>65918</v>
      </c>
      <c r="H2734" s="98"/>
      <c r="M2734" s="104"/>
      <c r="N2734" s="99"/>
      <c r="O2734" s="104"/>
      <c r="P2734" s="109"/>
      <c r="Q2734" s="109"/>
      <c r="R2734" s="117"/>
      <c r="S2734" s="122"/>
      <c r="T2734" s="122"/>
    </row>
    <row r="2735" spans="2:20" s="9" customFormat="1" x14ac:dyDescent="0.3">
      <c r="B2735" s="37">
        <v>6476453</v>
      </c>
      <c r="C2735" s="38" t="s">
        <v>2736</v>
      </c>
      <c r="D2735" s="38" t="s">
        <v>3568</v>
      </c>
      <c r="E2735" s="39">
        <v>2014</v>
      </c>
      <c r="F2735" s="40">
        <v>65919</v>
      </c>
      <c r="H2735" s="98"/>
      <c r="M2735" s="104"/>
      <c r="N2735" s="99"/>
      <c r="O2735" s="104"/>
      <c r="P2735" s="109"/>
      <c r="Q2735" s="109"/>
      <c r="R2735" s="117"/>
      <c r="S2735" s="122"/>
      <c r="T2735" s="122"/>
    </row>
    <row r="2736" spans="2:20" s="9" customFormat="1" x14ac:dyDescent="0.3">
      <c r="B2736" s="37">
        <v>6476454</v>
      </c>
      <c r="C2736" s="38" t="s">
        <v>2737</v>
      </c>
      <c r="D2736" s="38" t="s">
        <v>3568</v>
      </c>
      <c r="E2736" s="39">
        <v>1996</v>
      </c>
      <c r="F2736" s="40">
        <v>65920</v>
      </c>
      <c r="H2736" s="98"/>
      <c r="M2736" s="104"/>
      <c r="N2736" s="99"/>
      <c r="O2736" s="104"/>
      <c r="P2736" s="109"/>
      <c r="Q2736" s="109"/>
      <c r="R2736" s="117"/>
      <c r="S2736" s="122"/>
      <c r="T2736" s="122"/>
    </row>
    <row r="2737" spans="2:20" s="9" customFormat="1" x14ac:dyDescent="0.3">
      <c r="B2737" s="37">
        <v>6476455</v>
      </c>
      <c r="C2737" s="38" t="s">
        <v>2738</v>
      </c>
      <c r="D2737" s="38" t="s">
        <v>3568</v>
      </c>
      <c r="E2737" s="39">
        <v>1997</v>
      </c>
      <c r="F2737" s="40">
        <v>65921</v>
      </c>
      <c r="H2737" s="98"/>
      <c r="M2737" s="104"/>
      <c r="N2737" s="99"/>
      <c r="O2737" s="104"/>
      <c r="P2737" s="109"/>
      <c r="Q2737" s="109"/>
      <c r="R2737" s="117"/>
      <c r="S2737" s="122"/>
      <c r="T2737" s="122"/>
    </row>
    <row r="2738" spans="2:20" s="9" customFormat="1" x14ac:dyDescent="0.3">
      <c r="B2738" s="37">
        <v>6476456</v>
      </c>
      <c r="C2738" s="38" t="s">
        <v>2739</v>
      </c>
      <c r="D2738" s="38" t="s">
        <v>3568</v>
      </c>
      <c r="E2738" s="39">
        <v>1998</v>
      </c>
      <c r="F2738" s="40">
        <v>65922</v>
      </c>
      <c r="H2738" s="98"/>
      <c r="M2738" s="104"/>
      <c r="N2738" s="99"/>
      <c r="O2738" s="104"/>
      <c r="P2738" s="109"/>
      <c r="Q2738" s="109"/>
      <c r="R2738" s="117"/>
      <c r="S2738" s="122"/>
      <c r="T2738" s="122"/>
    </row>
    <row r="2739" spans="2:20" s="9" customFormat="1" x14ac:dyDescent="0.3">
      <c r="B2739" s="37">
        <v>6476457</v>
      </c>
      <c r="C2739" s="38" t="s">
        <v>2740</v>
      </c>
      <c r="D2739" s="38" t="s">
        <v>3568</v>
      </c>
      <c r="E2739" s="39">
        <v>1999</v>
      </c>
      <c r="F2739" s="40">
        <v>65923</v>
      </c>
      <c r="H2739" s="98"/>
      <c r="M2739" s="104"/>
      <c r="N2739" s="99"/>
      <c r="O2739" s="104"/>
      <c r="P2739" s="109"/>
      <c r="Q2739" s="109"/>
      <c r="R2739" s="117"/>
      <c r="S2739" s="122"/>
      <c r="T2739" s="122"/>
    </row>
    <row r="2740" spans="2:20" s="9" customFormat="1" x14ac:dyDescent="0.3">
      <c r="B2740" s="37">
        <v>6476458</v>
      </c>
      <c r="C2740" s="38" t="s">
        <v>2741</v>
      </c>
      <c r="D2740" s="38" t="s">
        <v>3568</v>
      </c>
      <c r="E2740" s="39">
        <v>2000</v>
      </c>
      <c r="F2740" s="40">
        <v>65924</v>
      </c>
      <c r="H2740" s="98"/>
      <c r="M2740" s="104"/>
      <c r="N2740" s="99"/>
      <c r="O2740" s="104"/>
      <c r="P2740" s="109"/>
      <c r="Q2740" s="109"/>
      <c r="R2740" s="117"/>
      <c r="S2740" s="122"/>
      <c r="T2740" s="122"/>
    </row>
    <row r="2741" spans="2:20" s="9" customFormat="1" x14ac:dyDescent="0.3">
      <c r="B2741" s="37">
        <v>6476459</v>
      </c>
      <c r="C2741" s="38" t="s">
        <v>2742</v>
      </c>
      <c r="D2741" s="38" t="s">
        <v>3568</v>
      </c>
      <c r="E2741" s="39">
        <v>2001</v>
      </c>
      <c r="F2741" s="40">
        <v>65925</v>
      </c>
      <c r="H2741" s="98"/>
      <c r="M2741" s="104"/>
      <c r="N2741" s="99"/>
      <c r="O2741" s="104"/>
      <c r="P2741" s="109"/>
      <c r="Q2741" s="109"/>
      <c r="R2741" s="117"/>
      <c r="S2741" s="122"/>
      <c r="T2741" s="122"/>
    </row>
    <row r="2742" spans="2:20" s="9" customFormat="1" x14ac:dyDescent="0.3">
      <c r="B2742" s="37">
        <v>6476460</v>
      </c>
      <c r="C2742" s="38" t="s">
        <v>2743</v>
      </c>
      <c r="D2742" s="38" t="s">
        <v>3568</v>
      </c>
      <c r="E2742" s="39">
        <v>2002</v>
      </c>
      <c r="F2742" s="40">
        <v>65926</v>
      </c>
      <c r="H2742" s="98"/>
      <c r="M2742" s="104"/>
      <c r="N2742" s="99"/>
      <c r="O2742" s="104"/>
      <c r="P2742" s="109"/>
      <c r="Q2742" s="109"/>
      <c r="R2742" s="117"/>
      <c r="S2742" s="122"/>
      <c r="T2742" s="122"/>
    </row>
    <row r="2743" spans="2:20" s="9" customFormat="1" x14ac:dyDescent="0.3">
      <c r="B2743" s="37">
        <v>6476461</v>
      </c>
      <c r="C2743" s="38" t="s">
        <v>2744</v>
      </c>
      <c r="D2743" s="38" t="s">
        <v>3568</v>
      </c>
      <c r="E2743" s="39">
        <v>2003</v>
      </c>
      <c r="F2743" s="40">
        <v>65927</v>
      </c>
      <c r="H2743" s="98"/>
      <c r="M2743" s="104"/>
      <c r="N2743" s="99"/>
      <c r="O2743" s="104"/>
      <c r="P2743" s="109"/>
      <c r="Q2743" s="109"/>
      <c r="R2743" s="117"/>
      <c r="S2743" s="122"/>
      <c r="T2743" s="122"/>
    </row>
    <row r="2744" spans="2:20" s="9" customFormat="1" x14ac:dyDescent="0.3">
      <c r="B2744" s="37">
        <v>6476462</v>
      </c>
      <c r="C2744" s="38" t="s">
        <v>2745</v>
      </c>
      <c r="D2744" s="38" t="s">
        <v>3568</v>
      </c>
      <c r="E2744" s="39">
        <v>2004</v>
      </c>
      <c r="F2744" s="40">
        <v>65928</v>
      </c>
      <c r="H2744" s="98"/>
      <c r="M2744" s="104"/>
      <c r="N2744" s="99"/>
      <c r="O2744" s="104"/>
      <c r="P2744" s="109"/>
      <c r="Q2744" s="109"/>
      <c r="R2744" s="117"/>
      <c r="S2744" s="122"/>
      <c r="T2744" s="122"/>
    </row>
    <row r="2745" spans="2:20" s="9" customFormat="1" x14ac:dyDescent="0.3">
      <c r="B2745" s="37">
        <v>6476463</v>
      </c>
      <c r="C2745" s="38" t="s">
        <v>2746</v>
      </c>
      <c r="D2745" s="38" t="s">
        <v>3568</v>
      </c>
      <c r="E2745" s="39">
        <v>2005</v>
      </c>
      <c r="F2745" s="40">
        <v>65929</v>
      </c>
      <c r="H2745" s="98"/>
      <c r="M2745" s="104"/>
      <c r="N2745" s="99"/>
      <c r="O2745" s="104"/>
      <c r="P2745" s="109"/>
      <c r="Q2745" s="109"/>
      <c r="R2745" s="117"/>
      <c r="S2745" s="122"/>
      <c r="T2745" s="122"/>
    </row>
    <row r="2746" spans="2:20" s="9" customFormat="1" x14ac:dyDescent="0.3">
      <c r="B2746" s="37">
        <v>6476464</v>
      </c>
      <c r="C2746" s="38" t="s">
        <v>2747</v>
      </c>
      <c r="D2746" s="38" t="s">
        <v>3568</v>
      </c>
      <c r="E2746" s="39">
        <v>2006</v>
      </c>
      <c r="F2746" s="40">
        <v>65930</v>
      </c>
      <c r="H2746" s="98"/>
      <c r="M2746" s="104"/>
      <c r="N2746" s="99"/>
      <c r="O2746" s="104"/>
      <c r="P2746" s="109"/>
      <c r="Q2746" s="109"/>
      <c r="R2746" s="117"/>
      <c r="S2746" s="122"/>
      <c r="T2746" s="122"/>
    </row>
    <row r="2747" spans="2:20" s="9" customFormat="1" x14ac:dyDescent="0.3">
      <c r="B2747" s="37">
        <v>6476465</v>
      </c>
      <c r="C2747" s="38" t="s">
        <v>2748</v>
      </c>
      <c r="D2747" s="38" t="s">
        <v>3568</v>
      </c>
      <c r="E2747" s="39">
        <v>2007</v>
      </c>
      <c r="F2747" s="40">
        <v>65931</v>
      </c>
      <c r="H2747" s="98"/>
      <c r="M2747" s="104"/>
      <c r="N2747" s="99"/>
      <c r="O2747" s="104"/>
      <c r="P2747" s="109"/>
      <c r="Q2747" s="109"/>
      <c r="R2747" s="117"/>
      <c r="S2747" s="122"/>
      <c r="T2747" s="122"/>
    </row>
    <row r="2748" spans="2:20" s="9" customFormat="1" x14ac:dyDescent="0.3">
      <c r="B2748" s="37">
        <v>6476466</v>
      </c>
      <c r="C2748" s="38" t="s">
        <v>2749</v>
      </c>
      <c r="D2748" s="38" t="s">
        <v>3568</v>
      </c>
      <c r="E2748" s="39">
        <v>2008</v>
      </c>
      <c r="F2748" s="40">
        <v>65932</v>
      </c>
      <c r="H2748" s="98"/>
      <c r="M2748" s="104"/>
      <c r="N2748" s="99"/>
      <c r="O2748" s="104"/>
      <c r="P2748" s="109"/>
      <c r="Q2748" s="109"/>
      <c r="R2748" s="117"/>
      <c r="S2748" s="122"/>
      <c r="T2748" s="122"/>
    </row>
    <row r="2749" spans="2:20" s="9" customFormat="1" x14ac:dyDescent="0.3">
      <c r="B2749" s="37">
        <v>6476467</v>
      </c>
      <c r="C2749" s="38" t="s">
        <v>2750</v>
      </c>
      <c r="D2749" s="38" t="s">
        <v>3568</v>
      </c>
      <c r="E2749" s="39">
        <v>2009</v>
      </c>
      <c r="F2749" s="40">
        <v>65933</v>
      </c>
      <c r="H2749" s="98"/>
      <c r="M2749" s="104"/>
      <c r="N2749" s="99"/>
      <c r="O2749" s="104"/>
      <c r="P2749" s="109"/>
      <c r="Q2749" s="109"/>
      <c r="R2749" s="117"/>
      <c r="S2749" s="122"/>
      <c r="T2749" s="122"/>
    </row>
    <row r="2750" spans="2:20" s="9" customFormat="1" x14ac:dyDescent="0.3">
      <c r="B2750" s="37">
        <v>6476468</v>
      </c>
      <c r="C2750" s="38" t="s">
        <v>2751</v>
      </c>
      <c r="D2750" s="38" t="s">
        <v>3568</v>
      </c>
      <c r="E2750" s="39">
        <v>2010</v>
      </c>
      <c r="F2750" s="40">
        <v>65934</v>
      </c>
      <c r="H2750" s="98"/>
      <c r="M2750" s="104"/>
      <c r="N2750" s="99"/>
      <c r="O2750" s="104"/>
      <c r="P2750" s="109"/>
      <c r="Q2750" s="109"/>
      <c r="R2750" s="117"/>
      <c r="S2750" s="122"/>
      <c r="T2750" s="122"/>
    </row>
    <row r="2751" spans="2:20" s="9" customFormat="1" x14ac:dyDescent="0.3">
      <c r="B2751" s="37">
        <v>6476469</v>
      </c>
      <c r="C2751" s="38" t="s">
        <v>2752</v>
      </c>
      <c r="D2751" s="38" t="s">
        <v>3568</v>
      </c>
      <c r="E2751" s="39">
        <v>2011</v>
      </c>
      <c r="F2751" s="40">
        <v>65935</v>
      </c>
      <c r="H2751" s="98"/>
      <c r="M2751" s="104"/>
      <c r="N2751" s="99"/>
      <c r="O2751" s="104"/>
      <c r="P2751" s="109"/>
      <c r="Q2751" s="109"/>
      <c r="R2751" s="117"/>
      <c r="S2751" s="122"/>
      <c r="T2751" s="122"/>
    </row>
    <row r="2752" spans="2:20" s="9" customFormat="1" x14ac:dyDescent="0.3">
      <c r="B2752" s="37">
        <v>6476470</v>
      </c>
      <c r="C2752" s="38" t="s">
        <v>2753</v>
      </c>
      <c r="D2752" s="38" t="s">
        <v>3568</v>
      </c>
      <c r="E2752" s="39">
        <v>2012</v>
      </c>
      <c r="F2752" s="40">
        <v>65936</v>
      </c>
      <c r="H2752" s="98"/>
      <c r="M2752" s="104"/>
      <c r="N2752" s="99"/>
      <c r="O2752" s="104"/>
      <c r="P2752" s="109"/>
      <c r="Q2752" s="109"/>
      <c r="R2752" s="117"/>
      <c r="S2752" s="122"/>
      <c r="T2752" s="122"/>
    </row>
    <row r="2753" spans="2:20" s="9" customFormat="1" x14ac:dyDescent="0.3">
      <c r="B2753" s="37">
        <v>6476471</v>
      </c>
      <c r="C2753" s="38" t="s">
        <v>2754</v>
      </c>
      <c r="D2753" s="38" t="s">
        <v>3568</v>
      </c>
      <c r="E2753" s="39">
        <v>2013</v>
      </c>
      <c r="F2753" s="40">
        <v>65937</v>
      </c>
      <c r="H2753" s="98"/>
      <c r="M2753" s="104"/>
      <c r="N2753" s="99"/>
      <c r="O2753" s="104"/>
      <c r="P2753" s="109"/>
      <c r="Q2753" s="109"/>
      <c r="R2753" s="117"/>
      <c r="S2753" s="122"/>
      <c r="T2753" s="122"/>
    </row>
    <row r="2754" spans="2:20" s="9" customFormat="1" x14ac:dyDescent="0.3">
      <c r="B2754" s="37">
        <v>6476472</v>
      </c>
      <c r="C2754" s="38" t="s">
        <v>2755</v>
      </c>
      <c r="D2754" s="38" t="s">
        <v>3568</v>
      </c>
      <c r="E2754" s="39">
        <v>2014</v>
      </c>
      <c r="F2754" s="40">
        <v>65938</v>
      </c>
      <c r="H2754" s="98"/>
      <c r="M2754" s="104"/>
      <c r="N2754" s="99"/>
      <c r="O2754" s="104"/>
      <c r="P2754" s="109"/>
      <c r="Q2754" s="109"/>
      <c r="R2754" s="117"/>
      <c r="S2754" s="122"/>
      <c r="T2754" s="122"/>
    </row>
    <row r="2755" spans="2:20" s="9" customFormat="1" x14ac:dyDescent="0.3">
      <c r="B2755" s="37">
        <v>6476473</v>
      </c>
      <c r="C2755" s="38" t="s">
        <v>2756</v>
      </c>
      <c r="D2755" s="38" t="s">
        <v>3568</v>
      </c>
      <c r="E2755" s="39">
        <v>2015</v>
      </c>
      <c r="F2755" s="40">
        <v>65939</v>
      </c>
      <c r="H2755" s="98"/>
      <c r="M2755" s="104"/>
      <c r="N2755" s="99"/>
      <c r="O2755" s="104"/>
      <c r="P2755" s="109"/>
      <c r="Q2755" s="109"/>
      <c r="R2755" s="117"/>
      <c r="S2755" s="122"/>
      <c r="T2755" s="122"/>
    </row>
    <row r="2756" spans="2:20" s="9" customFormat="1" x14ac:dyDescent="0.3">
      <c r="B2756" s="37">
        <v>6476474</v>
      </c>
      <c r="C2756" s="38" t="s">
        <v>2757</v>
      </c>
      <c r="D2756" s="38" t="s">
        <v>3568</v>
      </c>
      <c r="E2756" s="39">
        <v>1992</v>
      </c>
      <c r="F2756" s="40">
        <v>65940</v>
      </c>
      <c r="H2756" s="98"/>
      <c r="M2756" s="104"/>
      <c r="N2756" s="99"/>
      <c r="O2756" s="104"/>
      <c r="P2756" s="109"/>
      <c r="Q2756" s="109"/>
      <c r="R2756" s="117"/>
      <c r="S2756" s="122"/>
      <c r="T2756" s="122"/>
    </row>
    <row r="2757" spans="2:20" s="9" customFormat="1" x14ac:dyDescent="0.3">
      <c r="B2757" s="37">
        <v>6476475</v>
      </c>
      <c r="C2757" s="38" t="s">
        <v>2758</v>
      </c>
      <c r="D2757" s="38" t="s">
        <v>3568</v>
      </c>
      <c r="E2757" s="39">
        <v>1993</v>
      </c>
      <c r="F2757" s="40">
        <v>65941</v>
      </c>
      <c r="H2757" s="98"/>
      <c r="M2757" s="104"/>
      <c r="N2757" s="99"/>
      <c r="O2757" s="104"/>
      <c r="P2757" s="109"/>
      <c r="Q2757" s="109"/>
      <c r="R2757" s="117"/>
      <c r="S2757" s="122"/>
      <c r="T2757" s="122"/>
    </row>
    <row r="2758" spans="2:20" s="9" customFormat="1" x14ac:dyDescent="0.3">
      <c r="B2758" s="37">
        <v>6476476</v>
      </c>
      <c r="C2758" s="38" t="s">
        <v>2759</v>
      </c>
      <c r="D2758" s="38" t="s">
        <v>3568</v>
      </c>
      <c r="E2758" s="39">
        <v>1994</v>
      </c>
      <c r="F2758" s="40">
        <v>65942</v>
      </c>
      <c r="H2758" s="98"/>
      <c r="M2758" s="104"/>
      <c r="N2758" s="99"/>
      <c r="O2758" s="104"/>
      <c r="P2758" s="109"/>
      <c r="Q2758" s="109"/>
      <c r="R2758" s="117"/>
      <c r="S2758" s="122"/>
      <c r="T2758" s="122"/>
    </row>
    <row r="2759" spans="2:20" s="9" customFormat="1" x14ac:dyDescent="0.3">
      <c r="B2759" s="37">
        <v>6476477</v>
      </c>
      <c r="C2759" s="38" t="s">
        <v>2760</v>
      </c>
      <c r="D2759" s="38" t="s">
        <v>3568</v>
      </c>
      <c r="E2759" s="39">
        <v>1995</v>
      </c>
      <c r="F2759" s="40">
        <v>65943</v>
      </c>
      <c r="H2759" s="98"/>
      <c r="M2759" s="104"/>
      <c r="N2759" s="99"/>
      <c r="O2759" s="104"/>
      <c r="P2759" s="109"/>
      <c r="Q2759" s="109"/>
      <c r="R2759" s="117"/>
      <c r="S2759" s="122"/>
      <c r="T2759" s="122"/>
    </row>
    <row r="2760" spans="2:20" s="9" customFormat="1" x14ac:dyDescent="0.3">
      <c r="B2760" s="37">
        <v>6476478</v>
      </c>
      <c r="C2760" s="38" t="s">
        <v>2761</v>
      </c>
      <c r="D2760" s="38" t="s">
        <v>3568</v>
      </c>
      <c r="E2760" s="39">
        <v>1996</v>
      </c>
      <c r="F2760" s="40">
        <v>65944</v>
      </c>
      <c r="H2760" s="98"/>
      <c r="M2760" s="104"/>
      <c r="N2760" s="99"/>
      <c r="O2760" s="104"/>
      <c r="P2760" s="109"/>
      <c r="Q2760" s="109"/>
      <c r="R2760" s="117"/>
      <c r="S2760" s="122"/>
      <c r="T2760" s="122"/>
    </row>
    <row r="2761" spans="2:20" s="9" customFormat="1" x14ac:dyDescent="0.3">
      <c r="B2761" s="37">
        <v>6476479</v>
      </c>
      <c r="C2761" s="38" t="s">
        <v>2762</v>
      </c>
      <c r="D2761" s="38" t="s">
        <v>3582</v>
      </c>
      <c r="E2761" s="39">
        <v>2006</v>
      </c>
      <c r="F2761" s="40">
        <v>23248</v>
      </c>
      <c r="H2761" s="98"/>
      <c r="M2761" s="104"/>
      <c r="N2761" s="99"/>
      <c r="O2761" s="104"/>
      <c r="P2761" s="109"/>
      <c r="Q2761" s="109"/>
      <c r="R2761" s="117"/>
      <c r="S2761" s="122"/>
      <c r="T2761" s="122"/>
    </row>
    <row r="2762" spans="2:20" s="9" customFormat="1" x14ac:dyDescent="0.3">
      <c r="B2762" s="37">
        <v>6476480</v>
      </c>
      <c r="C2762" s="38" t="s">
        <v>2763</v>
      </c>
      <c r="D2762" s="38" t="s">
        <v>3555</v>
      </c>
      <c r="E2762" s="39">
        <v>2003</v>
      </c>
      <c r="F2762" s="40">
        <v>23064</v>
      </c>
      <c r="H2762" s="98"/>
      <c r="M2762" s="104"/>
      <c r="N2762" s="99"/>
      <c r="O2762" s="104"/>
      <c r="P2762" s="109"/>
      <c r="Q2762" s="109"/>
      <c r="R2762" s="117"/>
      <c r="S2762" s="122"/>
      <c r="T2762" s="122"/>
    </row>
    <row r="2763" spans="2:20" s="9" customFormat="1" x14ac:dyDescent="0.3">
      <c r="B2763" s="37">
        <v>6476481</v>
      </c>
      <c r="C2763" s="38" t="s">
        <v>2764</v>
      </c>
      <c r="D2763" s="38" t="s">
        <v>3555</v>
      </c>
      <c r="E2763" s="39">
        <v>2004</v>
      </c>
      <c r="F2763" s="40">
        <v>23065</v>
      </c>
      <c r="H2763" s="98"/>
      <c r="M2763" s="104"/>
      <c r="N2763" s="99"/>
      <c r="O2763" s="104"/>
      <c r="P2763" s="109"/>
      <c r="Q2763" s="109"/>
      <c r="R2763" s="117"/>
      <c r="S2763" s="122"/>
      <c r="T2763" s="122"/>
    </row>
    <row r="2764" spans="2:20" s="9" customFormat="1" x14ac:dyDescent="0.3">
      <c r="B2764" s="37">
        <v>6476482</v>
      </c>
      <c r="C2764" s="38" t="s">
        <v>2765</v>
      </c>
      <c r="D2764" s="38" t="s">
        <v>3560</v>
      </c>
      <c r="E2764" s="39">
        <v>2007</v>
      </c>
      <c r="F2764" s="40">
        <v>45708</v>
      </c>
      <c r="H2764" s="98"/>
      <c r="M2764" s="104"/>
      <c r="N2764" s="99"/>
      <c r="O2764" s="104"/>
      <c r="P2764" s="109"/>
      <c r="Q2764" s="109"/>
      <c r="R2764" s="117"/>
      <c r="S2764" s="122"/>
      <c r="T2764" s="122"/>
    </row>
    <row r="2765" spans="2:20" s="9" customFormat="1" x14ac:dyDescent="0.3">
      <c r="B2765" s="37">
        <v>6476483</v>
      </c>
      <c r="C2765" s="38" t="s">
        <v>2766</v>
      </c>
      <c r="D2765" s="38" t="s">
        <v>3555</v>
      </c>
      <c r="E2765" s="39">
        <v>2005</v>
      </c>
      <c r="F2765" s="40">
        <v>23066</v>
      </c>
      <c r="H2765" s="98"/>
      <c r="M2765" s="104"/>
      <c r="N2765" s="99"/>
      <c r="O2765" s="104"/>
      <c r="P2765" s="109"/>
      <c r="Q2765" s="109"/>
      <c r="R2765" s="117"/>
      <c r="S2765" s="122"/>
      <c r="T2765" s="122"/>
    </row>
    <row r="2766" spans="2:20" s="9" customFormat="1" x14ac:dyDescent="0.3">
      <c r="B2766" s="37">
        <v>6476484</v>
      </c>
      <c r="C2766" s="38" t="s">
        <v>2767</v>
      </c>
      <c r="D2766" s="38" t="s">
        <v>3555</v>
      </c>
      <c r="E2766" s="39">
        <v>2006</v>
      </c>
      <c r="F2766" s="40">
        <v>23067</v>
      </c>
      <c r="H2766" s="98"/>
      <c r="M2766" s="104"/>
      <c r="N2766" s="99"/>
      <c r="O2766" s="104"/>
      <c r="P2766" s="109"/>
      <c r="Q2766" s="109"/>
      <c r="R2766" s="117"/>
      <c r="S2766" s="122"/>
      <c r="T2766" s="122"/>
    </row>
    <row r="2767" spans="2:20" s="9" customFormat="1" x14ac:dyDescent="0.3">
      <c r="B2767" s="37">
        <v>6476485</v>
      </c>
      <c r="C2767" s="38" t="s">
        <v>2768</v>
      </c>
      <c r="D2767" s="38" t="s">
        <v>3555</v>
      </c>
      <c r="E2767" s="39">
        <v>2007</v>
      </c>
      <c r="F2767" s="40">
        <v>23068</v>
      </c>
      <c r="H2767" s="98"/>
      <c r="M2767" s="104"/>
      <c r="N2767" s="99"/>
      <c r="O2767" s="104"/>
      <c r="P2767" s="109"/>
      <c r="Q2767" s="109"/>
      <c r="R2767" s="117"/>
      <c r="S2767" s="122"/>
      <c r="T2767" s="122"/>
    </row>
    <row r="2768" spans="2:20" s="9" customFormat="1" x14ac:dyDescent="0.3">
      <c r="B2768" s="37">
        <v>6476486</v>
      </c>
      <c r="C2768" s="38" t="s">
        <v>2769</v>
      </c>
      <c r="D2768" s="38" t="s">
        <v>3555</v>
      </c>
      <c r="E2768" s="39">
        <v>2008</v>
      </c>
      <c r="F2768" s="40">
        <v>23069</v>
      </c>
      <c r="H2768" s="98"/>
      <c r="M2768" s="104"/>
      <c r="N2768" s="99"/>
      <c r="O2768" s="104"/>
      <c r="P2768" s="109"/>
      <c r="Q2768" s="109"/>
      <c r="R2768" s="117"/>
      <c r="S2768" s="122"/>
      <c r="T2768" s="122"/>
    </row>
    <row r="2769" spans="2:20" s="9" customFormat="1" x14ac:dyDescent="0.3">
      <c r="B2769" s="37">
        <v>6476487</v>
      </c>
      <c r="C2769" s="38" t="s">
        <v>2770</v>
      </c>
      <c r="D2769" s="38" t="s">
        <v>3566</v>
      </c>
      <c r="E2769" s="39">
        <v>2001</v>
      </c>
      <c r="F2769" s="40">
        <v>56853</v>
      </c>
      <c r="H2769" s="98"/>
      <c r="M2769" s="104"/>
      <c r="N2769" s="99"/>
      <c r="O2769" s="104"/>
      <c r="P2769" s="109"/>
      <c r="Q2769" s="109"/>
      <c r="R2769" s="117"/>
      <c r="S2769" s="122"/>
      <c r="T2769" s="122"/>
    </row>
    <row r="2770" spans="2:20" s="9" customFormat="1" x14ac:dyDescent="0.3">
      <c r="B2770" s="37">
        <v>6476488</v>
      </c>
      <c r="C2770" s="38" t="s">
        <v>2771</v>
      </c>
      <c r="D2770" s="38" t="s">
        <v>3566</v>
      </c>
      <c r="E2770" s="39">
        <v>2002</v>
      </c>
      <c r="F2770" s="40">
        <v>56854</v>
      </c>
      <c r="H2770" s="98"/>
      <c r="M2770" s="104"/>
      <c r="N2770" s="99"/>
      <c r="O2770" s="104"/>
      <c r="P2770" s="109"/>
      <c r="Q2770" s="109"/>
      <c r="R2770" s="117"/>
      <c r="S2770" s="122"/>
      <c r="T2770" s="122"/>
    </row>
    <row r="2771" spans="2:20" s="9" customFormat="1" x14ac:dyDescent="0.3">
      <c r="B2771" s="37">
        <v>6476489</v>
      </c>
      <c r="C2771" s="38" t="s">
        <v>2772</v>
      </c>
      <c r="D2771" s="38" t="s">
        <v>3566</v>
      </c>
      <c r="E2771" s="39">
        <v>2003</v>
      </c>
      <c r="F2771" s="40">
        <v>56855</v>
      </c>
      <c r="H2771" s="98"/>
      <c r="M2771" s="104"/>
      <c r="N2771" s="99"/>
      <c r="O2771" s="104"/>
      <c r="P2771" s="109"/>
      <c r="Q2771" s="109"/>
      <c r="R2771" s="117"/>
      <c r="S2771" s="122"/>
      <c r="T2771" s="122"/>
    </row>
    <row r="2772" spans="2:20" s="9" customFormat="1" x14ac:dyDescent="0.3">
      <c r="B2772" s="37">
        <v>6476490</v>
      </c>
      <c r="C2772" s="38" t="s">
        <v>2773</v>
      </c>
      <c r="D2772" s="38" t="s">
        <v>3566</v>
      </c>
      <c r="E2772" s="39">
        <v>2004</v>
      </c>
      <c r="F2772" s="40">
        <v>56856</v>
      </c>
      <c r="H2772" s="98"/>
      <c r="M2772" s="104"/>
      <c r="N2772" s="99"/>
      <c r="O2772" s="104"/>
      <c r="P2772" s="109"/>
      <c r="Q2772" s="109"/>
      <c r="R2772" s="117"/>
      <c r="S2772" s="122"/>
      <c r="T2772" s="122"/>
    </row>
    <row r="2773" spans="2:20" s="9" customFormat="1" x14ac:dyDescent="0.3">
      <c r="B2773" s="37">
        <v>6476491</v>
      </c>
      <c r="C2773" s="38" t="s">
        <v>2774</v>
      </c>
      <c r="D2773" s="38" t="s">
        <v>3566</v>
      </c>
      <c r="E2773" s="39">
        <v>2005</v>
      </c>
      <c r="F2773" s="40">
        <v>56857</v>
      </c>
      <c r="H2773" s="98"/>
      <c r="M2773" s="104"/>
      <c r="N2773" s="99"/>
      <c r="O2773" s="104"/>
      <c r="P2773" s="109"/>
      <c r="Q2773" s="109"/>
      <c r="R2773" s="117"/>
      <c r="S2773" s="122"/>
      <c r="T2773" s="122"/>
    </row>
    <row r="2774" spans="2:20" s="9" customFormat="1" x14ac:dyDescent="0.3">
      <c r="B2774" s="37">
        <v>6476492</v>
      </c>
      <c r="C2774" s="38" t="s">
        <v>2775</v>
      </c>
      <c r="D2774" s="38" t="s">
        <v>3566</v>
      </c>
      <c r="E2774" s="39">
        <v>2006</v>
      </c>
      <c r="F2774" s="40">
        <v>56858</v>
      </c>
      <c r="H2774" s="98"/>
      <c r="M2774" s="104"/>
      <c r="N2774" s="99"/>
      <c r="O2774" s="104"/>
      <c r="P2774" s="109"/>
      <c r="Q2774" s="109"/>
      <c r="R2774" s="117"/>
      <c r="S2774" s="122"/>
      <c r="T2774" s="122"/>
    </row>
    <row r="2775" spans="2:20" s="9" customFormat="1" x14ac:dyDescent="0.3">
      <c r="B2775" s="37">
        <v>6476493</v>
      </c>
      <c r="C2775" s="38" t="s">
        <v>2776</v>
      </c>
      <c r="D2775" s="38" t="s">
        <v>3566</v>
      </c>
      <c r="E2775" s="39">
        <v>2007</v>
      </c>
      <c r="F2775" s="40">
        <v>56859</v>
      </c>
      <c r="H2775" s="98"/>
      <c r="M2775" s="104"/>
      <c r="N2775" s="99"/>
      <c r="O2775" s="104"/>
      <c r="P2775" s="109"/>
      <c r="Q2775" s="109"/>
      <c r="R2775" s="117"/>
      <c r="S2775" s="122"/>
      <c r="T2775" s="122"/>
    </row>
    <row r="2776" spans="2:20" s="9" customFormat="1" x14ac:dyDescent="0.3">
      <c r="B2776" s="37">
        <v>6476494</v>
      </c>
      <c r="C2776" s="38" t="s">
        <v>2777</v>
      </c>
      <c r="D2776" s="38" t="s">
        <v>3566</v>
      </c>
      <c r="E2776" s="39">
        <v>2008</v>
      </c>
      <c r="F2776" s="40">
        <v>56860</v>
      </c>
      <c r="H2776" s="98"/>
      <c r="M2776" s="104"/>
      <c r="N2776" s="99"/>
      <c r="O2776" s="104"/>
      <c r="P2776" s="109"/>
      <c r="Q2776" s="109"/>
      <c r="R2776" s="117"/>
      <c r="S2776" s="122"/>
      <c r="T2776" s="122"/>
    </row>
    <row r="2777" spans="2:20" s="9" customFormat="1" x14ac:dyDescent="0.3">
      <c r="B2777" s="37">
        <v>6476495</v>
      </c>
      <c r="C2777" s="38" t="s">
        <v>2778</v>
      </c>
      <c r="D2777" s="38" t="s">
        <v>3566</v>
      </c>
      <c r="E2777" s="39">
        <v>2009</v>
      </c>
      <c r="F2777" s="40">
        <v>56861</v>
      </c>
      <c r="H2777" s="98"/>
      <c r="M2777" s="104"/>
      <c r="N2777" s="99"/>
      <c r="O2777" s="104"/>
      <c r="P2777" s="109"/>
      <c r="Q2777" s="109"/>
      <c r="R2777" s="117"/>
      <c r="S2777" s="122"/>
      <c r="T2777" s="122"/>
    </row>
    <row r="2778" spans="2:20" s="9" customFormat="1" x14ac:dyDescent="0.3">
      <c r="B2778" s="37">
        <v>6476496</v>
      </c>
      <c r="C2778" s="38" t="s">
        <v>2779</v>
      </c>
      <c r="D2778" s="38" t="s">
        <v>3566</v>
      </c>
      <c r="E2778" s="39">
        <v>2010</v>
      </c>
      <c r="F2778" s="40">
        <v>56862</v>
      </c>
      <c r="H2778" s="98"/>
      <c r="M2778" s="104"/>
      <c r="N2778" s="99"/>
      <c r="O2778" s="104"/>
      <c r="P2778" s="109"/>
      <c r="Q2778" s="109"/>
      <c r="R2778" s="117"/>
      <c r="S2778" s="122"/>
      <c r="T2778" s="122"/>
    </row>
    <row r="2779" spans="2:20" s="9" customFormat="1" x14ac:dyDescent="0.3">
      <c r="B2779" s="37">
        <v>6476497</v>
      </c>
      <c r="C2779" s="38" t="s">
        <v>2780</v>
      </c>
      <c r="D2779" s="38" t="s">
        <v>3566</v>
      </c>
      <c r="E2779" s="39">
        <v>2011</v>
      </c>
      <c r="F2779" s="40">
        <v>56863</v>
      </c>
      <c r="H2779" s="98"/>
      <c r="M2779" s="104"/>
      <c r="N2779" s="99"/>
      <c r="O2779" s="104"/>
      <c r="P2779" s="109"/>
      <c r="Q2779" s="109"/>
      <c r="R2779" s="117"/>
      <c r="S2779" s="122"/>
      <c r="T2779" s="122"/>
    </row>
    <row r="2780" spans="2:20" s="9" customFormat="1" x14ac:dyDescent="0.3">
      <c r="B2780" s="37">
        <v>6476498</v>
      </c>
      <c r="C2780" s="38" t="s">
        <v>2781</v>
      </c>
      <c r="D2780" s="38" t="s">
        <v>3566</v>
      </c>
      <c r="E2780" s="39">
        <v>2012</v>
      </c>
      <c r="F2780" s="40">
        <v>56864</v>
      </c>
      <c r="H2780" s="98"/>
      <c r="M2780" s="104"/>
      <c r="N2780" s="99"/>
      <c r="O2780" s="104"/>
      <c r="P2780" s="109"/>
      <c r="Q2780" s="109"/>
      <c r="R2780" s="117"/>
      <c r="S2780" s="122"/>
      <c r="T2780" s="122"/>
    </row>
    <row r="2781" spans="2:20" s="9" customFormat="1" x14ac:dyDescent="0.3">
      <c r="B2781" s="37">
        <v>6476499</v>
      </c>
      <c r="C2781" s="38" t="s">
        <v>2782</v>
      </c>
      <c r="D2781" s="38" t="s">
        <v>3560</v>
      </c>
      <c r="E2781" s="39">
        <v>2008</v>
      </c>
      <c r="F2781" s="40">
        <v>45709</v>
      </c>
      <c r="H2781" s="98"/>
      <c r="M2781" s="104"/>
      <c r="N2781" s="99"/>
      <c r="O2781" s="104"/>
      <c r="P2781" s="109"/>
      <c r="Q2781" s="109"/>
      <c r="R2781" s="117"/>
      <c r="S2781" s="122"/>
      <c r="T2781" s="122"/>
    </row>
    <row r="2782" spans="2:20" s="9" customFormat="1" x14ac:dyDescent="0.3">
      <c r="B2782" s="37">
        <v>6476500</v>
      </c>
      <c r="C2782" s="38" t="s">
        <v>2783</v>
      </c>
      <c r="D2782" s="38" t="s">
        <v>3560</v>
      </c>
      <c r="E2782" s="39">
        <v>2009</v>
      </c>
      <c r="F2782" s="40">
        <v>45710</v>
      </c>
      <c r="H2782" s="98"/>
      <c r="M2782" s="104"/>
      <c r="N2782" s="99"/>
      <c r="O2782" s="104"/>
      <c r="P2782" s="109"/>
      <c r="Q2782" s="109"/>
      <c r="R2782" s="117"/>
      <c r="S2782" s="122"/>
      <c r="T2782" s="122"/>
    </row>
    <row r="2783" spans="2:20" s="9" customFormat="1" x14ac:dyDescent="0.3">
      <c r="B2783" s="37">
        <v>6476501</v>
      </c>
      <c r="C2783" s="38" t="s">
        <v>2784</v>
      </c>
      <c r="D2783" s="38" t="s">
        <v>3560</v>
      </c>
      <c r="E2783" s="39">
        <v>2010</v>
      </c>
      <c r="F2783" s="40">
        <v>45711</v>
      </c>
      <c r="H2783" s="98"/>
      <c r="M2783" s="104"/>
      <c r="N2783" s="99"/>
      <c r="O2783" s="104"/>
      <c r="P2783" s="109"/>
      <c r="Q2783" s="109"/>
      <c r="R2783" s="117"/>
      <c r="S2783" s="122"/>
      <c r="T2783" s="122"/>
    </row>
    <row r="2784" spans="2:20" s="9" customFormat="1" x14ac:dyDescent="0.3">
      <c r="B2784" s="37">
        <v>6476502</v>
      </c>
      <c r="C2784" s="38" t="s">
        <v>2785</v>
      </c>
      <c r="D2784" s="38" t="s">
        <v>3560</v>
      </c>
      <c r="E2784" s="39">
        <v>2011</v>
      </c>
      <c r="F2784" s="40">
        <v>45712</v>
      </c>
      <c r="H2784" s="98"/>
      <c r="M2784" s="104"/>
      <c r="N2784" s="99"/>
      <c r="O2784" s="104"/>
      <c r="P2784" s="109"/>
      <c r="Q2784" s="109"/>
      <c r="R2784" s="117"/>
      <c r="S2784" s="122"/>
      <c r="T2784" s="122"/>
    </row>
    <row r="2785" spans="2:20" s="9" customFormat="1" x14ac:dyDescent="0.3">
      <c r="B2785" s="37">
        <v>6476503</v>
      </c>
      <c r="C2785" s="38" t="s">
        <v>2786</v>
      </c>
      <c r="D2785" s="38" t="s">
        <v>3560</v>
      </c>
      <c r="E2785" s="39">
        <v>2012</v>
      </c>
      <c r="F2785" s="40">
        <v>45713</v>
      </c>
      <c r="H2785" s="98"/>
      <c r="M2785" s="104"/>
      <c r="N2785" s="99"/>
      <c r="O2785" s="104"/>
      <c r="P2785" s="109"/>
      <c r="Q2785" s="109"/>
      <c r="R2785" s="117"/>
      <c r="S2785" s="122"/>
      <c r="T2785" s="122"/>
    </row>
    <row r="2786" spans="2:20" s="9" customFormat="1" x14ac:dyDescent="0.3">
      <c r="B2786" s="37">
        <v>6476504</v>
      </c>
      <c r="C2786" s="38" t="s">
        <v>2787</v>
      </c>
      <c r="D2786" s="38" t="s">
        <v>3560</v>
      </c>
      <c r="E2786" s="39">
        <v>2013</v>
      </c>
      <c r="F2786" s="40">
        <v>45714</v>
      </c>
      <c r="H2786" s="98"/>
      <c r="M2786" s="104"/>
      <c r="N2786" s="99"/>
      <c r="O2786" s="104"/>
      <c r="P2786" s="109"/>
      <c r="Q2786" s="109"/>
      <c r="R2786" s="117"/>
      <c r="S2786" s="122"/>
      <c r="T2786" s="122"/>
    </row>
    <row r="2787" spans="2:20" s="9" customFormat="1" x14ac:dyDescent="0.3">
      <c r="B2787" s="37">
        <v>6476505</v>
      </c>
      <c r="C2787" s="38" t="s">
        <v>2788</v>
      </c>
      <c r="D2787" s="38" t="s">
        <v>3560</v>
      </c>
      <c r="E2787" s="39">
        <v>2014</v>
      </c>
      <c r="F2787" s="40">
        <v>45715</v>
      </c>
      <c r="H2787" s="98"/>
      <c r="M2787" s="104"/>
      <c r="N2787" s="99"/>
      <c r="O2787" s="104"/>
      <c r="P2787" s="109"/>
      <c r="Q2787" s="109"/>
      <c r="R2787" s="117"/>
      <c r="S2787" s="122"/>
      <c r="T2787" s="122"/>
    </row>
    <row r="2788" spans="2:20" s="9" customFormat="1" x14ac:dyDescent="0.3">
      <c r="B2788" s="37">
        <v>6476506</v>
      </c>
      <c r="C2788" s="38" t="s">
        <v>2789</v>
      </c>
      <c r="D2788" s="38" t="s">
        <v>3555</v>
      </c>
      <c r="E2788" s="39">
        <v>2009</v>
      </c>
      <c r="F2788" s="40">
        <v>23070</v>
      </c>
      <c r="H2788" s="98"/>
      <c r="M2788" s="104"/>
      <c r="N2788" s="99"/>
      <c r="O2788" s="104"/>
      <c r="P2788" s="109"/>
      <c r="Q2788" s="109"/>
      <c r="R2788" s="117"/>
      <c r="S2788" s="122"/>
      <c r="T2788" s="122"/>
    </row>
    <row r="2789" spans="2:20" s="9" customFormat="1" x14ac:dyDescent="0.3">
      <c r="B2789" s="37">
        <v>6476507</v>
      </c>
      <c r="C2789" s="38" t="s">
        <v>2790</v>
      </c>
      <c r="D2789" s="38" t="s">
        <v>3555</v>
      </c>
      <c r="E2789" s="39">
        <v>2010</v>
      </c>
      <c r="F2789" s="40">
        <v>23071</v>
      </c>
      <c r="H2789" s="98"/>
      <c r="M2789" s="104"/>
      <c r="N2789" s="99"/>
      <c r="O2789" s="104"/>
      <c r="P2789" s="109"/>
      <c r="Q2789" s="109"/>
      <c r="R2789" s="117"/>
      <c r="S2789" s="122"/>
      <c r="T2789" s="122"/>
    </row>
    <row r="2790" spans="2:20" s="9" customFormat="1" x14ac:dyDescent="0.3">
      <c r="B2790" s="37">
        <v>6476508</v>
      </c>
      <c r="C2790" s="38" t="s">
        <v>2791</v>
      </c>
      <c r="D2790" s="38" t="s">
        <v>3555</v>
      </c>
      <c r="E2790" s="39">
        <v>2011</v>
      </c>
      <c r="F2790" s="40">
        <v>23072</v>
      </c>
      <c r="H2790" s="98"/>
      <c r="M2790" s="104"/>
      <c r="N2790" s="99"/>
      <c r="O2790" s="104"/>
      <c r="P2790" s="109"/>
      <c r="Q2790" s="109"/>
      <c r="R2790" s="117"/>
      <c r="S2790" s="122"/>
      <c r="T2790" s="122"/>
    </row>
    <row r="2791" spans="2:20" s="9" customFormat="1" x14ac:dyDescent="0.3">
      <c r="B2791" s="37">
        <v>6476509</v>
      </c>
      <c r="C2791" s="38" t="s">
        <v>2792</v>
      </c>
      <c r="D2791" s="38" t="s">
        <v>3555</v>
      </c>
      <c r="E2791" s="39">
        <v>2012</v>
      </c>
      <c r="F2791" s="40">
        <v>23073</v>
      </c>
      <c r="H2791" s="98"/>
      <c r="M2791" s="104"/>
      <c r="N2791" s="99"/>
      <c r="O2791" s="104"/>
      <c r="P2791" s="109"/>
      <c r="Q2791" s="109"/>
      <c r="R2791" s="117"/>
      <c r="S2791" s="122"/>
      <c r="T2791" s="122"/>
    </row>
    <row r="2792" spans="2:20" s="9" customFormat="1" x14ac:dyDescent="0.3">
      <c r="B2792" s="37">
        <v>6476510</v>
      </c>
      <c r="C2792" s="38" t="s">
        <v>2793</v>
      </c>
      <c r="D2792" s="38" t="s">
        <v>3555</v>
      </c>
      <c r="E2792" s="39">
        <v>2013</v>
      </c>
      <c r="F2792" s="40">
        <v>23074</v>
      </c>
      <c r="H2792" s="98"/>
      <c r="M2792" s="104"/>
      <c r="N2792" s="99"/>
      <c r="O2792" s="104"/>
      <c r="P2792" s="109"/>
      <c r="Q2792" s="109"/>
      <c r="R2792" s="117"/>
      <c r="S2792" s="122"/>
      <c r="T2792" s="122"/>
    </row>
    <row r="2793" spans="2:20" s="9" customFormat="1" x14ac:dyDescent="0.3">
      <c r="B2793" s="37">
        <v>6476511</v>
      </c>
      <c r="C2793" s="38" t="s">
        <v>2794</v>
      </c>
      <c r="D2793" s="38" t="s">
        <v>3555</v>
      </c>
      <c r="E2793" s="39">
        <v>2014</v>
      </c>
      <c r="F2793" s="40">
        <v>23075</v>
      </c>
      <c r="H2793" s="98"/>
      <c r="M2793" s="104"/>
      <c r="N2793" s="99"/>
      <c r="O2793" s="104"/>
      <c r="P2793" s="109"/>
      <c r="Q2793" s="109"/>
      <c r="R2793" s="117"/>
      <c r="S2793" s="122"/>
      <c r="T2793" s="122"/>
    </row>
    <row r="2794" spans="2:20" s="9" customFormat="1" x14ac:dyDescent="0.3">
      <c r="B2794" s="37">
        <v>6476512</v>
      </c>
      <c r="C2794" s="38" t="s">
        <v>2795</v>
      </c>
      <c r="D2794" s="38" t="s">
        <v>3555</v>
      </c>
      <c r="E2794" s="39">
        <v>1999</v>
      </c>
      <c r="F2794" s="40">
        <v>23076</v>
      </c>
      <c r="H2794" s="98"/>
      <c r="M2794" s="104"/>
      <c r="N2794" s="99"/>
      <c r="O2794" s="104"/>
      <c r="P2794" s="109"/>
      <c r="Q2794" s="109"/>
      <c r="R2794" s="117"/>
      <c r="S2794" s="122"/>
      <c r="T2794" s="122"/>
    </row>
    <row r="2795" spans="2:20" s="9" customFormat="1" x14ac:dyDescent="0.3">
      <c r="B2795" s="37">
        <v>6476513</v>
      </c>
      <c r="C2795" s="38" t="s">
        <v>2796</v>
      </c>
      <c r="D2795" s="38" t="s">
        <v>3555</v>
      </c>
      <c r="E2795" s="39">
        <v>2000</v>
      </c>
      <c r="F2795" s="40">
        <v>23077</v>
      </c>
      <c r="H2795" s="98"/>
      <c r="M2795" s="104"/>
      <c r="N2795" s="99"/>
      <c r="O2795" s="104"/>
      <c r="P2795" s="109"/>
      <c r="Q2795" s="109"/>
      <c r="R2795" s="117"/>
      <c r="S2795" s="122"/>
      <c r="T2795" s="122"/>
    </row>
    <row r="2796" spans="2:20" s="9" customFormat="1" x14ac:dyDescent="0.3">
      <c r="B2796" s="37">
        <v>6476514</v>
      </c>
      <c r="C2796" s="38" t="s">
        <v>2797</v>
      </c>
      <c r="D2796" s="38" t="s">
        <v>3555</v>
      </c>
      <c r="E2796" s="39">
        <v>2001</v>
      </c>
      <c r="F2796" s="40">
        <v>23078</v>
      </c>
      <c r="H2796" s="98"/>
      <c r="M2796" s="104"/>
      <c r="N2796" s="99"/>
      <c r="O2796" s="104"/>
      <c r="P2796" s="109"/>
      <c r="Q2796" s="109"/>
      <c r="R2796" s="117"/>
      <c r="S2796" s="122"/>
      <c r="T2796" s="122"/>
    </row>
    <row r="2797" spans="2:20" s="9" customFormat="1" x14ac:dyDescent="0.3">
      <c r="B2797" s="37">
        <v>6476515</v>
      </c>
      <c r="C2797" s="38" t="s">
        <v>2798</v>
      </c>
      <c r="D2797" s="38" t="s">
        <v>3566</v>
      </c>
      <c r="E2797" s="39">
        <v>2013</v>
      </c>
      <c r="F2797" s="40">
        <v>56865</v>
      </c>
      <c r="H2797" s="98"/>
      <c r="M2797" s="104"/>
      <c r="N2797" s="99"/>
      <c r="O2797" s="104"/>
      <c r="P2797" s="109"/>
      <c r="Q2797" s="109"/>
      <c r="R2797" s="117"/>
      <c r="S2797" s="122"/>
      <c r="T2797" s="122"/>
    </row>
    <row r="2798" spans="2:20" s="9" customFormat="1" x14ac:dyDescent="0.3">
      <c r="B2798" s="37">
        <v>6476516</v>
      </c>
      <c r="C2798" s="38" t="s">
        <v>2799</v>
      </c>
      <c r="D2798" s="38" t="s">
        <v>3566</v>
      </c>
      <c r="E2798" s="39">
        <v>2014</v>
      </c>
      <c r="F2798" s="40">
        <v>56866</v>
      </c>
      <c r="H2798" s="98"/>
      <c r="M2798" s="104"/>
      <c r="N2798" s="99"/>
      <c r="O2798" s="104"/>
      <c r="P2798" s="109"/>
      <c r="Q2798" s="109"/>
      <c r="R2798" s="117"/>
      <c r="S2798" s="122"/>
      <c r="T2798" s="122"/>
    </row>
    <row r="2799" spans="2:20" s="9" customFormat="1" x14ac:dyDescent="0.3">
      <c r="B2799" s="37">
        <v>6476517</v>
      </c>
      <c r="C2799" s="38" t="s">
        <v>2800</v>
      </c>
      <c r="D2799" s="38" t="s">
        <v>3566</v>
      </c>
      <c r="E2799" s="39">
        <v>1999</v>
      </c>
      <c r="F2799" s="40">
        <v>56867</v>
      </c>
      <c r="H2799" s="98"/>
      <c r="M2799" s="104"/>
      <c r="N2799" s="99"/>
      <c r="O2799" s="104"/>
      <c r="P2799" s="109"/>
      <c r="Q2799" s="109"/>
      <c r="R2799" s="117"/>
      <c r="S2799" s="122"/>
      <c r="T2799" s="122"/>
    </row>
    <row r="2800" spans="2:20" s="9" customFormat="1" x14ac:dyDescent="0.3">
      <c r="B2800" s="37">
        <v>6476518</v>
      </c>
      <c r="C2800" s="38" t="s">
        <v>2801</v>
      </c>
      <c r="D2800" s="38" t="s">
        <v>3566</v>
      </c>
      <c r="E2800" s="39">
        <v>2000</v>
      </c>
      <c r="F2800" s="40">
        <v>56868</v>
      </c>
      <c r="H2800" s="98"/>
      <c r="M2800" s="104"/>
      <c r="N2800" s="99"/>
      <c r="O2800" s="104"/>
      <c r="P2800" s="109"/>
      <c r="Q2800" s="109"/>
      <c r="R2800" s="117"/>
      <c r="S2800" s="122"/>
      <c r="T2800" s="122"/>
    </row>
    <row r="2801" spans="2:20" s="9" customFormat="1" x14ac:dyDescent="0.3">
      <c r="B2801" s="37">
        <v>6476519</v>
      </c>
      <c r="C2801" s="38" t="s">
        <v>2802</v>
      </c>
      <c r="D2801" s="38" t="s">
        <v>3566</v>
      </c>
      <c r="E2801" s="39">
        <v>2001</v>
      </c>
      <c r="F2801" s="40">
        <v>56869</v>
      </c>
      <c r="H2801" s="98"/>
      <c r="M2801" s="104"/>
      <c r="N2801" s="99"/>
      <c r="O2801" s="104"/>
      <c r="P2801" s="109"/>
      <c r="Q2801" s="109"/>
      <c r="R2801" s="117"/>
      <c r="S2801" s="122"/>
      <c r="T2801" s="122"/>
    </row>
    <row r="2802" spans="2:20" s="9" customFormat="1" x14ac:dyDescent="0.3">
      <c r="B2802" s="37">
        <v>6476520</v>
      </c>
      <c r="C2802" s="38" t="s">
        <v>2803</v>
      </c>
      <c r="D2802" s="38" t="s">
        <v>3566</v>
      </c>
      <c r="E2802" s="39">
        <v>2002</v>
      </c>
      <c r="F2802" s="40">
        <v>56870</v>
      </c>
      <c r="H2802" s="98"/>
      <c r="M2802" s="104"/>
      <c r="N2802" s="99"/>
      <c r="O2802" s="104"/>
      <c r="P2802" s="109"/>
      <c r="Q2802" s="109"/>
      <c r="R2802" s="117"/>
      <c r="S2802" s="122"/>
      <c r="T2802" s="122"/>
    </row>
    <row r="2803" spans="2:20" s="9" customFormat="1" x14ac:dyDescent="0.3">
      <c r="B2803" s="37">
        <v>6476521</v>
      </c>
      <c r="C2803" s="38" t="s">
        <v>2804</v>
      </c>
      <c r="D2803" s="38" t="s">
        <v>3566</v>
      </c>
      <c r="E2803" s="39">
        <v>2003</v>
      </c>
      <c r="F2803" s="40">
        <v>56871</v>
      </c>
      <c r="H2803" s="98"/>
      <c r="M2803" s="104"/>
      <c r="N2803" s="99"/>
      <c r="O2803" s="104"/>
      <c r="P2803" s="109"/>
      <c r="Q2803" s="109"/>
      <c r="R2803" s="117"/>
      <c r="S2803" s="122"/>
      <c r="T2803" s="122"/>
    </row>
    <row r="2804" spans="2:20" s="9" customFormat="1" x14ac:dyDescent="0.3">
      <c r="B2804" s="37">
        <v>6476522</v>
      </c>
      <c r="C2804" s="38" t="s">
        <v>2805</v>
      </c>
      <c r="D2804" s="38" t="s">
        <v>3566</v>
      </c>
      <c r="E2804" s="39">
        <v>2004</v>
      </c>
      <c r="F2804" s="40">
        <v>56872</v>
      </c>
      <c r="H2804" s="98"/>
      <c r="M2804" s="104"/>
      <c r="N2804" s="99"/>
      <c r="O2804" s="104"/>
      <c r="P2804" s="109"/>
      <c r="Q2804" s="109"/>
      <c r="R2804" s="117"/>
      <c r="S2804" s="122"/>
      <c r="T2804" s="122"/>
    </row>
    <row r="2805" spans="2:20" s="9" customFormat="1" x14ac:dyDescent="0.3">
      <c r="B2805" s="37">
        <v>6476523</v>
      </c>
      <c r="C2805" s="38" t="s">
        <v>2806</v>
      </c>
      <c r="D2805" s="38" t="s">
        <v>3566</v>
      </c>
      <c r="E2805" s="39">
        <v>2005</v>
      </c>
      <c r="F2805" s="40">
        <v>56873</v>
      </c>
      <c r="H2805" s="98"/>
      <c r="M2805" s="104"/>
      <c r="N2805" s="99"/>
      <c r="O2805" s="104"/>
      <c r="P2805" s="109"/>
      <c r="Q2805" s="109"/>
      <c r="R2805" s="117"/>
      <c r="S2805" s="122"/>
      <c r="T2805" s="122"/>
    </row>
    <row r="2806" spans="2:20" s="9" customFormat="1" x14ac:dyDescent="0.3">
      <c r="B2806" s="37">
        <v>6476524</v>
      </c>
      <c r="C2806" s="38" t="s">
        <v>2807</v>
      </c>
      <c r="D2806" s="38" t="s">
        <v>3560</v>
      </c>
      <c r="E2806" s="39">
        <v>1999</v>
      </c>
      <c r="F2806" s="40">
        <v>45716</v>
      </c>
      <c r="H2806" s="98"/>
      <c r="M2806" s="104"/>
      <c r="N2806" s="99"/>
      <c r="O2806" s="104"/>
      <c r="P2806" s="109"/>
      <c r="Q2806" s="109"/>
      <c r="R2806" s="117"/>
      <c r="S2806" s="122"/>
      <c r="T2806" s="122"/>
    </row>
    <row r="2807" spans="2:20" s="9" customFormat="1" x14ac:dyDescent="0.3">
      <c r="B2807" s="37">
        <v>6476525</v>
      </c>
      <c r="C2807" s="38" t="s">
        <v>2808</v>
      </c>
      <c r="D2807" s="38" t="s">
        <v>3560</v>
      </c>
      <c r="E2807" s="39">
        <v>2000</v>
      </c>
      <c r="F2807" s="40">
        <v>45717</v>
      </c>
      <c r="H2807" s="98"/>
      <c r="M2807" s="104"/>
      <c r="N2807" s="99"/>
      <c r="O2807" s="104"/>
      <c r="P2807" s="109"/>
      <c r="Q2807" s="109"/>
      <c r="R2807" s="117"/>
      <c r="S2807" s="122"/>
      <c r="T2807" s="122"/>
    </row>
    <row r="2808" spans="2:20" s="9" customFormat="1" x14ac:dyDescent="0.3">
      <c r="B2808" s="37">
        <v>6476526</v>
      </c>
      <c r="C2808" s="38" t="s">
        <v>2809</v>
      </c>
      <c r="D2808" s="38" t="s">
        <v>3560</v>
      </c>
      <c r="E2808" s="39">
        <v>2001</v>
      </c>
      <c r="F2808" s="40">
        <v>45718</v>
      </c>
      <c r="H2808" s="98"/>
      <c r="M2808" s="104"/>
      <c r="N2808" s="99"/>
      <c r="O2808" s="104"/>
      <c r="P2808" s="109"/>
      <c r="Q2808" s="109"/>
      <c r="R2808" s="117"/>
      <c r="S2808" s="122"/>
      <c r="T2808" s="122"/>
    </row>
    <row r="2809" spans="2:20" s="9" customFormat="1" x14ac:dyDescent="0.3">
      <c r="B2809" s="37">
        <v>6476527</v>
      </c>
      <c r="C2809" s="38" t="s">
        <v>2810</v>
      </c>
      <c r="D2809" s="38" t="s">
        <v>3560</v>
      </c>
      <c r="E2809" s="39">
        <v>2002</v>
      </c>
      <c r="F2809" s="40">
        <v>45719</v>
      </c>
      <c r="H2809" s="98"/>
      <c r="M2809" s="104"/>
      <c r="N2809" s="99"/>
      <c r="O2809" s="104"/>
      <c r="P2809" s="109"/>
      <c r="Q2809" s="109"/>
      <c r="R2809" s="117"/>
      <c r="S2809" s="122"/>
      <c r="T2809" s="122"/>
    </row>
    <row r="2810" spans="2:20" s="9" customFormat="1" x14ac:dyDescent="0.3">
      <c r="B2810" s="37">
        <v>6476528</v>
      </c>
      <c r="C2810" s="38" t="s">
        <v>2811</v>
      </c>
      <c r="D2810" s="38" t="s">
        <v>3560</v>
      </c>
      <c r="E2810" s="39">
        <v>2003</v>
      </c>
      <c r="F2810" s="40">
        <v>45720</v>
      </c>
      <c r="H2810" s="98"/>
      <c r="M2810" s="104"/>
      <c r="N2810" s="99"/>
      <c r="O2810" s="104"/>
      <c r="P2810" s="109"/>
      <c r="Q2810" s="109"/>
      <c r="R2810" s="117"/>
      <c r="S2810" s="122"/>
      <c r="T2810" s="122"/>
    </row>
    <row r="2811" spans="2:20" s="9" customFormat="1" x14ac:dyDescent="0.3">
      <c r="B2811" s="37">
        <v>6476529</v>
      </c>
      <c r="C2811" s="38" t="s">
        <v>2812</v>
      </c>
      <c r="D2811" s="38" t="s">
        <v>3560</v>
      </c>
      <c r="E2811" s="39">
        <v>2004</v>
      </c>
      <c r="F2811" s="40">
        <v>45721</v>
      </c>
      <c r="H2811" s="98"/>
      <c r="M2811" s="104"/>
      <c r="N2811" s="99"/>
      <c r="O2811" s="104"/>
      <c r="P2811" s="109"/>
      <c r="Q2811" s="109"/>
      <c r="R2811" s="117"/>
      <c r="S2811" s="122"/>
      <c r="T2811" s="122"/>
    </row>
    <row r="2812" spans="2:20" s="9" customFormat="1" x14ac:dyDescent="0.3">
      <c r="B2812" s="37">
        <v>6476530</v>
      </c>
      <c r="C2812" s="38" t="s">
        <v>2813</v>
      </c>
      <c r="D2812" s="38" t="s">
        <v>3566</v>
      </c>
      <c r="E2812" s="39">
        <v>2006</v>
      </c>
      <c r="F2812" s="40">
        <v>56874</v>
      </c>
      <c r="H2812" s="98"/>
      <c r="M2812" s="104"/>
      <c r="N2812" s="99"/>
      <c r="O2812" s="104"/>
      <c r="P2812" s="109"/>
      <c r="Q2812" s="109"/>
      <c r="R2812" s="117"/>
      <c r="S2812" s="122"/>
      <c r="T2812" s="122"/>
    </row>
    <row r="2813" spans="2:20" s="9" customFormat="1" x14ac:dyDescent="0.3">
      <c r="B2813" s="37">
        <v>6476531</v>
      </c>
      <c r="C2813" s="38" t="s">
        <v>2814</v>
      </c>
      <c r="D2813" s="38" t="s">
        <v>3566</v>
      </c>
      <c r="E2813" s="39">
        <v>2007</v>
      </c>
      <c r="F2813" s="40">
        <v>56875</v>
      </c>
      <c r="H2813" s="98"/>
      <c r="M2813" s="104"/>
      <c r="N2813" s="99"/>
      <c r="O2813" s="104"/>
      <c r="P2813" s="109"/>
      <c r="Q2813" s="109"/>
      <c r="R2813" s="117"/>
      <c r="S2813" s="122"/>
      <c r="T2813" s="122"/>
    </row>
    <row r="2814" spans="2:20" s="9" customFormat="1" x14ac:dyDescent="0.3">
      <c r="B2814" s="37">
        <v>6476532</v>
      </c>
      <c r="C2814" s="38" t="s">
        <v>2815</v>
      </c>
      <c r="D2814" s="38" t="s">
        <v>3566</v>
      </c>
      <c r="E2814" s="39">
        <v>2008</v>
      </c>
      <c r="F2814" s="40">
        <v>56876</v>
      </c>
      <c r="H2814" s="98"/>
      <c r="M2814" s="104"/>
      <c r="N2814" s="99"/>
      <c r="O2814" s="104"/>
      <c r="P2814" s="109"/>
      <c r="Q2814" s="109"/>
      <c r="R2814" s="117"/>
      <c r="S2814" s="122"/>
      <c r="T2814" s="122"/>
    </row>
    <row r="2815" spans="2:20" s="9" customFormat="1" x14ac:dyDescent="0.3">
      <c r="B2815" s="37">
        <v>6476533</v>
      </c>
      <c r="C2815" s="38" t="s">
        <v>2816</v>
      </c>
      <c r="D2815" s="38" t="s">
        <v>3566</v>
      </c>
      <c r="E2815" s="39">
        <v>2009</v>
      </c>
      <c r="F2815" s="40">
        <v>56877</v>
      </c>
      <c r="H2815" s="98"/>
      <c r="M2815" s="104"/>
      <c r="N2815" s="99"/>
      <c r="O2815" s="104"/>
      <c r="P2815" s="109"/>
      <c r="Q2815" s="109"/>
      <c r="R2815" s="117"/>
      <c r="S2815" s="122"/>
      <c r="T2815" s="122"/>
    </row>
    <row r="2816" spans="2:20" s="9" customFormat="1" x14ac:dyDescent="0.3">
      <c r="B2816" s="37">
        <v>6476534</v>
      </c>
      <c r="C2816" s="38" t="s">
        <v>2817</v>
      </c>
      <c r="D2816" s="38" t="s">
        <v>3566</v>
      </c>
      <c r="E2816" s="39">
        <v>2010</v>
      </c>
      <c r="F2816" s="40">
        <v>56878</v>
      </c>
      <c r="H2816" s="98"/>
      <c r="M2816" s="104"/>
      <c r="N2816" s="99"/>
      <c r="O2816" s="104"/>
      <c r="P2816" s="109"/>
      <c r="Q2816" s="109"/>
      <c r="R2816" s="117"/>
      <c r="S2816" s="122"/>
      <c r="T2816" s="122"/>
    </row>
    <row r="2817" spans="2:20" s="9" customFormat="1" x14ac:dyDescent="0.3">
      <c r="B2817" s="37">
        <v>6476535</v>
      </c>
      <c r="C2817" s="38" t="s">
        <v>2818</v>
      </c>
      <c r="D2817" s="38" t="s">
        <v>3555</v>
      </c>
      <c r="E2817" s="39">
        <v>2002</v>
      </c>
      <c r="F2817" s="40">
        <v>23079</v>
      </c>
      <c r="H2817" s="98"/>
      <c r="M2817" s="104"/>
      <c r="N2817" s="99"/>
      <c r="O2817" s="104"/>
      <c r="P2817" s="109"/>
      <c r="Q2817" s="109"/>
      <c r="R2817" s="117"/>
      <c r="S2817" s="122"/>
      <c r="T2817" s="122"/>
    </row>
    <row r="2818" spans="2:20" s="9" customFormat="1" x14ac:dyDescent="0.3">
      <c r="B2818" s="37">
        <v>6476536</v>
      </c>
      <c r="C2818" s="38" t="s">
        <v>2819</v>
      </c>
      <c r="D2818" s="38" t="s">
        <v>3555</v>
      </c>
      <c r="E2818" s="39">
        <v>2003</v>
      </c>
      <c r="F2818" s="40">
        <v>23080</v>
      </c>
      <c r="H2818" s="98"/>
      <c r="M2818" s="104"/>
      <c r="N2818" s="99"/>
      <c r="O2818" s="104"/>
      <c r="P2818" s="109"/>
      <c r="Q2818" s="109"/>
      <c r="R2818" s="117"/>
      <c r="S2818" s="122"/>
      <c r="T2818" s="122"/>
    </row>
    <row r="2819" spans="2:20" s="9" customFormat="1" x14ac:dyDescent="0.3">
      <c r="B2819" s="37">
        <v>6476537</v>
      </c>
      <c r="C2819" s="38" t="s">
        <v>2820</v>
      </c>
      <c r="D2819" s="38" t="s">
        <v>3555</v>
      </c>
      <c r="E2819" s="39">
        <v>2004</v>
      </c>
      <c r="F2819" s="40">
        <v>23081</v>
      </c>
      <c r="H2819" s="98"/>
      <c r="M2819" s="104"/>
      <c r="N2819" s="99"/>
      <c r="O2819" s="104"/>
      <c r="P2819" s="109"/>
      <c r="Q2819" s="109"/>
      <c r="R2819" s="117"/>
      <c r="S2819" s="122"/>
      <c r="T2819" s="122"/>
    </row>
    <row r="2820" spans="2:20" s="9" customFormat="1" x14ac:dyDescent="0.3">
      <c r="B2820" s="37">
        <v>6476538</v>
      </c>
      <c r="C2820" s="38" t="s">
        <v>2821</v>
      </c>
      <c r="D2820" s="38" t="s">
        <v>3555</v>
      </c>
      <c r="E2820" s="39">
        <v>2005</v>
      </c>
      <c r="F2820" s="40">
        <v>23082</v>
      </c>
      <c r="H2820" s="98"/>
      <c r="M2820" s="104"/>
      <c r="N2820" s="99"/>
      <c r="O2820" s="104"/>
      <c r="P2820" s="109"/>
      <c r="Q2820" s="109"/>
      <c r="R2820" s="117"/>
      <c r="S2820" s="122"/>
      <c r="T2820" s="122"/>
    </row>
    <row r="2821" spans="2:20" s="9" customFormat="1" x14ac:dyDescent="0.3">
      <c r="B2821" s="37">
        <v>6476539</v>
      </c>
      <c r="C2821" s="38" t="s">
        <v>2822</v>
      </c>
      <c r="D2821" s="38" t="s">
        <v>3566</v>
      </c>
      <c r="E2821" s="39">
        <v>2011</v>
      </c>
      <c r="F2821" s="40">
        <v>56879</v>
      </c>
      <c r="H2821" s="98"/>
      <c r="M2821" s="104"/>
      <c r="N2821" s="99"/>
      <c r="O2821" s="104"/>
      <c r="P2821" s="109"/>
      <c r="Q2821" s="109"/>
      <c r="R2821" s="117"/>
      <c r="S2821" s="122"/>
      <c r="T2821" s="122"/>
    </row>
    <row r="2822" spans="2:20" s="9" customFormat="1" x14ac:dyDescent="0.3">
      <c r="B2822" s="37">
        <v>6476540</v>
      </c>
      <c r="C2822" s="38" t="s">
        <v>2823</v>
      </c>
      <c r="D2822" s="38" t="s">
        <v>3566</v>
      </c>
      <c r="E2822" s="39">
        <v>2012</v>
      </c>
      <c r="F2822" s="40">
        <v>56880</v>
      </c>
      <c r="H2822" s="98"/>
      <c r="M2822" s="104"/>
      <c r="N2822" s="99"/>
      <c r="O2822" s="104"/>
      <c r="P2822" s="109"/>
      <c r="Q2822" s="109"/>
      <c r="R2822" s="117"/>
      <c r="S2822" s="122"/>
      <c r="T2822" s="122"/>
    </row>
    <row r="2823" spans="2:20" s="9" customFormat="1" x14ac:dyDescent="0.3">
      <c r="B2823" s="37">
        <v>6476541</v>
      </c>
      <c r="C2823" s="38" t="s">
        <v>2824</v>
      </c>
      <c r="D2823" s="38" t="s">
        <v>3566</v>
      </c>
      <c r="E2823" s="39">
        <v>2013</v>
      </c>
      <c r="F2823" s="40">
        <v>56881</v>
      </c>
      <c r="H2823" s="98"/>
      <c r="M2823" s="104"/>
      <c r="N2823" s="99"/>
      <c r="O2823" s="104"/>
      <c r="P2823" s="109"/>
      <c r="Q2823" s="109"/>
      <c r="R2823" s="117"/>
      <c r="S2823" s="122"/>
      <c r="T2823" s="122"/>
    </row>
    <row r="2824" spans="2:20" s="9" customFormat="1" x14ac:dyDescent="0.3">
      <c r="B2824" s="37">
        <v>6476542</v>
      </c>
      <c r="C2824" s="38" t="s">
        <v>2825</v>
      </c>
      <c r="D2824" s="38" t="s">
        <v>3566</v>
      </c>
      <c r="E2824" s="39">
        <v>2014</v>
      </c>
      <c r="F2824" s="40">
        <v>56882</v>
      </c>
      <c r="H2824" s="98"/>
      <c r="M2824" s="104"/>
      <c r="N2824" s="99"/>
      <c r="O2824" s="104"/>
      <c r="P2824" s="109"/>
      <c r="Q2824" s="109"/>
      <c r="R2824" s="117"/>
      <c r="S2824" s="122"/>
      <c r="T2824" s="122"/>
    </row>
    <row r="2825" spans="2:20" s="9" customFormat="1" x14ac:dyDescent="0.3">
      <c r="B2825" s="37">
        <v>6476543</v>
      </c>
      <c r="C2825" s="38" t="s">
        <v>2826</v>
      </c>
      <c r="D2825" s="38" t="s">
        <v>3566</v>
      </c>
      <c r="E2825" s="39">
        <v>2014</v>
      </c>
      <c r="F2825" s="40">
        <v>17896</v>
      </c>
      <c r="H2825" s="98"/>
      <c r="M2825" s="104"/>
      <c r="N2825" s="99"/>
      <c r="O2825" s="104"/>
      <c r="P2825" s="109"/>
      <c r="Q2825" s="109"/>
      <c r="R2825" s="117"/>
      <c r="S2825" s="122"/>
      <c r="T2825" s="122"/>
    </row>
    <row r="2826" spans="2:20" s="9" customFormat="1" x14ac:dyDescent="0.3">
      <c r="B2826" s="37">
        <v>6476544</v>
      </c>
      <c r="C2826" s="38" t="s">
        <v>2827</v>
      </c>
      <c r="D2826" s="38" t="s">
        <v>3566</v>
      </c>
      <c r="E2826" s="39">
        <v>1999</v>
      </c>
      <c r="F2826" s="40">
        <v>17897</v>
      </c>
      <c r="H2826" s="98"/>
      <c r="M2826" s="104"/>
      <c r="N2826" s="99"/>
      <c r="O2826" s="104"/>
      <c r="P2826" s="109"/>
      <c r="Q2826" s="109"/>
      <c r="R2826" s="117"/>
      <c r="S2826" s="122"/>
      <c r="T2826" s="122"/>
    </row>
    <row r="2827" spans="2:20" s="9" customFormat="1" x14ac:dyDescent="0.3">
      <c r="B2827" s="37">
        <v>6476545</v>
      </c>
      <c r="C2827" s="38" t="s">
        <v>2828</v>
      </c>
      <c r="D2827" s="38" t="s">
        <v>3566</v>
      </c>
      <c r="E2827" s="39">
        <v>2000</v>
      </c>
      <c r="F2827" s="40">
        <v>17898</v>
      </c>
      <c r="H2827" s="98"/>
      <c r="M2827" s="104"/>
      <c r="N2827" s="99"/>
      <c r="O2827" s="104"/>
      <c r="P2827" s="109"/>
      <c r="Q2827" s="109"/>
      <c r="R2827" s="117"/>
      <c r="S2827" s="122"/>
      <c r="T2827" s="122"/>
    </row>
    <row r="2828" spans="2:20" s="9" customFormat="1" x14ac:dyDescent="0.3">
      <c r="B2828" s="37">
        <v>6476546</v>
      </c>
      <c r="C2828" s="38" t="s">
        <v>2829</v>
      </c>
      <c r="D2828" s="38" t="s">
        <v>3566</v>
      </c>
      <c r="E2828" s="39">
        <v>2001</v>
      </c>
      <c r="F2828" s="40">
        <v>17899</v>
      </c>
      <c r="H2828" s="98"/>
      <c r="M2828" s="104"/>
      <c r="N2828" s="99"/>
      <c r="O2828" s="104"/>
      <c r="P2828" s="109"/>
      <c r="Q2828" s="109"/>
      <c r="R2828" s="117"/>
      <c r="S2828" s="122"/>
      <c r="T2828" s="122"/>
    </row>
    <row r="2829" spans="2:20" s="9" customFormat="1" x14ac:dyDescent="0.3">
      <c r="B2829" s="37">
        <v>6476547</v>
      </c>
      <c r="C2829" s="38" t="s">
        <v>2830</v>
      </c>
      <c r="D2829" s="38" t="s">
        <v>3561</v>
      </c>
      <c r="E2829" s="39">
        <v>2006</v>
      </c>
      <c r="F2829" s="40">
        <v>23064</v>
      </c>
      <c r="H2829" s="98"/>
      <c r="M2829" s="104"/>
      <c r="N2829" s="99"/>
      <c r="O2829" s="104"/>
      <c r="P2829" s="109"/>
      <c r="Q2829" s="109"/>
      <c r="R2829" s="117"/>
      <c r="S2829" s="122"/>
      <c r="T2829" s="122"/>
    </row>
    <row r="2830" spans="2:20" s="9" customFormat="1" x14ac:dyDescent="0.3">
      <c r="B2830" s="37">
        <v>6476548</v>
      </c>
      <c r="C2830" s="38" t="s">
        <v>2831</v>
      </c>
      <c r="D2830" s="38" t="s">
        <v>3589</v>
      </c>
      <c r="E2830" s="39">
        <v>2004</v>
      </c>
      <c r="F2830" s="40">
        <v>23031</v>
      </c>
      <c r="H2830" s="98"/>
      <c r="M2830" s="104"/>
      <c r="N2830" s="99"/>
      <c r="O2830" s="104"/>
      <c r="P2830" s="109"/>
      <c r="Q2830" s="109"/>
      <c r="R2830" s="117"/>
      <c r="S2830" s="122"/>
      <c r="T2830" s="122"/>
    </row>
    <row r="2831" spans="2:20" s="9" customFormat="1" x14ac:dyDescent="0.3">
      <c r="B2831" s="37">
        <v>6476549</v>
      </c>
      <c r="C2831" s="38" t="s">
        <v>2832</v>
      </c>
      <c r="D2831" s="38" t="s">
        <v>3577</v>
      </c>
      <c r="E2831" s="39">
        <v>2004</v>
      </c>
      <c r="F2831" s="40">
        <v>23191</v>
      </c>
      <c r="H2831" s="98"/>
      <c r="M2831" s="104"/>
      <c r="N2831" s="99"/>
      <c r="O2831" s="104"/>
      <c r="P2831" s="109"/>
      <c r="Q2831" s="109"/>
      <c r="R2831" s="117"/>
      <c r="S2831" s="122"/>
      <c r="T2831" s="122"/>
    </row>
    <row r="2832" spans="2:20" s="9" customFormat="1" x14ac:dyDescent="0.3">
      <c r="B2832" s="37">
        <v>6476550</v>
      </c>
      <c r="C2832" s="38" t="s">
        <v>2833</v>
      </c>
      <c r="D2832" s="38" t="s">
        <v>3577</v>
      </c>
      <c r="E2832" s="39">
        <v>2005</v>
      </c>
      <c r="F2832" s="40">
        <v>23192</v>
      </c>
      <c r="H2832" s="98"/>
      <c r="M2832" s="104"/>
      <c r="N2832" s="99"/>
      <c r="O2832" s="104"/>
      <c r="P2832" s="109"/>
      <c r="Q2832" s="109"/>
      <c r="R2832" s="117"/>
      <c r="S2832" s="122"/>
      <c r="T2832" s="122"/>
    </row>
    <row r="2833" spans="2:20" s="9" customFormat="1" x14ac:dyDescent="0.3">
      <c r="B2833" s="37">
        <v>6476551</v>
      </c>
      <c r="C2833" s="38" t="s">
        <v>2834</v>
      </c>
      <c r="D2833" s="38" t="s">
        <v>3561</v>
      </c>
      <c r="E2833" s="39">
        <v>2007</v>
      </c>
      <c r="F2833" s="40">
        <v>23065</v>
      </c>
      <c r="H2833" s="98"/>
      <c r="M2833" s="104"/>
      <c r="N2833" s="99"/>
      <c r="O2833" s="104"/>
      <c r="P2833" s="109"/>
      <c r="Q2833" s="109"/>
      <c r="R2833" s="117"/>
      <c r="S2833" s="122"/>
      <c r="T2833" s="122"/>
    </row>
    <row r="2834" spans="2:20" s="9" customFormat="1" x14ac:dyDescent="0.3">
      <c r="B2834" s="37">
        <v>6476552</v>
      </c>
      <c r="C2834" s="38" t="s">
        <v>2835</v>
      </c>
      <c r="D2834" s="38" t="s">
        <v>3561</v>
      </c>
      <c r="E2834" s="39">
        <v>2008</v>
      </c>
      <c r="F2834" s="40">
        <v>23066</v>
      </c>
      <c r="H2834" s="98"/>
      <c r="M2834" s="104"/>
      <c r="N2834" s="99"/>
      <c r="O2834" s="104"/>
      <c r="P2834" s="109"/>
      <c r="Q2834" s="109"/>
      <c r="R2834" s="117"/>
      <c r="S2834" s="122"/>
      <c r="T2834" s="122"/>
    </row>
    <row r="2835" spans="2:20" s="9" customFormat="1" x14ac:dyDescent="0.3">
      <c r="B2835" s="37">
        <v>6476553</v>
      </c>
      <c r="C2835" s="38" t="s">
        <v>2836</v>
      </c>
      <c r="D2835" s="38" t="s">
        <v>3561</v>
      </c>
      <c r="E2835" s="39">
        <v>2009</v>
      </c>
      <c r="F2835" s="40">
        <v>23067</v>
      </c>
      <c r="H2835" s="98"/>
      <c r="M2835" s="104"/>
      <c r="N2835" s="99"/>
      <c r="O2835" s="104"/>
      <c r="P2835" s="109"/>
      <c r="Q2835" s="109"/>
      <c r="R2835" s="117"/>
      <c r="S2835" s="122"/>
      <c r="T2835" s="122"/>
    </row>
    <row r="2836" spans="2:20" s="9" customFormat="1" x14ac:dyDescent="0.3">
      <c r="B2836" s="37">
        <v>6476554</v>
      </c>
      <c r="C2836" s="38" t="s">
        <v>2837</v>
      </c>
      <c r="D2836" s="38" t="s">
        <v>3561</v>
      </c>
      <c r="E2836" s="39">
        <v>2010</v>
      </c>
      <c r="F2836" s="40">
        <v>23068</v>
      </c>
      <c r="H2836" s="98"/>
      <c r="M2836" s="104"/>
      <c r="N2836" s="99"/>
      <c r="O2836" s="104"/>
      <c r="P2836" s="109"/>
      <c r="Q2836" s="109"/>
      <c r="R2836" s="117"/>
      <c r="S2836" s="122"/>
      <c r="T2836" s="122"/>
    </row>
    <row r="2837" spans="2:20" s="9" customFormat="1" x14ac:dyDescent="0.3">
      <c r="B2837" s="37">
        <v>6476555</v>
      </c>
      <c r="C2837" s="38" t="s">
        <v>2838</v>
      </c>
      <c r="D2837" s="38" t="s">
        <v>3561</v>
      </c>
      <c r="E2837" s="39">
        <v>2011</v>
      </c>
      <c r="F2837" s="40">
        <v>23069</v>
      </c>
      <c r="H2837" s="98"/>
      <c r="M2837" s="104"/>
      <c r="N2837" s="99"/>
      <c r="O2837" s="104"/>
      <c r="P2837" s="109"/>
      <c r="Q2837" s="109"/>
      <c r="R2837" s="117"/>
      <c r="S2837" s="122"/>
      <c r="T2837" s="122"/>
    </row>
    <row r="2838" spans="2:20" s="9" customFormat="1" x14ac:dyDescent="0.3">
      <c r="B2838" s="37">
        <v>6476556</v>
      </c>
      <c r="C2838" s="38" t="s">
        <v>2839</v>
      </c>
      <c r="D2838" s="38" t="s">
        <v>3561</v>
      </c>
      <c r="E2838" s="39">
        <v>2012</v>
      </c>
      <c r="F2838" s="40">
        <v>23070</v>
      </c>
      <c r="H2838" s="98"/>
      <c r="M2838" s="104"/>
      <c r="N2838" s="99"/>
      <c r="O2838" s="104"/>
      <c r="P2838" s="109"/>
      <c r="Q2838" s="109"/>
      <c r="R2838" s="117"/>
      <c r="S2838" s="122"/>
      <c r="T2838" s="122"/>
    </row>
    <row r="2839" spans="2:20" s="9" customFormat="1" x14ac:dyDescent="0.3">
      <c r="B2839" s="37">
        <v>6476557</v>
      </c>
      <c r="C2839" s="38" t="s">
        <v>2840</v>
      </c>
      <c r="D2839" s="38" t="s">
        <v>3561</v>
      </c>
      <c r="E2839" s="39">
        <v>2013</v>
      </c>
      <c r="F2839" s="40">
        <v>23071</v>
      </c>
      <c r="H2839" s="98"/>
      <c r="M2839" s="104"/>
      <c r="N2839" s="99"/>
      <c r="O2839" s="104"/>
      <c r="P2839" s="109"/>
      <c r="Q2839" s="109"/>
      <c r="R2839" s="117"/>
      <c r="S2839" s="122"/>
      <c r="T2839" s="122"/>
    </row>
    <row r="2840" spans="2:20" s="9" customFormat="1" x14ac:dyDescent="0.3">
      <c r="B2840" s="37">
        <v>6476558</v>
      </c>
      <c r="C2840" s="38" t="s">
        <v>2841</v>
      </c>
      <c r="D2840" s="38" t="s">
        <v>3561</v>
      </c>
      <c r="E2840" s="39">
        <v>2014</v>
      </c>
      <c r="F2840" s="40">
        <v>23072</v>
      </c>
      <c r="H2840" s="98"/>
      <c r="M2840" s="104"/>
      <c r="N2840" s="99"/>
      <c r="O2840" s="104"/>
      <c r="P2840" s="109"/>
      <c r="Q2840" s="109"/>
      <c r="R2840" s="117"/>
      <c r="S2840" s="122"/>
      <c r="T2840" s="122"/>
    </row>
    <row r="2841" spans="2:20" s="9" customFormat="1" x14ac:dyDescent="0.3">
      <c r="B2841" s="37">
        <v>6476559</v>
      </c>
      <c r="C2841" s="38" t="s">
        <v>2842</v>
      </c>
      <c r="D2841" s="38" t="s">
        <v>3561</v>
      </c>
      <c r="E2841" s="39">
        <v>1999</v>
      </c>
      <c r="F2841" s="40">
        <v>23073</v>
      </c>
      <c r="H2841" s="98"/>
      <c r="M2841" s="104"/>
      <c r="N2841" s="99"/>
      <c r="O2841" s="104"/>
      <c r="P2841" s="109"/>
      <c r="Q2841" s="109"/>
      <c r="R2841" s="117"/>
      <c r="S2841" s="122"/>
      <c r="T2841" s="122"/>
    </row>
    <row r="2842" spans="2:20" s="9" customFormat="1" x14ac:dyDescent="0.3">
      <c r="B2842" s="37">
        <v>6476560</v>
      </c>
      <c r="C2842" s="38" t="s">
        <v>2843</v>
      </c>
      <c r="D2842" s="38" t="s">
        <v>3561</v>
      </c>
      <c r="E2842" s="39">
        <v>2000</v>
      </c>
      <c r="F2842" s="40">
        <v>23074</v>
      </c>
      <c r="H2842" s="98"/>
      <c r="M2842" s="104"/>
      <c r="N2842" s="99"/>
      <c r="O2842" s="104"/>
      <c r="P2842" s="109"/>
      <c r="Q2842" s="109"/>
      <c r="R2842" s="117"/>
      <c r="S2842" s="122"/>
      <c r="T2842" s="122"/>
    </row>
    <row r="2843" spans="2:20" s="9" customFormat="1" x14ac:dyDescent="0.3">
      <c r="B2843" s="37">
        <v>6476561</v>
      </c>
      <c r="C2843" s="38" t="s">
        <v>2844</v>
      </c>
      <c r="D2843" s="38" t="s">
        <v>3561</v>
      </c>
      <c r="E2843" s="39">
        <v>2001</v>
      </c>
      <c r="F2843" s="40">
        <v>23075</v>
      </c>
      <c r="H2843" s="98"/>
      <c r="M2843" s="104"/>
      <c r="N2843" s="99"/>
      <c r="O2843" s="104"/>
      <c r="P2843" s="109"/>
      <c r="Q2843" s="109"/>
      <c r="R2843" s="117"/>
      <c r="S2843" s="122"/>
      <c r="T2843" s="122"/>
    </row>
    <row r="2844" spans="2:20" s="9" customFormat="1" x14ac:dyDescent="0.3">
      <c r="B2844" s="37">
        <v>6476562</v>
      </c>
      <c r="C2844" s="38" t="s">
        <v>2845</v>
      </c>
      <c r="D2844" s="38" t="s">
        <v>3561</v>
      </c>
      <c r="E2844" s="39">
        <v>2002</v>
      </c>
      <c r="F2844" s="40">
        <v>23076</v>
      </c>
      <c r="H2844" s="98"/>
      <c r="M2844" s="104"/>
      <c r="N2844" s="99"/>
      <c r="O2844" s="104"/>
      <c r="P2844" s="109"/>
      <c r="Q2844" s="109"/>
      <c r="R2844" s="117"/>
      <c r="S2844" s="122"/>
      <c r="T2844" s="122"/>
    </row>
    <row r="2845" spans="2:20" s="9" customFormat="1" x14ac:dyDescent="0.3">
      <c r="B2845" s="37">
        <v>6476563</v>
      </c>
      <c r="C2845" s="38" t="s">
        <v>2846</v>
      </c>
      <c r="D2845" s="38" t="s">
        <v>3561</v>
      </c>
      <c r="E2845" s="39">
        <v>2003</v>
      </c>
      <c r="F2845" s="40">
        <v>23077</v>
      </c>
      <c r="H2845" s="98"/>
      <c r="M2845" s="104"/>
      <c r="N2845" s="99"/>
      <c r="O2845" s="104"/>
      <c r="P2845" s="109"/>
      <c r="Q2845" s="109"/>
      <c r="R2845" s="117"/>
      <c r="S2845" s="122"/>
      <c r="T2845" s="122"/>
    </row>
    <row r="2846" spans="2:20" s="9" customFormat="1" x14ac:dyDescent="0.3">
      <c r="B2846" s="37">
        <v>6476564</v>
      </c>
      <c r="C2846" s="38" t="s">
        <v>2847</v>
      </c>
      <c r="D2846" s="38" t="s">
        <v>3569</v>
      </c>
      <c r="E2846" s="39">
        <v>2006</v>
      </c>
      <c r="F2846" s="40">
        <v>71033</v>
      </c>
      <c r="H2846" s="98"/>
      <c r="M2846" s="104"/>
      <c r="N2846" s="99"/>
      <c r="O2846" s="104"/>
      <c r="P2846" s="109"/>
      <c r="Q2846" s="109"/>
      <c r="R2846" s="117"/>
      <c r="S2846" s="122"/>
      <c r="T2846" s="122"/>
    </row>
    <row r="2847" spans="2:20" s="9" customFormat="1" x14ac:dyDescent="0.3">
      <c r="B2847" s="37">
        <v>6476565</v>
      </c>
      <c r="C2847" s="38" t="s">
        <v>2848</v>
      </c>
      <c r="D2847" s="38" t="s">
        <v>3569</v>
      </c>
      <c r="E2847" s="39">
        <v>2007</v>
      </c>
      <c r="F2847" s="40">
        <v>71034</v>
      </c>
      <c r="H2847" s="98"/>
      <c r="M2847" s="104"/>
      <c r="N2847" s="99"/>
      <c r="O2847" s="104"/>
      <c r="P2847" s="109"/>
      <c r="Q2847" s="109"/>
      <c r="R2847" s="117"/>
      <c r="S2847" s="122"/>
      <c r="T2847" s="122"/>
    </row>
    <row r="2848" spans="2:20" s="9" customFormat="1" x14ac:dyDescent="0.3">
      <c r="B2848" s="37">
        <v>6476566</v>
      </c>
      <c r="C2848" s="38" t="s">
        <v>2849</v>
      </c>
      <c r="D2848" s="38" t="s">
        <v>3569</v>
      </c>
      <c r="E2848" s="39">
        <v>2008</v>
      </c>
      <c r="F2848" s="40">
        <v>71035</v>
      </c>
      <c r="H2848" s="98"/>
      <c r="M2848" s="104"/>
      <c r="N2848" s="99"/>
      <c r="O2848" s="104"/>
      <c r="P2848" s="109"/>
      <c r="Q2848" s="109"/>
      <c r="R2848" s="117"/>
      <c r="S2848" s="122"/>
      <c r="T2848" s="122"/>
    </row>
    <row r="2849" spans="2:20" s="9" customFormat="1" x14ac:dyDescent="0.3">
      <c r="B2849" s="37">
        <v>6476567</v>
      </c>
      <c r="C2849" s="38" t="s">
        <v>2850</v>
      </c>
      <c r="D2849" s="38" t="s">
        <v>3574</v>
      </c>
      <c r="E2849" s="39">
        <v>2002</v>
      </c>
      <c r="F2849" s="40">
        <v>65987</v>
      </c>
      <c r="H2849" s="98"/>
      <c r="M2849" s="104"/>
      <c r="N2849" s="99"/>
      <c r="O2849" s="104"/>
      <c r="P2849" s="109"/>
      <c r="Q2849" s="109"/>
      <c r="R2849" s="117"/>
      <c r="S2849" s="122"/>
      <c r="T2849" s="122"/>
    </row>
    <row r="2850" spans="2:20" s="9" customFormat="1" x14ac:dyDescent="0.3">
      <c r="B2850" s="37">
        <v>6476568</v>
      </c>
      <c r="C2850" s="38" t="s">
        <v>2851</v>
      </c>
      <c r="D2850" s="38" t="s">
        <v>3574</v>
      </c>
      <c r="E2850" s="39">
        <v>2003</v>
      </c>
      <c r="F2850" s="40">
        <v>65988</v>
      </c>
      <c r="H2850" s="98"/>
      <c r="M2850" s="104"/>
      <c r="N2850" s="99"/>
      <c r="O2850" s="104"/>
      <c r="P2850" s="109"/>
      <c r="Q2850" s="109"/>
      <c r="R2850" s="117"/>
      <c r="S2850" s="122"/>
      <c r="T2850" s="122"/>
    </row>
    <row r="2851" spans="2:20" s="9" customFormat="1" x14ac:dyDescent="0.3">
      <c r="B2851" s="37">
        <v>6476569</v>
      </c>
      <c r="C2851" s="38" t="s">
        <v>2852</v>
      </c>
      <c r="D2851" s="38" t="s">
        <v>3574</v>
      </c>
      <c r="E2851" s="39">
        <v>2004</v>
      </c>
      <c r="F2851" s="40">
        <v>65989</v>
      </c>
      <c r="H2851" s="98"/>
      <c r="M2851" s="104"/>
      <c r="N2851" s="99"/>
      <c r="O2851" s="104"/>
      <c r="P2851" s="109"/>
      <c r="Q2851" s="109"/>
      <c r="R2851" s="117"/>
      <c r="S2851" s="122"/>
      <c r="T2851" s="122"/>
    </row>
    <row r="2852" spans="2:20" s="9" customFormat="1" x14ac:dyDescent="0.3">
      <c r="B2852" s="37">
        <v>6476570</v>
      </c>
      <c r="C2852" s="38" t="s">
        <v>2853</v>
      </c>
      <c r="D2852" s="38" t="s">
        <v>3574</v>
      </c>
      <c r="E2852" s="39">
        <v>2005</v>
      </c>
      <c r="F2852" s="40">
        <v>65990</v>
      </c>
      <c r="H2852" s="98"/>
      <c r="M2852" s="104"/>
      <c r="N2852" s="99"/>
      <c r="O2852" s="104"/>
      <c r="P2852" s="109"/>
      <c r="Q2852" s="109"/>
      <c r="R2852" s="117"/>
      <c r="S2852" s="122"/>
      <c r="T2852" s="122"/>
    </row>
    <row r="2853" spans="2:20" s="9" customFormat="1" x14ac:dyDescent="0.3">
      <c r="B2853" s="37">
        <v>6476571</v>
      </c>
      <c r="C2853" s="38" t="s">
        <v>2854</v>
      </c>
      <c r="D2853" s="38" t="s">
        <v>3574</v>
      </c>
      <c r="E2853" s="39">
        <v>2006</v>
      </c>
      <c r="F2853" s="40">
        <v>65991</v>
      </c>
      <c r="H2853" s="98"/>
      <c r="M2853" s="104"/>
      <c r="N2853" s="99"/>
      <c r="O2853" s="104"/>
      <c r="P2853" s="109"/>
      <c r="Q2853" s="109"/>
      <c r="R2853" s="117"/>
      <c r="S2853" s="122"/>
      <c r="T2853" s="122"/>
    </row>
    <row r="2854" spans="2:20" s="9" customFormat="1" x14ac:dyDescent="0.3">
      <c r="B2854" s="37">
        <v>6476572</v>
      </c>
      <c r="C2854" s="38" t="s">
        <v>2855</v>
      </c>
      <c r="D2854" s="38" t="s">
        <v>3574</v>
      </c>
      <c r="E2854" s="39">
        <v>2007</v>
      </c>
      <c r="F2854" s="40">
        <v>65992</v>
      </c>
      <c r="H2854" s="98"/>
      <c r="M2854" s="104"/>
      <c r="N2854" s="99"/>
      <c r="O2854" s="104"/>
      <c r="P2854" s="109"/>
      <c r="Q2854" s="109"/>
      <c r="R2854" s="117"/>
      <c r="S2854" s="122"/>
      <c r="T2854" s="122"/>
    </row>
    <row r="2855" spans="2:20" s="9" customFormat="1" x14ac:dyDescent="0.3">
      <c r="B2855" s="37">
        <v>6476573</v>
      </c>
      <c r="C2855" s="38" t="s">
        <v>2856</v>
      </c>
      <c r="D2855" s="38" t="s">
        <v>3574</v>
      </c>
      <c r="E2855" s="39">
        <v>2008</v>
      </c>
      <c r="F2855" s="40">
        <v>65993</v>
      </c>
      <c r="H2855" s="98"/>
      <c r="M2855" s="104"/>
      <c r="N2855" s="99"/>
      <c r="O2855" s="104"/>
      <c r="P2855" s="109"/>
      <c r="Q2855" s="109"/>
      <c r="R2855" s="117"/>
      <c r="S2855" s="122"/>
      <c r="T2855" s="122"/>
    </row>
    <row r="2856" spans="2:20" s="9" customFormat="1" x14ac:dyDescent="0.3">
      <c r="B2856" s="37">
        <v>6476574</v>
      </c>
      <c r="C2856" s="38" t="s">
        <v>2857</v>
      </c>
      <c r="D2856" s="38" t="s">
        <v>3574</v>
      </c>
      <c r="E2856" s="39">
        <v>2009</v>
      </c>
      <c r="F2856" s="40">
        <v>65994</v>
      </c>
      <c r="H2856" s="98"/>
      <c r="M2856" s="104"/>
      <c r="N2856" s="99"/>
      <c r="O2856" s="104"/>
      <c r="P2856" s="109"/>
      <c r="Q2856" s="109"/>
      <c r="R2856" s="117"/>
      <c r="S2856" s="122"/>
      <c r="T2856" s="122"/>
    </row>
    <row r="2857" spans="2:20" s="9" customFormat="1" x14ac:dyDescent="0.3">
      <c r="B2857" s="37">
        <v>6476575</v>
      </c>
      <c r="C2857" s="38" t="s">
        <v>2858</v>
      </c>
      <c r="D2857" s="38" t="s">
        <v>3574</v>
      </c>
      <c r="E2857" s="39">
        <v>2010</v>
      </c>
      <c r="F2857" s="40">
        <v>65995</v>
      </c>
      <c r="H2857" s="98"/>
      <c r="M2857" s="104"/>
      <c r="N2857" s="99"/>
      <c r="O2857" s="104"/>
      <c r="P2857" s="109"/>
      <c r="Q2857" s="109"/>
      <c r="R2857" s="117"/>
      <c r="S2857" s="122"/>
      <c r="T2857" s="122"/>
    </row>
    <row r="2858" spans="2:20" s="9" customFormat="1" x14ac:dyDescent="0.3">
      <c r="B2858" s="37">
        <v>6476576</v>
      </c>
      <c r="C2858" s="38" t="s">
        <v>2859</v>
      </c>
      <c r="D2858" s="38" t="s">
        <v>3568</v>
      </c>
      <c r="E2858" s="39">
        <v>1997</v>
      </c>
      <c r="F2858" s="40">
        <v>65945</v>
      </c>
      <c r="H2858" s="98"/>
      <c r="M2858" s="104"/>
      <c r="N2858" s="99"/>
      <c r="O2858" s="104"/>
      <c r="P2858" s="109"/>
      <c r="Q2858" s="109"/>
      <c r="R2858" s="117"/>
      <c r="S2858" s="122"/>
      <c r="T2858" s="122"/>
    </row>
    <row r="2859" spans="2:20" s="9" customFormat="1" x14ac:dyDescent="0.3">
      <c r="B2859" s="37">
        <v>6476577</v>
      </c>
      <c r="C2859" s="38" t="s">
        <v>2860</v>
      </c>
      <c r="D2859" s="38" t="s">
        <v>3574</v>
      </c>
      <c r="E2859" s="39">
        <v>2011</v>
      </c>
      <c r="F2859" s="40">
        <v>65996</v>
      </c>
      <c r="H2859" s="98"/>
      <c r="M2859" s="104"/>
      <c r="N2859" s="99"/>
      <c r="O2859" s="104"/>
      <c r="P2859" s="109"/>
      <c r="Q2859" s="109"/>
      <c r="R2859" s="117"/>
      <c r="S2859" s="122"/>
      <c r="T2859" s="122"/>
    </row>
    <row r="2860" spans="2:20" s="9" customFormat="1" x14ac:dyDescent="0.3">
      <c r="B2860" s="37">
        <v>6476578</v>
      </c>
      <c r="C2860" s="38" t="s">
        <v>2861</v>
      </c>
      <c r="D2860" s="38" t="s">
        <v>3574</v>
      </c>
      <c r="E2860" s="39">
        <v>2012</v>
      </c>
      <c r="F2860" s="40">
        <v>65997</v>
      </c>
      <c r="H2860" s="98"/>
      <c r="M2860" s="104"/>
      <c r="N2860" s="99"/>
      <c r="O2860" s="104"/>
      <c r="P2860" s="109"/>
      <c r="Q2860" s="109"/>
      <c r="R2860" s="117"/>
      <c r="S2860" s="122"/>
      <c r="T2860" s="122"/>
    </row>
    <row r="2861" spans="2:20" s="9" customFormat="1" x14ac:dyDescent="0.3">
      <c r="B2861" s="37">
        <v>6476579</v>
      </c>
      <c r="C2861" s="38" t="s">
        <v>2862</v>
      </c>
      <c r="D2861" s="38" t="s">
        <v>3574</v>
      </c>
      <c r="E2861" s="39">
        <v>2013</v>
      </c>
      <c r="F2861" s="40">
        <v>65998</v>
      </c>
      <c r="H2861" s="98"/>
      <c r="M2861" s="104"/>
      <c r="N2861" s="99"/>
      <c r="O2861" s="104"/>
      <c r="P2861" s="109"/>
      <c r="Q2861" s="109"/>
      <c r="R2861" s="117"/>
      <c r="S2861" s="122"/>
      <c r="T2861" s="122"/>
    </row>
    <row r="2862" spans="2:20" s="9" customFormat="1" x14ac:dyDescent="0.3">
      <c r="B2862" s="37">
        <v>6476580</v>
      </c>
      <c r="C2862" s="38" t="s">
        <v>2863</v>
      </c>
      <c r="D2862" s="38" t="s">
        <v>3574</v>
      </c>
      <c r="E2862" s="39">
        <v>2014</v>
      </c>
      <c r="F2862" s="40">
        <v>65999</v>
      </c>
      <c r="H2862" s="98"/>
      <c r="M2862" s="104"/>
      <c r="N2862" s="99"/>
      <c r="O2862" s="104"/>
      <c r="P2862" s="109"/>
      <c r="Q2862" s="109"/>
      <c r="R2862" s="117"/>
      <c r="S2862" s="122"/>
      <c r="T2862" s="122"/>
    </row>
    <row r="2863" spans="2:20" s="9" customFormat="1" x14ac:dyDescent="0.3">
      <c r="B2863" s="37">
        <v>6476581</v>
      </c>
      <c r="C2863" s="38" t="s">
        <v>2864</v>
      </c>
      <c r="D2863" s="38" t="s">
        <v>3574</v>
      </c>
      <c r="E2863" s="39">
        <v>1999</v>
      </c>
      <c r="F2863" s="40">
        <v>66000</v>
      </c>
      <c r="H2863" s="98"/>
      <c r="M2863" s="104"/>
      <c r="N2863" s="99"/>
      <c r="O2863" s="104"/>
      <c r="P2863" s="109"/>
      <c r="Q2863" s="109"/>
      <c r="R2863" s="117"/>
      <c r="S2863" s="122"/>
      <c r="T2863" s="122"/>
    </row>
    <row r="2864" spans="2:20" s="9" customFormat="1" x14ac:dyDescent="0.3">
      <c r="B2864" s="37">
        <v>6476582</v>
      </c>
      <c r="C2864" s="38" t="s">
        <v>2865</v>
      </c>
      <c r="D2864" s="38" t="s">
        <v>3574</v>
      </c>
      <c r="E2864" s="39">
        <v>2000</v>
      </c>
      <c r="F2864" s="40">
        <v>66001</v>
      </c>
      <c r="H2864" s="98"/>
      <c r="M2864" s="104"/>
      <c r="N2864" s="99"/>
      <c r="O2864" s="104"/>
      <c r="P2864" s="109"/>
      <c r="Q2864" s="109"/>
      <c r="R2864" s="117"/>
      <c r="S2864" s="122"/>
      <c r="T2864" s="122"/>
    </row>
    <row r="2865" spans="2:20" s="9" customFormat="1" x14ac:dyDescent="0.3">
      <c r="B2865" s="37">
        <v>6476583</v>
      </c>
      <c r="C2865" s="38" t="s">
        <v>2866</v>
      </c>
      <c r="D2865" s="38" t="s">
        <v>3574</v>
      </c>
      <c r="E2865" s="39">
        <v>2001</v>
      </c>
      <c r="F2865" s="40">
        <v>66002</v>
      </c>
      <c r="H2865" s="98"/>
      <c r="M2865" s="104"/>
      <c r="N2865" s="99"/>
      <c r="O2865" s="104"/>
      <c r="P2865" s="109"/>
      <c r="Q2865" s="109"/>
      <c r="R2865" s="117"/>
      <c r="S2865" s="122"/>
      <c r="T2865" s="122"/>
    </row>
    <row r="2866" spans="2:20" s="9" customFormat="1" x14ac:dyDescent="0.3">
      <c r="B2866" s="37">
        <v>6476584</v>
      </c>
      <c r="C2866" s="38" t="s">
        <v>2867</v>
      </c>
      <c r="D2866" s="38" t="s">
        <v>3574</v>
      </c>
      <c r="E2866" s="39">
        <v>2002</v>
      </c>
      <c r="F2866" s="40">
        <v>56790</v>
      </c>
      <c r="H2866" s="98"/>
      <c r="M2866" s="104"/>
      <c r="N2866" s="99"/>
      <c r="O2866" s="104"/>
      <c r="P2866" s="109"/>
      <c r="Q2866" s="109"/>
      <c r="R2866" s="117"/>
      <c r="S2866" s="122"/>
      <c r="T2866" s="122"/>
    </row>
    <row r="2867" spans="2:20" s="9" customFormat="1" x14ac:dyDescent="0.3">
      <c r="B2867" s="37">
        <v>6476585</v>
      </c>
      <c r="C2867" s="38" t="s">
        <v>2868</v>
      </c>
      <c r="D2867" s="38" t="s">
        <v>3574</v>
      </c>
      <c r="E2867" s="39">
        <v>2003</v>
      </c>
      <c r="F2867" s="40">
        <v>56791</v>
      </c>
      <c r="H2867" s="98"/>
      <c r="M2867" s="104"/>
      <c r="N2867" s="99"/>
      <c r="O2867" s="104"/>
      <c r="P2867" s="109"/>
      <c r="Q2867" s="109"/>
      <c r="R2867" s="117"/>
      <c r="S2867" s="122"/>
      <c r="T2867" s="122"/>
    </row>
    <row r="2868" spans="2:20" s="9" customFormat="1" x14ac:dyDescent="0.3">
      <c r="B2868" s="37">
        <v>6476586</v>
      </c>
      <c r="C2868" s="38" t="s">
        <v>2869</v>
      </c>
      <c r="D2868" s="38" t="s">
        <v>3574</v>
      </c>
      <c r="E2868" s="39">
        <v>2004</v>
      </c>
      <c r="F2868" s="40">
        <v>56792</v>
      </c>
      <c r="H2868" s="98"/>
      <c r="M2868" s="104"/>
      <c r="N2868" s="99"/>
      <c r="O2868" s="104"/>
      <c r="P2868" s="109"/>
      <c r="Q2868" s="109"/>
      <c r="R2868" s="117"/>
      <c r="S2868" s="122"/>
      <c r="T2868" s="122"/>
    </row>
    <row r="2869" spans="2:20" s="9" customFormat="1" x14ac:dyDescent="0.3">
      <c r="B2869" s="37">
        <v>6476587</v>
      </c>
      <c r="C2869" s="38" t="s">
        <v>2870</v>
      </c>
      <c r="D2869" s="38" t="s">
        <v>3574</v>
      </c>
      <c r="E2869" s="39">
        <v>2005</v>
      </c>
      <c r="F2869" s="40">
        <v>56793</v>
      </c>
      <c r="H2869" s="98"/>
      <c r="M2869" s="104"/>
      <c r="N2869" s="99"/>
      <c r="O2869" s="104"/>
      <c r="P2869" s="109"/>
      <c r="Q2869" s="109"/>
      <c r="R2869" s="117"/>
      <c r="S2869" s="122"/>
      <c r="T2869" s="122"/>
    </row>
    <row r="2870" spans="2:20" s="9" customFormat="1" x14ac:dyDescent="0.3">
      <c r="B2870" s="37">
        <v>6476588</v>
      </c>
      <c r="C2870" s="38" t="s">
        <v>2871</v>
      </c>
      <c r="D2870" s="38" t="s">
        <v>3574</v>
      </c>
      <c r="E2870" s="39">
        <v>2006</v>
      </c>
      <c r="F2870" s="40">
        <v>56794</v>
      </c>
      <c r="H2870" s="98"/>
      <c r="M2870" s="104"/>
      <c r="N2870" s="99"/>
      <c r="O2870" s="104"/>
      <c r="P2870" s="109"/>
      <c r="Q2870" s="109"/>
      <c r="R2870" s="117"/>
      <c r="S2870" s="122"/>
      <c r="T2870" s="122"/>
    </row>
    <row r="2871" spans="2:20" s="9" customFormat="1" x14ac:dyDescent="0.3">
      <c r="B2871" s="37">
        <v>6476589</v>
      </c>
      <c r="C2871" s="38" t="s">
        <v>2872</v>
      </c>
      <c r="D2871" s="38" t="s">
        <v>3574</v>
      </c>
      <c r="E2871" s="39">
        <v>2007</v>
      </c>
      <c r="F2871" s="40">
        <v>56795</v>
      </c>
      <c r="H2871" s="98"/>
      <c r="M2871" s="104"/>
      <c r="N2871" s="99"/>
      <c r="O2871" s="104"/>
      <c r="P2871" s="109"/>
      <c r="Q2871" s="109"/>
      <c r="R2871" s="117"/>
      <c r="S2871" s="122"/>
      <c r="T2871" s="122"/>
    </row>
    <row r="2872" spans="2:20" s="9" customFormat="1" x14ac:dyDescent="0.3">
      <c r="B2872" s="37">
        <v>6476590</v>
      </c>
      <c r="C2872" s="38" t="s">
        <v>2873</v>
      </c>
      <c r="D2872" s="38" t="s">
        <v>3574</v>
      </c>
      <c r="E2872" s="39">
        <v>2008</v>
      </c>
      <c r="F2872" s="40">
        <v>56796</v>
      </c>
      <c r="H2872" s="98"/>
      <c r="M2872" s="104"/>
      <c r="N2872" s="99"/>
      <c r="O2872" s="104"/>
      <c r="P2872" s="109"/>
      <c r="Q2872" s="109"/>
      <c r="R2872" s="117"/>
      <c r="S2872" s="122"/>
      <c r="T2872" s="122"/>
    </row>
    <row r="2873" spans="2:20" s="9" customFormat="1" x14ac:dyDescent="0.3">
      <c r="B2873" s="37">
        <v>6476591</v>
      </c>
      <c r="C2873" s="38" t="s">
        <v>2874</v>
      </c>
      <c r="D2873" s="38" t="s">
        <v>3574</v>
      </c>
      <c r="E2873" s="39">
        <v>2009</v>
      </c>
      <c r="F2873" s="40">
        <v>56797</v>
      </c>
      <c r="H2873" s="98"/>
      <c r="M2873" s="104"/>
      <c r="N2873" s="99"/>
      <c r="O2873" s="104"/>
      <c r="P2873" s="109"/>
      <c r="Q2873" s="109"/>
      <c r="R2873" s="117"/>
      <c r="S2873" s="122"/>
      <c r="T2873" s="122"/>
    </row>
    <row r="2874" spans="2:20" s="9" customFormat="1" x14ac:dyDescent="0.3">
      <c r="B2874" s="37">
        <v>6476592</v>
      </c>
      <c r="C2874" s="38" t="s">
        <v>2875</v>
      </c>
      <c r="D2874" s="38" t="s">
        <v>3574</v>
      </c>
      <c r="E2874" s="39">
        <v>2010</v>
      </c>
      <c r="F2874" s="40">
        <v>56798</v>
      </c>
      <c r="H2874" s="98"/>
      <c r="M2874" s="104"/>
      <c r="N2874" s="99"/>
      <c r="O2874" s="104"/>
      <c r="P2874" s="109"/>
      <c r="Q2874" s="109"/>
      <c r="R2874" s="117"/>
      <c r="S2874" s="122"/>
      <c r="T2874" s="122"/>
    </row>
    <row r="2875" spans="2:20" s="9" customFormat="1" x14ac:dyDescent="0.3">
      <c r="B2875" s="37">
        <v>6476593</v>
      </c>
      <c r="C2875" s="38" t="s">
        <v>2876</v>
      </c>
      <c r="D2875" s="38" t="s">
        <v>3574</v>
      </c>
      <c r="E2875" s="39">
        <v>2011</v>
      </c>
      <c r="F2875" s="40">
        <v>56799</v>
      </c>
      <c r="H2875" s="98"/>
      <c r="M2875" s="104"/>
      <c r="N2875" s="99"/>
      <c r="O2875" s="104"/>
      <c r="P2875" s="109"/>
      <c r="Q2875" s="109"/>
      <c r="R2875" s="117"/>
      <c r="S2875" s="122"/>
      <c r="T2875" s="122"/>
    </row>
    <row r="2876" spans="2:20" s="9" customFormat="1" x14ac:dyDescent="0.3">
      <c r="B2876" s="37">
        <v>6476594</v>
      </c>
      <c r="C2876" s="38" t="s">
        <v>2877</v>
      </c>
      <c r="D2876" s="38" t="s">
        <v>3574</v>
      </c>
      <c r="E2876" s="39">
        <v>2012</v>
      </c>
      <c r="F2876" s="40">
        <v>56800</v>
      </c>
      <c r="H2876" s="98"/>
      <c r="M2876" s="104"/>
      <c r="N2876" s="99"/>
      <c r="O2876" s="104"/>
      <c r="P2876" s="109"/>
      <c r="Q2876" s="109"/>
      <c r="R2876" s="117"/>
      <c r="S2876" s="122"/>
      <c r="T2876" s="122"/>
    </row>
    <row r="2877" spans="2:20" s="9" customFormat="1" x14ac:dyDescent="0.3">
      <c r="B2877" s="37">
        <v>6476595</v>
      </c>
      <c r="C2877" s="38" t="s">
        <v>2878</v>
      </c>
      <c r="D2877" s="38" t="s">
        <v>3574</v>
      </c>
      <c r="E2877" s="39">
        <v>2013</v>
      </c>
      <c r="F2877" s="40">
        <v>56801</v>
      </c>
      <c r="H2877" s="98"/>
      <c r="M2877" s="104"/>
      <c r="N2877" s="99"/>
      <c r="O2877" s="104"/>
      <c r="P2877" s="109"/>
      <c r="Q2877" s="109"/>
      <c r="R2877" s="117"/>
      <c r="S2877" s="122"/>
      <c r="T2877" s="122"/>
    </row>
    <row r="2878" spans="2:20" s="9" customFormat="1" x14ac:dyDescent="0.3">
      <c r="B2878" s="37">
        <v>6476596</v>
      </c>
      <c r="C2878" s="38" t="s">
        <v>2879</v>
      </c>
      <c r="D2878" s="38" t="s">
        <v>3574</v>
      </c>
      <c r="E2878" s="39">
        <v>2014</v>
      </c>
      <c r="F2878" s="40">
        <v>56802</v>
      </c>
      <c r="H2878" s="98"/>
      <c r="M2878" s="104"/>
      <c r="N2878" s="99"/>
      <c r="O2878" s="104"/>
      <c r="P2878" s="109"/>
      <c r="Q2878" s="109"/>
      <c r="R2878" s="117"/>
      <c r="S2878" s="122"/>
      <c r="T2878" s="122"/>
    </row>
    <row r="2879" spans="2:20" s="9" customFormat="1" x14ac:dyDescent="0.3">
      <c r="B2879" s="37">
        <v>6476597</v>
      </c>
      <c r="C2879" s="38" t="s">
        <v>2880</v>
      </c>
      <c r="D2879" s="38" t="s">
        <v>3574</v>
      </c>
      <c r="E2879" s="39">
        <v>1999</v>
      </c>
      <c r="F2879" s="40">
        <v>56803</v>
      </c>
      <c r="H2879" s="98"/>
      <c r="M2879" s="104"/>
      <c r="N2879" s="99"/>
      <c r="O2879" s="104"/>
      <c r="P2879" s="109"/>
      <c r="Q2879" s="109"/>
      <c r="R2879" s="117"/>
      <c r="S2879" s="122"/>
      <c r="T2879" s="122"/>
    </row>
    <row r="2880" spans="2:20" s="9" customFormat="1" x14ac:dyDescent="0.3">
      <c r="B2880" s="37">
        <v>6476598</v>
      </c>
      <c r="C2880" s="38" t="s">
        <v>2881</v>
      </c>
      <c r="D2880" s="38" t="s">
        <v>3574</v>
      </c>
      <c r="E2880" s="39">
        <v>2000</v>
      </c>
      <c r="F2880" s="40">
        <v>56804</v>
      </c>
      <c r="H2880" s="98"/>
      <c r="M2880" s="104"/>
      <c r="N2880" s="99"/>
      <c r="O2880" s="104"/>
      <c r="P2880" s="109"/>
      <c r="Q2880" s="109"/>
      <c r="R2880" s="117"/>
      <c r="S2880" s="122"/>
      <c r="T2880" s="122"/>
    </row>
    <row r="2881" spans="2:20" s="9" customFormat="1" x14ac:dyDescent="0.3">
      <c r="B2881" s="37">
        <v>6476599</v>
      </c>
      <c r="C2881" s="38" t="s">
        <v>2882</v>
      </c>
      <c r="D2881" s="38" t="s">
        <v>3574</v>
      </c>
      <c r="E2881" s="39">
        <v>2001</v>
      </c>
      <c r="F2881" s="40">
        <v>56805</v>
      </c>
      <c r="H2881" s="98"/>
      <c r="M2881" s="104"/>
      <c r="N2881" s="99"/>
      <c r="O2881" s="104"/>
      <c r="P2881" s="109"/>
      <c r="Q2881" s="109"/>
      <c r="R2881" s="117"/>
      <c r="S2881" s="122"/>
      <c r="T2881" s="122"/>
    </row>
    <row r="2882" spans="2:20" s="9" customFormat="1" x14ac:dyDescent="0.3">
      <c r="B2882" s="37">
        <v>6476600</v>
      </c>
      <c r="C2882" s="38" t="s">
        <v>2883</v>
      </c>
      <c r="D2882" s="38" t="s">
        <v>3574</v>
      </c>
      <c r="E2882" s="39">
        <v>2002</v>
      </c>
      <c r="F2882" s="40">
        <v>56806</v>
      </c>
      <c r="H2882" s="98"/>
      <c r="M2882" s="104"/>
      <c r="N2882" s="99"/>
      <c r="O2882" s="104"/>
      <c r="P2882" s="109"/>
      <c r="Q2882" s="109"/>
      <c r="R2882" s="117"/>
      <c r="S2882" s="122"/>
      <c r="T2882" s="122"/>
    </row>
    <row r="2883" spans="2:20" s="9" customFormat="1" x14ac:dyDescent="0.3">
      <c r="B2883" s="37">
        <v>6476601</v>
      </c>
      <c r="C2883" s="38" t="s">
        <v>2884</v>
      </c>
      <c r="D2883" s="38" t="s">
        <v>3574</v>
      </c>
      <c r="E2883" s="39">
        <v>2003</v>
      </c>
      <c r="F2883" s="40">
        <v>56807</v>
      </c>
      <c r="H2883" s="98"/>
      <c r="M2883" s="104"/>
      <c r="N2883" s="99"/>
      <c r="O2883" s="104"/>
      <c r="P2883" s="109"/>
      <c r="Q2883" s="109"/>
      <c r="R2883" s="117"/>
      <c r="S2883" s="122"/>
      <c r="T2883" s="122"/>
    </row>
    <row r="2884" spans="2:20" s="9" customFormat="1" x14ac:dyDescent="0.3">
      <c r="B2884" s="37">
        <v>6476602</v>
      </c>
      <c r="C2884" s="38" t="s">
        <v>2885</v>
      </c>
      <c r="D2884" s="38" t="s">
        <v>3574</v>
      </c>
      <c r="E2884" s="39">
        <v>2004</v>
      </c>
      <c r="F2884" s="40">
        <v>56808</v>
      </c>
      <c r="H2884" s="98"/>
      <c r="M2884" s="104"/>
      <c r="N2884" s="99"/>
      <c r="O2884" s="104"/>
      <c r="P2884" s="109"/>
      <c r="Q2884" s="109"/>
      <c r="R2884" s="117"/>
      <c r="S2884" s="122"/>
      <c r="T2884" s="122"/>
    </row>
    <row r="2885" spans="2:20" s="9" customFormat="1" x14ac:dyDescent="0.3">
      <c r="B2885" s="37">
        <v>6476603</v>
      </c>
      <c r="C2885" s="38" t="s">
        <v>2886</v>
      </c>
      <c r="D2885" s="38" t="s">
        <v>3561</v>
      </c>
      <c r="E2885" s="39">
        <v>2004</v>
      </c>
      <c r="F2885" s="40">
        <v>23078</v>
      </c>
      <c r="H2885" s="98"/>
      <c r="M2885" s="104"/>
      <c r="N2885" s="99"/>
      <c r="O2885" s="104"/>
      <c r="P2885" s="109"/>
      <c r="Q2885" s="109"/>
      <c r="R2885" s="117"/>
      <c r="S2885" s="122"/>
      <c r="T2885" s="122"/>
    </row>
    <row r="2886" spans="2:20" s="9" customFormat="1" x14ac:dyDescent="0.3">
      <c r="B2886" s="37">
        <v>6476604</v>
      </c>
      <c r="C2886" s="38" t="s">
        <v>2887</v>
      </c>
      <c r="D2886" s="38" t="s">
        <v>3561</v>
      </c>
      <c r="E2886" s="39">
        <v>2005</v>
      </c>
      <c r="F2886" s="40">
        <v>23079</v>
      </c>
      <c r="H2886" s="98"/>
      <c r="M2886" s="104"/>
      <c r="N2886" s="99"/>
      <c r="O2886" s="104"/>
      <c r="P2886" s="109"/>
      <c r="Q2886" s="109"/>
      <c r="R2886" s="117"/>
      <c r="S2886" s="122"/>
      <c r="T2886" s="122"/>
    </row>
    <row r="2887" spans="2:20" s="9" customFormat="1" x14ac:dyDescent="0.3">
      <c r="B2887" s="37">
        <v>6476605</v>
      </c>
      <c r="C2887" s="38" t="s">
        <v>2888</v>
      </c>
      <c r="D2887" s="38" t="s">
        <v>3561</v>
      </c>
      <c r="E2887" s="39">
        <v>2006</v>
      </c>
      <c r="F2887" s="40">
        <v>23080</v>
      </c>
      <c r="H2887" s="98"/>
      <c r="M2887" s="104"/>
      <c r="N2887" s="99"/>
      <c r="O2887" s="104"/>
      <c r="P2887" s="109"/>
      <c r="Q2887" s="109"/>
      <c r="R2887" s="117"/>
      <c r="S2887" s="122"/>
      <c r="T2887" s="122"/>
    </row>
    <row r="2888" spans="2:20" s="9" customFormat="1" x14ac:dyDescent="0.3">
      <c r="B2888" s="37">
        <v>6476606</v>
      </c>
      <c r="C2888" s="38" t="s">
        <v>2889</v>
      </c>
      <c r="D2888" s="38" t="s">
        <v>3561</v>
      </c>
      <c r="E2888" s="39">
        <v>2007</v>
      </c>
      <c r="F2888" s="40">
        <v>23081</v>
      </c>
      <c r="H2888" s="98"/>
      <c r="M2888" s="104"/>
      <c r="N2888" s="99"/>
      <c r="O2888" s="104"/>
      <c r="P2888" s="109"/>
      <c r="Q2888" s="109"/>
      <c r="R2888" s="117"/>
      <c r="S2888" s="122"/>
      <c r="T2888" s="122"/>
    </row>
    <row r="2889" spans="2:20" s="9" customFormat="1" x14ac:dyDescent="0.3">
      <c r="B2889" s="37">
        <v>6476607</v>
      </c>
      <c r="C2889" s="38" t="s">
        <v>2890</v>
      </c>
      <c r="D2889" s="38" t="s">
        <v>3561</v>
      </c>
      <c r="E2889" s="39">
        <v>2008</v>
      </c>
      <c r="F2889" s="40">
        <v>23082</v>
      </c>
      <c r="H2889" s="98"/>
      <c r="M2889" s="104"/>
      <c r="N2889" s="99"/>
      <c r="O2889" s="104"/>
      <c r="P2889" s="109"/>
      <c r="Q2889" s="109"/>
      <c r="R2889" s="117"/>
      <c r="S2889" s="122"/>
      <c r="T2889" s="122"/>
    </row>
    <row r="2890" spans="2:20" s="9" customFormat="1" x14ac:dyDescent="0.3">
      <c r="B2890" s="37">
        <v>6476608</v>
      </c>
      <c r="C2890" s="38" t="s">
        <v>2891</v>
      </c>
      <c r="D2890" s="38" t="s">
        <v>3561</v>
      </c>
      <c r="E2890" s="39">
        <v>2009</v>
      </c>
      <c r="F2890" s="40">
        <v>23083</v>
      </c>
      <c r="H2890" s="98"/>
      <c r="M2890" s="104"/>
      <c r="N2890" s="99"/>
      <c r="O2890" s="104"/>
      <c r="P2890" s="109"/>
      <c r="Q2890" s="109"/>
      <c r="R2890" s="117"/>
      <c r="S2890" s="122"/>
      <c r="T2890" s="122"/>
    </row>
    <row r="2891" spans="2:20" s="9" customFormat="1" x14ac:dyDescent="0.3">
      <c r="B2891" s="37">
        <v>6476609</v>
      </c>
      <c r="C2891" s="38" t="s">
        <v>2892</v>
      </c>
      <c r="D2891" s="38" t="s">
        <v>3561</v>
      </c>
      <c r="E2891" s="39">
        <v>2010</v>
      </c>
      <c r="F2891" s="40">
        <v>23084</v>
      </c>
      <c r="H2891" s="98"/>
      <c r="M2891" s="104"/>
      <c r="N2891" s="99"/>
      <c r="O2891" s="104"/>
      <c r="P2891" s="109"/>
      <c r="Q2891" s="109"/>
      <c r="R2891" s="117"/>
      <c r="S2891" s="122"/>
      <c r="T2891" s="122"/>
    </row>
    <row r="2892" spans="2:20" s="9" customFormat="1" x14ac:dyDescent="0.3">
      <c r="B2892" s="37">
        <v>6476610</v>
      </c>
      <c r="C2892" s="38" t="s">
        <v>2893</v>
      </c>
      <c r="D2892" s="38" t="s">
        <v>3561</v>
      </c>
      <c r="E2892" s="39">
        <v>2011</v>
      </c>
      <c r="F2892" s="40">
        <v>23085</v>
      </c>
      <c r="H2892" s="98"/>
      <c r="M2892" s="104"/>
      <c r="N2892" s="99"/>
      <c r="O2892" s="104"/>
      <c r="P2892" s="109"/>
      <c r="Q2892" s="109"/>
      <c r="R2892" s="117"/>
      <c r="S2892" s="122"/>
      <c r="T2892" s="122"/>
    </row>
    <row r="2893" spans="2:20" s="9" customFormat="1" x14ac:dyDescent="0.3">
      <c r="B2893" s="37">
        <v>6476611</v>
      </c>
      <c r="C2893" s="38" t="s">
        <v>2894</v>
      </c>
      <c r="D2893" s="38" t="s">
        <v>3561</v>
      </c>
      <c r="E2893" s="39">
        <v>2012</v>
      </c>
      <c r="F2893" s="40">
        <v>23086</v>
      </c>
      <c r="H2893" s="98"/>
      <c r="M2893" s="104"/>
      <c r="N2893" s="99"/>
      <c r="O2893" s="104"/>
      <c r="P2893" s="109"/>
      <c r="Q2893" s="109"/>
      <c r="R2893" s="117"/>
      <c r="S2893" s="122"/>
      <c r="T2893" s="122"/>
    </row>
    <row r="2894" spans="2:20" s="9" customFormat="1" x14ac:dyDescent="0.3">
      <c r="B2894" s="37">
        <v>6476612</v>
      </c>
      <c r="C2894" s="38" t="s">
        <v>2895</v>
      </c>
      <c r="D2894" s="38" t="s">
        <v>3561</v>
      </c>
      <c r="E2894" s="39">
        <v>2013</v>
      </c>
      <c r="F2894" s="40">
        <v>23087</v>
      </c>
      <c r="H2894" s="98"/>
      <c r="M2894" s="104"/>
      <c r="N2894" s="99"/>
      <c r="O2894" s="104"/>
      <c r="P2894" s="109"/>
      <c r="Q2894" s="109"/>
      <c r="R2894" s="117"/>
      <c r="S2894" s="122"/>
      <c r="T2894" s="122"/>
    </row>
    <row r="2895" spans="2:20" s="9" customFormat="1" x14ac:dyDescent="0.3">
      <c r="B2895" s="37">
        <v>6476613</v>
      </c>
      <c r="C2895" s="38" t="s">
        <v>2896</v>
      </c>
      <c r="D2895" s="38" t="s">
        <v>3561</v>
      </c>
      <c r="E2895" s="39">
        <v>2014</v>
      </c>
      <c r="F2895" s="40">
        <v>23088</v>
      </c>
      <c r="H2895" s="98"/>
      <c r="M2895" s="104"/>
      <c r="N2895" s="99"/>
      <c r="O2895" s="104"/>
      <c r="P2895" s="109"/>
      <c r="Q2895" s="109"/>
      <c r="R2895" s="117"/>
      <c r="S2895" s="122"/>
      <c r="T2895" s="122"/>
    </row>
    <row r="2896" spans="2:20" s="9" customFormat="1" x14ac:dyDescent="0.3">
      <c r="B2896" s="37">
        <v>6476614</v>
      </c>
      <c r="C2896" s="38" t="s">
        <v>2897</v>
      </c>
      <c r="D2896" s="38" t="s">
        <v>3561</v>
      </c>
      <c r="E2896" s="39">
        <v>1999</v>
      </c>
      <c r="F2896" s="40">
        <v>23089</v>
      </c>
      <c r="H2896" s="98"/>
      <c r="M2896" s="104"/>
      <c r="N2896" s="99"/>
      <c r="O2896" s="104"/>
      <c r="P2896" s="109"/>
      <c r="Q2896" s="109"/>
      <c r="R2896" s="117"/>
      <c r="S2896" s="122"/>
      <c r="T2896" s="122"/>
    </row>
    <row r="2897" spans="2:20" s="9" customFormat="1" x14ac:dyDescent="0.3">
      <c r="B2897" s="37">
        <v>6476615</v>
      </c>
      <c r="C2897" s="38" t="s">
        <v>2898</v>
      </c>
      <c r="D2897" s="38" t="s">
        <v>3561</v>
      </c>
      <c r="E2897" s="39">
        <v>2000</v>
      </c>
      <c r="F2897" s="40">
        <v>23090</v>
      </c>
      <c r="H2897" s="98"/>
      <c r="M2897" s="104"/>
      <c r="N2897" s="99"/>
      <c r="O2897" s="104"/>
      <c r="P2897" s="109"/>
      <c r="Q2897" s="109"/>
      <c r="R2897" s="117"/>
      <c r="S2897" s="122"/>
      <c r="T2897" s="122"/>
    </row>
    <row r="2898" spans="2:20" s="9" customFormat="1" x14ac:dyDescent="0.3">
      <c r="B2898" s="37">
        <v>6476616</v>
      </c>
      <c r="C2898" s="38" t="s">
        <v>2899</v>
      </c>
      <c r="D2898" s="38" t="s">
        <v>3561</v>
      </c>
      <c r="E2898" s="39">
        <v>2001</v>
      </c>
      <c r="F2898" s="40">
        <v>23091</v>
      </c>
      <c r="H2898" s="98"/>
      <c r="M2898" s="104"/>
      <c r="N2898" s="99"/>
      <c r="O2898" s="104"/>
      <c r="P2898" s="109"/>
      <c r="Q2898" s="109"/>
      <c r="R2898" s="117"/>
      <c r="S2898" s="122"/>
      <c r="T2898" s="122"/>
    </row>
    <row r="2899" spans="2:20" s="9" customFormat="1" x14ac:dyDescent="0.3">
      <c r="B2899" s="37">
        <v>6476617</v>
      </c>
      <c r="C2899" s="38" t="s">
        <v>2900</v>
      </c>
      <c r="D2899" s="38" t="s">
        <v>3561</v>
      </c>
      <c r="E2899" s="39">
        <v>2002</v>
      </c>
      <c r="F2899" s="40">
        <v>23092</v>
      </c>
      <c r="H2899" s="98"/>
      <c r="M2899" s="104"/>
      <c r="N2899" s="99"/>
      <c r="O2899" s="104"/>
      <c r="P2899" s="109"/>
      <c r="Q2899" s="109"/>
      <c r="R2899" s="117"/>
      <c r="S2899" s="122"/>
      <c r="T2899" s="122"/>
    </row>
    <row r="2900" spans="2:20" s="9" customFormat="1" x14ac:dyDescent="0.3">
      <c r="B2900" s="37">
        <v>6476618</v>
      </c>
      <c r="C2900" s="38" t="s">
        <v>2901</v>
      </c>
      <c r="D2900" s="38" t="s">
        <v>3561</v>
      </c>
      <c r="E2900" s="39">
        <v>2003</v>
      </c>
      <c r="F2900" s="40">
        <v>23093</v>
      </c>
      <c r="H2900" s="98"/>
      <c r="M2900" s="104"/>
      <c r="N2900" s="99"/>
      <c r="O2900" s="104"/>
      <c r="P2900" s="109"/>
      <c r="Q2900" s="109"/>
      <c r="R2900" s="117"/>
      <c r="S2900" s="122"/>
      <c r="T2900" s="122"/>
    </row>
    <row r="2901" spans="2:20" s="9" customFormat="1" x14ac:dyDescent="0.3">
      <c r="B2901" s="37">
        <v>6476619</v>
      </c>
      <c r="C2901" s="38" t="s">
        <v>2902</v>
      </c>
      <c r="D2901" s="38" t="s">
        <v>3561</v>
      </c>
      <c r="E2901" s="39">
        <v>2004</v>
      </c>
      <c r="F2901" s="40">
        <v>23094</v>
      </c>
      <c r="H2901" s="98"/>
      <c r="M2901" s="104"/>
      <c r="N2901" s="99"/>
      <c r="O2901" s="104"/>
      <c r="P2901" s="109"/>
      <c r="Q2901" s="109"/>
      <c r="R2901" s="117"/>
      <c r="S2901" s="122"/>
      <c r="T2901" s="122"/>
    </row>
    <row r="2902" spans="2:20" s="9" customFormat="1" x14ac:dyDescent="0.3">
      <c r="B2902" s="37">
        <v>6476620</v>
      </c>
      <c r="C2902" s="38" t="s">
        <v>2903</v>
      </c>
      <c r="D2902" s="38" t="s">
        <v>3561</v>
      </c>
      <c r="E2902" s="39">
        <v>2005</v>
      </c>
      <c r="F2902" s="40">
        <v>23095</v>
      </c>
      <c r="H2902" s="98"/>
      <c r="M2902" s="104"/>
      <c r="N2902" s="99"/>
      <c r="O2902" s="104"/>
      <c r="P2902" s="109"/>
      <c r="Q2902" s="109"/>
      <c r="R2902" s="117"/>
      <c r="S2902" s="122"/>
      <c r="T2902" s="122"/>
    </row>
    <row r="2903" spans="2:20" s="9" customFormat="1" x14ac:dyDescent="0.3">
      <c r="B2903" s="37">
        <v>6476621</v>
      </c>
      <c r="C2903" s="38" t="s">
        <v>2904</v>
      </c>
      <c r="D2903" s="38" t="s">
        <v>3569</v>
      </c>
      <c r="E2903" s="39">
        <v>2009</v>
      </c>
      <c r="F2903" s="40">
        <v>71036</v>
      </c>
      <c r="H2903" s="98"/>
      <c r="M2903" s="104"/>
      <c r="N2903" s="99"/>
      <c r="O2903" s="104"/>
      <c r="P2903" s="109"/>
      <c r="Q2903" s="109"/>
      <c r="R2903" s="117"/>
      <c r="S2903" s="122"/>
      <c r="T2903" s="122"/>
    </row>
    <row r="2904" spans="2:20" s="9" customFormat="1" x14ac:dyDescent="0.3">
      <c r="B2904" s="37">
        <v>6476622</v>
      </c>
      <c r="C2904" s="38" t="s">
        <v>2905</v>
      </c>
      <c r="D2904" s="38" t="s">
        <v>3560</v>
      </c>
      <c r="E2904" s="39">
        <v>2005</v>
      </c>
      <c r="F2904" s="40">
        <v>45722</v>
      </c>
      <c r="H2904" s="98"/>
      <c r="M2904" s="104"/>
      <c r="N2904" s="99"/>
      <c r="O2904" s="104"/>
      <c r="P2904" s="109"/>
      <c r="Q2904" s="109"/>
      <c r="R2904" s="117"/>
      <c r="S2904" s="122"/>
      <c r="T2904" s="122"/>
    </row>
    <row r="2905" spans="2:20" s="9" customFormat="1" x14ac:dyDescent="0.3">
      <c r="B2905" s="37">
        <v>6476623</v>
      </c>
      <c r="C2905" s="38" t="s">
        <v>2906</v>
      </c>
      <c r="D2905" s="38" t="s">
        <v>3562</v>
      </c>
      <c r="E2905" s="39">
        <v>2001</v>
      </c>
      <c r="F2905" s="40">
        <v>45704</v>
      </c>
      <c r="H2905" s="98"/>
      <c r="M2905" s="104"/>
      <c r="N2905" s="99"/>
      <c r="O2905" s="104"/>
      <c r="P2905" s="109"/>
      <c r="Q2905" s="109"/>
      <c r="R2905" s="117"/>
      <c r="S2905" s="122"/>
      <c r="T2905" s="122"/>
    </row>
    <row r="2906" spans="2:20" s="9" customFormat="1" x14ac:dyDescent="0.3">
      <c r="B2906" s="37">
        <v>6476624</v>
      </c>
      <c r="C2906" s="38" t="s">
        <v>2907</v>
      </c>
      <c r="D2906" s="38" t="s">
        <v>3565</v>
      </c>
      <c r="E2906" s="39">
        <v>2007</v>
      </c>
      <c r="F2906" s="40">
        <v>65954</v>
      </c>
      <c r="H2906" s="98"/>
      <c r="M2906" s="104"/>
      <c r="N2906" s="99"/>
      <c r="O2906" s="104"/>
      <c r="P2906" s="109"/>
      <c r="Q2906" s="109"/>
      <c r="R2906" s="117"/>
      <c r="S2906" s="122"/>
      <c r="T2906" s="122"/>
    </row>
    <row r="2907" spans="2:20" s="9" customFormat="1" x14ac:dyDescent="0.3">
      <c r="B2907" s="37">
        <v>6476625</v>
      </c>
      <c r="C2907" s="38" t="s">
        <v>2908</v>
      </c>
      <c r="D2907" s="38" t="s">
        <v>3565</v>
      </c>
      <c r="E2907" s="39">
        <v>2008</v>
      </c>
      <c r="F2907" s="40">
        <v>65955</v>
      </c>
      <c r="H2907" s="98"/>
      <c r="M2907" s="104"/>
      <c r="N2907" s="99"/>
      <c r="O2907" s="104"/>
      <c r="P2907" s="109"/>
      <c r="Q2907" s="109"/>
      <c r="R2907" s="117"/>
      <c r="S2907" s="122"/>
      <c r="T2907" s="122"/>
    </row>
    <row r="2908" spans="2:20" s="9" customFormat="1" x14ac:dyDescent="0.3">
      <c r="B2908" s="37">
        <v>6476626</v>
      </c>
      <c r="C2908" s="38" t="s">
        <v>2909</v>
      </c>
      <c r="D2908" s="38" t="s">
        <v>3565</v>
      </c>
      <c r="E2908" s="39">
        <v>2009</v>
      </c>
      <c r="F2908" s="40">
        <v>65956</v>
      </c>
      <c r="H2908" s="98"/>
      <c r="M2908" s="104"/>
      <c r="N2908" s="99"/>
      <c r="O2908" s="104"/>
      <c r="P2908" s="109"/>
      <c r="Q2908" s="109"/>
      <c r="R2908" s="117"/>
      <c r="S2908" s="122"/>
      <c r="T2908" s="122"/>
    </row>
    <row r="2909" spans="2:20" s="9" customFormat="1" x14ac:dyDescent="0.3">
      <c r="B2909" s="37">
        <v>6476627</v>
      </c>
      <c r="C2909" s="38" t="s">
        <v>2910</v>
      </c>
      <c r="D2909" s="38" t="s">
        <v>3565</v>
      </c>
      <c r="E2909" s="39">
        <v>2010</v>
      </c>
      <c r="F2909" s="40">
        <v>65957</v>
      </c>
      <c r="H2909" s="98"/>
      <c r="M2909" s="104"/>
      <c r="N2909" s="99"/>
      <c r="O2909" s="104"/>
      <c r="P2909" s="109"/>
      <c r="Q2909" s="109"/>
      <c r="R2909" s="117"/>
      <c r="S2909" s="122"/>
      <c r="T2909" s="122"/>
    </row>
    <row r="2910" spans="2:20" s="9" customFormat="1" x14ac:dyDescent="0.3">
      <c r="B2910" s="37">
        <v>6476628</v>
      </c>
      <c r="C2910" s="38" t="s">
        <v>2911</v>
      </c>
      <c r="D2910" s="38" t="s">
        <v>3565</v>
      </c>
      <c r="E2910" s="39">
        <v>2011</v>
      </c>
      <c r="F2910" s="40">
        <v>65958</v>
      </c>
      <c r="H2910" s="98"/>
      <c r="M2910" s="104"/>
      <c r="N2910" s="99"/>
      <c r="O2910" s="104"/>
      <c r="P2910" s="109"/>
      <c r="Q2910" s="109"/>
      <c r="R2910" s="117"/>
      <c r="S2910" s="122"/>
      <c r="T2910" s="122"/>
    </row>
    <row r="2911" spans="2:20" s="9" customFormat="1" x14ac:dyDescent="0.3">
      <c r="B2911" s="37">
        <v>6476629</v>
      </c>
      <c r="C2911" s="38" t="s">
        <v>2912</v>
      </c>
      <c r="D2911" s="38" t="s">
        <v>3565</v>
      </c>
      <c r="E2911" s="39">
        <v>2012</v>
      </c>
      <c r="F2911" s="40">
        <v>65959</v>
      </c>
      <c r="H2911" s="98"/>
      <c r="M2911" s="104"/>
      <c r="N2911" s="99"/>
      <c r="O2911" s="104"/>
      <c r="P2911" s="109"/>
      <c r="Q2911" s="109"/>
      <c r="R2911" s="117"/>
      <c r="S2911" s="122"/>
      <c r="T2911" s="122"/>
    </row>
    <row r="2912" spans="2:20" s="9" customFormat="1" x14ac:dyDescent="0.3">
      <c r="B2912" s="37">
        <v>6476630</v>
      </c>
      <c r="C2912" s="38" t="s">
        <v>2913</v>
      </c>
      <c r="D2912" s="38" t="s">
        <v>3565</v>
      </c>
      <c r="E2912" s="39">
        <v>2013</v>
      </c>
      <c r="F2912" s="40">
        <v>65960</v>
      </c>
      <c r="H2912" s="98"/>
      <c r="M2912" s="104"/>
      <c r="N2912" s="99"/>
      <c r="O2912" s="104"/>
      <c r="P2912" s="109"/>
      <c r="Q2912" s="109"/>
      <c r="R2912" s="117"/>
      <c r="S2912" s="122"/>
      <c r="T2912" s="122"/>
    </row>
    <row r="2913" spans="2:20" s="9" customFormat="1" x14ac:dyDescent="0.3">
      <c r="B2913" s="37">
        <v>6476631</v>
      </c>
      <c r="C2913" s="38" t="s">
        <v>2914</v>
      </c>
      <c r="D2913" s="38" t="s">
        <v>3565</v>
      </c>
      <c r="E2913" s="39">
        <v>2014</v>
      </c>
      <c r="F2913" s="40">
        <v>65961</v>
      </c>
      <c r="H2913" s="98"/>
      <c r="M2913" s="104"/>
      <c r="N2913" s="99"/>
      <c r="O2913" s="104"/>
      <c r="P2913" s="109"/>
      <c r="Q2913" s="109"/>
      <c r="R2913" s="117"/>
      <c r="S2913" s="122"/>
      <c r="T2913" s="122"/>
    </row>
    <row r="2914" spans="2:20" s="9" customFormat="1" x14ac:dyDescent="0.3">
      <c r="B2914" s="37">
        <v>6476632</v>
      </c>
      <c r="C2914" s="38" t="s">
        <v>2915</v>
      </c>
      <c r="D2914" s="38" t="s">
        <v>3565</v>
      </c>
      <c r="E2914" s="39">
        <v>2015</v>
      </c>
      <c r="F2914" s="40">
        <v>65962</v>
      </c>
      <c r="H2914" s="98"/>
      <c r="M2914" s="104"/>
      <c r="N2914" s="99"/>
      <c r="O2914" s="104"/>
      <c r="P2914" s="109"/>
      <c r="Q2914" s="109"/>
      <c r="R2914" s="117"/>
      <c r="S2914" s="122"/>
      <c r="T2914" s="122"/>
    </row>
    <row r="2915" spans="2:20" s="9" customFormat="1" x14ac:dyDescent="0.3">
      <c r="B2915" s="37">
        <v>6476633</v>
      </c>
      <c r="C2915" s="38" t="s">
        <v>2916</v>
      </c>
      <c r="D2915" s="38" t="s">
        <v>3565</v>
      </c>
      <c r="E2915" s="39">
        <v>2009</v>
      </c>
      <c r="F2915" s="40">
        <v>65963</v>
      </c>
      <c r="H2915" s="98"/>
      <c r="M2915" s="104"/>
      <c r="N2915" s="99"/>
      <c r="O2915" s="104"/>
      <c r="P2915" s="109"/>
      <c r="Q2915" s="109"/>
      <c r="R2915" s="117"/>
      <c r="S2915" s="122"/>
      <c r="T2915" s="122"/>
    </row>
    <row r="2916" spans="2:20" s="9" customFormat="1" x14ac:dyDescent="0.3">
      <c r="B2916" s="37">
        <v>6476634</v>
      </c>
      <c r="C2916" s="38" t="s">
        <v>2917</v>
      </c>
      <c r="D2916" s="38" t="s">
        <v>3565</v>
      </c>
      <c r="E2916" s="39">
        <v>2010</v>
      </c>
      <c r="F2916" s="40">
        <v>65964</v>
      </c>
      <c r="H2916" s="98"/>
      <c r="M2916" s="104"/>
      <c r="N2916" s="99"/>
      <c r="O2916" s="104"/>
      <c r="P2916" s="109"/>
      <c r="Q2916" s="109"/>
      <c r="R2916" s="117"/>
      <c r="S2916" s="122"/>
      <c r="T2916" s="122"/>
    </row>
    <row r="2917" spans="2:20" s="9" customFormat="1" x14ac:dyDescent="0.3">
      <c r="B2917" s="37">
        <v>6476635</v>
      </c>
      <c r="C2917" s="38" t="s">
        <v>2918</v>
      </c>
      <c r="D2917" s="38" t="s">
        <v>3578</v>
      </c>
      <c r="E2917" s="39">
        <v>2011</v>
      </c>
      <c r="F2917" s="40">
        <v>22990</v>
      </c>
      <c r="H2917" s="98"/>
      <c r="M2917" s="104"/>
      <c r="N2917" s="99"/>
      <c r="O2917" s="104"/>
      <c r="P2917" s="109"/>
      <c r="Q2917" s="109"/>
      <c r="R2917" s="117"/>
      <c r="S2917" s="122"/>
      <c r="T2917" s="122"/>
    </row>
    <row r="2918" spans="2:20" s="9" customFormat="1" x14ac:dyDescent="0.3">
      <c r="B2918" s="37">
        <v>6476636</v>
      </c>
      <c r="C2918" s="38" t="s">
        <v>2919</v>
      </c>
      <c r="D2918" s="38" t="s">
        <v>3578</v>
      </c>
      <c r="E2918" s="39">
        <v>2012</v>
      </c>
      <c r="F2918" s="40">
        <v>22991</v>
      </c>
      <c r="H2918" s="98"/>
      <c r="M2918" s="104"/>
      <c r="N2918" s="99"/>
      <c r="O2918" s="104"/>
      <c r="P2918" s="109"/>
      <c r="Q2918" s="109"/>
      <c r="R2918" s="117"/>
      <c r="S2918" s="122"/>
      <c r="T2918" s="122"/>
    </row>
    <row r="2919" spans="2:20" s="9" customFormat="1" x14ac:dyDescent="0.3">
      <c r="B2919" s="37">
        <v>6476637</v>
      </c>
      <c r="C2919" s="38" t="s">
        <v>2920</v>
      </c>
      <c r="D2919" s="38" t="s">
        <v>3578</v>
      </c>
      <c r="E2919" s="39">
        <v>2013</v>
      </c>
      <c r="F2919" s="40">
        <v>22992</v>
      </c>
      <c r="H2919" s="98"/>
      <c r="M2919" s="104"/>
      <c r="N2919" s="99"/>
      <c r="O2919" s="104"/>
      <c r="P2919" s="109"/>
      <c r="Q2919" s="109"/>
      <c r="R2919" s="117"/>
      <c r="S2919" s="122"/>
      <c r="T2919" s="122"/>
    </row>
    <row r="2920" spans="2:20" s="9" customFormat="1" x14ac:dyDescent="0.3">
      <c r="B2920" s="37">
        <v>6476638</v>
      </c>
      <c r="C2920" s="38" t="s">
        <v>2921</v>
      </c>
      <c r="D2920" s="38" t="s">
        <v>3578</v>
      </c>
      <c r="E2920" s="39">
        <v>2014</v>
      </c>
      <c r="F2920" s="40">
        <v>22993</v>
      </c>
      <c r="H2920" s="98"/>
      <c r="M2920" s="104"/>
      <c r="N2920" s="99"/>
      <c r="O2920" s="104"/>
      <c r="P2920" s="109"/>
      <c r="Q2920" s="109"/>
      <c r="R2920" s="117"/>
      <c r="S2920" s="122"/>
      <c r="T2920" s="122"/>
    </row>
    <row r="2921" spans="2:20" s="9" customFormat="1" x14ac:dyDescent="0.3">
      <c r="B2921" s="37">
        <v>6476639</v>
      </c>
      <c r="C2921" s="38" t="s">
        <v>2922</v>
      </c>
      <c r="D2921" s="38" t="s">
        <v>3578</v>
      </c>
      <c r="E2921" s="39">
        <v>1999</v>
      </c>
      <c r="F2921" s="40">
        <v>22994</v>
      </c>
      <c r="H2921" s="98"/>
      <c r="M2921" s="104"/>
      <c r="N2921" s="99"/>
      <c r="O2921" s="104"/>
      <c r="P2921" s="109"/>
      <c r="Q2921" s="109"/>
      <c r="R2921" s="117"/>
      <c r="S2921" s="122"/>
      <c r="T2921" s="122"/>
    </row>
    <row r="2922" spans="2:20" s="9" customFormat="1" x14ac:dyDescent="0.3">
      <c r="B2922" s="37">
        <v>6476640</v>
      </c>
      <c r="C2922" s="38" t="s">
        <v>2923</v>
      </c>
      <c r="D2922" s="38" t="s">
        <v>3578</v>
      </c>
      <c r="E2922" s="39">
        <v>2000</v>
      </c>
      <c r="F2922" s="40">
        <v>22995</v>
      </c>
      <c r="H2922" s="98"/>
      <c r="M2922" s="104"/>
      <c r="N2922" s="99"/>
      <c r="O2922" s="104"/>
      <c r="P2922" s="109"/>
      <c r="Q2922" s="109"/>
      <c r="R2922" s="117"/>
      <c r="S2922" s="122"/>
      <c r="T2922" s="122"/>
    </row>
    <row r="2923" spans="2:20" s="9" customFormat="1" x14ac:dyDescent="0.3">
      <c r="B2923" s="37">
        <v>6476641</v>
      </c>
      <c r="C2923" s="38" t="s">
        <v>2924</v>
      </c>
      <c r="D2923" s="38" t="s">
        <v>3578</v>
      </c>
      <c r="E2923" s="39">
        <v>2001</v>
      </c>
      <c r="F2923" s="40">
        <v>22996</v>
      </c>
      <c r="H2923" s="98"/>
      <c r="M2923" s="104"/>
      <c r="N2923" s="99"/>
      <c r="O2923" s="104"/>
      <c r="P2923" s="109"/>
      <c r="Q2923" s="109"/>
      <c r="R2923" s="117"/>
      <c r="S2923" s="122"/>
      <c r="T2923" s="122"/>
    </row>
    <row r="2924" spans="2:20" s="9" customFormat="1" x14ac:dyDescent="0.3">
      <c r="B2924" s="37">
        <v>6476642</v>
      </c>
      <c r="C2924" s="38" t="s">
        <v>2925</v>
      </c>
      <c r="D2924" s="38" t="s">
        <v>3577</v>
      </c>
      <c r="E2924" s="39">
        <v>2006</v>
      </c>
      <c r="F2924" s="40">
        <v>23193</v>
      </c>
      <c r="H2924" s="98"/>
      <c r="M2924" s="104"/>
      <c r="N2924" s="99"/>
      <c r="O2924" s="104"/>
      <c r="P2924" s="109"/>
      <c r="Q2924" s="109"/>
      <c r="R2924" s="117"/>
      <c r="S2924" s="122"/>
      <c r="T2924" s="122"/>
    </row>
    <row r="2925" spans="2:20" s="9" customFormat="1" x14ac:dyDescent="0.3">
      <c r="B2925" s="37">
        <v>6476643</v>
      </c>
      <c r="C2925" s="38" t="s">
        <v>2926</v>
      </c>
      <c r="D2925" s="38" t="s">
        <v>3577</v>
      </c>
      <c r="E2925" s="39">
        <v>2007</v>
      </c>
      <c r="F2925" s="40">
        <v>23194</v>
      </c>
      <c r="H2925" s="98"/>
      <c r="M2925" s="104"/>
      <c r="N2925" s="99"/>
      <c r="O2925" s="104"/>
      <c r="P2925" s="109"/>
      <c r="Q2925" s="109"/>
      <c r="R2925" s="117"/>
      <c r="S2925" s="122"/>
      <c r="T2925" s="122"/>
    </row>
    <row r="2926" spans="2:20" s="9" customFormat="1" x14ac:dyDescent="0.3">
      <c r="B2926" s="37">
        <v>6476644</v>
      </c>
      <c r="C2926" s="38" t="s">
        <v>2927</v>
      </c>
      <c r="D2926" s="38" t="s">
        <v>3559</v>
      </c>
      <c r="E2926" s="39">
        <v>2001</v>
      </c>
      <c r="F2926" s="40">
        <v>56856</v>
      </c>
      <c r="H2926" s="98"/>
      <c r="M2926" s="104"/>
      <c r="N2926" s="99"/>
      <c r="O2926" s="104"/>
      <c r="P2926" s="109"/>
      <c r="Q2926" s="109"/>
      <c r="R2926" s="117"/>
      <c r="S2926" s="122"/>
      <c r="T2926" s="122"/>
    </row>
    <row r="2927" spans="2:20" s="9" customFormat="1" x14ac:dyDescent="0.3">
      <c r="B2927" s="37">
        <v>6476645</v>
      </c>
      <c r="C2927" s="38" t="s">
        <v>2928</v>
      </c>
      <c r="D2927" s="38" t="s">
        <v>3559</v>
      </c>
      <c r="E2927" s="39">
        <v>2002</v>
      </c>
      <c r="F2927" s="40">
        <v>56857</v>
      </c>
      <c r="H2927" s="98"/>
      <c r="M2927" s="104"/>
      <c r="N2927" s="99"/>
      <c r="O2927" s="104"/>
      <c r="P2927" s="109"/>
      <c r="Q2927" s="109"/>
      <c r="R2927" s="117"/>
      <c r="S2927" s="122"/>
      <c r="T2927" s="122"/>
    </row>
    <row r="2928" spans="2:20" s="9" customFormat="1" x14ac:dyDescent="0.3">
      <c r="B2928" s="37">
        <v>6476646</v>
      </c>
      <c r="C2928" s="38" t="s">
        <v>2929</v>
      </c>
      <c r="D2928" s="38" t="s">
        <v>3559</v>
      </c>
      <c r="E2928" s="39">
        <v>2003</v>
      </c>
      <c r="F2928" s="40">
        <v>56858</v>
      </c>
      <c r="H2928" s="98"/>
      <c r="M2928" s="104"/>
      <c r="N2928" s="99"/>
      <c r="O2928" s="104"/>
      <c r="P2928" s="109"/>
      <c r="Q2928" s="109"/>
      <c r="R2928" s="117"/>
      <c r="S2928" s="122"/>
      <c r="T2928" s="122"/>
    </row>
    <row r="2929" spans="2:20" s="9" customFormat="1" x14ac:dyDescent="0.3">
      <c r="B2929" s="37">
        <v>6476647</v>
      </c>
      <c r="C2929" s="38" t="s">
        <v>2930</v>
      </c>
      <c r="D2929" s="38" t="s">
        <v>3559</v>
      </c>
      <c r="E2929" s="39">
        <v>2004</v>
      </c>
      <c r="F2929" s="40">
        <v>56859</v>
      </c>
      <c r="H2929" s="98"/>
      <c r="M2929" s="104"/>
      <c r="N2929" s="99"/>
      <c r="O2929" s="104"/>
      <c r="P2929" s="109"/>
      <c r="Q2929" s="109"/>
      <c r="R2929" s="117"/>
      <c r="S2929" s="122"/>
      <c r="T2929" s="122"/>
    </row>
    <row r="2930" spans="2:20" s="9" customFormat="1" x14ac:dyDescent="0.3">
      <c r="B2930" s="37">
        <v>6476648</v>
      </c>
      <c r="C2930" s="38" t="s">
        <v>2931</v>
      </c>
      <c r="D2930" s="38" t="s">
        <v>3559</v>
      </c>
      <c r="E2930" s="39">
        <v>2005</v>
      </c>
      <c r="F2930" s="40">
        <v>56860</v>
      </c>
      <c r="H2930" s="98"/>
      <c r="M2930" s="104"/>
      <c r="N2930" s="99"/>
      <c r="O2930" s="104"/>
      <c r="P2930" s="109"/>
      <c r="Q2930" s="109"/>
      <c r="R2930" s="117"/>
      <c r="S2930" s="122"/>
      <c r="T2930" s="122"/>
    </row>
    <row r="2931" spans="2:20" s="9" customFormat="1" x14ac:dyDescent="0.3">
      <c r="B2931" s="37">
        <v>6476649</v>
      </c>
      <c r="C2931" s="38" t="s">
        <v>2932</v>
      </c>
      <c r="D2931" s="38" t="s">
        <v>3559</v>
      </c>
      <c r="E2931" s="39">
        <v>2006</v>
      </c>
      <c r="F2931" s="40">
        <v>56861</v>
      </c>
      <c r="H2931" s="98"/>
      <c r="M2931" s="104"/>
      <c r="N2931" s="99"/>
      <c r="O2931" s="104"/>
      <c r="P2931" s="109"/>
      <c r="Q2931" s="109"/>
      <c r="R2931" s="117"/>
      <c r="S2931" s="122"/>
      <c r="T2931" s="122"/>
    </row>
    <row r="2932" spans="2:20" s="9" customFormat="1" x14ac:dyDescent="0.3">
      <c r="B2932" s="37">
        <v>6476650</v>
      </c>
      <c r="C2932" s="38" t="s">
        <v>2933</v>
      </c>
      <c r="D2932" s="38" t="s">
        <v>3559</v>
      </c>
      <c r="E2932" s="39">
        <v>2007</v>
      </c>
      <c r="F2932" s="40">
        <v>56862</v>
      </c>
      <c r="H2932" s="98"/>
      <c r="M2932" s="104"/>
      <c r="N2932" s="99"/>
      <c r="O2932" s="104"/>
      <c r="P2932" s="109"/>
      <c r="Q2932" s="109"/>
      <c r="R2932" s="117"/>
      <c r="S2932" s="122"/>
      <c r="T2932" s="122"/>
    </row>
    <row r="2933" spans="2:20" s="9" customFormat="1" x14ac:dyDescent="0.3">
      <c r="B2933" s="37">
        <v>6476651</v>
      </c>
      <c r="C2933" s="38" t="s">
        <v>2934</v>
      </c>
      <c r="D2933" s="38" t="s">
        <v>3559</v>
      </c>
      <c r="E2933" s="39">
        <v>2008</v>
      </c>
      <c r="F2933" s="40">
        <v>56863</v>
      </c>
      <c r="H2933" s="98"/>
      <c r="M2933" s="104"/>
      <c r="N2933" s="99"/>
      <c r="O2933" s="104"/>
      <c r="P2933" s="109"/>
      <c r="Q2933" s="109"/>
      <c r="R2933" s="117"/>
      <c r="S2933" s="122"/>
      <c r="T2933" s="122"/>
    </row>
    <row r="2934" spans="2:20" s="9" customFormat="1" x14ac:dyDescent="0.3">
      <c r="B2934" s="37">
        <v>6476652</v>
      </c>
      <c r="C2934" s="38" t="s">
        <v>2935</v>
      </c>
      <c r="D2934" s="38" t="s">
        <v>3559</v>
      </c>
      <c r="E2934" s="39">
        <v>2009</v>
      </c>
      <c r="F2934" s="40">
        <v>56864</v>
      </c>
      <c r="H2934" s="98"/>
      <c r="M2934" s="104"/>
      <c r="N2934" s="99"/>
      <c r="O2934" s="104"/>
      <c r="P2934" s="109"/>
      <c r="Q2934" s="109"/>
      <c r="R2934" s="117"/>
      <c r="S2934" s="122"/>
      <c r="T2934" s="122"/>
    </row>
    <row r="2935" spans="2:20" s="9" customFormat="1" x14ac:dyDescent="0.3">
      <c r="B2935" s="37">
        <v>6476653</v>
      </c>
      <c r="C2935" s="38" t="s">
        <v>2936</v>
      </c>
      <c r="D2935" s="38" t="s">
        <v>3559</v>
      </c>
      <c r="E2935" s="39">
        <v>2010</v>
      </c>
      <c r="F2935" s="40">
        <v>56865</v>
      </c>
      <c r="H2935" s="98"/>
      <c r="M2935" s="104"/>
      <c r="N2935" s="99"/>
      <c r="O2935" s="104"/>
      <c r="P2935" s="109"/>
      <c r="Q2935" s="109"/>
      <c r="R2935" s="117"/>
      <c r="S2935" s="122"/>
      <c r="T2935" s="122"/>
    </row>
    <row r="2936" spans="2:20" s="9" customFormat="1" x14ac:dyDescent="0.3">
      <c r="B2936" s="37">
        <v>6476654</v>
      </c>
      <c r="C2936" s="38" t="s">
        <v>2937</v>
      </c>
      <c r="D2936" s="38" t="s">
        <v>3559</v>
      </c>
      <c r="E2936" s="39">
        <v>2011</v>
      </c>
      <c r="F2936" s="40">
        <v>56866</v>
      </c>
      <c r="H2936" s="98"/>
      <c r="M2936" s="104"/>
      <c r="N2936" s="99"/>
      <c r="O2936" s="104"/>
      <c r="P2936" s="109"/>
      <c r="Q2936" s="109"/>
      <c r="R2936" s="117"/>
      <c r="S2936" s="122"/>
      <c r="T2936" s="122"/>
    </row>
    <row r="2937" spans="2:20" s="9" customFormat="1" x14ac:dyDescent="0.3">
      <c r="B2937" s="37">
        <v>6476655</v>
      </c>
      <c r="C2937" s="38" t="s">
        <v>2938</v>
      </c>
      <c r="D2937" s="38" t="s">
        <v>3559</v>
      </c>
      <c r="E2937" s="39">
        <v>2012</v>
      </c>
      <c r="F2937" s="40">
        <v>56867</v>
      </c>
      <c r="H2937" s="98"/>
      <c r="M2937" s="104"/>
      <c r="N2937" s="99"/>
      <c r="O2937" s="104"/>
      <c r="P2937" s="109"/>
      <c r="Q2937" s="109"/>
      <c r="R2937" s="117"/>
      <c r="S2937" s="122"/>
      <c r="T2937" s="122"/>
    </row>
    <row r="2938" spans="2:20" s="9" customFormat="1" x14ac:dyDescent="0.3">
      <c r="B2938" s="37">
        <v>6476656</v>
      </c>
      <c r="C2938" s="38" t="s">
        <v>2939</v>
      </c>
      <c r="D2938" s="38" t="s">
        <v>3559</v>
      </c>
      <c r="E2938" s="39">
        <v>2013</v>
      </c>
      <c r="F2938" s="40">
        <v>56868</v>
      </c>
      <c r="H2938" s="98"/>
      <c r="M2938" s="104"/>
      <c r="N2938" s="99"/>
      <c r="O2938" s="104"/>
      <c r="P2938" s="109"/>
      <c r="Q2938" s="109"/>
      <c r="R2938" s="117"/>
      <c r="S2938" s="122"/>
      <c r="T2938" s="122"/>
    </row>
    <row r="2939" spans="2:20" s="9" customFormat="1" x14ac:dyDescent="0.3">
      <c r="B2939" s="37">
        <v>6476657</v>
      </c>
      <c r="C2939" s="38" t="s">
        <v>2940</v>
      </c>
      <c r="D2939" s="38" t="s">
        <v>3559</v>
      </c>
      <c r="E2939" s="39">
        <v>2014</v>
      </c>
      <c r="F2939" s="40">
        <v>56869</v>
      </c>
      <c r="H2939" s="98"/>
      <c r="M2939" s="104"/>
      <c r="N2939" s="99"/>
      <c r="O2939" s="104"/>
      <c r="P2939" s="109"/>
      <c r="Q2939" s="109"/>
      <c r="R2939" s="117"/>
      <c r="S2939" s="122"/>
      <c r="T2939" s="122"/>
    </row>
    <row r="2940" spans="2:20" s="9" customFormat="1" x14ac:dyDescent="0.3">
      <c r="B2940" s="37">
        <v>6476658</v>
      </c>
      <c r="C2940" s="38" t="s">
        <v>2941</v>
      </c>
      <c r="D2940" s="38" t="s">
        <v>3559</v>
      </c>
      <c r="E2940" s="39">
        <v>1999</v>
      </c>
      <c r="F2940" s="40">
        <v>56870</v>
      </c>
      <c r="H2940" s="98"/>
      <c r="M2940" s="104"/>
      <c r="N2940" s="99"/>
      <c r="O2940" s="104"/>
      <c r="P2940" s="109"/>
      <c r="Q2940" s="109"/>
      <c r="R2940" s="117"/>
      <c r="S2940" s="122"/>
      <c r="T2940" s="122"/>
    </row>
    <row r="2941" spans="2:20" s="9" customFormat="1" x14ac:dyDescent="0.3">
      <c r="B2941" s="37">
        <v>6476659</v>
      </c>
      <c r="C2941" s="38" t="s">
        <v>2942</v>
      </c>
      <c r="D2941" s="38" t="s">
        <v>3559</v>
      </c>
      <c r="E2941" s="39">
        <v>2000</v>
      </c>
      <c r="F2941" s="40">
        <v>56871</v>
      </c>
      <c r="H2941" s="98"/>
      <c r="M2941" s="104"/>
      <c r="N2941" s="99"/>
      <c r="O2941" s="104"/>
      <c r="P2941" s="109"/>
      <c r="Q2941" s="109"/>
      <c r="R2941" s="117"/>
      <c r="S2941" s="122"/>
      <c r="T2941" s="122"/>
    </row>
    <row r="2942" spans="2:20" s="9" customFormat="1" x14ac:dyDescent="0.3">
      <c r="B2942" s="37">
        <v>6476660</v>
      </c>
      <c r="C2942" s="38" t="s">
        <v>2943</v>
      </c>
      <c r="D2942" s="38" t="s">
        <v>3559</v>
      </c>
      <c r="E2942" s="39">
        <v>2001</v>
      </c>
      <c r="F2942" s="40">
        <v>56872</v>
      </c>
      <c r="H2942" s="98"/>
      <c r="M2942" s="104"/>
      <c r="N2942" s="99"/>
      <c r="O2942" s="104"/>
      <c r="P2942" s="109"/>
      <c r="Q2942" s="109"/>
      <c r="R2942" s="117"/>
      <c r="S2942" s="122"/>
      <c r="T2942" s="122"/>
    </row>
    <row r="2943" spans="2:20" s="9" customFormat="1" x14ac:dyDescent="0.3">
      <c r="B2943" s="37">
        <v>6476661</v>
      </c>
      <c r="C2943" s="38" t="s">
        <v>2944</v>
      </c>
      <c r="D2943" s="38" t="s">
        <v>3559</v>
      </c>
      <c r="E2943" s="39">
        <v>2002</v>
      </c>
      <c r="F2943" s="40">
        <v>56873</v>
      </c>
      <c r="H2943" s="98"/>
      <c r="M2943" s="104"/>
      <c r="N2943" s="99"/>
      <c r="O2943" s="104"/>
      <c r="P2943" s="109"/>
      <c r="Q2943" s="109"/>
      <c r="R2943" s="117"/>
      <c r="S2943" s="122"/>
      <c r="T2943" s="122"/>
    </row>
    <row r="2944" spans="2:20" s="9" customFormat="1" x14ac:dyDescent="0.3">
      <c r="B2944" s="37">
        <v>6476662</v>
      </c>
      <c r="C2944" s="38" t="s">
        <v>2945</v>
      </c>
      <c r="D2944" s="38" t="s">
        <v>3559</v>
      </c>
      <c r="E2944" s="39">
        <v>2003</v>
      </c>
      <c r="F2944" s="40">
        <v>56874</v>
      </c>
      <c r="H2944" s="98"/>
      <c r="M2944" s="104"/>
      <c r="N2944" s="99"/>
      <c r="O2944" s="104"/>
      <c r="P2944" s="109"/>
      <c r="Q2944" s="109"/>
      <c r="R2944" s="117"/>
      <c r="S2944" s="122"/>
      <c r="T2944" s="122"/>
    </row>
    <row r="2945" spans="2:20" s="9" customFormat="1" x14ac:dyDescent="0.3">
      <c r="B2945" s="37">
        <v>6476663</v>
      </c>
      <c r="C2945" s="38" t="s">
        <v>2946</v>
      </c>
      <c r="D2945" s="38" t="s">
        <v>3559</v>
      </c>
      <c r="E2945" s="39">
        <v>2004</v>
      </c>
      <c r="F2945" s="40">
        <v>56875</v>
      </c>
      <c r="H2945" s="98"/>
      <c r="M2945" s="104"/>
      <c r="N2945" s="99"/>
      <c r="O2945" s="104"/>
      <c r="P2945" s="109"/>
      <c r="Q2945" s="109"/>
      <c r="R2945" s="117"/>
      <c r="S2945" s="122"/>
      <c r="T2945" s="122"/>
    </row>
    <row r="2946" spans="2:20" s="9" customFormat="1" x14ac:dyDescent="0.3">
      <c r="B2946" s="37">
        <v>6476664</v>
      </c>
      <c r="C2946" s="38" t="s">
        <v>2947</v>
      </c>
      <c r="D2946" s="38" t="s">
        <v>3559</v>
      </c>
      <c r="E2946" s="39">
        <v>2005</v>
      </c>
      <c r="F2946" s="40">
        <v>56876</v>
      </c>
      <c r="H2946" s="98"/>
      <c r="M2946" s="104"/>
      <c r="N2946" s="99"/>
      <c r="O2946" s="104"/>
      <c r="P2946" s="109"/>
      <c r="Q2946" s="109"/>
      <c r="R2946" s="117"/>
      <c r="S2946" s="122"/>
      <c r="T2946" s="122"/>
    </row>
    <row r="2947" spans="2:20" s="9" customFormat="1" x14ac:dyDescent="0.3">
      <c r="B2947" s="37">
        <v>6476665</v>
      </c>
      <c r="C2947" s="38" t="s">
        <v>2948</v>
      </c>
      <c r="D2947" s="38" t="s">
        <v>3559</v>
      </c>
      <c r="E2947" s="39">
        <v>2006</v>
      </c>
      <c r="F2947" s="40">
        <v>56877</v>
      </c>
      <c r="H2947" s="98"/>
      <c r="M2947" s="104"/>
      <c r="N2947" s="99"/>
      <c r="O2947" s="104"/>
      <c r="P2947" s="109"/>
      <c r="Q2947" s="109"/>
      <c r="R2947" s="117"/>
      <c r="S2947" s="122"/>
      <c r="T2947" s="122"/>
    </row>
    <row r="2948" spans="2:20" s="9" customFormat="1" x14ac:dyDescent="0.3">
      <c r="B2948" s="37">
        <v>6476666</v>
      </c>
      <c r="C2948" s="38" t="s">
        <v>2949</v>
      </c>
      <c r="D2948" s="38" t="s">
        <v>3559</v>
      </c>
      <c r="E2948" s="39">
        <v>2007</v>
      </c>
      <c r="F2948" s="40">
        <v>56878</v>
      </c>
      <c r="H2948" s="98"/>
      <c r="M2948" s="104"/>
      <c r="N2948" s="99"/>
      <c r="O2948" s="104"/>
      <c r="P2948" s="109"/>
      <c r="Q2948" s="109"/>
      <c r="R2948" s="117"/>
      <c r="S2948" s="122"/>
      <c r="T2948" s="122"/>
    </row>
    <row r="2949" spans="2:20" s="9" customFormat="1" x14ac:dyDescent="0.3">
      <c r="B2949" s="37">
        <v>6476667</v>
      </c>
      <c r="C2949" s="38" t="s">
        <v>2950</v>
      </c>
      <c r="D2949" s="38" t="s">
        <v>3559</v>
      </c>
      <c r="E2949" s="39">
        <v>2008</v>
      </c>
      <c r="F2949" s="40">
        <v>56879</v>
      </c>
      <c r="H2949" s="98"/>
      <c r="M2949" s="104"/>
      <c r="N2949" s="99"/>
      <c r="O2949" s="104"/>
      <c r="P2949" s="109"/>
      <c r="Q2949" s="109"/>
      <c r="R2949" s="117"/>
      <c r="S2949" s="122"/>
      <c r="T2949" s="122"/>
    </row>
    <row r="2950" spans="2:20" s="9" customFormat="1" x14ac:dyDescent="0.3">
      <c r="B2950" s="37">
        <v>6476668</v>
      </c>
      <c r="C2950" s="38" t="s">
        <v>2951</v>
      </c>
      <c r="D2950" s="38" t="s">
        <v>3559</v>
      </c>
      <c r="E2950" s="39">
        <v>2009</v>
      </c>
      <c r="F2950" s="40">
        <v>56880</v>
      </c>
      <c r="H2950" s="98"/>
      <c r="M2950" s="104"/>
      <c r="N2950" s="99"/>
      <c r="O2950" s="104"/>
      <c r="P2950" s="109"/>
      <c r="Q2950" s="109"/>
      <c r="R2950" s="117"/>
      <c r="S2950" s="122"/>
      <c r="T2950" s="122"/>
    </row>
    <row r="2951" spans="2:20" s="9" customFormat="1" x14ac:dyDescent="0.3">
      <c r="B2951" s="37">
        <v>6476669</v>
      </c>
      <c r="C2951" s="38" t="s">
        <v>2952</v>
      </c>
      <c r="D2951" s="38" t="s">
        <v>3559</v>
      </c>
      <c r="E2951" s="39">
        <v>2010</v>
      </c>
      <c r="F2951" s="40">
        <v>56881</v>
      </c>
      <c r="H2951" s="98"/>
      <c r="M2951" s="104"/>
      <c r="N2951" s="99"/>
      <c r="O2951" s="104"/>
      <c r="P2951" s="109"/>
      <c r="Q2951" s="109"/>
      <c r="R2951" s="117"/>
      <c r="S2951" s="122"/>
      <c r="T2951" s="122"/>
    </row>
    <row r="2952" spans="2:20" s="9" customFormat="1" x14ac:dyDescent="0.3">
      <c r="B2952" s="37">
        <v>6476670</v>
      </c>
      <c r="C2952" s="38" t="s">
        <v>2953</v>
      </c>
      <c r="D2952" s="38" t="s">
        <v>3559</v>
      </c>
      <c r="E2952" s="39">
        <v>2011</v>
      </c>
      <c r="F2952" s="40">
        <v>56882</v>
      </c>
      <c r="H2952" s="98"/>
      <c r="M2952" s="104"/>
      <c r="N2952" s="99"/>
      <c r="O2952" s="104"/>
      <c r="P2952" s="109"/>
      <c r="Q2952" s="109"/>
      <c r="R2952" s="117"/>
      <c r="S2952" s="122"/>
      <c r="T2952" s="122"/>
    </row>
    <row r="2953" spans="2:20" s="9" customFormat="1" x14ac:dyDescent="0.3">
      <c r="B2953" s="37">
        <v>6476671</v>
      </c>
      <c r="C2953" s="38" t="s">
        <v>2954</v>
      </c>
      <c r="D2953" s="38" t="s">
        <v>3559</v>
      </c>
      <c r="E2953" s="39">
        <v>2012</v>
      </c>
      <c r="F2953" s="40">
        <v>17896</v>
      </c>
      <c r="H2953" s="98"/>
      <c r="M2953" s="104"/>
      <c r="N2953" s="99"/>
      <c r="O2953" s="104"/>
      <c r="P2953" s="109"/>
      <c r="Q2953" s="109"/>
      <c r="R2953" s="117"/>
      <c r="S2953" s="122"/>
      <c r="T2953" s="122"/>
    </row>
    <row r="2954" spans="2:20" s="9" customFormat="1" x14ac:dyDescent="0.3">
      <c r="B2954" s="37">
        <v>6476672</v>
      </c>
      <c r="C2954" s="38" t="s">
        <v>2955</v>
      </c>
      <c r="D2954" s="38" t="s">
        <v>3559</v>
      </c>
      <c r="E2954" s="39">
        <v>2013</v>
      </c>
      <c r="F2954" s="40">
        <v>17897</v>
      </c>
      <c r="H2954" s="98"/>
      <c r="M2954" s="104"/>
      <c r="N2954" s="99"/>
      <c r="O2954" s="104"/>
      <c r="P2954" s="109"/>
      <c r="Q2954" s="109"/>
      <c r="R2954" s="117"/>
      <c r="S2954" s="122"/>
      <c r="T2954" s="122"/>
    </row>
    <row r="2955" spans="2:20" s="9" customFormat="1" x14ac:dyDescent="0.3">
      <c r="B2955" s="37">
        <v>6476673</v>
      </c>
      <c r="C2955" s="38" t="s">
        <v>2956</v>
      </c>
      <c r="D2955" s="38" t="s">
        <v>3559</v>
      </c>
      <c r="E2955" s="39">
        <v>2014</v>
      </c>
      <c r="F2955" s="40">
        <v>17898</v>
      </c>
      <c r="H2955" s="98"/>
      <c r="M2955" s="104"/>
      <c r="N2955" s="99"/>
      <c r="O2955" s="104"/>
      <c r="P2955" s="109"/>
      <c r="Q2955" s="109"/>
      <c r="R2955" s="117"/>
      <c r="S2955" s="122"/>
      <c r="T2955" s="122"/>
    </row>
    <row r="2956" spans="2:20" s="9" customFormat="1" x14ac:dyDescent="0.3">
      <c r="B2956" s="37">
        <v>6476674</v>
      </c>
      <c r="C2956" s="38" t="s">
        <v>2957</v>
      </c>
      <c r="D2956" s="38" t="s">
        <v>3559</v>
      </c>
      <c r="E2956" s="39">
        <v>2014</v>
      </c>
      <c r="F2956" s="40">
        <v>17899</v>
      </c>
      <c r="H2956" s="98"/>
      <c r="M2956" s="104"/>
      <c r="N2956" s="99"/>
      <c r="O2956" s="104"/>
      <c r="P2956" s="109"/>
      <c r="Q2956" s="109"/>
      <c r="R2956" s="117"/>
      <c r="S2956" s="122"/>
      <c r="T2956" s="122"/>
    </row>
    <row r="2957" spans="2:20" s="9" customFormat="1" x14ac:dyDescent="0.3">
      <c r="B2957" s="37">
        <v>6476675</v>
      </c>
      <c r="C2957" s="38" t="s">
        <v>2958</v>
      </c>
      <c r="D2957" s="38" t="s">
        <v>3559</v>
      </c>
      <c r="E2957" s="39">
        <v>1999</v>
      </c>
      <c r="F2957" s="40">
        <v>17900</v>
      </c>
      <c r="H2957" s="98"/>
      <c r="M2957" s="104"/>
      <c r="N2957" s="99"/>
      <c r="O2957" s="104"/>
      <c r="P2957" s="109"/>
      <c r="Q2957" s="109"/>
      <c r="R2957" s="117"/>
      <c r="S2957" s="122"/>
      <c r="T2957" s="122"/>
    </row>
    <row r="2958" spans="2:20" s="9" customFormat="1" x14ac:dyDescent="0.3">
      <c r="B2958" s="37">
        <v>6476676</v>
      </c>
      <c r="C2958" s="38" t="s">
        <v>2959</v>
      </c>
      <c r="D2958" s="38" t="s">
        <v>3559</v>
      </c>
      <c r="E2958" s="39">
        <v>2000</v>
      </c>
      <c r="F2958" s="40">
        <v>17901</v>
      </c>
      <c r="H2958" s="98"/>
      <c r="M2958" s="104"/>
      <c r="N2958" s="99"/>
      <c r="O2958" s="104"/>
      <c r="P2958" s="109"/>
      <c r="Q2958" s="109"/>
      <c r="R2958" s="117"/>
      <c r="S2958" s="122"/>
      <c r="T2958" s="122"/>
    </row>
    <row r="2959" spans="2:20" s="9" customFormat="1" x14ac:dyDescent="0.3">
      <c r="B2959" s="37">
        <v>6476677</v>
      </c>
      <c r="C2959" s="38" t="s">
        <v>2960</v>
      </c>
      <c r="D2959" s="38" t="s">
        <v>3568</v>
      </c>
      <c r="E2959" s="39">
        <v>1998</v>
      </c>
      <c r="F2959" s="40">
        <v>65946</v>
      </c>
      <c r="H2959" s="98"/>
      <c r="M2959" s="104"/>
      <c r="N2959" s="99"/>
      <c r="O2959" s="104"/>
      <c r="P2959" s="109"/>
      <c r="Q2959" s="109"/>
      <c r="R2959" s="117"/>
      <c r="S2959" s="122"/>
      <c r="T2959" s="122"/>
    </row>
    <row r="2960" spans="2:20" s="9" customFormat="1" x14ac:dyDescent="0.3">
      <c r="B2960" s="37">
        <v>6476678</v>
      </c>
      <c r="C2960" s="38" t="s">
        <v>2961</v>
      </c>
      <c r="D2960" s="38" t="s">
        <v>3568</v>
      </c>
      <c r="E2960" s="39">
        <v>1999</v>
      </c>
      <c r="F2960" s="40">
        <v>65947</v>
      </c>
      <c r="H2960" s="98"/>
      <c r="M2960" s="104"/>
      <c r="N2960" s="99"/>
      <c r="O2960" s="104"/>
      <c r="P2960" s="109"/>
      <c r="Q2960" s="109"/>
      <c r="R2960" s="117"/>
      <c r="S2960" s="122"/>
      <c r="T2960" s="122"/>
    </row>
    <row r="2961" spans="2:20" s="9" customFormat="1" x14ac:dyDescent="0.3">
      <c r="B2961" s="37">
        <v>6476679</v>
      </c>
      <c r="C2961" s="38" t="s">
        <v>2962</v>
      </c>
      <c r="D2961" s="38" t="s">
        <v>3568</v>
      </c>
      <c r="E2961" s="39">
        <v>2000</v>
      </c>
      <c r="F2961" s="40">
        <v>65948</v>
      </c>
      <c r="H2961" s="98"/>
      <c r="M2961" s="104"/>
      <c r="N2961" s="99"/>
      <c r="O2961" s="104"/>
      <c r="P2961" s="109"/>
      <c r="Q2961" s="109"/>
      <c r="R2961" s="117"/>
      <c r="S2961" s="122"/>
      <c r="T2961" s="122"/>
    </row>
    <row r="2962" spans="2:20" s="9" customFormat="1" x14ac:dyDescent="0.3">
      <c r="B2962" s="37">
        <v>6476680</v>
      </c>
      <c r="C2962" s="38" t="s">
        <v>2963</v>
      </c>
      <c r="D2962" s="38" t="s">
        <v>3568</v>
      </c>
      <c r="E2962" s="39">
        <v>2001</v>
      </c>
      <c r="F2962" s="40">
        <v>65949</v>
      </c>
      <c r="H2962" s="98"/>
      <c r="M2962" s="104"/>
      <c r="N2962" s="99"/>
      <c r="O2962" s="104"/>
      <c r="P2962" s="109"/>
      <c r="Q2962" s="109"/>
      <c r="R2962" s="117"/>
      <c r="S2962" s="122"/>
      <c r="T2962" s="122"/>
    </row>
    <row r="2963" spans="2:20" s="9" customFormat="1" x14ac:dyDescent="0.3">
      <c r="B2963" s="37">
        <v>6476681</v>
      </c>
      <c r="C2963" s="38" t="s">
        <v>2964</v>
      </c>
      <c r="D2963" s="38" t="s">
        <v>3568</v>
      </c>
      <c r="E2963" s="39">
        <v>2002</v>
      </c>
      <c r="F2963" s="40">
        <v>65950</v>
      </c>
      <c r="H2963" s="98"/>
      <c r="M2963" s="104"/>
      <c r="N2963" s="99"/>
      <c r="O2963" s="104"/>
      <c r="P2963" s="109"/>
      <c r="Q2963" s="109"/>
      <c r="R2963" s="117"/>
      <c r="S2963" s="122"/>
      <c r="T2963" s="122"/>
    </row>
    <row r="2964" spans="2:20" s="9" customFormat="1" x14ac:dyDescent="0.3">
      <c r="B2964" s="37">
        <v>6476682</v>
      </c>
      <c r="C2964" s="38" t="s">
        <v>2965</v>
      </c>
      <c r="D2964" s="38" t="s">
        <v>3568</v>
      </c>
      <c r="E2964" s="39">
        <v>2003</v>
      </c>
      <c r="F2964" s="40">
        <v>65951</v>
      </c>
      <c r="H2964" s="98"/>
      <c r="M2964" s="104"/>
      <c r="N2964" s="99"/>
      <c r="O2964" s="104"/>
      <c r="P2964" s="109"/>
      <c r="Q2964" s="109"/>
      <c r="R2964" s="117"/>
      <c r="S2964" s="122"/>
      <c r="T2964" s="122"/>
    </row>
    <row r="2965" spans="2:20" s="9" customFormat="1" x14ac:dyDescent="0.3">
      <c r="B2965" s="37">
        <v>6476683</v>
      </c>
      <c r="C2965" s="38" t="s">
        <v>2966</v>
      </c>
      <c r="D2965" s="38" t="s">
        <v>3568</v>
      </c>
      <c r="E2965" s="39">
        <v>2004</v>
      </c>
      <c r="F2965" s="40">
        <v>65952</v>
      </c>
      <c r="H2965" s="98"/>
      <c r="M2965" s="104"/>
      <c r="N2965" s="99"/>
      <c r="O2965" s="104"/>
      <c r="P2965" s="109"/>
      <c r="Q2965" s="109"/>
      <c r="R2965" s="117"/>
      <c r="S2965" s="122"/>
      <c r="T2965" s="122"/>
    </row>
    <row r="2966" spans="2:20" s="9" customFormat="1" x14ac:dyDescent="0.3">
      <c r="B2966" s="37">
        <v>6476684</v>
      </c>
      <c r="C2966" s="38" t="s">
        <v>2967</v>
      </c>
      <c r="D2966" s="38" t="s">
        <v>3568</v>
      </c>
      <c r="E2966" s="39">
        <v>2005</v>
      </c>
      <c r="F2966" s="40">
        <v>65953</v>
      </c>
      <c r="H2966" s="98"/>
      <c r="M2966" s="104"/>
      <c r="N2966" s="99"/>
      <c r="O2966" s="104"/>
      <c r="P2966" s="109"/>
      <c r="Q2966" s="109"/>
      <c r="R2966" s="117"/>
      <c r="S2966" s="122"/>
      <c r="T2966" s="122"/>
    </row>
    <row r="2967" spans="2:20" s="9" customFormat="1" x14ac:dyDescent="0.3">
      <c r="B2967" s="37">
        <v>6476685</v>
      </c>
      <c r="C2967" s="38" t="s">
        <v>2968</v>
      </c>
      <c r="D2967" s="38" t="s">
        <v>3568</v>
      </c>
      <c r="E2967" s="39">
        <v>2006</v>
      </c>
      <c r="F2967" s="40">
        <v>65954</v>
      </c>
      <c r="H2967" s="98"/>
      <c r="M2967" s="104"/>
      <c r="N2967" s="99"/>
      <c r="O2967" s="104"/>
      <c r="P2967" s="109"/>
      <c r="Q2967" s="109"/>
      <c r="R2967" s="117"/>
      <c r="S2967" s="122"/>
      <c r="T2967" s="122"/>
    </row>
    <row r="2968" spans="2:20" s="9" customFormat="1" x14ac:dyDescent="0.3">
      <c r="B2968" s="37">
        <v>6476686</v>
      </c>
      <c r="C2968" s="38" t="s">
        <v>2969</v>
      </c>
      <c r="D2968" s="38" t="s">
        <v>3568</v>
      </c>
      <c r="E2968" s="39">
        <v>2007</v>
      </c>
      <c r="F2968" s="40">
        <v>65955</v>
      </c>
      <c r="H2968" s="98"/>
      <c r="M2968" s="104"/>
      <c r="N2968" s="99"/>
      <c r="O2968" s="104"/>
      <c r="P2968" s="109"/>
      <c r="Q2968" s="109"/>
      <c r="R2968" s="117"/>
      <c r="S2968" s="122"/>
      <c r="T2968" s="122"/>
    </row>
    <row r="2969" spans="2:20" s="9" customFormat="1" x14ac:dyDescent="0.3">
      <c r="B2969" s="37">
        <v>6476687</v>
      </c>
      <c r="C2969" s="38" t="s">
        <v>2970</v>
      </c>
      <c r="D2969" s="38" t="s">
        <v>3568</v>
      </c>
      <c r="E2969" s="39">
        <v>2008</v>
      </c>
      <c r="F2969" s="40">
        <v>65956</v>
      </c>
      <c r="H2969" s="98"/>
      <c r="M2969" s="104"/>
      <c r="N2969" s="99"/>
      <c r="O2969" s="104"/>
      <c r="P2969" s="109"/>
      <c r="Q2969" s="109"/>
      <c r="R2969" s="117"/>
      <c r="S2969" s="122"/>
      <c r="T2969" s="122"/>
    </row>
    <row r="2970" spans="2:20" s="9" customFormat="1" x14ac:dyDescent="0.3">
      <c r="B2970" s="37">
        <v>6476688</v>
      </c>
      <c r="C2970" s="38" t="s">
        <v>2971</v>
      </c>
      <c r="D2970" s="38" t="s">
        <v>3568</v>
      </c>
      <c r="E2970" s="39">
        <v>2009</v>
      </c>
      <c r="F2970" s="40">
        <v>65957</v>
      </c>
      <c r="H2970" s="98"/>
      <c r="M2970" s="104"/>
      <c r="N2970" s="99"/>
      <c r="O2970" s="104"/>
      <c r="P2970" s="109"/>
      <c r="Q2970" s="109"/>
      <c r="R2970" s="117"/>
      <c r="S2970" s="122"/>
      <c r="T2970" s="122"/>
    </row>
    <row r="2971" spans="2:20" s="9" customFormat="1" x14ac:dyDescent="0.3">
      <c r="B2971" s="37">
        <v>6476689</v>
      </c>
      <c r="C2971" s="38" t="s">
        <v>2972</v>
      </c>
      <c r="D2971" s="38" t="s">
        <v>3568</v>
      </c>
      <c r="E2971" s="39">
        <v>2010</v>
      </c>
      <c r="F2971" s="40">
        <v>65958</v>
      </c>
      <c r="H2971" s="98"/>
      <c r="M2971" s="104"/>
      <c r="N2971" s="99"/>
      <c r="O2971" s="104"/>
      <c r="P2971" s="109"/>
      <c r="Q2971" s="109"/>
      <c r="R2971" s="117"/>
      <c r="S2971" s="122"/>
      <c r="T2971" s="122"/>
    </row>
    <row r="2972" spans="2:20" s="9" customFormat="1" x14ac:dyDescent="0.3">
      <c r="B2972" s="37">
        <v>6476690</v>
      </c>
      <c r="C2972" s="38" t="s">
        <v>2973</v>
      </c>
      <c r="D2972" s="38" t="s">
        <v>3568</v>
      </c>
      <c r="E2972" s="39">
        <v>2011</v>
      </c>
      <c r="F2972" s="40">
        <v>65959</v>
      </c>
      <c r="H2972" s="98"/>
      <c r="M2972" s="104"/>
      <c r="N2972" s="99"/>
      <c r="O2972" s="104"/>
      <c r="P2972" s="109"/>
      <c r="Q2972" s="109"/>
      <c r="R2972" s="117"/>
      <c r="S2972" s="122"/>
      <c r="T2972" s="122"/>
    </row>
    <row r="2973" spans="2:20" s="9" customFormat="1" x14ac:dyDescent="0.3">
      <c r="B2973" s="37">
        <v>6476691</v>
      </c>
      <c r="C2973" s="38" t="s">
        <v>2974</v>
      </c>
      <c r="D2973" s="38" t="s">
        <v>3568</v>
      </c>
      <c r="E2973" s="39">
        <v>2012</v>
      </c>
      <c r="F2973" s="40">
        <v>65960</v>
      </c>
      <c r="H2973" s="98"/>
      <c r="M2973" s="104"/>
      <c r="N2973" s="99"/>
      <c r="O2973" s="104"/>
      <c r="P2973" s="109"/>
      <c r="Q2973" s="109"/>
      <c r="R2973" s="117"/>
      <c r="S2973" s="122"/>
      <c r="T2973" s="122"/>
    </row>
    <row r="2974" spans="2:20" s="9" customFormat="1" x14ac:dyDescent="0.3">
      <c r="B2974" s="37">
        <v>6476692</v>
      </c>
      <c r="C2974" s="38" t="s">
        <v>2975</v>
      </c>
      <c r="D2974" s="38" t="s">
        <v>3568</v>
      </c>
      <c r="E2974" s="39">
        <v>2013</v>
      </c>
      <c r="F2974" s="40">
        <v>65961</v>
      </c>
      <c r="H2974" s="98"/>
      <c r="M2974" s="104"/>
      <c r="N2974" s="99"/>
      <c r="O2974" s="104"/>
      <c r="P2974" s="109"/>
      <c r="Q2974" s="109"/>
      <c r="R2974" s="117"/>
      <c r="S2974" s="122"/>
      <c r="T2974" s="122"/>
    </row>
    <row r="2975" spans="2:20" s="9" customFormat="1" x14ac:dyDescent="0.3">
      <c r="B2975" s="37">
        <v>6476693</v>
      </c>
      <c r="C2975" s="38" t="s">
        <v>2976</v>
      </c>
      <c r="D2975" s="38" t="s">
        <v>3568</v>
      </c>
      <c r="E2975" s="39">
        <v>2014</v>
      </c>
      <c r="F2975" s="40">
        <v>65962</v>
      </c>
      <c r="H2975" s="98"/>
      <c r="M2975" s="104"/>
      <c r="N2975" s="99"/>
      <c r="O2975" s="104"/>
      <c r="P2975" s="109"/>
      <c r="Q2975" s="109"/>
      <c r="R2975" s="117"/>
      <c r="S2975" s="122"/>
      <c r="T2975" s="122"/>
    </row>
    <row r="2976" spans="2:20" s="9" customFormat="1" x14ac:dyDescent="0.3">
      <c r="B2976" s="37">
        <v>6476694</v>
      </c>
      <c r="C2976" s="38" t="s">
        <v>2977</v>
      </c>
      <c r="D2976" s="38" t="s">
        <v>3568</v>
      </c>
      <c r="E2976" s="39">
        <v>2015</v>
      </c>
      <c r="F2976" s="40">
        <v>65963</v>
      </c>
      <c r="H2976" s="98"/>
      <c r="M2976" s="104"/>
      <c r="N2976" s="99"/>
      <c r="O2976" s="104"/>
      <c r="P2976" s="109"/>
      <c r="Q2976" s="109"/>
      <c r="R2976" s="117"/>
      <c r="S2976" s="122"/>
      <c r="T2976" s="122"/>
    </row>
    <row r="2977" spans="2:20" s="9" customFormat="1" x14ac:dyDescent="0.3">
      <c r="B2977" s="37">
        <v>6476695</v>
      </c>
      <c r="C2977" s="38" t="s">
        <v>2978</v>
      </c>
      <c r="D2977" s="38" t="s">
        <v>3568</v>
      </c>
      <c r="E2977" s="39">
        <v>2009</v>
      </c>
      <c r="F2977" s="40">
        <v>65964</v>
      </c>
      <c r="H2977" s="98"/>
      <c r="M2977" s="104"/>
      <c r="N2977" s="99"/>
      <c r="O2977" s="104"/>
      <c r="P2977" s="109"/>
      <c r="Q2977" s="109"/>
      <c r="R2977" s="117"/>
      <c r="S2977" s="122"/>
      <c r="T2977" s="122"/>
    </row>
    <row r="2978" spans="2:20" s="9" customFormat="1" x14ac:dyDescent="0.3">
      <c r="B2978" s="37">
        <v>6476696</v>
      </c>
      <c r="C2978" s="38" t="s">
        <v>2979</v>
      </c>
      <c r="D2978" s="38" t="s">
        <v>3568</v>
      </c>
      <c r="E2978" s="39">
        <v>2010</v>
      </c>
      <c r="F2978" s="40">
        <v>65965</v>
      </c>
      <c r="H2978" s="98"/>
      <c r="M2978" s="104"/>
      <c r="N2978" s="99"/>
      <c r="O2978" s="104"/>
      <c r="P2978" s="109"/>
      <c r="Q2978" s="109"/>
      <c r="R2978" s="117"/>
      <c r="S2978" s="122"/>
      <c r="T2978" s="122"/>
    </row>
    <row r="2979" spans="2:20" s="9" customFormat="1" x14ac:dyDescent="0.3">
      <c r="B2979" s="37">
        <v>6476697</v>
      </c>
      <c r="C2979" s="38" t="s">
        <v>2980</v>
      </c>
      <c r="D2979" s="38" t="s">
        <v>3560</v>
      </c>
      <c r="E2979" s="39">
        <v>2006</v>
      </c>
      <c r="F2979" s="40">
        <v>45723</v>
      </c>
      <c r="H2979" s="98"/>
      <c r="M2979" s="104"/>
      <c r="N2979" s="99"/>
      <c r="O2979" s="104"/>
      <c r="P2979" s="109"/>
      <c r="Q2979" s="109"/>
      <c r="R2979" s="117"/>
      <c r="S2979" s="122"/>
      <c r="T2979" s="122"/>
    </row>
    <row r="2980" spans="2:20" s="9" customFormat="1" x14ac:dyDescent="0.3">
      <c r="B2980" s="37">
        <v>6476698</v>
      </c>
      <c r="C2980" s="38" t="s">
        <v>2981</v>
      </c>
      <c r="D2980" s="38" t="s">
        <v>3560</v>
      </c>
      <c r="E2980" s="39">
        <v>2007</v>
      </c>
      <c r="F2980" s="40">
        <v>45724</v>
      </c>
      <c r="H2980" s="98"/>
      <c r="M2980" s="104"/>
      <c r="N2980" s="99"/>
      <c r="O2980" s="104"/>
      <c r="P2980" s="109"/>
      <c r="Q2980" s="109"/>
      <c r="R2980" s="117"/>
      <c r="S2980" s="122"/>
      <c r="T2980" s="122"/>
    </row>
    <row r="2981" spans="2:20" s="9" customFormat="1" x14ac:dyDescent="0.3">
      <c r="B2981" s="37">
        <v>6476699</v>
      </c>
      <c r="C2981" s="38" t="s">
        <v>2982</v>
      </c>
      <c r="D2981" s="38" t="s">
        <v>3560</v>
      </c>
      <c r="E2981" s="39">
        <v>2008</v>
      </c>
      <c r="F2981" s="40">
        <v>45725</v>
      </c>
      <c r="H2981" s="98"/>
      <c r="M2981" s="104"/>
      <c r="N2981" s="99"/>
      <c r="O2981" s="104"/>
      <c r="P2981" s="109"/>
      <c r="Q2981" s="109"/>
      <c r="R2981" s="117"/>
      <c r="S2981" s="122"/>
      <c r="T2981" s="122"/>
    </row>
    <row r="2982" spans="2:20" s="9" customFormat="1" x14ac:dyDescent="0.3">
      <c r="B2982" s="37">
        <v>6476700</v>
      </c>
      <c r="C2982" s="38" t="s">
        <v>2983</v>
      </c>
      <c r="D2982" s="38" t="s">
        <v>3560</v>
      </c>
      <c r="E2982" s="39">
        <v>2009</v>
      </c>
      <c r="F2982" s="40">
        <v>45726</v>
      </c>
      <c r="H2982" s="98"/>
      <c r="M2982" s="104"/>
      <c r="N2982" s="99"/>
      <c r="O2982" s="104"/>
      <c r="P2982" s="109"/>
      <c r="Q2982" s="109"/>
      <c r="R2982" s="117"/>
      <c r="S2982" s="122"/>
      <c r="T2982" s="122"/>
    </row>
    <row r="2983" spans="2:20" s="9" customFormat="1" x14ac:dyDescent="0.3">
      <c r="B2983" s="37">
        <v>6476701</v>
      </c>
      <c r="C2983" s="38" t="s">
        <v>2984</v>
      </c>
      <c r="D2983" s="38" t="s">
        <v>3560</v>
      </c>
      <c r="E2983" s="39">
        <v>2010</v>
      </c>
      <c r="F2983" s="40">
        <v>45727</v>
      </c>
      <c r="H2983" s="98"/>
      <c r="M2983" s="104"/>
      <c r="N2983" s="99"/>
      <c r="O2983" s="104"/>
      <c r="P2983" s="109"/>
      <c r="Q2983" s="109"/>
      <c r="R2983" s="117"/>
      <c r="S2983" s="122"/>
      <c r="T2983" s="122"/>
    </row>
    <row r="2984" spans="2:20" s="9" customFormat="1" x14ac:dyDescent="0.3">
      <c r="B2984" s="37">
        <v>6476702</v>
      </c>
      <c r="C2984" s="38" t="s">
        <v>2985</v>
      </c>
      <c r="D2984" s="38" t="s">
        <v>3560</v>
      </c>
      <c r="E2984" s="39">
        <v>2011</v>
      </c>
      <c r="F2984" s="40">
        <v>45728</v>
      </c>
      <c r="H2984" s="98"/>
      <c r="M2984" s="104"/>
      <c r="N2984" s="99"/>
      <c r="O2984" s="104"/>
      <c r="P2984" s="109"/>
      <c r="Q2984" s="109"/>
      <c r="R2984" s="117"/>
      <c r="S2984" s="122"/>
      <c r="T2984" s="122"/>
    </row>
    <row r="2985" spans="2:20" s="9" customFormat="1" x14ac:dyDescent="0.3">
      <c r="B2985" s="37">
        <v>6476703</v>
      </c>
      <c r="C2985" s="38" t="s">
        <v>2986</v>
      </c>
      <c r="D2985" s="38" t="s">
        <v>3560</v>
      </c>
      <c r="E2985" s="39">
        <v>2012</v>
      </c>
      <c r="F2985" s="40">
        <v>45729</v>
      </c>
      <c r="H2985" s="98"/>
      <c r="M2985" s="104"/>
      <c r="N2985" s="99"/>
      <c r="O2985" s="104"/>
      <c r="P2985" s="109"/>
      <c r="Q2985" s="109"/>
      <c r="R2985" s="117"/>
      <c r="S2985" s="122"/>
      <c r="T2985" s="122"/>
    </row>
    <row r="2986" spans="2:20" s="9" customFormat="1" x14ac:dyDescent="0.3">
      <c r="B2986" s="37">
        <v>6476704</v>
      </c>
      <c r="C2986" s="38" t="s">
        <v>2987</v>
      </c>
      <c r="D2986" s="38" t="s">
        <v>3560</v>
      </c>
      <c r="E2986" s="39">
        <v>2013</v>
      </c>
      <c r="F2986" s="40">
        <v>45730</v>
      </c>
      <c r="H2986" s="98"/>
      <c r="M2986" s="104"/>
      <c r="N2986" s="99"/>
      <c r="O2986" s="104"/>
      <c r="P2986" s="109"/>
      <c r="Q2986" s="109"/>
      <c r="R2986" s="117"/>
      <c r="S2986" s="122"/>
      <c r="T2986" s="122"/>
    </row>
    <row r="2987" spans="2:20" s="9" customFormat="1" x14ac:dyDescent="0.3">
      <c r="B2987" s="37">
        <v>6476705</v>
      </c>
      <c r="C2987" s="38" t="s">
        <v>2988</v>
      </c>
      <c r="D2987" s="38" t="s">
        <v>3560</v>
      </c>
      <c r="E2987" s="39">
        <v>2014</v>
      </c>
      <c r="F2987" s="40">
        <v>45731</v>
      </c>
      <c r="H2987" s="98"/>
      <c r="M2987" s="104"/>
      <c r="N2987" s="99"/>
      <c r="O2987" s="104"/>
      <c r="P2987" s="109"/>
      <c r="Q2987" s="109"/>
      <c r="R2987" s="117"/>
      <c r="S2987" s="122"/>
      <c r="T2987" s="122"/>
    </row>
    <row r="2988" spans="2:20" s="9" customFormat="1" x14ac:dyDescent="0.3">
      <c r="B2988" s="37">
        <v>6476706</v>
      </c>
      <c r="C2988" s="38" t="s">
        <v>2989</v>
      </c>
      <c r="D2988" s="38" t="s">
        <v>3560</v>
      </c>
      <c r="E2988" s="39">
        <v>1999</v>
      </c>
      <c r="F2988" s="40">
        <v>45732</v>
      </c>
      <c r="H2988" s="98"/>
      <c r="M2988" s="104"/>
      <c r="N2988" s="99"/>
      <c r="O2988" s="104"/>
      <c r="P2988" s="109"/>
      <c r="Q2988" s="109"/>
      <c r="R2988" s="117"/>
      <c r="S2988" s="122"/>
      <c r="T2988" s="122"/>
    </row>
    <row r="2989" spans="2:20" s="9" customFormat="1" x14ac:dyDescent="0.3">
      <c r="B2989" s="37">
        <v>6476707</v>
      </c>
      <c r="C2989" s="38" t="s">
        <v>2990</v>
      </c>
      <c r="D2989" s="38" t="s">
        <v>3560</v>
      </c>
      <c r="E2989" s="39">
        <v>2000</v>
      </c>
      <c r="F2989" s="40">
        <v>45733</v>
      </c>
      <c r="H2989" s="98"/>
      <c r="M2989" s="104"/>
      <c r="N2989" s="99"/>
      <c r="O2989" s="104"/>
      <c r="P2989" s="109"/>
      <c r="Q2989" s="109"/>
      <c r="R2989" s="117"/>
      <c r="S2989" s="122"/>
      <c r="T2989" s="122"/>
    </row>
    <row r="2990" spans="2:20" s="9" customFormat="1" x14ac:dyDescent="0.3">
      <c r="B2990" s="37">
        <v>6476708</v>
      </c>
      <c r="C2990" s="38" t="s">
        <v>2991</v>
      </c>
      <c r="D2990" s="38" t="s">
        <v>3560</v>
      </c>
      <c r="E2990" s="39">
        <v>2001</v>
      </c>
      <c r="F2990" s="40">
        <v>45734</v>
      </c>
      <c r="H2990" s="98"/>
      <c r="M2990" s="104"/>
      <c r="N2990" s="99"/>
      <c r="O2990" s="104"/>
      <c r="P2990" s="109"/>
      <c r="Q2990" s="109"/>
      <c r="R2990" s="117"/>
      <c r="S2990" s="122"/>
      <c r="T2990" s="122"/>
    </row>
    <row r="2991" spans="2:20" s="9" customFormat="1" x14ac:dyDescent="0.3">
      <c r="B2991" s="37">
        <v>6476709</v>
      </c>
      <c r="C2991" s="38" t="s">
        <v>2992</v>
      </c>
      <c r="D2991" s="38" t="s">
        <v>3560</v>
      </c>
      <c r="E2991" s="39">
        <v>2002</v>
      </c>
      <c r="F2991" s="40">
        <v>45735</v>
      </c>
      <c r="H2991" s="98"/>
      <c r="M2991" s="104"/>
      <c r="N2991" s="99"/>
      <c r="O2991" s="104"/>
      <c r="P2991" s="109"/>
      <c r="Q2991" s="109"/>
      <c r="R2991" s="117"/>
      <c r="S2991" s="122"/>
      <c r="T2991" s="122"/>
    </row>
    <row r="2992" spans="2:20" s="9" customFormat="1" x14ac:dyDescent="0.3">
      <c r="B2992" s="37">
        <v>6476710</v>
      </c>
      <c r="C2992" s="38" t="s">
        <v>2993</v>
      </c>
      <c r="D2992" s="38" t="s">
        <v>3560</v>
      </c>
      <c r="E2992" s="39">
        <v>2003</v>
      </c>
      <c r="F2992" s="40">
        <v>45736</v>
      </c>
      <c r="H2992" s="98"/>
      <c r="M2992" s="104"/>
      <c r="N2992" s="99"/>
      <c r="O2992" s="104"/>
      <c r="P2992" s="109"/>
      <c r="Q2992" s="109"/>
      <c r="R2992" s="117"/>
      <c r="S2992" s="122"/>
      <c r="T2992" s="122"/>
    </row>
    <row r="2993" spans="2:20" s="9" customFormat="1" x14ac:dyDescent="0.3">
      <c r="B2993" s="37">
        <v>6476711</v>
      </c>
      <c r="C2993" s="38" t="s">
        <v>2994</v>
      </c>
      <c r="D2993" s="38" t="s">
        <v>3560</v>
      </c>
      <c r="E2993" s="39">
        <v>2004</v>
      </c>
      <c r="F2993" s="40">
        <v>45737</v>
      </c>
      <c r="H2993" s="98"/>
      <c r="M2993" s="104"/>
      <c r="N2993" s="99"/>
      <c r="O2993" s="104"/>
      <c r="P2993" s="109"/>
      <c r="Q2993" s="109"/>
      <c r="R2993" s="117"/>
      <c r="S2993" s="122"/>
      <c r="T2993" s="122"/>
    </row>
    <row r="2994" spans="2:20" s="9" customFormat="1" x14ac:dyDescent="0.3">
      <c r="B2994" s="37">
        <v>6476712</v>
      </c>
      <c r="C2994" s="38" t="s">
        <v>2995</v>
      </c>
      <c r="D2994" s="38" t="s">
        <v>3560</v>
      </c>
      <c r="E2994" s="39">
        <v>2005</v>
      </c>
      <c r="F2994" s="40">
        <v>45738</v>
      </c>
      <c r="H2994" s="98"/>
      <c r="M2994" s="104"/>
      <c r="N2994" s="99"/>
      <c r="O2994" s="104"/>
      <c r="P2994" s="109"/>
      <c r="Q2994" s="109"/>
      <c r="R2994" s="117"/>
      <c r="S2994" s="122"/>
      <c r="T2994" s="122"/>
    </row>
    <row r="2995" spans="2:20" s="9" customFormat="1" x14ac:dyDescent="0.3">
      <c r="B2995" s="37">
        <v>6476713</v>
      </c>
      <c r="C2995" s="38" t="s">
        <v>2996</v>
      </c>
      <c r="D2995" s="38" t="s">
        <v>3560</v>
      </c>
      <c r="E2995" s="39">
        <v>2006</v>
      </c>
      <c r="F2995" s="40">
        <v>45739</v>
      </c>
      <c r="H2995" s="98"/>
      <c r="M2995" s="104"/>
      <c r="N2995" s="99"/>
      <c r="O2995" s="104"/>
      <c r="P2995" s="109"/>
      <c r="Q2995" s="109"/>
      <c r="R2995" s="117"/>
      <c r="S2995" s="122"/>
      <c r="T2995" s="122"/>
    </row>
    <row r="2996" spans="2:20" s="9" customFormat="1" x14ac:dyDescent="0.3">
      <c r="B2996" s="37">
        <v>6476714</v>
      </c>
      <c r="C2996" s="38" t="s">
        <v>2997</v>
      </c>
      <c r="D2996" s="38" t="s">
        <v>3560</v>
      </c>
      <c r="E2996" s="39">
        <v>2007</v>
      </c>
      <c r="F2996" s="40">
        <v>45740</v>
      </c>
      <c r="H2996" s="98"/>
      <c r="M2996" s="104"/>
      <c r="N2996" s="99"/>
      <c r="O2996" s="104"/>
      <c r="P2996" s="109"/>
      <c r="Q2996" s="109"/>
      <c r="R2996" s="117"/>
      <c r="S2996" s="122"/>
      <c r="T2996" s="122"/>
    </row>
    <row r="2997" spans="2:20" s="9" customFormat="1" x14ac:dyDescent="0.3">
      <c r="B2997" s="37">
        <v>6476715</v>
      </c>
      <c r="C2997" s="38" t="s">
        <v>2998</v>
      </c>
      <c r="D2997" s="38" t="s">
        <v>3569</v>
      </c>
      <c r="E2997" s="39">
        <v>2010</v>
      </c>
      <c r="F2997" s="40">
        <v>71037</v>
      </c>
      <c r="H2997" s="98"/>
      <c r="M2997" s="104"/>
      <c r="N2997" s="99"/>
      <c r="O2997" s="104"/>
      <c r="P2997" s="109"/>
      <c r="Q2997" s="109"/>
      <c r="R2997" s="117"/>
      <c r="S2997" s="122"/>
      <c r="T2997" s="122"/>
    </row>
    <row r="2998" spans="2:20" s="9" customFormat="1" x14ac:dyDescent="0.3">
      <c r="B2998" s="37">
        <v>6476716</v>
      </c>
      <c r="C2998" s="38" t="s">
        <v>2999</v>
      </c>
      <c r="D2998" s="38" t="s">
        <v>3569</v>
      </c>
      <c r="E2998" s="39">
        <v>2011</v>
      </c>
      <c r="F2998" s="40">
        <v>71038</v>
      </c>
      <c r="H2998" s="98"/>
      <c r="M2998" s="104"/>
      <c r="N2998" s="99"/>
      <c r="O2998" s="104"/>
      <c r="P2998" s="109"/>
      <c r="Q2998" s="109"/>
      <c r="R2998" s="117"/>
      <c r="S2998" s="122"/>
      <c r="T2998" s="122"/>
    </row>
    <row r="2999" spans="2:20" s="9" customFormat="1" x14ac:dyDescent="0.3">
      <c r="B2999" s="37">
        <v>6476717</v>
      </c>
      <c r="C2999" s="38" t="s">
        <v>3000</v>
      </c>
      <c r="D2999" s="38" t="s">
        <v>3569</v>
      </c>
      <c r="E2999" s="39">
        <v>2012</v>
      </c>
      <c r="F2999" s="40">
        <v>71039</v>
      </c>
      <c r="H2999" s="98"/>
      <c r="M2999" s="104"/>
      <c r="N2999" s="99"/>
      <c r="O2999" s="104"/>
      <c r="P2999" s="109"/>
      <c r="Q2999" s="109"/>
      <c r="R2999" s="117"/>
      <c r="S2999" s="122"/>
      <c r="T2999" s="122"/>
    </row>
    <row r="3000" spans="2:20" s="9" customFormat="1" x14ac:dyDescent="0.3">
      <c r="B3000" s="37">
        <v>6476718</v>
      </c>
      <c r="C3000" s="38" t="s">
        <v>3001</v>
      </c>
      <c r="D3000" s="38" t="s">
        <v>3569</v>
      </c>
      <c r="E3000" s="39">
        <v>2013</v>
      </c>
      <c r="F3000" s="40">
        <v>71040</v>
      </c>
      <c r="H3000" s="98"/>
      <c r="M3000" s="104"/>
      <c r="N3000" s="99"/>
      <c r="O3000" s="104"/>
      <c r="P3000" s="109"/>
      <c r="Q3000" s="109"/>
      <c r="R3000" s="117"/>
      <c r="S3000" s="122"/>
      <c r="T3000" s="122"/>
    </row>
    <row r="3001" spans="2:20" s="9" customFormat="1" x14ac:dyDescent="0.3">
      <c r="B3001" s="37">
        <v>6476719</v>
      </c>
      <c r="C3001" s="38" t="s">
        <v>3002</v>
      </c>
      <c r="D3001" s="38" t="s">
        <v>3569</v>
      </c>
      <c r="E3001" s="39">
        <v>2014</v>
      </c>
      <c r="F3001" s="40">
        <v>71041</v>
      </c>
      <c r="H3001" s="98"/>
      <c r="M3001" s="104"/>
      <c r="N3001" s="99"/>
      <c r="O3001" s="104"/>
      <c r="P3001" s="109"/>
      <c r="Q3001" s="109"/>
      <c r="R3001" s="117"/>
      <c r="S3001" s="122"/>
      <c r="T3001" s="122"/>
    </row>
    <row r="3002" spans="2:20" s="9" customFormat="1" x14ac:dyDescent="0.3">
      <c r="B3002" s="37">
        <v>6476720</v>
      </c>
      <c r="C3002" s="38" t="s">
        <v>3003</v>
      </c>
      <c r="D3002" s="38" t="s">
        <v>3569</v>
      </c>
      <c r="E3002" s="39">
        <v>2015</v>
      </c>
      <c r="F3002" s="40">
        <v>71042</v>
      </c>
      <c r="H3002" s="98"/>
      <c r="M3002" s="104"/>
      <c r="N3002" s="99"/>
      <c r="O3002" s="104"/>
      <c r="P3002" s="109"/>
      <c r="Q3002" s="109"/>
      <c r="R3002" s="117"/>
      <c r="S3002" s="122"/>
      <c r="T3002" s="122"/>
    </row>
    <row r="3003" spans="2:20" s="9" customFormat="1" x14ac:dyDescent="0.3">
      <c r="B3003" s="37">
        <v>6476721</v>
      </c>
      <c r="C3003" s="38" t="s">
        <v>3004</v>
      </c>
      <c r="D3003" s="38" t="s">
        <v>3569</v>
      </c>
      <c r="E3003" s="39">
        <v>1992</v>
      </c>
      <c r="F3003" s="40">
        <v>80000</v>
      </c>
      <c r="H3003" s="98"/>
      <c r="M3003" s="104"/>
      <c r="N3003" s="99"/>
      <c r="O3003" s="104"/>
      <c r="P3003" s="109"/>
      <c r="Q3003" s="109"/>
      <c r="R3003" s="117"/>
      <c r="S3003" s="122"/>
      <c r="T3003" s="122"/>
    </row>
    <row r="3004" spans="2:20" s="9" customFormat="1" x14ac:dyDescent="0.3">
      <c r="B3004" s="37">
        <v>6476722</v>
      </c>
      <c r="C3004" s="38" t="s">
        <v>3005</v>
      </c>
      <c r="D3004" s="38" t="s">
        <v>3568</v>
      </c>
      <c r="E3004" s="39">
        <v>2011</v>
      </c>
      <c r="F3004" s="40">
        <v>65966</v>
      </c>
      <c r="H3004" s="98"/>
      <c r="M3004" s="104"/>
      <c r="N3004" s="99"/>
      <c r="O3004" s="104"/>
      <c r="P3004" s="109"/>
      <c r="Q3004" s="109"/>
      <c r="R3004" s="117"/>
      <c r="S3004" s="122"/>
      <c r="T3004" s="122"/>
    </row>
    <row r="3005" spans="2:20" s="9" customFormat="1" x14ac:dyDescent="0.3">
      <c r="B3005" s="37">
        <v>6476723</v>
      </c>
      <c r="C3005" s="38" t="s">
        <v>3006</v>
      </c>
      <c r="D3005" s="38" t="s">
        <v>3578</v>
      </c>
      <c r="E3005" s="39">
        <v>2002</v>
      </c>
      <c r="F3005" s="40">
        <v>22997</v>
      </c>
      <c r="H3005" s="98"/>
      <c r="M3005" s="104"/>
      <c r="N3005" s="99"/>
      <c r="O3005" s="104"/>
      <c r="P3005" s="109"/>
      <c r="Q3005" s="109"/>
      <c r="R3005" s="117"/>
      <c r="S3005" s="122"/>
      <c r="T3005" s="122"/>
    </row>
    <row r="3006" spans="2:20" s="9" customFormat="1" x14ac:dyDescent="0.3">
      <c r="B3006" s="37">
        <v>6476724</v>
      </c>
      <c r="C3006" s="38" t="s">
        <v>3007</v>
      </c>
      <c r="D3006" s="38" t="s">
        <v>3578</v>
      </c>
      <c r="E3006" s="39">
        <v>2003</v>
      </c>
      <c r="F3006" s="40">
        <v>22998</v>
      </c>
      <c r="H3006" s="98"/>
      <c r="M3006" s="104"/>
      <c r="N3006" s="99"/>
      <c r="O3006" s="104"/>
      <c r="P3006" s="109"/>
      <c r="Q3006" s="109"/>
      <c r="R3006" s="117"/>
      <c r="S3006" s="122"/>
      <c r="T3006" s="122"/>
    </row>
    <row r="3007" spans="2:20" s="9" customFormat="1" x14ac:dyDescent="0.3">
      <c r="B3007" s="37">
        <v>6476725</v>
      </c>
      <c r="C3007" s="38" t="s">
        <v>3008</v>
      </c>
      <c r="D3007" s="38" t="s">
        <v>3578</v>
      </c>
      <c r="E3007" s="39">
        <v>2004</v>
      </c>
      <c r="F3007" s="40">
        <v>22999</v>
      </c>
      <c r="H3007" s="98"/>
      <c r="M3007" s="104"/>
      <c r="N3007" s="99"/>
      <c r="O3007" s="104"/>
      <c r="P3007" s="109"/>
      <c r="Q3007" s="109"/>
      <c r="R3007" s="117"/>
      <c r="S3007" s="122"/>
      <c r="T3007" s="122"/>
    </row>
    <row r="3008" spans="2:20" s="9" customFormat="1" x14ac:dyDescent="0.3">
      <c r="B3008" s="37">
        <v>6476726</v>
      </c>
      <c r="C3008" s="38" t="s">
        <v>3009</v>
      </c>
      <c r="D3008" s="38" t="s">
        <v>3578</v>
      </c>
      <c r="E3008" s="39">
        <v>2005</v>
      </c>
      <c r="F3008" s="40">
        <v>23000</v>
      </c>
      <c r="H3008" s="98"/>
      <c r="M3008" s="104"/>
      <c r="N3008" s="99"/>
      <c r="O3008" s="104"/>
      <c r="P3008" s="109"/>
      <c r="Q3008" s="109"/>
      <c r="R3008" s="117"/>
      <c r="S3008" s="122"/>
      <c r="T3008" s="122"/>
    </row>
    <row r="3009" spans="2:20" s="9" customFormat="1" x14ac:dyDescent="0.3">
      <c r="B3009" s="37">
        <v>6476727</v>
      </c>
      <c r="C3009" s="38" t="s">
        <v>3010</v>
      </c>
      <c r="D3009" s="38" t="s">
        <v>3578</v>
      </c>
      <c r="E3009" s="39">
        <v>2006</v>
      </c>
      <c r="F3009" s="40">
        <v>23001</v>
      </c>
      <c r="H3009" s="98"/>
      <c r="M3009" s="104"/>
      <c r="N3009" s="99"/>
      <c r="O3009" s="104"/>
      <c r="P3009" s="109"/>
      <c r="Q3009" s="109"/>
      <c r="R3009" s="117"/>
      <c r="S3009" s="122"/>
      <c r="T3009" s="122"/>
    </row>
    <row r="3010" spans="2:20" s="9" customFormat="1" x14ac:dyDescent="0.3">
      <c r="B3010" s="37">
        <v>6476728</v>
      </c>
      <c r="C3010" s="38" t="s">
        <v>3011</v>
      </c>
      <c r="D3010" s="38" t="s">
        <v>3578</v>
      </c>
      <c r="E3010" s="39">
        <v>2007</v>
      </c>
      <c r="F3010" s="40">
        <v>23002</v>
      </c>
      <c r="H3010" s="98"/>
      <c r="M3010" s="104"/>
      <c r="N3010" s="99"/>
      <c r="O3010" s="104"/>
      <c r="P3010" s="109"/>
      <c r="Q3010" s="109"/>
      <c r="R3010" s="117"/>
      <c r="S3010" s="122"/>
      <c r="T3010" s="122"/>
    </row>
    <row r="3011" spans="2:20" s="9" customFormat="1" x14ac:dyDescent="0.3">
      <c r="B3011" s="37">
        <v>6476729</v>
      </c>
      <c r="C3011" s="38" t="s">
        <v>3012</v>
      </c>
      <c r="D3011" s="38" t="s">
        <v>3578</v>
      </c>
      <c r="E3011" s="39">
        <v>2008</v>
      </c>
      <c r="F3011" s="40">
        <v>23003</v>
      </c>
      <c r="H3011" s="98"/>
      <c r="M3011" s="104"/>
      <c r="N3011" s="99"/>
      <c r="O3011" s="104"/>
      <c r="P3011" s="109"/>
      <c r="Q3011" s="109"/>
      <c r="R3011" s="117"/>
      <c r="S3011" s="122"/>
      <c r="T3011" s="122"/>
    </row>
    <row r="3012" spans="2:20" s="9" customFormat="1" x14ac:dyDescent="0.3">
      <c r="B3012" s="37">
        <v>6476730</v>
      </c>
      <c r="C3012" s="38" t="s">
        <v>3013</v>
      </c>
      <c r="D3012" s="38" t="s">
        <v>3578</v>
      </c>
      <c r="E3012" s="39">
        <v>2009</v>
      </c>
      <c r="F3012" s="40">
        <v>23004</v>
      </c>
      <c r="H3012" s="98"/>
      <c r="M3012" s="104"/>
      <c r="N3012" s="99"/>
      <c r="O3012" s="104"/>
      <c r="P3012" s="109"/>
      <c r="Q3012" s="109"/>
      <c r="R3012" s="117"/>
      <c r="S3012" s="122"/>
      <c r="T3012" s="122"/>
    </row>
    <row r="3013" spans="2:20" s="9" customFormat="1" x14ac:dyDescent="0.3">
      <c r="B3013" s="37">
        <v>6476731</v>
      </c>
      <c r="C3013" s="38" t="s">
        <v>3014</v>
      </c>
      <c r="D3013" s="38" t="s">
        <v>3578</v>
      </c>
      <c r="E3013" s="39">
        <v>2010</v>
      </c>
      <c r="F3013" s="40">
        <v>23005</v>
      </c>
      <c r="H3013" s="98"/>
      <c r="M3013" s="104"/>
      <c r="N3013" s="99"/>
      <c r="O3013" s="104"/>
      <c r="P3013" s="109"/>
      <c r="Q3013" s="109"/>
      <c r="R3013" s="117"/>
      <c r="S3013" s="122"/>
      <c r="T3013" s="122"/>
    </row>
    <row r="3014" spans="2:20" s="9" customFormat="1" x14ac:dyDescent="0.3">
      <c r="B3014" s="37">
        <v>6476732</v>
      </c>
      <c r="C3014" s="38" t="s">
        <v>3015</v>
      </c>
      <c r="D3014" s="38" t="s">
        <v>3578</v>
      </c>
      <c r="E3014" s="39">
        <v>2011</v>
      </c>
      <c r="F3014" s="40">
        <v>23006</v>
      </c>
      <c r="H3014" s="98"/>
      <c r="M3014" s="104"/>
      <c r="N3014" s="99"/>
      <c r="O3014" s="104"/>
      <c r="P3014" s="109"/>
      <c r="Q3014" s="109"/>
      <c r="R3014" s="117"/>
      <c r="S3014" s="122"/>
      <c r="T3014" s="122"/>
    </row>
    <row r="3015" spans="2:20" s="9" customFormat="1" x14ac:dyDescent="0.3">
      <c r="B3015" s="37">
        <v>6476733</v>
      </c>
      <c r="C3015" s="38" t="s">
        <v>3016</v>
      </c>
      <c r="D3015" s="38" t="s">
        <v>3578</v>
      </c>
      <c r="E3015" s="39">
        <v>2012</v>
      </c>
      <c r="F3015" s="40">
        <v>23007</v>
      </c>
      <c r="H3015" s="98"/>
      <c r="M3015" s="104"/>
      <c r="N3015" s="99"/>
      <c r="O3015" s="104"/>
      <c r="P3015" s="109"/>
      <c r="Q3015" s="109"/>
      <c r="R3015" s="117"/>
      <c r="S3015" s="122"/>
      <c r="T3015" s="122"/>
    </row>
    <row r="3016" spans="2:20" s="9" customFormat="1" x14ac:dyDescent="0.3">
      <c r="B3016" s="37">
        <v>6476734</v>
      </c>
      <c r="C3016" s="38" t="s">
        <v>3017</v>
      </c>
      <c r="D3016" s="38" t="s">
        <v>3578</v>
      </c>
      <c r="E3016" s="39">
        <v>2013</v>
      </c>
      <c r="F3016" s="40">
        <v>23008</v>
      </c>
      <c r="H3016" s="98"/>
      <c r="M3016" s="104"/>
      <c r="N3016" s="99"/>
      <c r="O3016" s="104"/>
      <c r="P3016" s="109"/>
      <c r="Q3016" s="109"/>
      <c r="R3016" s="117"/>
      <c r="S3016" s="122"/>
      <c r="T3016" s="122"/>
    </row>
    <row r="3017" spans="2:20" s="9" customFormat="1" x14ac:dyDescent="0.3">
      <c r="B3017" s="37">
        <v>6476735</v>
      </c>
      <c r="C3017" s="38" t="s">
        <v>3018</v>
      </c>
      <c r="D3017" s="38" t="s">
        <v>3563</v>
      </c>
      <c r="E3017" s="39">
        <v>2014</v>
      </c>
      <c r="F3017" s="40">
        <v>33497</v>
      </c>
      <c r="H3017" s="98"/>
      <c r="M3017" s="104"/>
      <c r="N3017" s="99"/>
      <c r="O3017" s="104"/>
      <c r="P3017" s="109"/>
      <c r="Q3017" s="109"/>
      <c r="R3017" s="117"/>
      <c r="S3017" s="122"/>
      <c r="T3017" s="122"/>
    </row>
    <row r="3018" spans="2:20" s="9" customFormat="1" x14ac:dyDescent="0.3">
      <c r="B3018" s="37">
        <v>6476736</v>
      </c>
      <c r="C3018" s="38" t="s">
        <v>3019</v>
      </c>
      <c r="D3018" s="38" t="s">
        <v>3563</v>
      </c>
      <c r="E3018" s="39">
        <v>2014</v>
      </c>
      <c r="F3018" s="40">
        <v>33498</v>
      </c>
      <c r="H3018" s="98"/>
      <c r="M3018" s="104"/>
      <c r="N3018" s="99"/>
      <c r="O3018" s="104"/>
      <c r="P3018" s="109"/>
      <c r="Q3018" s="109"/>
      <c r="R3018" s="117"/>
      <c r="S3018" s="122"/>
      <c r="T3018" s="122"/>
    </row>
    <row r="3019" spans="2:20" s="9" customFormat="1" x14ac:dyDescent="0.3">
      <c r="B3019" s="37">
        <v>6476737</v>
      </c>
      <c r="C3019" s="38" t="s">
        <v>3020</v>
      </c>
      <c r="D3019" s="38" t="s">
        <v>3563</v>
      </c>
      <c r="E3019" s="39">
        <v>1999</v>
      </c>
      <c r="F3019" s="40">
        <v>33499</v>
      </c>
      <c r="H3019" s="98"/>
      <c r="M3019" s="104"/>
      <c r="N3019" s="99"/>
      <c r="O3019" s="104"/>
      <c r="P3019" s="109"/>
      <c r="Q3019" s="109"/>
      <c r="R3019" s="117"/>
      <c r="S3019" s="122"/>
      <c r="T3019" s="122"/>
    </row>
    <row r="3020" spans="2:20" s="9" customFormat="1" x14ac:dyDescent="0.3">
      <c r="B3020" s="37">
        <v>6476738</v>
      </c>
      <c r="C3020" s="38" t="s">
        <v>3021</v>
      </c>
      <c r="D3020" s="38" t="s">
        <v>3563</v>
      </c>
      <c r="E3020" s="39">
        <v>2000</v>
      </c>
      <c r="F3020" s="40">
        <v>33500</v>
      </c>
      <c r="H3020" s="98"/>
      <c r="M3020" s="104"/>
      <c r="N3020" s="99"/>
      <c r="O3020" s="104"/>
      <c r="P3020" s="109"/>
      <c r="Q3020" s="109"/>
      <c r="R3020" s="117"/>
      <c r="S3020" s="122"/>
      <c r="T3020" s="122"/>
    </row>
    <row r="3021" spans="2:20" s="9" customFormat="1" x14ac:dyDescent="0.3">
      <c r="B3021" s="37">
        <v>6476739</v>
      </c>
      <c r="C3021" s="38" t="s">
        <v>3022</v>
      </c>
      <c r="D3021" s="38" t="s">
        <v>3574</v>
      </c>
      <c r="E3021" s="39">
        <v>2005</v>
      </c>
      <c r="F3021" s="40">
        <v>56809</v>
      </c>
      <c r="H3021" s="98"/>
      <c r="M3021" s="104"/>
      <c r="N3021" s="99"/>
      <c r="O3021" s="104"/>
      <c r="P3021" s="109"/>
      <c r="Q3021" s="109"/>
      <c r="R3021" s="117"/>
      <c r="S3021" s="122"/>
      <c r="T3021" s="122"/>
    </row>
    <row r="3022" spans="2:20" s="9" customFormat="1" x14ac:dyDescent="0.3">
      <c r="B3022" s="37">
        <v>6476740</v>
      </c>
      <c r="C3022" s="38" t="s">
        <v>3023</v>
      </c>
      <c r="D3022" s="38" t="s">
        <v>3574</v>
      </c>
      <c r="E3022" s="39">
        <v>2006</v>
      </c>
      <c r="F3022" s="40">
        <v>56810</v>
      </c>
      <c r="H3022" s="98"/>
      <c r="M3022" s="104"/>
      <c r="N3022" s="99"/>
      <c r="O3022" s="104"/>
      <c r="P3022" s="109"/>
      <c r="Q3022" s="109"/>
      <c r="R3022" s="117"/>
      <c r="S3022" s="122"/>
      <c r="T3022" s="122"/>
    </row>
    <row r="3023" spans="2:20" s="9" customFormat="1" x14ac:dyDescent="0.3">
      <c r="B3023" s="37">
        <v>6476741</v>
      </c>
      <c r="C3023" s="38" t="s">
        <v>3024</v>
      </c>
      <c r="D3023" s="38" t="s">
        <v>3574</v>
      </c>
      <c r="E3023" s="39">
        <v>2007</v>
      </c>
      <c r="F3023" s="40">
        <v>56811</v>
      </c>
      <c r="H3023" s="98"/>
      <c r="M3023" s="104"/>
      <c r="N3023" s="99"/>
      <c r="O3023" s="104"/>
      <c r="P3023" s="109"/>
      <c r="Q3023" s="109"/>
      <c r="R3023" s="117"/>
      <c r="S3023" s="122"/>
      <c r="T3023" s="122"/>
    </row>
    <row r="3024" spans="2:20" s="9" customFormat="1" x14ac:dyDescent="0.3">
      <c r="B3024" s="37">
        <v>6476742</v>
      </c>
      <c r="C3024" s="38" t="s">
        <v>3025</v>
      </c>
      <c r="D3024" s="38" t="s">
        <v>3574</v>
      </c>
      <c r="E3024" s="39">
        <v>2008</v>
      </c>
      <c r="F3024" s="40">
        <v>56812</v>
      </c>
      <c r="H3024" s="98"/>
      <c r="M3024" s="104"/>
      <c r="N3024" s="99"/>
      <c r="O3024" s="104"/>
      <c r="P3024" s="109"/>
      <c r="Q3024" s="109"/>
      <c r="R3024" s="117"/>
      <c r="S3024" s="122"/>
      <c r="T3024" s="122"/>
    </row>
    <row r="3025" spans="2:20" s="9" customFormat="1" x14ac:dyDescent="0.3">
      <c r="B3025" s="37">
        <v>6476743</v>
      </c>
      <c r="C3025" s="38" t="s">
        <v>3026</v>
      </c>
      <c r="D3025" s="38" t="s">
        <v>3574</v>
      </c>
      <c r="E3025" s="39">
        <v>2009</v>
      </c>
      <c r="F3025" s="40">
        <v>56813</v>
      </c>
      <c r="H3025" s="98"/>
      <c r="M3025" s="104"/>
      <c r="N3025" s="99"/>
      <c r="O3025" s="104"/>
      <c r="P3025" s="109"/>
      <c r="Q3025" s="109"/>
      <c r="R3025" s="117"/>
      <c r="S3025" s="122"/>
      <c r="T3025" s="122"/>
    </row>
    <row r="3026" spans="2:20" s="9" customFormat="1" x14ac:dyDescent="0.3">
      <c r="B3026" s="37">
        <v>6476744</v>
      </c>
      <c r="C3026" s="38" t="s">
        <v>3027</v>
      </c>
      <c r="D3026" s="38" t="s">
        <v>3574</v>
      </c>
      <c r="E3026" s="39">
        <v>2010</v>
      </c>
      <c r="F3026" s="40">
        <v>56814</v>
      </c>
      <c r="H3026" s="98"/>
      <c r="M3026" s="104"/>
      <c r="N3026" s="99"/>
      <c r="O3026" s="104"/>
      <c r="P3026" s="109"/>
      <c r="Q3026" s="109"/>
      <c r="R3026" s="117"/>
      <c r="S3026" s="122"/>
      <c r="T3026" s="122"/>
    </row>
    <row r="3027" spans="2:20" s="9" customFormat="1" x14ac:dyDescent="0.3">
      <c r="B3027" s="37">
        <v>6476745</v>
      </c>
      <c r="C3027" s="38" t="s">
        <v>3028</v>
      </c>
      <c r="D3027" s="38" t="s">
        <v>3574</v>
      </c>
      <c r="E3027" s="39">
        <v>2011</v>
      </c>
      <c r="F3027" s="40">
        <v>56815</v>
      </c>
      <c r="H3027" s="98"/>
      <c r="M3027" s="104"/>
      <c r="N3027" s="99"/>
      <c r="O3027" s="104"/>
      <c r="P3027" s="109"/>
      <c r="Q3027" s="109"/>
      <c r="R3027" s="117"/>
      <c r="S3027" s="122"/>
      <c r="T3027" s="122"/>
    </row>
    <row r="3028" spans="2:20" s="9" customFormat="1" x14ac:dyDescent="0.3">
      <c r="B3028" s="37">
        <v>6476746</v>
      </c>
      <c r="C3028" s="38" t="s">
        <v>3029</v>
      </c>
      <c r="D3028" s="38" t="s">
        <v>3574</v>
      </c>
      <c r="E3028" s="39">
        <v>2012</v>
      </c>
      <c r="F3028" s="40">
        <v>56816</v>
      </c>
      <c r="H3028" s="98"/>
      <c r="M3028" s="104"/>
      <c r="N3028" s="99"/>
      <c r="O3028" s="104"/>
      <c r="P3028" s="109"/>
      <c r="Q3028" s="109"/>
      <c r="R3028" s="117"/>
      <c r="S3028" s="122"/>
      <c r="T3028" s="122"/>
    </row>
    <row r="3029" spans="2:20" s="9" customFormat="1" x14ac:dyDescent="0.3">
      <c r="B3029" s="37">
        <v>6476747</v>
      </c>
      <c r="C3029" s="38" t="s">
        <v>3030</v>
      </c>
      <c r="D3029" s="38" t="s">
        <v>3568</v>
      </c>
      <c r="E3029" s="39">
        <v>2012</v>
      </c>
      <c r="F3029" s="40">
        <v>65967</v>
      </c>
      <c r="H3029" s="98"/>
      <c r="M3029" s="104"/>
      <c r="N3029" s="99"/>
      <c r="O3029" s="104"/>
      <c r="P3029" s="109"/>
      <c r="Q3029" s="109"/>
      <c r="R3029" s="117"/>
      <c r="S3029" s="122"/>
      <c r="T3029" s="122"/>
    </row>
    <row r="3030" spans="2:20" s="9" customFormat="1" x14ac:dyDescent="0.3">
      <c r="B3030" s="37">
        <v>6476748</v>
      </c>
      <c r="C3030" s="38" t="s">
        <v>3031</v>
      </c>
      <c r="D3030" s="38" t="s">
        <v>3568</v>
      </c>
      <c r="E3030" s="39">
        <v>2013</v>
      </c>
      <c r="F3030" s="40">
        <v>65968</v>
      </c>
      <c r="H3030" s="98"/>
      <c r="M3030" s="104"/>
      <c r="N3030" s="99"/>
      <c r="O3030" s="104"/>
      <c r="P3030" s="109"/>
      <c r="Q3030" s="109"/>
      <c r="R3030" s="117"/>
      <c r="S3030" s="122"/>
      <c r="T3030" s="122"/>
    </row>
    <row r="3031" spans="2:20" s="9" customFormat="1" x14ac:dyDescent="0.3">
      <c r="B3031" s="37">
        <v>6476749</v>
      </c>
      <c r="C3031" s="38" t="s">
        <v>3032</v>
      </c>
      <c r="D3031" s="38" t="s">
        <v>3568</v>
      </c>
      <c r="E3031" s="39">
        <v>2014</v>
      </c>
      <c r="F3031" s="40">
        <v>65969</v>
      </c>
      <c r="H3031" s="98"/>
      <c r="M3031" s="104"/>
      <c r="N3031" s="99"/>
      <c r="O3031" s="104"/>
      <c r="P3031" s="109"/>
      <c r="Q3031" s="109"/>
      <c r="R3031" s="117"/>
      <c r="S3031" s="122"/>
      <c r="T3031" s="122"/>
    </row>
    <row r="3032" spans="2:20" s="9" customFormat="1" x14ac:dyDescent="0.3">
      <c r="B3032" s="37">
        <v>6476750</v>
      </c>
      <c r="C3032" s="38" t="s">
        <v>3033</v>
      </c>
      <c r="D3032" s="38" t="s">
        <v>3568</v>
      </c>
      <c r="E3032" s="39">
        <v>1999</v>
      </c>
      <c r="F3032" s="40">
        <v>65970</v>
      </c>
      <c r="H3032" s="98"/>
      <c r="M3032" s="104"/>
      <c r="N3032" s="99"/>
      <c r="O3032" s="104"/>
      <c r="P3032" s="109"/>
      <c r="Q3032" s="109"/>
      <c r="R3032" s="117"/>
      <c r="S3032" s="122"/>
      <c r="T3032" s="122"/>
    </row>
    <row r="3033" spans="2:20" s="9" customFormat="1" x14ac:dyDescent="0.3">
      <c r="B3033" s="37">
        <v>6476751</v>
      </c>
      <c r="C3033" s="38" t="s">
        <v>3034</v>
      </c>
      <c r="D3033" s="38" t="s">
        <v>3558</v>
      </c>
      <c r="E3033" s="39">
        <v>2014</v>
      </c>
      <c r="F3033" s="40">
        <v>22915</v>
      </c>
      <c r="H3033" s="98"/>
      <c r="M3033" s="104"/>
      <c r="N3033" s="99"/>
      <c r="O3033" s="104"/>
      <c r="P3033" s="109"/>
      <c r="Q3033" s="109"/>
      <c r="R3033" s="117"/>
      <c r="S3033" s="122"/>
      <c r="T3033" s="122"/>
    </row>
    <row r="3034" spans="2:20" s="9" customFormat="1" x14ac:dyDescent="0.3">
      <c r="B3034" s="37">
        <v>6476752</v>
      </c>
      <c r="C3034" s="38" t="s">
        <v>3035</v>
      </c>
      <c r="D3034" s="38" t="s">
        <v>3578</v>
      </c>
      <c r="E3034" s="39">
        <v>2014</v>
      </c>
      <c r="F3034" s="40">
        <v>23009</v>
      </c>
      <c r="H3034" s="98"/>
      <c r="M3034" s="104"/>
      <c r="N3034" s="99"/>
      <c r="O3034" s="104"/>
      <c r="P3034" s="109"/>
      <c r="Q3034" s="109"/>
      <c r="R3034" s="117"/>
      <c r="S3034" s="122"/>
      <c r="T3034" s="122"/>
    </row>
    <row r="3035" spans="2:20" s="9" customFormat="1" x14ac:dyDescent="0.3">
      <c r="B3035" s="37">
        <v>6476753</v>
      </c>
      <c r="C3035" s="38" t="s">
        <v>3036</v>
      </c>
      <c r="D3035" s="38" t="s">
        <v>3578</v>
      </c>
      <c r="E3035" s="39">
        <v>1999</v>
      </c>
      <c r="F3035" s="40">
        <v>23010</v>
      </c>
      <c r="H3035" s="98"/>
      <c r="M3035" s="104"/>
      <c r="N3035" s="99"/>
      <c r="O3035" s="104"/>
      <c r="P3035" s="109"/>
      <c r="Q3035" s="109"/>
      <c r="R3035" s="117"/>
      <c r="S3035" s="122"/>
      <c r="T3035" s="122"/>
    </row>
    <row r="3036" spans="2:20" s="9" customFormat="1" x14ac:dyDescent="0.3">
      <c r="B3036" s="37">
        <v>6476754</v>
      </c>
      <c r="C3036" s="38" t="s">
        <v>3037</v>
      </c>
      <c r="D3036" s="38" t="s">
        <v>3578</v>
      </c>
      <c r="E3036" s="39">
        <v>2000</v>
      </c>
      <c r="F3036" s="40">
        <v>23011</v>
      </c>
      <c r="H3036" s="98"/>
      <c r="M3036" s="104"/>
      <c r="N3036" s="99"/>
      <c r="O3036" s="104"/>
      <c r="P3036" s="109"/>
      <c r="Q3036" s="109"/>
      <c r="R3036" s="117"/>
      <c r="S3036" s="122"/>
      <c r="T3036" s="122"/>
    </row>
    <row r="3037" spans="2:20" s="9" customFormat="1" x14ac:dyDescent="0.3">
      <c r="B3037" s="37">
        <v>6476755</v>
      </c>
      <c r="C3037" s="38" t="s">
        <v>3038</v>
      </c>
      <c r="D3037" s="38" t="s">
        <v>3578</v>
      </c>
      <c r="E3037" s="39">
        <v>2001</v>
      </c>
      <c r="F3037" s="40">
        <v>23012</v>
      </c>
      <c r="H3037" s="98"/>
      <c r="M3037" s="104"/>
      <c r="N3037" s="99"/>
      <c r="O3037" s="104"/>
      <c r="P3037" s="109"/>
      <c r="Q3037" s="109"/>
      <c r="R3037" s="117"/>
      <c r="S3037" s="122"/>
      <c r="T3037" s="122"/>
    </row>
    <row r="3038" spans="2:20" s="9" customFormat="1" x14ac:dyDescent="0.3">
      <c r="B3038" s="37">
        <v>6476756</v>
      </c>
      <c r="C3038" s="38" t="s">
        <v>3039</v>
      </c>
      <c r="D3038" s="38" t="s">
        <v>3578</v>
      </c>
      <c r="E3038" s="39">
        <v>2002</v>
      </c>
      <c r="F3038" s="40">
        <v>23013</v>
      </c>
      <c r="H3038" s="98"/>
      <c r="M3038" s="104"/>
      <c r="N3038" s="99"/>
      <c r="O3038" s="104"/>
      <c r="P3038" s="109"/>
      <c r="Q3038" s="109"/>
      <c r="R3038" s="117"/>
      <c r="S3038" s="122"/>
      <c r="T3038" s="122"/>
    </row>
    <row r="3039" spans="2:20" s="9" customFormat="1" x14ac:dyDescent="0.3">
      <c r="B3039" s="37">
        <v>6476757</v>
      </c>
      <c r="C3039" s="38" t="s">
        <v>3040</v>
      </c>
      <c r="D3039" s="38" t="s">
        <v>3578</v>
      </c>
      <c r="E3039" s="39">
        <v>2003</v>
      </c>
      <c r="F3039" s="40">
        <v>23014</v>
      </c>
      <c r="H3039" s="98"/>
      <c r="M3039" s="104"/>
      <c r="N3039" s="99"/>
      <c r="O3039" s="104"/>
      <c r="P3039" s="109"/>
      <c r="Q3039" s="109"/>
      <c r="R3039" s="117"/>
      <c r="S3039" s="122"/>
      <c r="T3039" s="122"/>
    </row>
    <row r="3040" spans="2:20" s="9" customFormat="1" x14ac:dyDescent="0.3">
      <c r="B3040" s="37">
        <v>6476758</v>
      </c>
      <c r="C3040" s="38" t="s">
        <v>3041</v>
      </c>
      <c r="D3040" s="38" t="s">
        <v>3578</v>
      </c>
      <c r="E3040" s="39">
        <v>2004</v>
      </c>
      <c r="F3040" s="40">
        <v>23015</v>
      </c>
      <c r="H3040" s="98"/>
      <c r="M3040" s="104"/>
      <c r="N3040" s="99"/>
      <c r="O3040" s="104"/>
      <c r="P3040" s="109"/>
      <c r="Q3040" s="109"/>
      <c r="R3040" s="117"/>
      <c r="S3040" s="122"/>
      <c r="T3040" s="122"/>
    </row>
    <row r="3041" spans="2:20" s="9" customFormat="1" x14ac:dyDescent="0.3">
      <c r="B3041" s="37">
        <v>6476759</v>
      </c>
      <c r="C3041" s="38" t="s">
        <v>3042</v>
      </c>
      <c r="D3041" s="38" t="s">
        <v>3578</v>
      </c>
      <c r="E3041" s="39">
        <v>2005</v>
      </c>
      <c r="F3041" s="40">
        <v>23016</v>
      </c>
      <c r="H3041" s="98"/>
      <c r="M3041" s="104"/>
      <c r="N3041" s="99"/>
      <c r="O3041" s="104"/>
      <c r="P3041" s="109"/>
      <c r="Q3041" s="109"/>
      <c r="R3041" s="117"/>
      <c r="S3041" s="122"/>
      <c r="T3041" s="122"/>
    </row>
    <row r="3042" spans="2:20" s="9" customFormat="1" x14ac:dyDescent="0.3">
      <c r="B3042" s="37">
        <v>6476760</v>
      </c>
      <c r="C3042" s="38" t="s">
        <v>3043</v>
      </c>
      <c r="D3042" s="38" t="s">
        <v>3578</v>
      </c>
      <c r="E3042" s="39">
        <v>2006</v>
      </c>
      <c r="F3042" s="40">
        <v>23017</v>
      </c>
      <c r="H3042" s="98"/>
      <c r="M3042" s="104"/>
      <c r="N3042" s="99"/>
      <c r="O3042" s="104"/>
      <c r="P3042" s="109"/>
      <c r="Q3042" s="109"/>
      <c r="R3042" s="117"/>
      <c r="S3042" s="122"/>
      <c r="T3042" s="122"/>
    </row>
    <row r="3043" spans="2:20" s="9" customFormat="1" x14ac:dyDescent="0.3">
      <c r="B3043" s="37">
        <v>6476761</v>
      </c>
      <c r="C3043" s="38" t="s">
        <v>3044</v>
      </c>
      <c r="D3043" s="38" t="s">
        <v>3578</v>
      </c>
      <c r="E3043" s="39">
        <v>2007</v>
      </c>
      <c r="F3043" s="40">
        <v>23018</v>
      </c>
      <c r="H3043" s="98"/>
      <c r="M3043" s="104"/>
      <c r="N3043" s="99"/>
      <c r="O3043" s="104"/>
      <c r="P3043" s="109"/>
      <c r="Q3043" s="109"/>
      <c r="R3043" s="117"/>
      <c r="S3043" s="122"/>
      <c r="T3043" s="122"/>
    </row>
    <row r="3044" spans="2:20" s="9" customFormat="1" x14ac:dyDescent="0.3">
      <c r="B3044" s="37">
        <v>6476762</v>
      </c>
      <c r="C3044" s="38" t="s">
        <v>3045</v>
      </c>
      <c r="D3044" s="38" t="s">
        <v>3578</v>
      </c>
      <c r="E3044" s="39">
        <v>2008</v>
      </c>
      <c r="F3044" s="40">
        <v>23019</v>
      </c>
      <c r="H3044" s="98"/>
      <c r="M3044" s="104"/>
      <c r="N3044" s="99"/>
      <c r="O3044" s="104"/>
      <c r="P3044" s="109"/>
      <c r="Q3044" s="109"/>
      <c r="R3044" s="117"/>
      <c r="S3044" s="122"/>
      <c r="T3044" s="122"/>
    </row>
    <row r="3045" spans="2:20" s="9" customFormat="1" x14ac:dyDescent="0.3">
      <c r="B3045" s="37">
        <v>6476763</v>
      </c>
      <c r="C3045" s="38" t="s">
        <v>3046</v>
      </c>
      <c r="D3045" s="38" t="s">
        <v>3578</v>
      </c>
      <c r="E3045" s="39">
        <v>2009</v>
      </c>
      <c r="F3045" s="40">
        <v>23020</v>
      </c>
      <c r="H3045" s="98"/>
      <c r="M3045" s="104"/>
      <c r="N3045" s="99"/>
      <c r="O3045" s="104"/>
      <c r="P3045" s="109"/>
      <c r="Q3045" s="109"/>
      <c r="R3045" s="117"/>
      <c r="S3045" s="122"/>
      <c r="T3045" s="122"/>
    </row>
    <row r="3046" spans="2:20" s="9" customFormat="1" x14ac:dyDescent="0.3">
      <c r="B3046" s="37">
        <v>6476764</v>
      </c>
      <c r="C3046" s="38" t="s">
        <v>3047</v>
      </c>
      <c r="D3046" s="38" t="s">
        <v>3578</v>
      </c>
      <c r="E3046" s="39">
        <v>2010</v>
      </c>
      <c r="F3046" s="40">
        <v>23021</v>
      </c>
      <c r="H3046" s="98"/>
      <c r="M3046" s="104"/>
      <c r="N3046" s="99"/>
      <c r="O3046" s="104"/>
      <c r="P3046" s="109"/>
      <c r="Q3046" s="109"/>
      <c r="R3046" s="117"/>
      <c r="S3046" s="122"/>
      <c r="T3046" s="122"/>
    </row>
    <row r="3047" spans="2:20" s="9" customFormat="1" x14ac:dyDescent="0.3">
      <c r="B3047" s="37">
        <v>6476765</v>
      </c>
      <c r="C3047" s="38" t="s">
        <v>3048</v>
      </c>
      <c r="D3047" s="38" t="s">
        <v>3578</v>
      </c>
      <c r="E3047" s="39">
        <v>2011</v>
      </c>
      <c r="F3047" s="40">
        <v>23022</v>
      </c>
      <c r="H3047" s="98"/>
      <c r="M3047" s="104"/>
      <c r="N3047" s="99"/>
      <c r="O3047" s="104"/>
      <c r="P3047" s="109"/>
      <c r="Q3047" s="109"/>
      <c r="R3047" s="117"/>
      <c r="S3047" s="122"/>
      <c r="T3047" s="122"/>
    </row>
    <row r="3048" spans="2:20" s="9" customFormat="1" x14ac:dyDescent="0.3">
      <c r="B3048" s="37">
        <v>6476766</v>
      </c>
      <c r="C3048" s="38" t="s">
        <v>3049</v>
      </c>
      <c r="D3048" s="38" t="s">
        <v>3578</v>
      </c>
      <c r="E3048" s="39">
        <v>2012</v>
      </c>
      <c r="F3048" s="40">
        <v>23023</v>
      </c>
      <c r="H3048" s="98"/>
      <c r="M3048" s="104"/>
      <c r="N3048" s="99"/>
      <c r="O3048" s="104"/>
      <c r="P3048" s="109"/>
      <c r="Q3048" s="109"/>
      <c r="R3048" s="117"/>
      <c r="S3048" s="122"/>
      <c r="T3048" s="122"/>
    </row>
    <row r="3049" spans="2:20" s="9" customFormat="1" x14ac:dyDescent="0.3">
      <c r="B3049" s="37">
        <v>6476767</v>
      </c>
      <c r="C3049" s="38" t="s">
        <v>3050</v>
      </c>
      <c r="D3049" s="38" t="s">
        <v>3578</v>
      </c>
      <c r="E3049" s="39">
        <v>2013</v>
      </c>
      <c r="F3049" s="40">
        <v>23024</v>
      </c>
      <c r="H3049" s="98"/>
      <c r="M3049" s="104"/>
      <c r="N3049" s="99"/>
      <c r="O3049" s="104"/>
      <c r="P3049" s="109"/>
      <c r="Q3049" s="109"/>
      <c r="R3049" s="117"/>
      <c r="S3049" s="122"/>
      <c r="T3049" s="122"/>
    </row>
    <row r="3050" spans="2:20" s="9" customFormat="1" x14ac:dyDescent="0.3">
      <c r="B3050" s="37">
        <v>6476768</v>
      </c>
      <c r="C3050" s="38" t="s">
        <v>3051</v>
      </c>
      <c r="D3050" s="38" t="s">
        <v>3560</v>
      </c>
      <c r="E3050" s="39">
        <v>2008</v>
      </c>
      <c r="F3050" s="40">
        <v>45741</v>
      </c>
      <c r="H3050" s="98"/>
      <c r="M3050" s="104"/>
      <c r="N3050" s="99"/>
      <c r="O3050" s="104"/>
      <c r="P3050" s="109"/>
      <c r="Q3050" s="109"/>
      <c r="R3050" s="117"/>
      <c r="S3050" s="122"/>
      <c r="T3050" s="122"/>
    </row>
    <row r="3051" spans="2:20" s="9" customFormat="1" x14ac:dyDescent="0.3">
      <c r="B3051" s="37">
        <v>6476769</v>
      </c>
      <c r="C3051" s="38" t="s">
        <v>3052</v>
      </c>
      <c r="D3051" s="38" t="s">
        <v>3560</v>
      </c>
      <c r="E3051" s="39">
        <v>2009</v>
      </c>
      <c r="F3051" s="40">
        <v>45742</v>
      </c>
      <c r="H3051" s="98"/>
      <c r="M3051" s="104"/>
      <c r="N3051" s="99"/>
      <c r="O3051" s="104"/>
      <c r="P3051" s="109"/>
      <c r="Q3051" s="109"/>
      <c r="R3051" s="117"/>
      <c r="S3051" s="122"/>
      <c r="T3051" s="122"/>
    </row>
    <row r="3052" spans="2:20" s="9" customFormat="1" x14ac:dyDescent="0.3">
      <c r="B3052" s="37">
        <v>6476770</v>
      </c>
      <c r="C3052" s="38" t="s">
        <v>3053</v>
      </c>
      <c r="D3052" s="38" t="s">
        <v>3560</v>
      </c>
      <c r="E3052" s="39">
        <v>2010</v>
      </c>
      <c r="F3052" s="40">
        <v>45743</v>
      </c>
      <c r="H3052" s="98"/>
      <c r="M3052" s="104"/>
      <c r="N3052" s="99"/>
      <c r="O3052" s="104"/>
      <c r="P3052" s="109"/>
      <c r="Q3052" s="109"/>
      <c r="R3052" s="117"/>
      <c r="S3052" s="122"/>
      <c r="T3052" s="122"/>
    </row>
    <row r="3053" spans="2:20" s="9" customFormat="1" x14ac:dyDescent="0.3">
      <c r="B3053" s="37">
        <v>6476771</v>
      </c>
      <c r="C3053" s="38" t="s">
        <v>3054</v>
      </c>
      <c r="D3053" s="38" t="s">
        <v>3560</v>
      </c>
      <c r="E3053" s="39">
        <v>2011</v>
      </c>
      <c r="F3053" s="40">
        <v>45744</v>
      </c>
      <c r="H3053" s="98"/>
      <c r="M3053" s="104"/>
      <c r="N3053" s="99"/>
      <c r="O3053" s="104"/>
      <c r="P3053" s="109"/>
      <c r="Q3053" s="109"/>
      <c r="R3053" s="117"/>
      <c r="S3053" s="122"/>
      <c r="T3053" s="122"/>
    </row>
    <row r="3054" spans="2:20" s="9" customFormat="1" x14ac:dyDescent="0.3">
      <c r="B3054" s="37">
        <v>6476772</v>
      </c>
      <c r="C3054" s="38" t="s">
        <v>3055</v>
      </c>
      <c r="D3054" s="38" t="s">
        <v>3560</v>
      </c>
      <c r="E3054" s="39">
        <v>2012</v>
      </c>
      <c r="F3054" s="40">
        <v>45745</v>
      </c>
      <c r="H3054" s="98"/>
      <c r="M3054" s="104"/>
      <c r="N3054" s="99"/>
      <c r="O3054" s="104"/>
      <c r="P3054" s="109"/>
      <c r="Q3054" s="109"/>
      <c r="R3054" s="117"/>
      <c r="S3054" s="122"/>
      <c r="T3054" s="122"/>
    </row>
    <row r="3055" spans="2:20" s="9" customFormat="1" x14ac:dyDescent="0.3">
      <c r="B3055" s="37">
        <v>6476773</v>
      </c>
      <c r="C3055" s="38" t="s">
        <v>3056</v>
      </c>
      <c r="D3055" s="38" t="s">
        <v>3560</v>
      </c>
      <c r="E3055" s="39">
        <v>2013</v>
      </c>
      <c r="F3055" s="40">
        <v>45746</v>
      </c>
      <c r="H3055" s="98"/>
      <c r="M3055" s="104"/>
      <c r="N3055" s="99"/>
      <c r="O3055" s="104"/>
      <c r="P3055" s="109"/>
      <c r="Q3055" s="109"/>
      <c r="R3055" s="117"/>
      <c r="S3055" s="122"/>
      <c r="T3055" s="122"/>
    </row>
    <row r="3056" spans="2:20" s="9" customFormat="1" x14ac:dyDescent="0.3">
      <c r="B3056" s="37">
        <v>6476774</v>
      </c>
      <c r="C3056" s="38" t="s">
        <v>3057</v>
      </c>
      <c r="D3056" s="38" t="s">
        <v>3560</v>
      </c>
      <c r="E3056" s="39">
        <v>2014</v>
      </c>
      <c r="F3056" s="40">
        <v>45747</v>
      </c>
      <c r="H3056" s="98"/>
      <c r="M3056" s="104"/>
      <c r="N3056" s="99"/>
      <c r="O3056" s="104"/>
      <c r="P3056" s="109"/>
      <c r="Q3056" s="109"/>
      <c r="R3056" s="117"/>
      <c r="S3056" s="122"/>
      <c r="T3056" s="122"/>
    </row>
    <row r="3057" spans="2:20" s="9" customFormat="1" x14ac:dyDescent="0.3">
      <c r="B3057" s="37">
        <v>6476775</v>
      </c>
      <c r="C3057" s="38" t="s">
        <v>3058</v>
      </c>
      <c r="D3057" s="38" t="s">
        <v>3560</v>
      </c>
      <c r="E3057" s="39">
        <v>1999</v>
      </c>
      <c r="F3057" s="40">
        <v>45748</v>
      </c>
      <c r="H3057" s="98"/>
      <c r="M3057" s="104"/>
      <c r="N3057" s="99"/>
      <c r="O3057" s="104"/>
      <c r="P3057" s="109"/>
      <c r="Q3057" s="109"/>
      <c r="R3057" s="117"/>
      <c r="S3057" s="122"/>
      <c r="T3057" s="122"/>
    </row>
    <row r="3058" spans="2:20" s="9" customFormat="1" x14ac:dyDescent="0.3">
      <c r="B3058" s="37">
        <v>6476776</v>
      </c>
      <c r="C3058" s="38" t="s">
        <v>3059</v>
      </c>
      <c r="D3058" s="38" t="s">
        <v>3560</v>
      </c>
      <c r="E3058" s="39">
        <v>2000</v>
      </c>
      <c r="F3058" s="40">
        <v>45749</v>
      </c>
      <c r="H3058" s="98"/>
      <c r="M3058" s="104"/>
      <c r="N3058" s="99"/>
      <c r="O3058" s="104"/>
      <c r="P3058" s="109"/>
      <c r="Q3058" s="109"/>
      <c r="R3058" s="117"/>
      <c r="S3058" s="122"/>
      <c r="T3058" s="122"/>
    </row>
    <row r="3059" spans="2:20" s="9" customFormat="1" x14ac:dyDescent="0.3">
      <c r="B3059" s="37">
        <v>6476777</v>
      </c>
      <c r="C3059" s="38" t="s">
        <v>3060</v>
      </c>
      <c r="D3059" s="38" t="s">
        <v>3560</v>
      </c>
      <c r="E3059" s="39">
        <v>2001</v>
      </c>
      <c r="F3059" s="40">
        <v>45750</v>
      </c>
      <c r="H3059" s="98"/>
      <c r="M3059" s="104"/>
      <c r="N3059" s="99"/>
      <c r="O3059" s="104"/>
      <c r="P3059" s="109"/>
      <c r="Q3059" s="109"/>
      <c r="R3059" s="117"/>
      <c r="S3059" s="122"/>
      <c r="T3059" s="122"/>
    </row>
    <row r="3060" spans="2:20" s="9" customFormat="1" x14ac:dyDescent="0.3">
      <c r="B3060" s="37">
        <v>6476778</v>
      </c>
      <c r="C3060" s="38" t="s">
        <v>3061</v>
      </c>
      <c r="D3060" s="38" t="s">
        <v>3560</v>
      </c>
      <c r="E3060" s="39">
        <v>2002</v>
      </c>
      <c r="F3060" s="40">
        <v>45751</v>
      </c>
      <c r="H3060" s="98"/>
      <c r="M3060" s="104"/>
      <c r="N3060" s="99"/>
      <c r="O3060" s="104"/>
      <c r="P3060" s="109"/>
      <c r="Q3060" s="109"/>
      <c r="R3060" s="117"/>
      <c r="S3060" s="122"/>
      <c r="T3060" s="122"/>
    </row>
    <row r="3061" spans="2:20" s="9" customFormat="1" x14ac:dyDescent="0.3">
      <c r="B3061" s="37">
        <v>6476779</v>
      </c>
      <c r="C3061" s="38" t="s">
        <v>3062</v>
      </c>
      <c r="D3061" s="38" t="s">
        <v>3560</v>
      </c>
      <c r="E3061" s="39">
        <v>2003</v>
      </c>
      <c r="F3061" s="40">
        <v>45752</v>
      </c>
      <c r="H3061" s="98"/>
      <c r="M3061" s="104"/>
      <c r="N3061" s="99"/>
      <c r="O3061" s="104"/>
      <c r="P3061" s="109"/>
      <c r="Q3061" s="109"/>
      <c r="R3061" s="117"/>
      <c r="S3061" s="122"/>
      <c r="T3061" s="122"/>
    </row>
    <row r="3062" spans="2:20" s="9" customFormat="1" x14ac:dyDescent="0.3">
      <c r="B3062" s="37">
        <v>6476780</v>
      </c>
      <c r="C3062" s="38" t="s">
        <v>3063</v>
      </c>
      <c r="D3062" s="38" t="s">
        <v>3560</v>
      </c>
      <c r="E3062" s="39">
        <v>2004</v>
      </c>
      <c r="F3062" s="40">
        <v>45753</v>
      </c>
      <c r="H3062" s="98"/>
      <c r="M3062" s="104"/>
      <c r="N3062" s="99"/>
      <c r="O3062" s="104"/>
      <c r="P3062" s="109"/>
      <c r="Q3062" s="109"/>
      <c r="R3062" s="117"/>
      <c r="S3062" s="122"/>
      <c r="T3062" s="122"/>
    </row>
    <row r="3063" spans="2:20" s="9" customFormat="1" x14ac:dyDescent="0.3">
      <c r="B3063" s="37">
        <v>6476781</v>
      </c>
      <c r="C3063" s="38" t="s">
        <v>3064</v>
      </c>
      <c r="D3063" s="38" t="s">
        <v>3560</v>
      </c>
      <c r="E3063" s="39">
        <v>2005</v>
      </c>
      <c r="F3063" s="40">
        <v>45754</v>
      </c>
      <c r="H3063" s="98"/>
      <c r="M3063" s="104"/>
      <c r="N3063" s="99"/>
      <c r="O3063" s="104"/>
      <c r="P3063" s="109"/>
      <c r="Q3063" s="109"/>
      <c r="R3063" s="117"/>
      <c r="S3063" s="122"/>
      <c r="T3063" s="122"/>
    </row>
    <row r="3064" spans="2:20" s="9" customFormat="1" x14ac:dyDescent="0.3">
      <c r="B3064" s="37">
        <v>6476782</v>
      </c>
      <c r="C3064" s="38" t="s">
        <v>3065</v>
      </c>
      <c r="D3064" s="38" t="s">
        <v>3560</v>
      </c>
      <c r="E3064" s="39">
        <v>2006</v>
      </c>
      <c r="F3064" s="40">
        <v>45755</v>
      </c>
      <c r="H3064" s="98"/>
      <c r="M3064" s="104"/>
      <c r="N3064" s="99"/>
      <c r="O3064" s="104"/>
      <c r="P3064" s="109"/>
      <c r="Q3064" s="109"/>
      <c r="R3064" s="117"/>
      <c r="S3064" s="122"/>
      <c r="T3064" s="122"/>
    </row>
    <row r="3065" spans="2:20" s="9" customFormat="1" x14ac:dyDescent="0.3">
      <c r="B3065" s="37">
        <v>6476783</v>
      </c>
      <c r="C3065" s="38" t="s">
        <v>3066</v>
      </c>
      <c r="D3065" s="38" t="s">
        <v>3560</v>
      </c>
      <c r="E3065" s="39">
        <v>2007</v>
      </c>
      <c r="F3065" s="40">
        <v>45756</v>
      </c>
      <c r="H3065" s="98"/>
      <c r="M3065" s="104"/>
      <c r="N3065" s="99"/>
      <c r="O3065" s="104"/>
      <c r="P3065" s="109"/>
      <c r="Q3065" s="109"/>
      <c r="R3065" s="117"/>
      <c r="S3065" s="122"/>
      <c r="T3065" s="122"/>
    </row>
    <row r="3066" spans="2:20" s="9" customFormat="1" x14ac:dyDescent="0.3">
      <c r="B3066" s="37">
        <v>6476784</v>
      </c>
      <c r="C3066" s="38" t="s">
        <v>3067</v>
      </c>
      <c r="D3066" s="38" t="s">
        <v>3560</v>
      </c>
      <c r="E3066" s="39">
        <v>2008</v>
      </c>
      <c r="F3066" s="40">
        <v>45757</v>
      </c>
      <c r="H3066" s="98"/>
      <c r="M3066" s="104"/>
      <c r="N3066" s="99"/>
      <c r="O3066" s="104"/>
      <c r="P3066" s="109"/>
      <c r="Q3066" s="109"/>
      <c r="R3066" s="117"/>
      <c r="S3066" s="122"/>
      <c r="T3066" s="122"/>
    </row>
    <row r="3067" spans="2:20" s="9" customFormat="1" x14ac:dyDescent="0.3">
      <c r="B3067" s="37">
        <v>6476785</v>
      </c>
      <c r="C3067" s="38" t="s">
        <v>3068</v>
      </c>
      <c r="D3067" s="38" t="s">
        <v>3560</v>
      </c>
      <c r="E3067" s="39">
        <v>2009</v>
      </c>
      <c r="F3067" s="40">
        <v>45758</v>
      </c>
      <c r="H3067" s="98"/>
      <c r="M3067" s="104"/>
      <c r="N3067" s="99"/>
      <c r="O3067" s="104"/>
      <c r="P3067" s="109"/>
      <c r="Q3067" s="109"/>
      <c r="R3067" s="117"/>
      <c r="S3067" s="122"/>
      <c r="T3067" s="122"/>
    </row>
    <row r="3068" spans="2:20" s="9" customFormat="1" x14ac:dyDescent="0.3">
      <c r="B3068" s="37">
        <v>6476786</v>
      </c>
      <c r="C3068" s="38" t="s">
        <v>3069</v>
      </c>
      <c r="D3068" s="38" t="s">
        <v>3560</v>
      </c>
      <c r="E3068" s="39">
        <v>2010</v>
      </c>
      <c r="F3068" s="40">
        <v>45759</v>
      </c>
      <c r="H3068" s="98"/>
      <c r="M3068" s="104"/>
      <c r="N3068" s="99"/>
      <c r="O3068" s="104"/>
      <c r="P3068" s="109"/>
      <c r="Q3068" s="109"/>
      <c r="R3068" s="117"/>
      <c r="S3068" s="122"/>
      <c r="T3068" s="122"/>
    </row>
    <row r="3069" spans="2:20" s="9" customFormat="1" x14ac:dyDescent="0.3">
      <c r="B3069" s="37">
        <v>6476787</v>
      </c>
      <c r="C3069" s="38" t="s">
        <v>3070</v>
      </c>
      <c r="D3069" s="38" t="s">
        <v>3560</v>
      </c>
      <c r="E3069" s="39">
        <v>2011</v>
      </c>
      <c r="F3069" s="40">
        <v>45760</v>
      </c>
      <c r="H3069" s="98"/>
      <c r="M3069" s="104"/>
      <c r="N3069" s="99"/>
      <c r="O3069" s="104"/>
      <c r="P3069" s="109"/>
      <c r="Q3069" s="109"/>
      <c r="R3069" s="117"/>
      <c r="S3069" s="122"/>
      <c r="T3069" s="122"/>
    </row>
    <row r="3070" spans="2:20" s="9" customFormat="1" x14ac:dyDescent="0.3">
      <c r="B3070" s="37">
        <v>6476788</v>
      </c>
      <c r="C3070" s="38" t="s">
        <v>3071</v>
      </c>
      <c r="D3070" s="38" t="s">
        <v>3560</v>
      </c>
      <c r="E3070" s="39">
        <v>2012</v>
      </c>
      <c r="F3070" s="40">
        <v>45761</v>
      </c>
      <c r="H3070" s="98"/>
      <c r="M3070" s="104"/>
      <c r="N3070" s="99"/>
      <c r="O3070" s="104"/>
      <c r="P3070" s="109"/>
      <c r="Q3070" s="109"/>
      <c r="R3070" s="117"/>
      <c r="S3070" s="122"/>
      <c r="T3070" s="122"/>
    </row>
    <row r="3071" spans="2:20" s="9" customFormat="1" x14ac:dyDescent="0.3">
      <c r="B3071" s="37">
        <v>6476789</v>
      </c>
      <c r="C3071" s="38" t="s">
        <v>3072</v>
      </c>
      <c r="D3071" s="38" t="s">
        <v>3560</v>
      </c>
      <c r="E3071" s="39">
        <v>2013</v>
      </c>
      <c r="F3071" s="40">
        <v>45762</v>
      </c>
      <c r="H3071" s="98"/>
      <c r="M3071" s="104"/>
      <c r="N3071" s="99"/>
      <c r="O3071" s="104"/>
      <c r="P3071" s="109"/>
      <c r="Q3071" s="109"/>
      <c r="R3071" s="117"/>
      <c r="S3071" s="122"/>
      <c r="T3071" s="122"/>
    </row>
    <row r="3072" spans="2:20" s="9" customFormat="1" x14ac:dyDescent="0.3">
      <c r="B3072" s="37">
        <v>6476790</v>
      </c>
      <c r="C3072" s="38" t="s">
        <v>3073</v>
      </c>
      <c r="D3072" s="38" t="s">
        <v>3560</v>
      </c>
      <c r="E3072" s="39">
        <v>2014</v>
      </c>
      <c r="F3072" s="40">
        <v>45763</v>
      </c>
      <c r="H3072" s="98"/>
      <c r="M3072" s="104"/>
      <c r="N3072" s="99"/>
      <c r="O3072" s="104"/>
      <c r="P3072" s="109"/>
      <c r="Q3072" s="109"/>
      <c r="R3072" s="117"/>
      <c r="S3072" s="122"/>
      <c r="T3072" s="122"/>
    </row>
    <row r="3073" spans="2:20" s="9" customFormat="1" x14ac:dyDescent="0.3">
      <c r="B3073" s="37">
        <v>6476791</v>
      </c>
      <c r="C3073" s="38" t="s">
        <v>3074</v>
      </c>
      <c r="D3073" s="38" t="s">
        <v>3560</v>
      </c>
      <c r="E3073" s="39">
        <v>1999</v>
      </c>
      <c r="F3073" s="40">
        <v>45764</v>
      </c>
      <c r="H3073" s="98"/>
      <c r="M3073" s="104"/>
      <c r="N3073" s="99"/>
      <c r="O3073" s="104"/>
      <c r="P3073" s="109"/>
      <c r="Q3073" s="109"/>
      <c r="R3073" s="117"/>
      <c r="S3073" s="122"/>
      <c r="T3073" s="122"/>
    </row>
    <row r="3074" spans="2:20" s="9" customFormat="1" x14ac:dyDescent="0.3">
      <c r="B3074" s="37">
        <v>6476792</v>
      </c>
      <c r="C3074" s="38" t="s">
        <v>3075</v>
      </c>
      <c r="D3074" s="38" t="s">
        <v>3560</v>
      </c>
      <c r="E3074" s="39">
        <v>2000</v>
      </c>
      <c r="F3074" s="40">
        <v>45765</v>
      </c>
      <c r="H3074" s="98"/>
      <c r="M3074" s="104"/>
      <c r="N3074" s="99"/>
      <c r="O3074" s="104"/>
      <c r="P3074" s="109"/>
      <c r="Q3074" s="109"/>
      <c r="R3074" s="117"/>
      <c r="S3074" s="122"/>
      <c r="T3074" s="122"/>
    </row>
    <row r="3075" spans="2:20" s="9" customFormat="1" x14ac:dyDescent="0.3">
      <c r="B3075" s="37">
        <v>6476793</v>
      </c>
      <c r="C3075" s="38" t="s">
        <v>3076</v>
      </c>
      <c r="D3075" s="38" t="s">
        <v>3560</v>
      </c>
      <c r="E3075" s="39">
        <v>2001</v>
      </c>
      <c r="F3075" s="40">
        <v>45766</v>
      </c>
      <c r="H3075" s="98"/>
      <c r="M3075" s="104"/>
      <c r="N3075" s="99"/>
      <c r="O3075" s="104"/>
      <c r="P3075" s="109"/>
      <c r="Q3075" s="109"/>
      <c r="R3075" s="117"/>
      <c r="S3075" s="122"/>
      <c r="T3075" s="122"/>
    </row>
    <row r="3076" spans="2:20" s="9" customFormat="1" x14ac:dyDescent="0.3">
      <c r="B3076" s="37">
        <v>6476794</v>
      </c>
      <c r="C3076" s="38" t="s">
        <v>3077</v>
      </c>
      <c r="D3076" s="38" t="s">
        <v>3560</v>
      </c>
      <c r="E3076" s="39">
        <v>2002</v>
      </c>
      <c r="F3076" s="40">
        <v>45767</v>
      </c>
      <c r="H3076" s="98"/>
      <c r="M3076" s="104"/>
      <c r="N3076" s="99"/>
      <c r="O3076" s="104"/>
      <c r="P3076" s="109"/>
      <c r="Q3076" s="109"/>
      <c r="R3076" s="117"/>
      <c r="S3076" s="122"/>
      <c r="T3076" s="122"/>
    </row>
    <row r="3077" spans="2:20" s="9" customFormat="1" x14ac:dyDescent="0.3">
      <c r="B3077" s="37">
        <v>6476795</v>
      </c>
      <c r="C3077" s="38" t="s">
        <v>3078</v>
      </c>
      <c r="D3077" s="38" t="s">
        <v>3560</v>
      </c>
      <c r="E3077" s="39">
        <v>2003</v>
      </c>
      <c r="F3077" s="40">
        <v>45768</v>
      </c>
      <c r="H3077" s="98"/>
      <c r="M3077" s="104"/>
      <c r="N3077" s="99"/>
      <c r="O3077" s="104"/>
      <c r="P3077" s="109"/>
      <c r="Q3077" s="109"/>
      <c r="R3077" s="117"/>
      <c r="S3077" s="122"/>
      <c r="T3077" s="122"/>
    </row>
    <row r="3078" spans="2:20" s="9" customFormat="1" x14ac:dyDescent="0.3">
      <c r="B3078" s="37">
        <v>6476796</v>
      </c>
      <c r="C3078" s="38" t="s">
        <v>3079</v>
      </c>
      <c r="D3078" s="38" t="s">
        <v>3560</v>
      </c>
      <c r="E3078" s="39">
        <v>2004</v>
      </c>
      <c r="F3078" s="40">
        <v>45769</v>
      </c>
      <c r="H3078" s="98"/>
      <c r="M3078" s="104"/>
      <c r="N3078" s="99"/>
      <c r="O3078" s="104"/>
      <c r="P3078" s="109"/>
      <c r="Q3078" s="109"/>
      <c r="R3078" s="117"/>
      <c r="S3078" s="122"/>
      <c r="T3078" s="122"/>
    </row>
    <row r="3079" spans="2:20" s="9" customFormat="1" x14ac:dyDescent="0.3">
      <c r="B3079" s="37">
        <v>6476797</v>
      </c>
      <c r="C3079" s="38" t="s">
        <v>3080</v>
      </c>
      <c r="D3079" s="38" t="s">
        <v>3560</v>
      </c>
      <c r="E3079" s="39">
        <v>2005</v>
      </c>
      <c r="F3079" s="40">
        <v>45770</v>
      </c>
      <c r="H3079" s="98"/>
      <c r="M3079" s="104"/>
      <c r="N3079" s="99"/>
      <c r="O3079" s="104"/>
      <c r="P3079" s="109"/>
      <c r="Q3079" s="109"/>
      <c r="R3079" s="117"/>
      <c r="S3079" s="122"/>
      <c r="T3079" s="122"/>
    </row>
    <row r="3080" spans="2:20" s="9" customFormat="1" x14ac:dyDescent="0.3">
      <c r="B3080" s="37">
        <v>6476798</v>
      </c>
      <c r="C3080" s="38" t="s">
        <v>3081</v>
      </c>
      <c r="D3080" s="38" t="s">
        <v>3560</v>
      </c>
      <c r="E3080" s="39">
        <v>2006</v>
      </c>
      <c r="F3080" s="40">
        <v>45771</v>
      </c>
      <c r="H3080" s="98"/>
      <c r="M3080" s="104"/>
      <c r="N3080" s="99"/>
      <c r="O3080" s="104"/>
      <c r="P3080" s="109"/>
      <c r="Q3080" s="109"/>
      <c r="R3080" s="117"/>
      <c r="S3080" s="122"/>
      <c r="T3080" s="122"/>
    </row>
    <row r="3081" spans="2:20" s="9" customFormat="1" x14ac:dyDescent="0.3">
      <c r="B3081" s="37">
        <v>6476799</v>
      </c>
      <c r="C3081" s="38" t="s">
        <v>3082</v>
      </c>
      <c r="D3081" s="38" t="s">
        <v>3560</v>
      </c>
      <c r="E3081" s="39">
        <v>2007</v>
      </c>
      <c r="F3081" s="40">
        <v>45772</v>
      </c>
      <c r="H3081" s="98"/>
      <c r="M3081" s="104"/>
      <c r="N3081" s="99"/>
      <c r="O3081" s="104"/>
      <c r="P3081" s="109"/>
      <c r="Q3081" s="109"/>
      <c r="R3081" s="117"/>
      <c r="S3081" s="122"/>
      <c r="T3081" s="122"/>
    </row>
    <row r="3082" spans="2:20" s="9" customFormat="1" x14ac:dyDescent="0.3">
      <c r="B3082" s="37">
        <v>6476800</v>
      </c>
      <c r="C3082" s="38" t="s">
        <v>3083</v>
      </c>
      <c r="D3082" s="38" t="s">
        <v>3560</v>
      </c>
      <c r="E3082" s="39">
        <v>2008</v>
      </c>
      <c r="F3082" s="40">
        <v>45773</v>
      </c>
      <c r="H3082" s="98"/>
      <c r="M3082" s="104"/>
      <c r="N3082" s="99"/>
      <c r="O3082" s="104"/>
      <c r="P3082" s="109"/>
      <c r="Q3082" s="109"/>
      <c r="R3082" s="117"/>
      <c r="S3082" s="122"/>
      <c r="T3082" s="122"/>
    </row>
    <row r="3083" spans="2:20" s="9" customFormat="1" x14ac:dyDescent="0.3">
      <c r="B3083" s="37">
        <v>6476801</v>
      </c>
      <c r="C3083" s="38" t="s">
        <v>3084</v>
      </c>
      <c r="D3083" s="38" t="s">
        <v>3560</v>
      </c>
      <c r="E3083" s="39">
        <v>2009</v>
      </c>
      <c r="F3083" s="40">
        <v>45774</v>
      </c>
      <c r="H3083" s="98"/>
      <c r="M3083" s="104"/>
      <c r="N3083" s="99"/>
      <c r="O3083" s="104"/>
      <c r="P3083" s="109"/>
      <c r="Q3083" s="109"/>
      <c r="R3083" s="117"/>
      <c r="S3083" s="122"/>
      <c r="T3083" s="122"/>
    </row>
    <row r="3084" spans="2:20" s="9" customFormat="1" x14ac:dyDescent="0.3">
      <c r="B3084" s="37">
        <v>6476802</v>
      </c>
      <c r="C3084" s="38" t="s">
        <v>3085</v>
      </c>
      <c r="D3084" s="38" t="s">
        <v>3560</v>
      </c>
      <c r="E3084" s="39">
        <v>2010</v>
      </c>
      <c r="F3084" s="40">
        <v>45775</v>
      </c>
      <c r="H3084" s="98"/>
      <c r="M3084" s="104"/>
      <c r="N3084" s="99"/>
      <c r="O3084" s="104"/>
      <c r="P3084" s="109"/>
      <c r="Q3084" s="109"/>
      <c r="R3084" s="117"/>
      <c r="S3084" s="122"/>
      <c r="T3084" s="122"/>
    </row>
    <row r="3085" spans="2:20" s="9" customFormat="1" x14ac:dyDescent="0.3">
      <c r="B3085" s="37">
        <v>6476803</v>
      </c>
      <c r="C3085" s="38" t="s">
        <v>3086</v>
      </c>
      <c r="D3085" s="38" t="s">
        <v>3560</v>
      </c>
      <c r="E3085" s="39">
        <v>2011</v>
      </c>
      <c r="F3085" s="40">
        <v>45776</v>
      </c>
      <c r="H3085" s="98"/>
      <c r="M3085" s="104"/>
      <c r="N3085" s="99"/>
      <c r="O3085" s="104"/>
      <c r="P3085" s="109"/>
      <c r="Q3085" s="109"/>
      <c r="R3085" s="117"/>
      <c r="S3085" s="122"/>
      <c r="T3085" s="122"/>
    </row>
    <row r="3086" spans="2:20" s="9" customFormat="1" x14ac:dyDescent="0.3">
      <c r="B3086" s="37">
        <v>6476804</v>
      </c>
      <c r="C3086" s="38" t="s">
        <v>3087</v>
      </c>
      <c r="D3086" s="38" t="s">
        <v>3560</v>
      </c>
      <c r="E3086" s="39">
        <v>2012</v>
      </c>
      <c r="F3086" s="40">
        <v>45777</v>
      </c>
      <c r="H3086" s="98"/>
      <c r="M3086" s="104"/>
      <c r="N3086" s="99"/>
      <c r="O3086" s="104"/>
      <c r="P3086" s="109"/>
      <c r="Q3086" s="109"/>
      <c r="R3086" s="117"/>
      <c r="S3086" s="122"/>
      <c r="T3086" s="122"/>
    </row>
    <row r="3087" spans="2:20" s="9" customFormat="1" x14ac:dyDescent="0.3">
      <c r="B3087" s="37">
        <v>6476805</v>
      </c>
      <c r="C3087" s="38" t="s">
        <v>3088</v>
      </c>
      <c r="D3087" s="38" t="s">
        <v>3560</v>
      </c>
      <c r="E3087" s="39">
        <v>2013</v>
      </c>
      <c r="F3087" s="40">
        <v>45778</v>
      </c>
      <c r="H3087" s="98"/>
      <c r="M3087" s="104"/>
      <c r="N3087" s="99"/>
      <c r="O3087" s="104"/>
      <c r="P3087" s="109"/>
      <c r="Q3087" s="109"/>
      <c r="R3087" s="117"/>
      <c r="S3087" s="122"/>
      <c r="T3087" s="122"/>
    </row>
    <row r="3088" spans="2:20" s="9" customFormat="1" x14ac:dyDescent="0.3">
      <c r="B3088" s="37">
        <v>6476806</v>
      </c>
      <c r="C3088" s="38" t="s">
        <v>3089</v>
      </c>
      <c r="D3088" s="38" t="s">
        <v>3560</v>
      </c>
      <c r="E3088" s="39">
        <v>2014</v>
      </c>
      <c r="F3088" s="40">
        <v>45779</v>
      </c>
      <c r="H3088" s="98"/>
      <c r="M3088" s="104"/>
      <c r="N3088" s="99"/>
      <c r="O3088" s="104"/>
      <c r="P3088" s="109"/>
      <c r="Q3088" s="109"/>
      <c r="R3088" s="117"/>
      <c r="S3088" s="122"/>
      <c r="T3088" s="122"/>
    </row>
    <row r="3089" spans="2:20" s="9" customFormat="1" x14ac:dyDescent="0.3">
      <c r="B3089" s="37">
        <v>6476807</v>
      </c>
      <c r="C3089" s="38" t="s">
        <v>3090</v>
      </c>
      <c r="D3089" s="38" t="s">
        <v>3560</v>
      </c>
      <c r="E3089" s="39">
        <v>1999</v>
      </c>
      <c r="F3089" s="40">
        <v>45780</v>
      </c>
      <c r="H3089" s="98"/>
      <c r="M3089" s="104"/>
      <c r="N3089" s="99"/>
      <c r="O3089" s="104"/>
      <c r="P3089" s="109"/>
      <c r="Q3089" s="109"/>
      <c r="R3089" s="117"/>
      <c r="S3089" s="122"/>
      <c r="T3089" s="122"/>
    </row>
    <row r="3090" spans="2:20" s="9" customFormat="1" x14ac:dyDescent="0.3">
      <c r="B3090" s="37">
        <v>6476808</v>
      </c>
      <c r="C3090" s="38" t="s">
        <v>3091</v>
      </c>
      <c r="D3090" s="38" t="s">
        <v>3560</v>
      </c>
      <c r="E3090" s="39">
        <v>2000</v>
      </c>
      <c r="F3090" s="40">
        <v>45781</v>
      </c>
      <c r="H3090" s="98"/>
      <c r="M3090" s="104"/>
      <c r="N3090" s="99"/>
      <c r="O3090" s="104"/>
      <c r="P3090" s="109"/>
      <c r="Q3090" s="109"/>
      <c r="R3090" s="117"/>
      <c r="S3090" s="122"/>
      <c r="T3090" s="122"/>
    </row>
    <row r="3091" spans="2:20" s="9" customFormat="1" x14ac:dyDescent="0.3">
      <c r="B3091" s="37">
        <v>6476809</v>
      </c>
      <c r="C3091" s="38" t="s">
        <v>3092</v>
      </c>
      <c r="D3091" s="38" t="s">
        <v>3560</v>
      </c>
      <c r="E3091" s="39">
        <v>2001</v>
      </c>
      <c r="F3091" s="40">
        <v>45782</v>
      </c>
      <c r="H3091" s="98"/>
      <c r="M3091" s="104"/>
      <c r="N3091" s="99"/>
      <c r="O3091" s="104"/>
      <c r="P3091" s="109"/>
      <c r="Q3091" s="109"/>
      <c r="R3091" s="117"/>
      <c r="S3091" s="122"/>
      <c r="T3091" s="122"/>
    </row>
    <row r="3092" spans="2:20" s="9" customFormat="1" x14ac:dyDescent="0.3">
      <c r="B3092" s="37">
        <v>6476810</v>
      </c>
      <c r="C3092" s="38" t="s">
        <v>3093</v>
      </c>
      <c r="D3092" s="38" t="s">
        <v>3560</v>
      </c>
      <c r="E3092" s="39">
        <v>2002</v>
      </c>
      <c r="F3092" s="40">
        <v>45783</v>
      </c>
      <c r="H3092" s="98"/>
      <c r="M3092" s="104"/>
      <c r="N3092" s="99"/>
      <c r="O3092" s="104"/>
      <c r="P3092" s="109"/>
      <c r="Q3092" s="109"/>
      <c r="R3092" s="117"/>
      <c r="S3092" s="122"/>
      <c r="T3092" s="122"/>
    </row>
    <row r="3093" spans="2:20" s="9" customFormat="1" x14ac:dyDescent="0.3">
      <c r="B3093" s="37">
        <v>6476811</v>
      </c>
      <c r="C3093" s="38" t="s">
        <v>3094</v>
      </c>
      <c r="D3093" s="38" t="s">
        <v>3560</v>
      </c>
      <c r="E3093" s="39">
        <v>2003</v>
      </c>
      <c r="F3093" s="40">
        <v>45784</v>
      </c>
      <c r="H3093" s="98"/>
      <c r="M3093" s="104"/>
      <c r="N3093" s="99"/>
      <c r="O3093" s="104"/>
      <c r="P3093" s="109"/>
      <c r="Q3093" s="109"/>
      <c r="R3093" s="117"/>
      <c r="S3093" s="122"/>
      <c r="T3093" s="122"/>
    </row>
    <row r="3094" spans="2:20" s="9" customFormat="1" x14ac:dyDescent="0.3">
      <c r="B3094" s="37">
        <v>6476812</v>
      </c>
      <c r="C3094" s="38" t="s">
        <v>3095</v>
      </c>
      <c r="D3094" s="38" t="s">
        <v>3560</v>
      </c>
      <c r="E3094" s="39">
        <v>2004</v>
      </c>
      <c r="F3094" s="40">
        <v>45785</v>
      </c>
      <c r="H3094" s="98"/>
      <c r="M3094" s="104"/>
      <c r="N3094" s="99"/>
      <c r="O3094" s="104"/>
      <c r="P3094" s="109"/>
      <c r="Q3094" s="109"/>
      <c r="R3094" s="117"/>
      <c r="S3094" s="122"/>
      <c r="T3094" s="122"/>
    </row>
    <row r="3095" spans="2:20" s="9" customFormat="1" x14ac:dyDescent="0.3">
      <c r="B3095" s="37">
        <v>6476813</v>
      </c>
      <c r="C3095" s="38" t="s">
        <v>3096</v>
      </c>
      <c r="D3095" s="38" t="s">
        <v>3560</v>
      </c>
      <c r="E3095" s="39">
        <v>2005</v>
      </c>
      <c r="F3095" s="40">
        <v>45786</v>
      </c>
      <c r="H3095" s="98"/>
      <c r="M3095" s="104"/>
      <c r="N3095" s="99"/>
      <c r="O3095" s="104"/>
      <c r="P3095" s="109"/>
      <c r="Q3095" s="109"/>
      <c r="R3095" s="117"/>
      <c r="S3095" s="122"/>
      <c r="T3095" s="122"/>
    </row>
    <row r="3096" spans="2:20" s="9" customFormat="1" x14ac:dyDescent="0.3">
      <c r="B3096" s="37">
        <v>6476814</v>
      </c>
      <c r="C3096" s="38" t="s">
        <v>3097</v>
      </c>
      <c r="D3096" s="38" t="s">
        <v>3560</v>
      </c>
      <c r="E3096" s="39">
        <v>2006</v>
      </c>
      <c r="F3096" s="40">
        <v>45787</v>
      </c>
      <c r="H3096" s="98"/>
      <c r="M3096" s="104"/>
      <c r="N3096" s="99"/>
      <c r="O3096" s="104"/>
      <c r="P3096" s="109"/>
      <c r="Q3096" s="109"/>
      <c r="R3096" s="117"/>
      <c r="S3096" s="122"/>
      <c r="T3096" s="122"/>
    </row>
    <row r="3097" spans="2:20" s="9" customFormat="1" x14ac:dyDescent="0.3">
      <c r="B3097" s="37">
        <v>6476815</v>
      </c>
      <c r="C3097" s="38" t="s">
        <v>3098</v>
      </c>
      <c r="D3097" s="38" t="s">
        <v>3560</v>
      </c>
      <c r="E3097" s="39">
        <v>2007</v>
      </c>
      <c r="F3097" s="40">
        <v>45788</v>
      </c>
      <c r="H3097" s="98"/>
      <c r="M3097" s="104"/>
      <c r="N3097" s="99"/>
      <c r="O3097" s="104"/>
      <c r="P3097" s="109"/>
      <c r="Q3097" s="109"/>
      <c r="R3097" s="117"/>
      <c r="S3097" s="122"/>
      <c r="T3097" s="122"/>
    </row>
    <row r="3098" spans="2:20" s="9" customFormat="1" x14ac:dyDescent="0.3">
      <c r="B3098" s="37">
        <v>6476816</v>
      </c>
      <c r="C3098" s="38" t="s">
        <v>3099</v>
      </c>
      <c r="D3098" s="38" t="s">
        <v>3560</v>
      </c>
      <c r="E3098" s="39">
        <v>2008</v>
      </c>
      <c r="F3098" s="40">
        <v>45789</v>
      </c>
      <c r="H3098" s="98"/>
      <c r="M3098" s="104"/>
      <c r="N3098" s="99"/>
      <c r="O3098" s="104"/>
      <c r="P3098" s="109"/>
      <c r="Q3098" s="109"/>
      <c r="R3098" s="117"/>
      <c r="S3098" s="122"/>
      <c r="T3098" s="122"/>
    </row>
    <row r="3099" spans="2:20" s="9" customFormat="1" x14ac:dyDescent="0.3">
      <c r="B3099" s="37">
        <v>6476817</v>
      </c>
      <c r="C3099" s="38" t="s">
        <v>3100</v>
      </c>
      <c r="D3099" s="38" t="s">
        <v>3568</v>
      </c>
      <c r="E3099" s="39">
        <v>2000</v>
      </c>
      <c r="F3099" s="40">
        <v>65971</v>
      </c>
      <c r="H3099" s="98"/>
      <c r="M3099" s="104"/>
      <c r="N3099" s="99"/>
      <c r="O3099" s="104"/>
      <c r="P3099" s="109"/>
      <c r="Q3099" s="109"/>
      <c r="R3099" s="117"/>
      <c r="S3099" s="122"/>
      <c r="T3099" s="122"/>
    </row>
    <row r="3100" spans="2:20" s="9" customFormat="1" x14ac:dyDescent="0.3">
      <c r="B3100" s="37">
        <v>6476818</v>
      </c>
      <c r="C3100" s="38" t="s">
        <v>3101</v>
      </c>
      <c r="D3100" s="38" t="s">
        <v>3565</v>
      </c>
      <c r="E3100" s="39">
        <v>2011</v>
      </c>
      <c r="F3100" s="40">
        <v>65965</v>
      </c>
      <c r="H3100" s="98"/>
      <c r="M3100" s="104"/>
      <c r="N3100" s="99"/>
      <c r="O3100" s="104"/>
      <c r="P3100" s="109"/>
      <c r="Q3100" s="109"/>
      <c r="R3100" s="117"/>
      <c r="S3100" s="122"/>
      <c r="T3100" s="122"/>
    </row>
    <row r="3101" spans="2:20" s="9" customFormat="1" x14ac:dyDescent="0.3">
      <c r="B3101" s="37">
        <v>6476819</v>
      </c>
      <c r="C3101" s="38" t="s">
        <v>3102</v>
      </c>
      <c r="D3101" s="38" t="s">
        <v>3576</v>
      </c>
      <c r="E3101" s="39">
        <v>2004</v>
      </c>
      <c r="F3101" s="40">
        <v>45851</v>
      </c>
      <c r="H3101" s="98"/>
      <c r="M3101" s="104"/>
      <c r="N3101" s="99"/>
      <c r="O3101" s="104"/>
      <c r="P3101" s="109"/>
      <c r="Q3101" s="109"/>
      <c r="R3101" s="117"/>
      <c r="S3101" s="122"/>
      <c r="T3101" s="122"/>
    </row>
    <row r="3102" spans="2:20" s="9" customFormat="1" x14ac:dyDescent="0.3">
      <c r="B3102" s="37">
        <v>6476820</v>
      </c>
      <c r="C3102" s="38" t="s">
        <v>3103</v>
      </c>
      <c r="D3102" s="38" t="s">
        <v>3559</v>
      </c>
      <c r="E3102" s="39">
        <v>2001</v>
      </c>
      <c r="F3102" s="40">
        <v>17902</v>
      </c>
      <c r="H3102" s="98"/>
      <c r="M3102" s="104"/>
      <c r="N3102" s="99"/>
      <c r="O3102" s="104"/>
      <c r="P3102" s="109"/>
      <c r="Q3102" s="109"/>
      <c r="R3102" s="117"/>
      <c r="S3102" s="122"/>
      <c r="T3102" s="122"/>
    </row>
    <row r="3103" spans="2:20" s="9" customFormat="1" x14ac:dyDescent="0.3">
      <c r="B3103" s="37">
        <v>6476821</v>
      </c>
      <c r="C3103" s="38" t="s">
        <v>3104</v>
      </c>
      <c r="D3103" s="38" t="s">
        <v>3559</v>
      </c>
      <c r="E3103" s="39">
        <v>2002</v>
      </c>
      <c r="F3103" s="40">
        <v>17903</v>
      </c>
      <c r="H3103" s="98"/>
      <c r="M3103" s="104"/>
      <c r="N3103" s="99"/>
      <c r="O3103" s="104"/>
      <c r="P3103" s="109"/>
      <c r="Q3103" s="109"/>
      <c r="R3103" s="117"/>
      <c r="S3103" s="122"/>
      <c r="T3103" s="122"/>
    </row>
    <row r="3104" spans="2:20" s="9" customFormat="1" x14ac:dyDescent="0.3">
      <c r="B3104" s="37">
        <v>6476822</v>
      </c>
      <c r="C3104" s="38" t="s">
        <v>3105</v>
      </c>
      <c r="D3104" s="38" t="s">
        <v>3559</v>
      </c>
      <c r="E3104" s="39">
        <v>2003</v>
      </c>
      <c r="F3104" s="40">
        <v>17904</v>
      </c>
      <c r="H3104" s="98"/>
      <c r="M3104" s="104"/>
      <c r="N3104" s="99"/>
      <c r="O3104" s="104"/>
      <c r="P3104" s="109"/>
      <c r="Q3104" s="109"/>
      <c r="R3104" s="117"/>
      <c r="S3104" s="122"/>
      <c r="T3104" s="122"/>
    </row>
    <row r="3105" spans="2:20" s="9" customFormat="1" x14ac:dyDescent="0.3">
      <c r="B3105" s="37">
        <v>6476823</v>
      </c>
      <c r="C3105" s="38" t="s">
        <v>3106</v>
      </c>
      <c r="D3105" s="38" t="s">
        <v>3559</v>
      </c>
      <c r="E3105" s="39">
        <v>2004</v>
      </c>
      <c r="F3105" s="40">
        <v>17905</v>
      </c>
      <c r="H3105" s="98"/>
      <c r="M3105" s="104"/>
      <c r="N3105" s="99"/>
      <c r="O3105" s="104"/>
      <c r="P3105" s="109"/>
      <c r="Q3105" s="109"/>
      <c r="R3105" s="117"/>
      <c r="S3105" s="122"/>
      <c r="T3105" s="122"/>
    </row>
    <row r="3106" spans="2:20" s="9" customFormat="1" x14ac:dyDescent="0.3">
      <c r="B3106" s="37">
        <v>6476824</v>
      </c>
      <c r="C3106" s="38" t="s">
        <v>3107</v>
      </c>
      <c r="D3106" s="38" t="s">
        <v>3559</v>
      </c>
      <c r="E3106" s="39">
        <v>2005</v>
      </c>
      <c r="F3106" s="40">
        <v>17906</v>
      </c>
      <c r="H3106" s="98"/>
      <c r="M3106" s="104"/>
      <c r="N3106" s="99"/>
      <c r="O3106" s="104"/>
      <c r="P3106" s="109"/>
      <c r="Q3106" s="109"/>
      <c r="R3106" s="117"/>
      <c r="S3106" s="122"/>
      <c r="T3106" s="122"/>
    </row>
    <row r="3107" spans="2:20" s="9" customFormat="1" x14ac:dyDescent="0.3">
      <c r="B3107" s="37">
        <v>6476825</v>
      </c>
      <c r="C3107" s="38" t="s">
        <v>3108</v>
      </c>
      <c r="D3107" s="38" t="s">
        <v>3559</v>
      </c>
      <c r="E3107" s="39">
        <v>2006</v>
      </c>
      <c r="F3107" s="40">
        <v>17907</v>
      </c>
      <c r="H3107" s="98"/>
      <c r="M3107" s="104"/>
      <c r="N3107" s="99"/>
      <c r="O3107" s="104"/>
      <c r="P3107" s="109"/>
      <c r="Q3107" s="109"/>
      <c r="R3107" s="117"/>
      <c r="S3107" s="122"/>
      <c r="T3107" s="122"/>
    </row>
    <row r="3108" spans="2:20" s="9" customFormat="1" x14ac:dyDescent="0.3">
      <c r="B3108" s="37">
        <v>6476826</v>
      </c>
      <c r="C3108" s="38" t="s">
        <v>3109</v>
      </c>
      <c r="D3108" s="38" t="s">
        <v>3559</v>
      </c>
      <c r="E3108" s="39">
        <v>2007</v>
      </c>
      <c r="F3108" s="40">
        <v>17908</v>
      </c>
      <c r="H3108" s="98"/>
      <c r="M3108" s="104"/>
      <c r="N3108" s="99"/>
      <c r="O3108" s="104"/>
      <c r="P3108" s="109"/>
      <c r="Q3108" s="109"/>
      <c r="R3108" s="117"/>
      <c r="S3108" s="122"/>
      <c r="T3108" s="122"/>
    </row>
    <row r="3109" spans="2:20" s="9" customFormat="1" x14ac:dyDescent="0.3">
      <c r="B3109" s="37">
        <v>6476827</v>
      </c>
      <c r="C3109" s="38" t="s">
        <v>3110</v>
      </c>
      <c r="D3109" s="38" t="s">
        <v>3559</v>
      </c>
      <c r="E3109" s="39">
        <v>2008</v>
      </c>
      <c r="F3109" s="40">
        <v>17909</v>
      </c>
      <c r="H3109" s="98"/>
      <c r="M3109" s="104"/>
      <c r="N3109" s="99"/>
      <c r="O3109" s="104"/>
      <c r="P3109" s="109"/>
      <c r="Q3109" s="109"/>
      <c r="R3109" s="117"/>
      <c r="S3109" s="122"/>
      <c r="T3109" s="122"/>
    </row>
    <row r="3110" spans="2:20" s="9" customFormat="1" x14ac:dyDescent="0.3">
      <c r="B3110" s="37">
        <v>6476828</v>
      </c>
      <c r="C3110" s="38" t="s">
        <v>3111</v>
      </c>
      <c r="D3110" s="38" t="s">
        <v>3559</v>
      </c>
      <c r="E3110" s="39">
        <v>2009</v>
      </c>
      <c r="F3110" s="40">
        <v>17910</v>
      </c>
      <c r="H3110" s="98"/>
      <c r="M3110" s="104"/>
      <c r="N3110" s="99"/>
      <c r="O3110" s="104"/>
      <c r="P3110" s="109"/>
      <c r="Q3110" s="109"/>
      <c r="R3110" s="117"/>
      <c r="S3110" s="122"/>
      <c r="T3110" s="122"/>
    </row>
    <row r="3111" spans="2:20" s="9" customFormat="1" x14ac:dyDescent="0.3">
      <c r="B3111" s="37">
        <v>6476829</v>
      </c>
      <c r="C3111" s="38" t="s">
        <v>3112</v>
      </c>
      <c r="D3111" s="38" t="s">
        <v>3559</v>
      </c>
      <c r="E3111" s="39">
        <v>2010</v>
      </c>
      <c r="F3111" s="40">
        <v>17911</v>
      </c>
      <c r="H3111" s="98"/>
      <c r="M3111" s="104"/>
      <c r="N3111" s="99"/>
      <c r="O3111" s="104"/>
      <c r="P3111" s="109"/>
      <c r="Q3111" s="109"/>
      <c r="R3111" s="117"/>
      <c r="S3111" s="122"/>
      <c r="T3111" s="122"/>
    </row>
    <row r="3112" spans="2:20" s="9" customFormat="1" x14ac:dyDescent="0.3">
      <c r="B3112" s="37">
        <v>6476830</v>
      </c>
      <c r="C3112" s="38" t="s">
        <v>3113</v>
      </c>
      <c r="D3112" s="38" t="s">
        <v>3559</v>
      </c>
      <c r="E3112" s="39">
        <v>2011</v>
      </c>
      <c r="F3112" s="40">
        <v>17912</v>
      </c>
      <c r="H3112" s="98"/>
      <c r="M3112" s="104"/>
      <c r="N3112" s="99"/>
      <c r="O3112" s="104"/>
      <c r="P3112" s="109"/>
      <c r="Q3112" s="109"/>
      <c r="R3112" s="117"/>
      <c r="S3112" s="122"/>
      <c r="T3112" s="122"/>
    </row>
    <row r="3113" spans="2:20" s="9" customFormat="1" x14ac:dyDescent="0.3">
      <c r="B3113" s="37">
        <v>6476831</v>
      </c>
      <c r="C3113" s="38" t="s">
        <v>3114</v>
      </c>
      <c r="D3113" s="38" t="s">
        <v>3559</v>
      </c>
      <c r="E3113" s="39">
        <v>2012</v>
      </c>
      <c r="F3113" s="40">
        <v>17913</v>
      </c>
      <c r="H3113" s="98"/>
      <c r="M3113" s="104"/>
      <c r="N3113" s="99"/>
      <c r="O3113" s="104"/>
      <c r="P3113" s="109"/>
      <c r="Q3113" s="109"/>
      <c r="R3113" s="117"/>
      <c r="S3113" s="122"/>
      <c r="T3113" s="122"/>
    </row>
    <row r="3114" spans="2:20" s="9" customFormat="1" x14ac:dyDescent="0.3">
      <c r="B3114" s="37">
        <v>6476832</v>
      </c>
      <c r="C3114" s="38" t="s">
        <v>3115</v>
      </c>
      <c r="D3114" s="38" t="s">
        <v>3559</v>
      </c>
      <c r="E3114" s="39">
        <v>2013</v>
      </c>
      <c r="F3114" s="40">
        <v>17914</v>
      </c>
      <c r="H3114" s="98"/>
      <c r="M3114" s="104"/>
      <c r="N3114" s="99"/>
      <c r="O3114" s="104"/>
      <c r="P3114" s="109"/>
      <c r="Q3114" s="109"/>
      <c r="R3114" s="117"/>
      <c r="S3114" s="122"/>
      <c r="T3114" s="122"/>
    </row>
    <row r="3115" spans="2:20" s="9" customFormat="1" x14ac:dyDescent="0.3">
      <c r="B3115" s="37">
        <v>6476833</v>
      </c>
      <c r="C3115" s="38" t="s">
        <v>3116</v>
      </c>
      <c r="D3115" s="38" t="s">
        <v>3559</v>
      </c>
      <c r="E3115" s="39">
        <v>2014</v>
      </c>
      <c r="F3115" s="40">
        <v>17915</v>
      </c>
      <c r="H3115" s="98"/>
      <c r="M3115" s="104"/>
      <c r="N3115" s="99"/>
      <c r="O3115" s="104"/>
      <c r="P3115" s="109"/>
      <c r="Q3115" s="109"/>
      <c r="R3115" s="117"/>
      <c r="S3115" s="122"/>
      <c r="T3115" s="122"/>
    </row>
    <row r="3116" spans="2:20" s="9" customFormat="1" x14ac:dyDescent="0.3">
      <c r="B3116" s="37">
        <v>6476834</v>
      </c>
      <c r="C3116" s="38" t="s">
        <v>3117</v>
      </c>
      <c r="D3116" s="38" t="s">
        <v>3559</v>
      </c>
      <c r="E3116" s="39">
        <v>1999</v>
      </c>
      <c r="F3116" s="40">
        <v>17916</v>
      </c>
      <c r="H3116" s="98"/>
      <c r="M3116" s="104"/>
      <c r="N3116" s="99"/>
      <c r="O3116" s="104"/>
      <c r="P3116" s="109"/>
      <c r="Q3116" s="109"/>
      <c r="R3116" s="117"/>
      <c r="S3116" s="122"/>
      <c r="T3116" s="122"/>
    </row>
    <row r="3117" spans="2:20" s="9" customFormat="1" x14ac:dyDescent="0.3">
      <c r="B3117" s="37">
        <v>6476835</v>
      </c>
      <c r="C3117" s="38" t="s">
        <v>3118</v>
      </c>
      <c r="D3117" s="38" t="s">
        <v>3559</v>
      </c>
      <c r="E3117" s="39">
        <v>2000</v>
      </c>
      <c r="F3117" s="40">
        <v>17917</v>
      </c>
      <c r="H3117" s="98"/>
      <c r="M3117" s="104"/>
      <c r="N3117" s="99"/>
      <c r="O3117" s="104"/>
      <c r="P3117" s="109"/>
      <c r="Q3117" s="109"/>
      <c r="R3117" s="117"/>
      <c r="S3117" s="122"/>
      <c r="T3117" s="122"/>
    </row>
    <row r="3118" spans="2:20" s="9" customFormat="1" x14ac:dyDescent="0.3">
      <c r="B3118" s="37">
        <v>6476836</v>
      </c>
      <c r="C3118" s="38" t="s">
        <v>3119</v>
      </c>
      <c r="D3118" s="38" t="s">
        <v>3559</v>
      </c>
      <c r="E3118" s="39">
        <v>2001</v>
      </c>
      <c r="F3118" s="40">
        <v>17918</v>
      </c>
      <c r="H3118" s="98"/>
      <c r="M3118" s="104"/>
      <c r="N3118" s="99"/>
      <c r="O3118" s="104"/>
      <c r="P3118" s="109"/>
      <c r="Q3118" s="109"/>
      <c r="R3118" s="117"/>
      <c r="S3118" s="122"/>
      <c r="T3118" s="122"/>
    </row>
    <row r="3119" spans="2:20" s="9" customFormat="1" x14ac:dyDescent="0.3">
      <c r="B3119" s="37">
        <v>6476837</v>
      </c>
      <c r="C3119" s="38" t="s">
        <v>3120</v>
      </c>
      <c r="D3119" s="38" t="s">
        <v>3559</v>
      </c>
      <c r="E3119" s="39">
        <v>2002</v>
      </c>
      <c r="F3119" s="40">
        <v>70995</v>
      </c>
      <c r="H3119" s="98"/>
      <c r="M3119" s="104"/>
      <c r="N3119" s="99"/>
      <c r="O3119" s="104"/>
      <c r="P3119" s="109"/>
      <c r="Q3119" s="109"/>
      <c r="R3119" s="117"/>
      <c r="S3119" s="122"/>
      <c r="T3119" s="122"/>
    </row>
    <row r="3120" spans="2:20" s="9" customFormat="1" x14ac:dyDescent="0.3">
      <c r="B3120" s="37">
        <v>6476838</v>
      </c>
      <c r="C3120" s="38" t="s">
        <v>3121</v>
      </c>
      <c r="D3120" s="38" t="s">
        <v>3559</v>
      </c>
      <c r="E3120" s="39">
        <v>2003</v>
      </c>
      <c r="F3120" s="40">
        <v>70996</v>
      </c>
      <c r="H3120" s="98"/>
      <c r="M3120" s="104"/>
      <c r="N3120" s="99"/>
      <c r="O3120" s="104"/>
      <c r="P3120" s="109"/>
      <c r="Q3120" s="109"/>
      <c r="R3120" s="117"/>
      <c r="S3120" s="122"/>
      <c r="T3120" s="122"/>
    </row>
    <row r="3121" spans="2:20" s="9" customFormat="1" x14ac:dyDescent="0.3">
      <c r="B3121" s="37">
        <v>6476839</v>
      </c>
      <c r="C3121" s="38" t="s">
        <v>3122</v>
      </c>
      <c r="D3121" s="38" t="s">
        <v>3559</v>
      </c>
      <c r="E3121" s="39">
        <v>2004</v>
      </c>
      <c r="F3121" s="40">
        <v>70997</v>
      </c>
      <c r="H3121" s="98"/>
      <c r="M3121" s="104"/>
      <c r="N3121" s="99"/>
      <c r="O3121" s="104"/>
      <c r="P3121" s="109"/>
      <c r="Q3121" s="109"/>
      <c r="R3121" s="117"/>
      <c r="S3121" s="122"/>
      <c r="T3121" s="122"/>
    </row>
    <row r="3122" spans="2:20" s="9" customFormat="1" x14ac:dyDescent="0.3">
      <c r="B3122" s="37">
        <v>6476840</v>
      </c>
      <c r="C3122" s="38" t="s">
        <v>3123</v>
      </c>
      <c r="D3122" s="38" t="s">
        <v>3559</v>
      </c>
      <c r="E3122" s="39">
        <v>2005</v>
      </c>
      <c r="F3122" s="40">
        <v>70998</v>
      </c>
      <c r="H3122" s="98"/>
      <c r="M3122" s="104"/>
      <c r="N3122" s="99"/>
      <c r="O3122" s="104"/>
      <c r="P3122" s="109"/>
      <c r="Q3122" s="109"/>
      <c r="R3122" s="117"/>
      <c r="S3122" s="122"/>
      <c r="T3122" s="122"/>
    </row>
    <row r="3123" spans="2:20" s="9" customFormat="1" x14ac:dyDescent="0.3">
      <c r="B3123" s="37">
        <v>6476841</v>
      </c>
      <c r="C3123" s="38" t="s">
        <v>3124</v>
      </c>
      <c r="D3123" s="38" t="s">
        <v>3559</v>
      </c>
      <c r="E3123" s="39">
        <v>2006</v>
      </c>
      <c r="F3123" s="40">
        <v>70999</v>
      </c>
      <c r="H3123" s="98"/>
      <c r="M3123" s="104"/>
      <c r="N3123" s="99"/>
      <c r="O3123" s="104"/>
      <c r="P3123" s="109"/>
      <c r="Q3123" s="109"/>
      <c r="R3123" s="117"/>
      <c r="S3123" s="122"/>
      <c r="T3123" s="122"/>
    </row>
    <row r="3124" spans="2:20" s="9" customFormat="1" x14ac:dyDescent="0.3">
      <c r="B3124" s="37">
        <v>6476842</v>
      </c>
      <c r="C3124" s="38" t="s">
        <v>3125</v>
      </c>
      <c r="D3124" s="38" t="s">
        <v>3559</v>
      </c>
      <c r="E3124" s="39">
        <v>2007</v>
      </c>
      <c r="F3124" s="40">
        <v>71000</v>
      </c>
      <c r="H3124" s="98"/>
      <c r="M3124" s="104"/>
      <c r="N3124" s="99"/>
      <c r="O3124" s="104"/>
      <c r="P3124" s="109"/>
      <c r="Q3124" s="109"/>
      <c r="R3124" s="117"/>
      <c r="S3124" s="122"/>
      <c r="T3124" s="122"/>
    </row>
    <row r="3125" spans="2:20" s="9" customFormat="1" x14ac:dyDescent="0.3">
      <c r="B3125" s="37">
        <v>6476843</v>
      </c>
      <c r="C3125" s="38" t="s">
        <v>3126</v>
      </c>
      <c r="D3125" s="38" t="s">
        <v>3559</v>
      </c>
      <c r="E3125" s="39">
        <v>2008</v>
      </c>
      <c r="F3125" s="40">
        <v>71001</v>
      </c>
      <c r="H3125" s="98"/>
      <c r="M3125" s="104"/>
      <c r="N3125" s="99"/>
      <c r="O3125" s="104"/>
      <c r="P3125" s="109"/>
      <c r="Q3125" s="109"/>
      <c r="R3125" s="117"/>
      <c r="S3125" s="122"/>
      <c r="T3125" s="122"/>
    </row>
    <row r="3126" spans="2:20" s="9" customFormat="1" x14ac:dyDescent="0.3">
      <c r="B3126" s="37">
        <v>6476844</v>
      </c>
      <c r="C3126" s="38" t="s">
        <v>3127</v>
      </c>
      <c r="D3126" s="38" t="s">
        <v>3559</v>
      </c>
      <c r="E3126" s="39">
        <v>2009</v>
      </c>
      <c r="F3126" s="40">
        <v>71002</v>
      </c>
      <c r="H3126" s="98"/>
      <c r="M3126" s="104"/>
      <c r="N3126" s="99"/>
      <c r="O3126" s="104"/>
      <c r="P3126" s="109"/>
      <c r="Q3126" s="109"/>
      <c r="R3126" s="117"/>
      <c r="S3126" s="122"/>
      <c r="T3126" s="122"/>
    </row>
    <row r="3127" spans="2:20" s="9" customFormat="1" x14ac:dyDescent="0.3">
      <c r="B3127" s="37">
        <v>6476845</v>
      </c>
      <c r="C3127" s="38" t="s">
        <v>3128</v>
      </c>
      <c r="D3127" s="38" t="s">
        <v>3559</v>
      </c>
      <c r="E3127" s="39">
        <v>2010</v>
      </c>
      <c r="F3127" s="40">
        <v>71003</v>
      </c>
      <c r="H3127" s="98"/>
      <c r="M3127" s="104"/>
      <c r="N3127" s="99"/>
      <c r="O3127" s="104"/>
      <c r="P3127" s="109"/>
      <c r="Q3127" s="109"/>
      <c r="R3127" s="117"/>
      <c r="S3127" s="122"/>
      <c r="T3127" s="122"/>
    </row>
    <row r="3128" spans="2:20" s="9" customFormat="1" x14ac:dyDescent="0.3">
      <c r="B3128" s="37">
        <v>6476846</v>
      </c>
      <c r="C3128" s="38" t="s">
        <v>3129</v>
      </c>
      <c r="D3128" s="38" t="s">
        <v>3559</v>
      </c>
      <c r="E3128" s="39">
        <v>2011</v>
      </c>
      <c r="F3128" s="40">
        <v>71004</v>
      </c>
      <c r="H3128" s="98"/>
      <c r="M3128" s="104"/>
      <c r="N3128" s="99"/>
      <c r="O3128" s="104"/>
      <c r="P3128" s="109"/>
      <c r="Q3128" s="109"/>
      <c r="R3128" s="117"/>
      <c r="S3128" s="122"/>
      <c r="T3128" s="122"/>
    </row>
    <row r="3129" spans="2:20" s="9" customFormat="1" x14ac:dyDescent="0.3">
      <c r="B3129" s="37">
        <v>6476847</v>
      </c>
      <c r="C3129" s="38" t="s">
        <v>3130</v>
      </c>
      <c r="D3129" s="38" t="s">
        <v>3559</v>
      </c>
      <c r="E3129" s="39">
        <v>2012</v>
      </c>
      <c r="F3129" s="40">
        <v>71005</v>
      </c>
      <c r="H3129" s="98"/>
      <c r="M3129" s="104"/>
      <c r="N3129" s="99"/>
      <c r="O3129" s="104"/>
      <c r="P3129" s="109"/>
      <c r="Q3129" s="109"/>
      <c r="R3129" s="117"/>
      <c r="S3129" s="122"/>
      <c r="T3129" s="122"/>
    </row>
    <row r="3130" spans="2:20" s="9" customFormat="1" x14ac:dyDescent="0.3">
      <c r="B3130" s="37">
        <v>6476848</v>
      </c>
      <c r="C3130" s="38" t="s">
        <v>3131</v>
      </c>
      <c r="D3130" s="38" t="s">
        <v>3559</v>
      </c>
      <c r="E3130" s="39">
        <v>2013</v>
      </c>
      <c r="F3130" s="40">
        <v>71006</v>
      </c>
      <c r="H3130" s="98"/>
      <c r="M3130" s="104"/>
      <c r="N3130" s="99"/>
      <c r="O3130" s="104"/>
      <c r="P3130" s="109"/>
      <c r="Q3130" s="109"/>
      <c r="R3130" s="117"/>
      <c r="S3130" s="122"/>
      <c r="T3130" s="122"/>
    </row>
    <row r="3131" spans="2:20" s="9" customFormat="1" x14ac:dyDescent="0.3">
      <c r="B3131" s="37">
        <v>6476849</v>
      </c>
      <c r="C3131" s="38" t="s">
        <v>3132</v>
      </c>
      <c r="D3131" s="38" t="s">
        <v>3559</v>
      </c>
      <c r="E3131" s="39">
        <v>2014</v>
      </c>
      <c r="F3131" s="40">
        <v>71007</v>
      </c>
      <c r="H3131" s="98"/>
      <c r="M3131" s="104"/>
      <c r="N3131" s="99"/>
      <c r="O3131" s="104"/>
      <c r="P3131" s="109"/>
      <c r="Q3131" s="109"/>
      <c r="R3131" s="117"/>
      <c r="S3131" s="122"/>
      <c r="T3131" s="122"/>
    </row>
    <row r="3132" spans="2:20" s="9" customFormat="1" x14ac:dyDescent="0.3">
      <c r="B3132" s="37">
        <v>6476850</v>
      </c>
      <c r="C3132" s="38" t="s">
        <v>3133</v>
      </c>
      <c r="D3132" s="38" t="s">
        <v>3559</v>
      </c>
      <c r="E3132" s="39">
        <v>1999</v>
      </c>
      <c r="F3132" s="40">
        <v>71008</v>
      </c>
      <c r="H3132" s="98"/>
      <c r="M3132" s="104"/>
      <c r="N3132" s="99"/>
      <c r="O3132" s="104"/>
      <c r="P3132" s="109"/>
      <c r="Q3132" s="109"/>
      <c r="R3132" s="117"/>
      <c r="S3132" s="122"/>
      <c r="T3132" s="122"/>
    </row>
    <row r="3133" spans="2:20" s="9" customFormat="1" x14ac:dyDescent="0.3">
      <c r="B3133" s="37">
        <v>6476851</v>
      </c>
      <c r="C3133" s="38" t="s">
        <v>3134</v>
      </c>
      <c r="D3133" s="38" t="s">
        <v>3559</v>
      </c>
      <c r="E3133" s="39">
        <v>2000</v>
      </c>
      <c r="F3133" s="40">
        <v>71009</v>
      </c>
      <c r="H3133" s="98"/>
      <c r="M3133" s="104"/>
      <c r="N3133" s="99"/>
      <c r="O3133" s="104"/>
      <c r="P3133" s="109"/>
      <c r="Q3133" s="109"/>
      <c r="R3133" s="117"/>
      <c r="S3133" s="122"/>
      <c r="T3133" s="122"/>
    </row>
    <row r="3134" spans="2:20" s="9" customFormat="1" x14ac:dyDescent="0.3">
      <c r="B3134" s="37">
        <v>6476852</v>
      </c>
      <c r="C3134" s="38" t="s">
        <v>3135</v>
      </c>
      <c r="D3134" s="38" t="s">
        <v>3559</v>
      </c>
      <c r="E3134" s="39">
        <v>2001</v>
      </c>
      <c r="F3134" s="40">
        <v>71010</v>
      </c>
      <c r="H3134" s="98"/>
      <c r="M3134" s="104"/>
      <c r="N3134" s="99"/>
      <c r="O3134" s="104"/>
      <c r="P3134" s="109"/>
      <c r="Q3134" s="109"/>
      <c r="R3134" s="117"/>
      <c r="S3134" s="122"/>
      <c r="T3134" s="122"/>
    </row>
    <row r="3135" spans="2:20" s="9" customFormat="1" x14ac:dyDescent="0.3">
      <c r="B3135" s="37">
        <v>6476853</v>
      </c>
      <c r="C3135" s="38" t="s">
        <v>3136</v>
      </c>
      <c r="D3135" s="38" t="s">
        <v>3559</v>
      </c>
      <c r="E3135" s="39">
        <v>2002</v>
      </c>
      <c r="F3135" s="40">
        <v>71011</v>
      </c>
      <c r="H3135" s="98"/>
      <c r="M3135" s="104"/>
      <c r="N3135" s="99"/>
      <c r="O3135" s="104"/>
      <c r="P3135" s="109"/>
      <c r="Q3135" s="109"/>
      <c r="R3135" s="117"/>
      <c r="S3135" s="122"/>
      <c r="T3135" s="122"/>
    </row>
    <row r="3136" spans="2:20" s="9" customFormat="1" x14ac:dyDescent="0.3">
      <c r="B3136" s="37">
        <v>6476854</v>
      </c>
      <c r="C3136" s="38" t="s">
        <v>3137</v>
      </c>
      <c r="D3136" s="38" t="s">
        <v>3559</v>
      </c>
      <c r="E3136" s="39">
        <v>2003</v>
      </c>
      <c r="F3136" s="40">
        <v>71012</v>
      </c>
      <c r="H3136" s="98"/>
      <c r="M3136" s="104"/>
      <c r="N3136" s="99"/>
      <c r="O3136" s="104"/>
      <c r="P3136" s="109"/>
      <c r="Q3136" s="109"/>
      <c r="R3136" s="117"/>
      <c r="S3136" s="122"/>
      <c r="T3136" s="122"/>
    </row>
    <row r="3137" spans="2:20" s="9" customFormat="1" x14ac:dyDescent="0.3">
      <c r="B3137" s="37">
        <v>6476855</v>
      </c>
      <c r="C3137" s="38" t="s">
        <v>3138</v>
      </c>
      <c r="D3137" s="38" t="s">
        <v>3559</v>
      </c>
      <c r="E3137" s="39">
        <v>2004</v>
      </c>
      <c r="F3137" s="40">
        <v>71013</v>
      </c>
      <c r="H3137" s="98"/>
      <c r="M3137" s="104"/>
      <c r="N3137" s="99"/>
      <c r="O3137" s="104"/>
      <c r="P3137" s="109"/>
      <c r="Q3137" s="109"/>
      <c r="R3137" s="117"/>
      <c r="S3137" s="122"/>
      <c r="T3137" s="122"/>
    </row>
    <row r="3138" spans="2:20" s="9" customFormat="1" x14ac:dyDescent="0.3">
      <c r="B3138" s="37">
        <v>6476856</v>
      </c>
      <c r="C3138" s="38" t="s">
        <v>3139</v>
      </c>
      <c r="D3138" s="38" t="s">
        <v>3559</v>
      </c>
      <c r="E3138" s="39">
        <v>2005</v>
      </c>
      <c r="F3138" s="40">
        <v>71014</v>
      </c>
      <c r="H3138" s="98"/>
      <c r="M3138" s="104"/>
      <c r="N3138" s="99"/>
      <c r="O3138" s="104"/>
      <c r="P3138" s="109"/>
      <c r="Q3138" s="109"/>
      <c r="R3138" s="117"/>
      <c r="S3138" s="122"/>
      <c r="T3138" s="122"/>
    </row>
    <row r="3139" spans="2:20" s="9" customFormat="1" x14ac:dyDescent="0.3">
      <c r="B3139" s="37">
        <v>6476857</v>
      </c>
      <c r="C3139" s="38" t="s">
        <v>3140</v>
      </c>
      <c r="D3139" s="38" t="s">
        <v>3559</v>
      </c>
      <c r="E3139" s="39">
        <v>2006</v>
      </c>
      <c r="F3139" s="40">
        <v>71015</v>
      </c>
      <c r="H3139" s="98"/>
      <c r="M3139" s="104"/>
      <c r="N3139" s="99"/>
      <c r="O3139" s="104"/>
      <c r="P3139" s="109"/>
      <c r="Q3139" s="109"/>
      <c r="R3139" s="117"/>
      <c r="S3139" s="122"/>
      <c r="T3139" s="122"/>
    </row>
    <row r="3140" spans="2:20" s="9" customFormat="1" x14ac:dyDescent="0.3">
      <c r="B3140" s="37">
        <v>6476858</v>
      </c>
      <c r="C3140" s="38" t="s">
        <v>3141</v>
      </c>
      <c r="D3140" s="38" t="s">
        <v>3559</v>
      </c>
      <c r="E3140" s="39">
        <v>2007</v>
      </c>
      <c r="F3140" s="40">
        <v>71016</v>
      </c>
      <c r="H3140" s="98"/>
      <c r="M3140" s="104"/>
      <c r="N3140" s="99"/>
      <c r="O3140" s="104"/>
      <c r="P3140" s="109"/>
      <c r="Q3140" s="109"/>
      <c r="R3140" s="117"/>
      <c r="S3140" s="122"/>
      <c r="T3140" s="122"/>
    </row>
    <row r="3141" spans="2:20" s="9" customFormat="1" x14ac:dyDescent="0.3">
      <c r="B3141" s="37">
        <v>6476859</v>
      </c>
      <c r="C3141" s="38" t="s">
        <v>3142</v>
      </c>
      <c r="D3141" s="38" t="s">
        <v>3559</v>
      </c>
      <c r="E3141" s="39">
        <v>2008</v>
      </c>
      <c r="F3141" s="40">
        <v>71017</v>
      </c>
      <c r="H3141" s="98"/>
      <c r="M3141" s="104"/>
      <c r="N3141" s="99"/>
      <c r="O3141" s="104"/>
      <c r="P3141" s="109"/>
      <c r="Q3141" s="109"/>
      <c r="R3141" s="117"/>
      <c r="S3141" s="122"/>
      <c r="T3141" s="122"/>
    </row>
    <row r="3142" spans="2:20" s="9" customFormat="1" x14ac:dyDescent="0.3">
      <c r="B3142" s="37">
        <v>6476860</v>
      </c>
      <c r="C3142" s="38" t="s">
        <v>3143</v>
      </c>
      <c r="D3142" s="38" t="s">
        <v>3559</v>
      </c>
      <c r="E3142" s="39">
        <v>2009</v>
      </c>
      <c r="F3142" s="40">
        <v>71018</v>
      </c>
      <c r="H3142" s="98"/>
      <c r="M3142" s="104"/>
      <c r="N3142" s="99"/>
      <c r="O3142" s="104"/>
      <c r="P3142" s="109"/>
      <c r="Q3142" s="109"/>
      <c r="R3142" s="117"/>
      <c r="S3142" s="122"/>
      <c r="T3142" s="122"/>
    </row>
    <row r="3143" spans="2:20" s="9" customFormat="1" x14ac:dyDescent="0.3">
      <c r="B3143" s="37">
        <v>6476861</v>
      </c>
      <c r="C3143" s="38" t="s">
        <v>3144</v>
      </c>
      <c r="D3143" s="38" t="s">
        <v>3559</v>
      </c>
      <c r="E3143" s="39">
        <v>2010</v>
      </c>
      <c r="F3143" s="40">
        <v>71019</v>
      </c>
      <c r="H3143" s="98"/>
      <c r="M3143" s="104"/>
      <c r="N3143" s="99"/>
      <c r="O3143" s="104"/>
      <c r="P3143" s="109"/>
      <c r="Q3143" s="109"/>
      <c r="R3143" s="117"/>
      <c r="S3143" s="122"/>
      <c r="T3143" s="122"/>
    </row>
    <row r="3144" spans="2:20" s="9" customFormat="1" x14ac:dyDescent="0.3">
      <c r="B3144" s="37">
        <v>6476862</v>
      </c>
      <c r="C3144" s="38" t="s">
        <v>3145</v>
      </c>
      <c r="D3144" s="38" t="s">
        <v>3559</v>
      </c>
      <c r="E3144" s="39">
        <v>2011</v>
      </c>
      <c r="F3144" s="40">
        <v>71020</v>
      </c>
      <c r="H3144" s="98"/>
      <c r="M3144" s="104"/>
      <c r="N3144" s="99"/>
      <c r="O3144" s="104"/>
      <c r="P3144" s="109"/>
      <c r="Q3144" s="109"/>
      <c r="R3144" s="117"/>
      <c r="S3144" s="122"/>
      <c r="T3144" s="122"/>
    </row>
    <row r="3145" spans="2:20" s="9" customFormat="1" x14ac:dyDescent="0.3">
      <c r="B3145" s="37">
        <v>6476863</v>
      </c>
      <c r="C3145" s="38" t="s">
        <v>3146</v>
      </c>
      <c r="D3145" s="38" t="s">
        <v>3562</v>
      </c>
      <c r="E3145" s="39">
        <v>2002</v>
      </c>
      <c r="F3145" s="40">
        <v>45705</v>
      </c>
      <c r="H3145" s="98"/>
      <c r="M3145" s="104"/>
      <c r="N3145" s="99"/>
      <c r="O3145" s="104"/>
      <c r="P3145" s="109"/>
      <c r="Q3145" s="109"/>
      <c r="R3145" s="117"/>
      <c r="S3145" s="122"/>
      <c r="T3145" s="122"/>
    </row>
    <row r="3146" spans="2:20" s="9" customFormat="1" x14ac:dyDescent="0.3">
      <c r="B3146" s="37">
        <v>6476864</v>
      </c>
      <c r="C3146" s="38" t="s">
        <v>3147</v>
      </c>
      <c r="D3146" s="38" t="s">
        <v>3562</v>
      </c>
      <c r="E3146" s="39">
        <v>2003</v>
      </c>
      <c r="F3146" s="40">
        <v>45706</v>
      </c>
      <c r="H3146" s="98"/>
      <c r="M3146" s="104"/>
      <c r="N3146" s="99"/>
      <c r="O3146" s="104"/>
      <c r="P3146" s="109"/>
      <c r="Q3146" s="109"/>
      <c r="R3146" s="117"/>
      <c r="S3146" s="122"/>
      <c r="T3146" s="122"/>
    </row>
    <row r="3147" spans="2:20" s="9" customFormat="1" x14ac:dyDescent="0.3">
      <c r="B3147" s="37">
        <v>6476865</v>
      </c>
      <c r="C3147" s="38" t="s">
        <v>3148</v>
      </c>
      <c r="D3147" s="38" t="s">
        <v>3562</v>
      </c>
      <c r="E3147" s="39">
        <v>2004</v>
      </c>
      <c r="F3147" s="40">
        <v>45707</v>
      </c>
      <c r="H3147" s="98"/>
      <c r="M3147" s="104"/>
      <c r="N3147" s="99"/>
      <c r="O3147" s="104"/>
      <c r="P3147" s="109"/>
      <c r="Q3147" s="109"/>
      <c r="R3147" s="117"/>
      <c r="S3147" s="122"/>
      <c r="T3147" s="122"/>
    </row>
    <row r="3148" spans="2:20" s="9" customFormat="1" x14ac:dyDescent="0.3">
      <c r="B3148" s="37">
        <v>6476866</v>
      </c>
      <c r="C3148" s="38" t="s">
        <v>3149</v>
      </c>
      <c r="D3148" s="38" t="s">
        <v>3562</v>
      </c>
      <c r="E3148" s="39">
        <v>2005</v>
      </c>
      <c r="F3148" s="40">
        <v>45708</v>
      </c>
      <c r="H3148" s="98"/>
      <c r="M3148" s="104"/>
      <c r="N3148" s="99"/>
      <c r="O3148" s="104"/>
      <c r="P3148" s="109"/>
      <c r="Q3148" s="109"/>
      <c r="R3148" s="117"/>
      <c r="S3148" s="122"/>
      <c r="T3148" s="122"/>
    </row>
    <row r="3149" spans="2:20" s="9" customFormat="1" x14ac:dyDescent="0.3">
      <c r="B3149" s="37">
        <v>6476867</v>
      </c>
      <c r="C3149" s="38" t="s">
        <v>3150</v>
      </c>
      <c r="D3149" s="38" t="s">
        <v>3583</v>
      </c>
      <c r="E3149" s="39">
        <v>2010</v>
      </c>
      <c r="F3149" s="40">
        <v>80018</v>
      </c>
      <c r="H3149" s="98"/>
      <c r="M3149" s="104"/>
      <c r="N3149" s="99"/>
      <c r="O3149" s="104"/>
      <c r="P3149" s="109"/>
      <c r="Q3149" s="109"/>
      <c r="R3149" s="117"/>
      <c r="S3149" s="122"/>
      <c r="T3149" s="122"/>
    </row>
    <row r="3150" spans="2:20" s="9" customFormat="1" x14ac:dyDescent="0.3">
      <c r="B3150" s="37">
        <v>6476868</v>
      </c>
      <c r="C3150" s="38" t="s">
        <v>3151</v>
      </c>
      <c r="D3150" s="38" t="s">
        <v>3583</v>
      </c>
      <c r="E3150" s="39">
        <v>2011</v>
      </c>
      <c r="F3150" s="40">
        <v>80019</v>
      </c>
      <c r="H3150" s="98"/>
      <c r="M3150" s="104"/>
      <c r="N3150" s="99"/>
      <c r="O3150" s="104"/>
      <c r="P3150" s="109"/>
      <c r="Q3150" s="109"/>
      <c r="R3150" s="117"/>
      <c r="S3150" s="122"/>
      <c r="T3150" s="122"/>
    </row>
    <row r="3151" spans="2:20" s="9" customFormat="1" x14ac:dyDescent="0.3">
      <c r="B3151" s="37">
        <v>6476869</v>
      </c>
      <c r="C3151" s="38" t="s">
        <v>3152</v>
      </c>
      <c r="D3151" s="38" t="s">
        <v>3583</v>
      </c>
      <c r="E3151" s="39">
        <v>2012</v>
      </c>
      <c r="F3151" s="40">
        <v>80020</v>
      </c>
      <c r="H3151" s="98"/>
      <c r="M3151" s="104"/>
      <c r="N3151" s="99"/>
      <c r="O3151" s="104"/>
      <c r="P3151" s="109"/>
      <c r="Q3151" s="109"/>
      <c r="R3151" s="117"/>
      <c r="S3151" s="122"/>
      <c r="T3151" s="122"/>
    </row>
    <row r="3152" spans="2:20" s="9" customFormat="1" x14ac:dyDescent="0.3">
      <c r="B3152" s="37">
        <v>6476870</v>
      </c>
      <c r="C3152" s="38" t="s">
        <v>3153</v>
      </c>
      <c r="D3152" s="38" t="s">
        <v>3568</v>
      </c>
      <c r="E3152" s="39">
        <v>2001</v>
      </c>
      <c r="F3152" s="40">
        <v>65972</v>
      </c>
      <c r="H3152" s="98"/>
      <c r="M3152" s="104"/>
      <c r="N3152" s="99"/>
      <c r="O3152" s="104"/>
      <c r="P3152" s="109"/>
      <c r="Q3152" s="109"/>
      <c r="R3152" s="117"/>
      <c r="S3152" s="122"/>
      <c r="T3152" s="122"/>
    </row>
    <row r="3153" spans="2:20" s="9" customFormat="1" x14ac:dyDescent="0.3">
      <c r="B3153" s="37">
        <v>6476871</v>
      </c>
      <c r="C3153" s="38" t="s">
        <v>3154</v>
      </c>
      <c r="D3153" s="38" t="s">
        <v>3577</v>
      </c>
      <c r="E3153" s="39">
        <v>2008</v>
      </c>
      <c r="F3153" s="40">
        <v>23195</v>
      </c>
      <c r="H3153" s="98"/>
      <c r="M3153" s="104"/>
      <c r="N3153" s="99"/>
      <c r="O3153" s="104"/>
      <c r="P3153" s="109"/>
      <c r="Q3153" s="109"/>
      <c r="R3153" s="117"/>
      <c r="S3153" s="122"/>
      <c r="T3153" s="122"/>
    </row>
    <row r="3154" spans="2:20" s="9" customFormat="1" x14ac:dyDescent="0.3">
      <c r="B3154" s="37">
        <v>6476872</v>
      </c>
      <c r="C3154" s="38" t="s">
        <v>3155</v>
      </c>
      <c r="D3154" s="38" t="s">
        <v>3575</v>
      </c>
      <c r="E3154" s="39">
        <v>2011</v>
      </c>
      <c r="F3154" s="40">
        <v>45743</v>
      </c>
      <c r="H3154" s="98"/>
      <c r="M3154" s="104"/>
      <c r="N3154" s="99"/>
      <c r="O3154" s="104"/>
      <c r="P3154" s="109"/>
      <c r="Q3154" s="109"/>
      <c r="R3154" s="117"/>
      <c r="S3154" s="122"/>
      <c r="T3154" s="122"/>
    </row>
    <row r="3155" spans="2:20" s="9" customFormat="1" x14ac:dyDescent="0.3">
      <c r="B3155" s="37">
        <v>6476873</v>
      </c>
      <c r="C3155" s="38" t="s">
        <v>3156</v>
      </c>
      <c r="D3155" s="38" t="s">
        <v>3568</v>
      </c>
      <c r="E3155" s="39">
        <v>2002</v>
      </c>
      <c r="F3155" s="40">
        <v>65973</v>
      </c>
      <c r="H3155" s="98"/>
      <c r="M3155" s="104"/>
      <c r="N3155" s="99"/>
      <c r="O3155" s="104"/>
      <c r="P3155" s="109"/>
      <c r="Q3155" s="109"/>
      <c r="R3155" s="117"/>
      <c r="S3155" s="122"/>
      <c r="T3155" s="122"/>
    </row>
    <row r="3156" spans="2:20" s="9" customFormat="1" x14ac:dyDescent="0.3">
      <c r="B3156" s="37">
        <v>6476874</v>
      </c>
      <c r="C3156" s="38" t="s">
        <v>3157</v>
      </c>
      <c r="D3156" s="38" t="s">
        <v>3568</v>
      </c>
      <c r="E3156" s="39">
        <v>2003</v>
      </c>
      <c r="F3156" s="40">
        <v>65974</v>
      </c>
      <c r="H3156" s="98"/>
      <c r="M3156" s="104"/>
      <c r="N3156" s="99"/>
      <c r="O3156" s="104"/>
      <c r="P3156" s="109"/>
      <c r="Q3156" s="109"/>
      <c r="R3156" s="117"/>
      <c r="S3156" s="122"/>
      <c r="T3156" s="122"/>
    </row>
    <row r="3157" spans="2:20" s="9" customFormat="1" x14ac:dyDescent="0.3">
      <c r="B3157" s="37">
        <v>6476875</v>
      </c>
      <c r="C3157" s="38" t="s">
        <v>3158</v>
      </c>
      <c r="D3157" s="38" t="s">
        <v>3568</v>
      </c>
      <c r="E3157" s="39">
        <v>2004</v>
      </c>
      <c r="F3157" s="40">
        <v>65975</v>
      </c>
      <c r="H3157" s="98"/>
      <c r="M3157" s="104"/>
      <c r="N3157" s="99"/>
      <c r="O3157" s="104"/>
      <c r="P3157" s="109"/>
      <c r="Q3157" s="109"/>
      <c r="R3157" s="117"/>
      <c r="S3157" s="122"/>
      <c r="T3157" s="122"/>
    </row>
    <row r="3158" spans="2:20" s="9" customFormat="1" x14ac:dyDescent="0.3">
      <c r="B3158" s="37">
        <v>6476876</v>
      </c>
      <c r="C3158" s="38" t="s">
        <v>3159</v>
      </c>
      <c r="D3158" s="38" t="s">
        <v>3568</v>
      </c>
      <c r="E3158" s="39">
        <v>2005</v>
      </c>
      <c r="F3158" s="40">
        <v>65976</v>
      </c>
      <c r="H3158" s="98"/>
      <c r="M3158" s="104"/>
      <c r="N3158" s="99"/>
      <c r="O3158" s="104"/>
      <c r="P3158" s="109"/>
      <c r="Q3158" s="109"/>
      <c r="R3158" s="117"/>
      <c r="S3158" s="122"/>
      <c r="T3158" s="122"/>
    </row>
    <row r="3159" spans="2:20" s="9" customFormat="1" x14ac:dyDescent="0.3">
      <c r="B3159" s="37">
        <v>6476877</v>
      </c>
      <c r="C3159" s="38" t="s">
        <v>3160</v>
      </c>
      <c r="D3159" s="38" t="s">
        <v>3568</v>
      </c>
      <c r="E3159" s="39">
        <v>2006</v>
      </c>
      <c r="F3159" s="40">
        <v>65977</v>
      </c>
      <c r="H3159" s="98"/>
      <c r="M3159" s="104"/>
      <c r="N3159" s="99"/>
      <c r="O3159" s="104"/>
      <c r="P3159" s="109"/>
      <c r="Q3159" s="109"/>
      <c r="R3159" s="117"/>
      <c r="S3159" s="122"/>
      <c r="T3159" s="122"/>
    </row>
    <row r="3160" spans="2:20" s="9" customFormat="1" x14ac:dyDescent="0.3">
      <c r="B3160" s="37">
        <v>6476878</v>
      </c>
      <c r="C3160" s="38" t="s">
        <v>3161</v>
      </c>
      <c r="D3160" s="38" t="s">
        <v>3585</v>
      </c>
      <c r="E3160" s="39">
        <v>2009</v>
      </c>
      <c r="F3160" s="40">
        <v>23164</v>
      </c>
      <c r="H3160" s="98"/>
      <c r="M3160" s="104"/>
      <c r="N3160" s="99"/>
      <c r="O3160" s="104"/>
      <c r="P3160" s="109"/>
      <c r="Q3160" s="109"/>
      <c r="R3160" s="117"/>
      <c r="S3160" s="122"/>
      <c r="T3160" s="122"/>
    </row>
    <row r="3161" spans="2:20" s="9" customFormat="1" x14ac:dyDescent="0.3">
      <c r="B3161" s="37">
        <v>6476879</v>
      </c>
      <c r="C3161" s="38" t="s">
        <v>3162</v>
      </c>
      <c r="D3161" s="38" t="s">
        <v>3577</v>
      </c>
      <c r="E3161" s="39">
        <v>2009</v>
      </c>
      <c r="F3161" s="40">
        <v>23196</v>
      </c>
      <c r="H3161" s="98"/>
      <c r="M3161" s="104"/>
      <c r="N3161" s="99"/>
      <c r="O3161" s="104"/>
      <c r="P3161" s="109"/>
      <c r="Q3161" s="109"/>
      <c r="R3161" s="117"/>
      <c r="S3161" s="122"/>
      <c r="T3161" s="122"/>
    </row>
    <row r="3162" spans="2:20" s="9" customFormat="1" x14ac:dyDescent="0.3">
      <c r="B3162" s="37">
        <v>6476880</v>
      </c>
      <c r="C3162" s="38" t="s">
        <v>3163</v>
      </c>
      <c r="D3162" s="38" t="s">
        <v>3577</v>
      </c>
      <c r="E3162" s="39">
        <v>2010</v>
      </c>
      <c r="F3162" s="40">
        <v>23197</v>
      </c>
      <c r="H3162" s="98"/>
      <c r="M3162" s="104"/>
      <c r="N3162" s="99"/>
      <c r="O3162" s="104"/>
      <c r="P3162" s="109"/>
      <c r="Q3162" s="109"/>
      <c r="R3162" s="117"/>
      <c r="S3162" s="122"/>
      <c r="T3162" s="122"/>
    </row>
    <row r="3163" spans="2:20" s="9" customFormat="1" x14ac:dyDescent="0.3">
      <c r="B3163" s="37">
        <v>6476881</v>
      </c>
      <c r="C3163" s="38" t="s">
        <v>3164</v>
      </c>
      <c r="D3163" s="38" t="s">
        <v>3577</v>
      </c>
      <c r="E3163" s="39">
        <v>2011</v>
      </c>
      <c r="F3163" s="40">
        <v>23198</v>
      </c>
      <c r="H3163" s="98"/>
      <c r="M3163" s="104"/>
      <c r="N3163" s="99"/>
      <c r="O3163" s="104"/>
      <c r="P3163" s="109"/>
      <c r="Q3163" s="109"/>
      <c r="R3163" s="117"/>
      <c r="S3163" s="122"/>
      <c r="T3163" s="122"/>
    </row>
    <row r="3164" spans="2:20" s="9" customFormat="1" x14ac:dyDescent="0.3">
      <c r="B3164" s="37">
        <v>6476882</v>
      </c>
      <c r="C3164" s="38" t="s">
        <v>3165</v>
      </c>
      <c r="D3164" s="38" t="s">
        <v>3577</v>
      </c>
      <c r="E3164" s="39">
        <v>2012</v>
      </c>
      <c r="F3164" s="40">
        <v>23199</v>
      </c>
      <c r="H3164" s="98"/>
      <c r="M3164" s="104"/>
      <c r="N3164" s="99"/>
      <c r="O3164" s="104"/>
      <c r="P3164" s="109"/>
      <c r="Q3164" s="109"/>
      <c r="R3164" s="117"/>
      <c r="S3164" s="122"/>
      <c r="T3164" s="122"/>
    </row>
    <row r="3165" spans="2:20" s="9" customFormat="1" x14ac:dyDescent="0.3">
      <c r="B3165" s="37">
        <v>6476883</v>
      </c>
      <c r="C3165" s="38" t="s">
        <v>3166</v>
      </c>
      <c r="D3165" s="38" t="s">
        <v>3577</v>
      </c>
      <c r="E3165" s="39">
        <v>2013</v>
      </c>
      <c r="F3165" s="40">
        <v>23200</v>
      </c>
      <c r="H3165" s="98"/>
      <c r="M3165" s="104"/>
      <c r="N3165" s="99"/>
      <c r="O3165" s="104"/>
      <c r="P3165" s="109"/>
      <c r="Q3165" s="109"/>
      <c r="R3165" s="117"/>
      <c r="S3165" s="122"/>
      <c r="T3165" s="122"/>
    </row>
    <row r="3166" spans="2:20" s="9" customFormat="1" x14ac:dyDescent="0.3">
      <c r="B3166" s="37">
        <v>6476884</v>
      </c>
      <c r="C3166" s="38" t="s">
        <v>3167</v>
      </c>
      <c r="D3166" s="38" t="s">
        <v>3577</v>
      </c>
      <c r="E3166" s="39">
        <v>2014</v>
      </c>
      <c r="F3166" s="40">
        <v>23201</v>
      </c>
      <c r="H3166" s="98"/>
      <c r="M3166" s="104"/>
      <c r="N3166" s="99"/>
      <c r="O3166" s="104"/>
      <c r="P3166" s="109"/>
      <c r="Q3166" s="109"/>
      <c r="R3166" s="117"/>
      <c r="S3166" s="122"/>
      <c r="T3166" s="122"/>
    </row>
    <row r="3167" spans="2:20" s="9" customFormat="1" x14ac:dyDescent="0.3">
      <c r="B3167" s="37">
        <v>6476885</v>
      </c>
      <c r="C3167" s="38" t="s">
        <v>3168</v>
      </c>
      <c r="D3167" s="38" t="s">
        <v>3565</v>
      </c>
      <c r="E3167" s="39">
        <v>2012</v>
      </c>
      <c r="F3167" s="40">
        <v>65966</v>
      </c>
      <c r="H3167" s="98"/>
      <c r="M3167" s="104"/>
      <c r="N3167" s="99"/>
      <c r="O3167" s="104"/>
      <c r="P3167" s="109"/>
      <c r="Q3167" s="109"/>
      <c r="R3167" s="117"/>
      <c r="S3167" s="122"/>
      <c r="T3167" s="122"/>
    </row>
    <row r="3168" spans="2:20" s="9" customFormat="1" x14ac:dyDescent="0.3">
      <c r="B3168" s="37">
        <v>6476886</v>
      </c>
      <c r="C3168" s="38" t="s">
        <v>3169</v>
      </c>
      <c r="D3168" s="38" t="s">
        <v>3577</v>
      </c>
      <c r="E3168" s="39">
        <v>1996</v>
      </c>
      <c r="F3168" s="40">
        <v>23202</v>
      </c>
      <c r="H3168" s="98"/>
      <c r="M3168" s="104"/>
      <c r="N3168" s="99"/>
      <c r="O3168" s="104"/>
      <c r="P3168" s="109"/>
      <c r="Q3168" s="109"/>
      <c r="R3168" s="117"/>
      <c r="S3168" s="122"/>
      <c r="T3168" s="122"/>
    </row>
    <row r="3169" spans="2:20" s="9" customFormat="1" x14ac:dyDescent="0.3">
      <c r="B3169" s="37">
        <v>6476887</v>
      </c>
      <c r="C3169" s="38" t="s">
        <v>3170</v>
      </c>
      <c r="D3169" s="38" t="s">
        <v>3577</v>
      </c>
      <c r="E3169" s="39">
        <v>1997</v>
      </c>
      <c r="F3169" s="40">
        <v>23203</v>
      </c>
      <c r="H3169" s="98"/>
      <c r="M3169" s="104"/>
      <c r="N3169" s="99"/>
      <c r="O3169" s="104"/>
      <c r="P3169" s="109"/>
      <c r="Q3169" s="109"/>
      <c r="R3169" s="117"/>
      <c r="S3169" s="122"/>
      <c r="T3169" s="122"/>
    </row>
    <row r="3170" spans="2:20" s="9" customFormat="1" x14ac:dyDescent="0.3">
      <c r="B3170" s="37">
        <v>6476888</v>
      </c>
      <c r="C3170" s="38" t="s">
        <v>3171</v>
      </c>
      <c r="D3170" s="38" t="s">
        <v>3568</v>
      </c>
      <c r="E3170" s="39">
        <v>2007</v>
      </c>
      <c r="F3170" s="40">
        <v>65978</v>
      </c>
      <c r="H3170" s="98"/>
      <c r="M3170" s="104"/>
      <c r="N3170" s="99"/>
      <c r="O3170" s="104"/>
      <c r="P3170" s="109"/>
      <c r="Q3170" s="109"/>
      <c r="R3170" s="117"/>
      <c r="S3170" s="122"/>
      <c r="T3170" s="122"/>
    </row>
    <row r="3171" spans="2:20" s="9" customFormat="1" x14ac:dyDescent="0.3">
      <c r="B3171" s="37">
        <v>6476889</v>
      </c>
      <c r="C3171" s="38" t="s">
        <v>3172</v>
      </c>
      <c r="D3171" s="38" t="s">
        <v>3561</v>
      </c>
      <c r="E3171" s="39">
        <v>2006</v>
      </c>
      <c r="F3171" s="40">
        <v>23096</v>
      </c>
      <c r="H3171" s="98"/>
      <c r="M3171" s="104"/>
      <c r="N3171" s="99"/>
      <c r="O3171" s="104"/>
      <c r="P3171" s="109"/>
      <c r="Q3171" s="109"/>
      <c r="R3171" s="117"/>
      <c r="S3171" s="122"/>
      <c r="T3171" s="122"/>
    </row>
    <row r="3172" spans="2:20" s="9" customFormat="1" x14ac:dyDescent="0.3">
      <c r="B3172" s="37">
        <v>6476890</v>
      </c>
      <c r="C3172" s="38" t="s">
        <v>3173</v>
      </c>
      <c r="D3172" s="38" t="s">
        <v>3561</v>
      </c>
      <c r="E3172" s="39">
        <v>2007</v>
      </c>
      <c r="F3172" s="40">
        <v>23097</v>
      </c>
      <c r="H3172" s="98"/>
      <c r="M3172" s="104"/>
      <c r="N3172" s="99"/>
      <c r="O3172" s="104"/>
      <c r="P3172" s="109"/>
      <c r="Q3172" s="109"/>
      <c r="R3172" s="117"/>
      <c r="S3172" s="122"/>
      <c r="T3172" s="122"/>
    </row>
    <row r="3173" spans="2:20" s="9" customFormat="1" x14ac:dyDescent="0.3">
      <c r="B3173" s="37">
        <v>6476891</v>
      </c>
      <c r="C3173" s="38" t="s">
        <v>3174</v>
      </c>
      <c r="D3173" s="38" t="s">
        <v>3561</v>
      </c>
      <c r="E3173" s="39">
        <v>2008</v>
      </c>
      <c r="F3173" s="40">
        <v>23098</v>
      </c>
      <c r="H3173" s="98"/>
      <c r="M3173" s="104"/>
      <c r="N3173" s="99"/>
      <c r="O3173" s="104"/>
      <c r="P3173" s="109"/>
      <c r="Q3173" s="109"/>
      <c r="R3173" s="117"/>
      <c r="S3173" s="122"/>
      <c r="T3173" s="122"/>
    </row>
    <row r="3174" spans="2:20" s="9" customFormat="1" x14ac:dyDescent="0.3">
      <c r="B3174" s="37">
        <v>6476892</v>
      </c>
      <c r="C3174" s="38" t="s">
        <v>3175</v>
      </c>
      <c r="D3174" s="38" t="s">
        <v>3561</v>
      </c>
      <c r="E3174" s="39">
        <v>2009</v>
      </c>
      <c r="F3174" s="40">
        <v>23099</v>
      </c>
      <c r="H3174" s="98"/>
      <c r="M3174" s="104"/>
      <c r="N3174" s="99"/>
      <c r="O3174" s="104"/>
      <c r="P3174" s="109"/>
      <c r="Q3174" s="109"/>
      <c r="R3174" s="117"/>
      <c r="S3174" s="122"/>
      <c r="T3174" s="122"/>
    </row>
    <row r="3175" spans="2:20" s="9" customFormat="1" x14ac:dyDescent="0.3">
      <c r="B3175" s="37">
        <v>6476893</v>
      </c>
      <c r="C3175" s="38" t="s">
        <v>3176</v>
      </c>
      <c r="D3175" s="38" t="s">
        <v>3575</v>
      </c>
      <c r="E3175" s="39">
        <v>2012</v>
      </c>
      <c r="F3175" s="40">
        <v>45744</v>
      </c>
      <c r="H3175" s="98"/>
      <c r="M3175" s="104"/>
      <c r="N3175" s="99"/>
      <c r="O3175" s="104"/>
      <c r="P3175" s="109"/>
      <c r="Q3175" s="109"/>
      <c r="R3175" s="117"/>
      <c r="S3175" s="122"/>
      <c r="T3175" s="122"/>
    </row>
    <row r="3176" spans="2:20" s="9" customFormat="1" x14ac:dyDescent="0.3">
      <c r="B3176" s="37">
        <v>6476894</v>
      </c>
      <c r="C3176" s="38" t="s">
        <v>3177</v>
      </c>
      <c r="D3176" s="38" t="s">
        <v>3590</v>
      </c>
      <c r="E3176" s="39">
        <v>2002</v>
      </c>
      <c r="F3176" s="40">
        <v>45750</v>
      </c>
      <c r="H3176" s="98"/>
      <c r="M3176" s="104"/>
      <c r="N3176" s="99"/>
      <c r="O3176" s="104"/>
      <c r="P3176" s="109"/>
      <c r="Q3176" s="109"/>
      <c r="R3176" s="117"/>
      <c r="S3176" s="122"/>
      <c r="T3176" s="122"/>
    </row>
    <row r="3177" spans="2:20" s="9" customFormat="1" x14ac:dyDescent="0.3">
      <c r="B3177" s="37">
        <v>6476895</v>
      </c>
      <c r="C3177" s="38" t="s">
        <v>3178</v>
      </c>
      <c r="D3177" s="38" t="s">
        <v>3590</v>
      </c>
      <c r="E3177" s="39">
        <v>2003</v>
      </c>
      <c r="F3177" s="40">
        <v>45751</v>
      </c>
      <c r="H3177" s="98"/>
      <c r="M3177" s="104"/>
      <c r="N3177" s="99"/>
      <c r="O3177" s="104"/>
      <c r="P3177" s="109"/>
      <c r="Q3177" s="109"/>
      <c r="R3177" s="117"/>
      <c r="S3177" s="122"/>
      <c r="T3177" s="122"/>
    </row>
    <row r="3178" spans="2:20" s="9" customFormat="1" x14ac:dyDescent="0.3">
      <c r="B3178" s="37">
        <v>6476896</v>
      </c>
      <c r="C3178" s="38" t="s">
        <v>3179</v>
      </c>
      <c r="D3178" s="38" t="s">
        <v>3590</v>
      </c>
      <c r="E3178" s="39">
        <v>2004</v>
      </c>
      <c r="F3178" s="40">
        <v>45752</v>
      </c>
      <c r="H3178" s="98"/>
      <c r="M3178" s="104"/>
      <c r="N3178" s="99"/>
      <c r="O3178" s="104"/>
      <c r="P3178" s="109"/>
      <c r="Q3178" s="109"/>
      <c r="R3178" s="117"/>
      <c r="S3178" s="122"/>
      <c r="T3178" s="122"/>
    </row>
    <row r="3179" spans="2:20" s="9" customFormat="1" x14ac:dyDescent="0.3">
      <c r="B3179" s="37">
        <v>6476897</v>
      </c>
      <c r="C3179" s="38" t="s">
        <v>3180</v>
      </c>
      <c r="D3179" s="38" t="s">
        <v>3590</v>
      </c>
      <c r="E3179" s="39">
        <v>2005</v>
      </c>
      <c r="F3179" s="40">
        <v>45753</v>
      </c>
      <c r="H3179" s="98"/>
      <c r="M3179" s="104"/>
      <c r="N3179" s="99"/>
      <c r="O3179" s="104"/>
      <c r="P3179" s="109"/>
      <c r="Q3179" s="109"/>
      <c r="R3179" s="117"/>
      <c r="S3179" s="122"/>
      <c r="T3179" s="122"/>
    </row>
    <row r="3180" spans="2:20" s="9" customFormat="1" x14ac:dyDescent="0.3">
      <c r="B3180" s="37">
        <v>6476898</v>
      </c>
      <c r="C3180" s="38" t="s">
        <v>3181</v>
      </c>
      <c r="D3180" s="38" t="s">
        <v>3590</v>
      </c>
      <c r="E3180" s="39">
        <v>2006</v>
      </c>
      <c r="F3180" s="40">
        <v>45754</v>
      </c>
      <c r="H3180" s="98"/>
      <c r="M3180" s="104"/>
      <c r="N3180" s="99"/>
      <c r="O3180" s="104"/>
      <c r="P3180" s="109"/>
      <c r="Q3180" s="109"/>
      <c r="R3180" s="117"/>
      <c r="S3180" s="122"/>
      <c r="T3180" s="122"/>
    </row>
    <row r="3181" spans="2:20" s="9" customFormat="1" x14ac:dyDescent="0.3">
      <c r="B3181" s="37">
        <v>6476899</v>
      </c>
      <c r="C3181" s="38" t="s">
        <v>3182</v>
      </c>
      <c r="D3181" s="38" t="s">
        <v>3571</v>
      </c>
      <c r="E3181" s="39">
        <v>2001</v>
      </c>
      <c r="F3181" s="40">
        <v>23226</v>
      </c>
      <c r="H3181" s="98"/>
      <c r="M3181" s="104"/>
      <c r="N3181" s="99"/>
      <c r="O3181" s="104"/>
      <c r="P3181" s="109"/>
      <c r="Q3181" s="109"/>
      <c r="R3181" s="117"/>
      <c r="S3181" s="122"/>
      <c r="T3181" s="122"/>
    </row>
    <row r="3182" spans="2:20" s="9" customFormat="1" x14ac:dyDescent="0.3">
      <c r="B3182" s="37">
        <v>6476900</v>
      </c>
      <c r="C3182" s="38" t="s">
        <v>3183</v>
      </c>
      <c r="D3182" s="38" t="s">
        <v>3571</v>
      </c>
      <c r="E3182" s="39">
        <v>2002</v>
      </c>
      <c r="F3182" s="40">
        <v>23227</v>
      </c>
      <c r="H3182" s="98"/>
      <c r="M3182" s="104"/>
      <c r="N3182" s="99"/>
      <c r="O3182" s="104"/>
      <c r="P3182" s="109"/>
      <c r="Q3182" s="109"/>
      <c r="R3182" s="117"/>
      <c r="S3182" s="122"/>
      <c r="T3182" s="122"/>
    </row>
    <row r="3183" spans="2:20" s="9" customFormat="1" x14ac:dyDescent="0.3">
      <c r="B3183" s="37">
        <v>6476901</v>
      </c>
      <c r="C3183" s="38" t="s">
        <v>3184</v>
      </c>
      <c r="D3183" s="38" t="s">
        <v>3571</v>
      </c>
      <c r="E3183" s="39">
        <v>2003</v>
      </c>
      <c r="F3183" s="40">
        <v>23228</v>
      </c>
      <c r="H3183" s="98"/>
      <c r="M3183" s="104"/>
      <c r="N3183" s="99"/>
      <c r="O3183" s="104"/>
      <c r="P3183" s="109"/>
      <c r="Q3183" s="109"/>
      <c r="R3183" s="117"/>
      <c r="S3183" s="122"/>
      <c r="T3183" s="122"/>
    </row>
    <row r="3184" spans="2:20" s="9" customFormat="1" x14ac:dyDescent="0.3">
      <c r="B3184" s="37">
        <v>6476902</v>
      </c>
      <c r="C3184" s="38" t="s">
        <v>3185</v>
      </c>
      <c r="D3184" s="38" t="s">
        <v>3571</v>
      </c>
      <c r="E3184" s="39">
        <v>2004</v>
      </c>
      <c r="F3184" s="40">
        <v>23229</v>
      </c>
      <c r="H3184" s="98"/>
      <c r="M3184" s="104"/>
      <c r="N3184" s="99"/>
      <c r="O3184" s="104"/>
      <c r="P3184" s="109"/>
      <c r="Q3184" s="109"/>
      <c r="R3184" s="117"/>
      <c r="S3184" s="122"/>
      <c r="T3184" s="122"/>
    </row>
    <row r="3185" spans="2:20" s="9" customFormat="1" x14ac:dyDescent="0.3">
      <c r="B3185" s="37">
        <v>6476903</v>
      </c>
      <c r="C3185" s="38" t="s">
        <v>3186</v>
      </c>
      <c r="D3185" s="38" t="s">
        <v>3571</v>
      </c>
      <c r="E3185" s="39">
        <v>2005</v>
      </c>
      <c r="F3185" s="40">
        <v>23230</v>
      </c>
      <c r="H3185" s="98"/>
      <c r="M3185" s="104"/>
      <c r="N3185" s="99"/>
      <c r="O3185" s="104"/>
      <c r="P3185" s="109"/>
      <c r="Q3185" s="109"/>
      <c r="R3185" s="117"/>
      <c r="S3185" s="122"/>
      <c r="T3185" s="122"/>
    </row>
    <row r="3186" spans="2:20" s="9" customFormat="1" x14ac:dyDescent="0.3">
      <c r="B3186" s="37">
        <v>6476904</v>
      </c>
      <c r="C3186" s="38" t="s">
        <v>3187</v>
      </c>
      <c r="D3186" s="38" t="s">
        <v>3559</v>
      </c>
      <c r="E3186" s="39">
        <v>2012</v>
      </c>
      <c r="F3186" s="40">
        <v>71021</v>
      </c>
      <c r="H3186" s="98"/>
      <c r="M3186" s="104"/>
      <c r="N3186" s="99"/>
      <c r="O3186" s="104"/>
      <c r="P3186" s="109"/>
      <c r="Q3186" s="109"/>
      <c r="R3186" s="117"/>
      <c r="S3186" s="122"/>
      <c r="T3186" s="122"/>
    </row>
    <row r="3187" spans="2:20" s="9" customFormat="1" x14ac:dyDescent="0.3">
      <c r="B3187" s="37">
        <v>6476905</v>
      </c>
      <c r="C3187" s="38" t="s">
        <v>3188</v>
      </c>
      <c r="D3187" s="38" t="s">
        <v>3559</v>
      </c>
      <c r="E3187" s="39">
        <v>2013</v>
      </c>
      <c r="F3187" s="40">
        <v>71022</v>
      </c>
      <c r="H3187" s="98"/>
      <c r="M3187" s="104"/>
      <c r="N3187" s="99"/>
      <c r="O3187" s="104"/>
      <c r="P3187" s="109"/>
      <c r="Q3187" s="109"/>
      <c r="R3187" s="117"/>
      <c r="S3187" s="122"/>
      <c r="T3187" s="122"/>
    </row>
    <row r="3188" spans="2:20" s="9" customFormat="1" x14ac:dyDescent="0.3">
      <c r="B3188" s="37">
        <v>6476906</v>
      </c>
      <c r="C3188" s="38" t="s">
        <v>3189</v>
      </c>
      <c r="D3188" s="38" t="s">
        <v>3559</v>
      </c>
      <c r="E3188" s="39">
        <v>2014</v>
      </c>
      <c r="F3188" s="40">
        <v>71023</v>
      </c>
      <c r="H3188" s="98"/>
      <c r="M3188" s="104"/>
      <c r="N3188" s="99"/>
      <c r="O3188" s="104"/>
      <c r="P3188" s="109"/>
      <c r="Q3188" s="109"/>
      <c r="R3188" s="117"/>
      <c r="S3188" s="122"/>
      <c r="T3188" s="122"/>
    </row>
    <row r="3189" spans="2:20" s="9" customFormat="1" x14ac:dyDescent="0.3">
      <c r="B3189" s="37">
        <v>6476907</v>
      </c>
      <c r="C3189" s="38" t="s">
        <v>3190</v>
      </c>
      <c r="D3189" s="38" t="s">
        <v>3559</v>
      </c>
      <c r="E3189" s="39">
        <v>1996</v>
      </c>
      <c r="F3189" s="40">
        <v>71024</v>
      </c>
      <c r="H3189" s="98"/>
      <c r="M3189" s="104"/>
      <c r="N3189" s="99"/>
      <c r="O3189" s="104"/>
      <c r="P3189" s="109"/>
      <c r="Q3189" s="109"/>
      <c r="R3189" s="117"/>
      <c r="S3189" s="122"/>
      <c r="T3189" s="122"/>
    </row>
    <row r="3190" spans="2:20" s="9" customFormat="1" x14ac:dyDescent="0.3">
      <c r="B3190" s="37">
        <v>6476908</v>
      </c>
      <c r="C3190" s="38" t="s">
        <v>3191</v>
      </c>
      <c r="D3190" s="38" t="s">
        <v>3559</v>
      </c>
      <c r="E3190" s="39">
        <v>1997</v>
      </c>
      <c r="F3190" s="40">
        <v>71025</v>
      </c>
      <c r="H3190" s="98"/>
      <c r="M3190" s="104"/>
      <c r="N3190" s="99"/>
      <c r="O3190" s="104"/>
      <c r="P3190" s="109"/>
      <c r="Q3190" s="109"/>
      <c r="R3190" s="117"/>
      <c r="S3190" s="122"/>
      <c r="T3190" s="122"/>
    </row>
    <row r="3191" spans="2:20" s="9" customFormat="1" x14ac:dyDescent="0.3">
      <c r="B3191" s="37">
        <v>6476909</v>
      </c>
      <c r="C3191" s="38" t="s">
        <v>3192</v>
      </c>
      <c r="D3191" s="38" t="s">
        <v>3559</v>
      </c>
      <c r="E3191" s="39">
        <v>1998</v>
      </c>
      <c r="F3191" s="40">
        <v>71026</v>
      </c>
      <c r="H3191" s="98"/>
      <c r="M3191" s="104"/>
      <c r="N3191" s="99"/>
      <c r="O3191" s="104"/>
      <c r="P3191" s="109"/>
      <c r="Q3191" s="109"/>
      <c r="R3191" s="117"/>
      <c r="S3191" s="122"/>
      <c r="T3191" s="122"/>
    </row>
    <row r="3192" spans="2:20" s="9" customFormat="1" x14ac:dyDescent="0.3">
      <c r="B3192" s="37">
        <v>6476910</v>
      </c>
      <c r="C3192" s="38" t="s">
        <v>3193</v>
      </c>
      <c r="D3192" s="38" t="s">
        <v>3559</v>
      </c>
      <c r="E3192" s="39">
        <v>1999</v>
      </c>
      <c r="F3192" s="40">
        <v>71027</v>
      </c>
      <c r="H3192" s="98"/>
      <c r="M3192" s="104"/>
      <c r="N3192" s="99"/>
      <c r="O3192" s="104"/>
      <c r="P3192" s="109"/>
      <c r="Q3192" s="109"/>
      <c r="R3192" s="117"/>
      <c r="S3192" s="122"/>
      <c r="T3192" s="122"/>
    </row>
    <row r="3193" spans="2:20" s="9" customFormat="1" x14ac:dyDescent="0.3">
      <c r="B3193" s="37">
        <v>6476911</v>
      </c>
      <c r="C3193" s="38" t="s">
        <v>3194</v>
      </c>
      <c r="D3193" s="38" t="s">
        <v>3559</v>
      </c>
      <c r="E3193" s="39">
        <v>2000</v>
      </c>
      <c r="F3193" s="40">
        <v>71028</v>
      </c>
      <c r="H3193" s="98"/>
      <c r="M3193" s="104"/>
      <c r="N3193" s="99"/>
      <c r="O3193" s="104"/>
      <c r="P3193" s="109"/>
      <c r="Q3193" s="109"/>
      <c r="R3193" s="117"/>
      <c r="S3193" s="122"/>
      <c r="T3193" s="122"/>
    </row>
    <row r="3194" spans="2:20" s="9" customFormat="1" x14ac:dyDescent="0.3">
      <c r="B3194" s="37">
        <v>6476912</v>
      </c>
      <c r="C3194" s="38" t="s">
        <v>3195</v>
      </c>
      <c r="D3194" s="38" t="s">
        <v>3559</v>
      </c>
      <c r="E3194" s="39">
        <v>2001</v>
      </c>
      <c r="F3194" s="40">
        <v>71029</v>
      </c>
      <c r="H3194" s="98"/>
      <c r="M3194" s="104"/>
      <c r="N3194" s="99"/>
      <c r="O3194" s="104"/>
      <c r="P3194" s="109"/>
      <c r="Q3194" s="109"/>
      <c r="R3194" s="117"/>
      <c r="S3194" s="122"/>
      <c r="T3194" s="122"/>
    </row>
    <row r="3195" spans="2:20" s="9" customFormat="1" x14ac:dyDescent="0.3">
      <c r="B3195" s="37">
        <v>6476913</v>
      </c>
      <c r="C3195" s="38" t="s">
        <v>3196</v>
      </c>
      <c r="D3195" s="38" t="s">
        <v>3559</v>
      </c>
      <c r="E3195" s="39">
        <v>2002</v>
      </c>
      <c r="F3195" s="40">
        <v>71030</v>
      </c>
      <c r="H3195" s="98"/>
      <c r="M3195" s="104"/>
      <c r="N3195" s="99"/>
      <c r="O3195" s="104"/>
      <c r="P3195" s="109"/>
      <c r="Q3195" s="109"/>
      <c r="R3195" s="117"/>
      <c r="S3195" s="122"/>
      <c r="T3195" s="122"/>
    </row>
    <row r="3196" spans="2:20" s="9" customFormat="1" x14ac:dyDescent="0.3">
      <c r="B3196" s="37">
        <v>6476914</v>
      </c>
      <c r="C3196" s="38" t="s">
        <v>3197</v>
      </c>
      <c r="D3196" s="38" t="s">
        <v>3559</v>
      </c>
      <c r="E3196" s="39">
        <v>2003</v>
      </c>
      <c r="F3196" s="40">
        <v>71031</v>
      </c>
      <c r="H3196" s="98"/>
      <c r="M3196" s="104"/>
      <c r="N3196" s="99"/>
      <c r="O3196" s="104"/>
      <c r="P3196" s="109"/>
      <c r="Q3196" s="109"/>
      <c r="R3196" s="117"/>
      <c r="S3196" s="122"/>
      <c r="T3196" s="122"/>
    </row>
    <row r="3197" spans="2:20" s="9" customFormat="1" x14ac:dyDescent="0.3">
      <c r="B3197" s="37">
        <v>6476915</v>
      </c>
      <c r="C3197" s="38" t="s">
        <v>3198</v>
      </c>
      <c r="D3197" s="38" t="s">
        <v>3559</v>
      </c>
      <c r="E3197" s="39">
        <v>2004</v>
      </c>
      <c r="F3197" s="40">
        <v>71032</v>
      </c>
      <c r="H3197" s="98"/>
      <c r="M3197" s="104"/>
      <c r="N3197" s="99"/>
      <c r="O3197" s="104"/>
      <c r="P3197" s="109"/>
      <c r="Q3197" s="109"/>
      <c r="R3197" s="117"/>
      <c r="S3197" s="122"/>
      <c r="T3197" s="122"/>
    </row>
    <row r="3198" spans="2:20" s="9" customFormat="1" x14ac:dyDescent="0.3">
      <c r="B3198" s="37">
        <v>6476916</v>
      </c>
      <c r="C3198" s="38" t="s">
        <v>3199</v>
      </c>
      <c r="D3198" s="38" t="s">
        <v>3569</v>
      </c>
      <c r="E3198" s="39">
        <v>1993</v>
      </c>
      <c r="F3198" s="40">
        <v>80001</v>
      </c>
      <c r="H3198" s="98"/>
      <c r="M3198" s="104"/>
      <c r="N3198" s="99"/>
      <c r="O3198" s="104"/>
      <c r="P3198" s="109"/>
      <c r="Q3198" s="109"/>
      <c r="R3198" s="117"/>
      <c r="S3198" s="122"/>
      <c r="T3198" s="122"/>
    </row>
    <row r="3199" spans="2:20" s="9" customFormat="1" x14ac:dyDescent="0.3">
      <c r="B3199" s="37">
        <v>6476917</v>
      </c>
      <c r="C3199" s="38" t="s">
        <v>3200</v>
      </c>
      <c r="D3199" s="38" t="s">
        <v>3569</v>
      </c>
      <c r="E3199" s="39">
        <v>1994</v>
      </c>
      <c r="F3199" s="40">
        <v>80002</v>
      </c>
      <c r="H3199" s="98"/>
      <c r="M3199" s="104"/>
      <c r="N3199" s="99"/>
      <c r="O3199" s="104"/>
      <c r="P3199" s="109"/>
      <c r="Q3199" s="109"/>
      <c r="R3199" s="117"/>
      <c r="S3199" s="122"/>
      <c r="T3199" s="122"/>
    </row>
    <row r="3200" spans="2:20" s="9" customFormat="1" x14ac:dyDescent="0.3">
      <c r="B3200" s="37">
        <v>6476918</v>
      </c>
      <c r="C3200" s="38" t="s">
        <v>3201</v>
      </c>
      <c r="D3200" s="38" t="s">
        <v>3569</v>
      </c>
      <c r="E3200" s="39">
        <v>1995</v>
      </c>
      <c r="F3200" s="40">
        <v>80003</v>
      </c>
      <c r="H3200" s="98"/>
      <c r="M3200" s="104"/>
      <c r="N3200" s="99"/>
      <c r="O3200" s="104"/>
      <c r="P3200" s="109"/>
      <c r="Q3200" s="109"/>
      <c r="R3200" s="117"/>
      <c r="S3200" s="122"/>
      <c r="T3200" s="122"/>
    </row>
    <row r="3201" spans="2:20" s="9" customFormat="1" x14ac:dyDescent="0.3">
      <c r="B3201" s="37">
        <v>6476919</v>
      </c>
      <c r="C3201" s="38" t="s">
        <v>3202</v>
      </c>
      <c r="D3201" s="38" t="s">
        <v>3565</v>
      </c>
      <c r="E3201" s="39">
        <v>2013</v>
      </c>
      <c r="F3201" s="40">
        <v>65967</v>
      </c>
      <c r="H3201" s="98"/>
      <c r="M3201" s="104"/>
      <c r="N3201" s="99"/>
      <c r="O3201" s="104"/>
      <c r="P3201" s="109"/>
      <c r="Q3201" s="109"/>
      <c r="R3201" s="117"/>
      <c r="S3201" s="122"/>
      <c r="T3201" s="122"/>
    </row>
    <row r="3202" spans="2:20" s="9" customFormat="1" x14ac:dyDescent="0.3">
      <c r="B3202" s="37">
        <v>6476920</v>
      </c>
      <c r="C3202" s="38" t="s">
        <v>3203</v>
      </c>
      <c r="D3202" s="38" t="s">
        <v>3565</v>
      </c>
      <c r="E3202" s="39">
        <v>2014</v>
      </c>
      <c r="F3202" s="40">
        <v>65968</v>
      </c>
      <c r="H3202" s="98"/>
      <c r="M3202" s="104"/>
      <c r="N3202" s="99"/>
      <c r="O3202" s="104"/>
      <c r="P3202" s="109"/>
      <c r="Q3202" s="109"/>
      <c r="R3202" s="117"/>
      <c r="S3202" s="122"/>
      <c r="T3202" s="122"/>
    </row>
    <row r="3203" spans="2:20" s="9" customFormat="1" x14ac:dyDescent="0.3">
      <c r="B3203" s="37">
        <v>6476921</v>
      </c>
      <c r="C3203" s="38" t="s">
        <v>3204</v>
      </c>
      <c r="D3203" s="38" t="s">
        <v>3571</v>
      </c>
      <c r="E3203" s="39">
        <v>2006</v>
      </c>
      <c r="F3203" s="40">
        <v>23231</v>
      </c>
      <c r="H3203" s="98"/>
      <c r="M3203" s="104"/>
      <c r="N3203" s="99"/>
      <c r="O3203" s="104"/>
      <c r="P3203" s="109"/>
      <c r="Q3203" s="109"/>
      <c r="R3203" s="117"/>
      <c r="S3203" s="122"/>
      <c r="T3203" s="122"/>
    </row>
    <row r="3204" spans="2:20" s="9" customFormat="1" x14ac:dyDescent="0.3">
      <c r="B3204" s="37">
        <v>6476922</v>
      </c>
      <c r="C3204" s="38" t="s">
        <v>3205</v>
      </c>
      <c r="D3204" s="38" t="s">
        <v>3582</v>
      </c>
      <c r="E3204" s="39">
        <v>2007</v>
      </c>
      <c r="F3204" s="40">
        <v>45678</v>
      </c>
      <c r="H3204" s="98"/>
      <c r="M3204" s="104"/>
      <c r="N3204" s="99"/>
      <c r="O3204" s="104"/>
      <c r="P3204" s="109"/>
      <c r="Q3204" s="109"/>
      <c r="R3204" s="117"/>
      <c r="S3204" s="122"/>
      <c r="T3204" s="122"/>
    </row>
    <row r="3205" spans="2:20" s="9" customFormat="1" x14ac:dyDescent="0.3">
      <c r="B3205" s="37">
        <v>6476923</v>
      </c>
      <c r="C3205" s="38" t="s">
        <v>3206</v>
      </c>
      <c r="D3205" s="38" t="s">
        <v>3568</v>
      </c>
      <c r="E3205" s="39">
        <v>2008</v>
      </c>
      <c r="F3205" s="40">
        <v>65979</v>
      </c>
      <c r="H3205" s="98"/>
      <c r="M3205" s="104"/>
      <c r="N3205" s="99"/>
      <c r="O3205" s="104"/>
      <c r="P3205" s="109"/>
      <c r="Q3205" s="109"/>
      <c r="R3205" s="117"/>
      <c r="S3205" s="122"/>
      <c r="T3205" s="122"/>
    </row>
    <row r="3206" spans="2:20" s="9" customFormat="1" x14ac:dyDescent="0.3">
      <c r="B3206" s="37">
        <v>6476924</v>
      </c>
      <c r="C3206" s="38" t="s">
        <v>3207</v>
      </c>
      <c r="D3206" s="38" t="s">
        <v>3568</v>
      </c>
      <c r="E3206" s="39">
        <v>2009</v>
      </c>
      <c r="F3206" s="40">
        <v>65980</v>
      </c>
      <c r="H3206" s="98"/>
      <c r="M3206" s="104"/>
      <c r="N3206" s="99"/>
      <c r="O3206" s="104"/>
      <c r="P3206" s="109"/>
      <c r="Q3206" s="109"/>
      <c r="R3206" s="117"/>
      <c r="S3206" s="122"/>
      <c r="T3206" s="122"/>
    </row>
    <row r="3207" spans="2:20" s="9" customFormat="1" x14ac:dyDescent="0.3">
      <c r="B3207" s="37">
        <v>6476925</v>
      </c>
      <c r="C3207" s="38" t="s">
        <v>3208</v>
      </c>
      <c r="D3207" s="38" t="s">
        <v>3574</v>
      </c>
      <c r="E3207" s="39">
        <v>2013</v>
      </c>
      <c r="F3207" s="40">
        <v>56817</v>
      </c>
      <c r="H3207" s="98"/>
      <c r="M3207" s="104"/>
      <c r="N3207" s="99"/>
      <c r="O3207" s="104"/>
      <c r="P3207" s="109"/>
      <c r="Q3207" s="109"/>
      <c r="R3207" s="117"/>
      <c r="S3207" s="122"/>
      <c r="T3207" s="122"/>
    </row>
    <row r="3208" spans="2:20" s="9" customFormat="1" x14ac:dyDescent="0.3">
      <c r="B3208" s="37">
        <v>6476926</v>
      </c>
      <c r="C3208" s="38" t="s">
        <v>3209</v>
      </c>
      <c r="D3208" s="38" t="s">
        <v>3565</v>
      </c>
      <c r="E3208" s="39">
        <v>1999</v>
      </c>
      <c r="F3208" s="40">
        <v>65969</v>
      </c>
      <c r="H3208" s="98"/>
      <c r="M3208" s="104"/>
      <c r="N3208" s="99"/>
      <c r="O3208" s="104"/>
      <c r="P3208" s="109"/>
      <c r="Q3208" s="109"/>
      <c r="R3208" s="117"/>
      <c r="S3208" s="122"/>
      <c r="T3208" s="122"/>
    </row>
    <row r="3209" spans="2:20" s="9" customFormat="1" x14ac:dyDescent="0.3">
      <c r="B3209" s="37">
        <v>6476927</v>
      </c>
      <c r="C3209" s="38" t="s">
        <v>3210</v>
      </c>
      <c r="D3209" s="38" t="s">
        <v>3565</v>
      </c>
      <c r="E3209" s="39">
        <v>2000</v>
      </c>
      <c r="F3209" s="40">
        <v>65970</v>
      </c>
      <c r="H3209" s="98"/>
      <c r="M3209" s="104"/>
      <c r="N3209" s="99"/>
      <c r="O3209" s="104"/>
      <c r="P3209" s="109"/>
      <c r="Q3209" s="109"/>
      <c r="R3209" s="117"/>
      <c r="S3209" s="122"/>
      <c r="T3209" s="122"/>
    </row>
    <row r="3210" spans="2:20" s="9" customFormat="1" x14ac:dyDescent="0.3">
      <c r="B3210" s="37">
        <v>6476928</v>
      </c>
      <c r="C3210" s="38" t="s">
        <v>3211</v>
      </c>
      <c r="D3210" s="38" t="s">
        <v>3565</v>
      </c>
      <c r="E3210" s="39">
        <v>2001</v>
      </c>
      <c r="F3210" s="40">
        <v>65971</v>
      </c>
      <c r="H3210" s="98"/>
      <c r="M3210" s="104"/>
      <c r="N3210" s="99"/>
      <c r="O3210" s="104"/>
      <c r="P3210" s="109"/>
      <c r="Q3210" s="109"/>
      <c r="R3210" s="117"/>
      <c r="S3210" s="122"/>
      <c r="T3210" s="122"/>
    </row>
    <row r="3211" spans="2:20" s="9" customFormat="1" x14ac:dyDescent="0.3">
      <c r="B3211" s="37">
        <v>6476929</v>
      </c>
      <c r="C3211" s="38" t="s">
        <v>3212</v>
      </c>
      <c r="D3211" s="38" t="s">
        <v>3565</v>
      </c>
      <c r="E3211" s="39">
        <v>2002</v>
      </c>
      <c r="F3211" s="40">
        <v>65972</v>
      </c>
      <c r="H3211" s="98"/>
      <c r="M3211" s="104"/>
      <c r="N3211" s="99"/>
      <c r="O3211" s="104"/>
      <c r="P3211" s="109"/>
      <c r="Q3211" s="109"/>
      <c r="R3211" s="117"/>
      <c r="S3211" s="122"/>
      <c r="T3211" s="122"/>
    </row>
    <row r="3212" spans="2:20" s="9" customFormat="1" x14ac:dyDescent="0.3">
      <c r="B3212" s="37">
        <v>6476930</v>
      </c>
      <c r="C3212" s="38" t="s">
        <v>3213</v>
      </c>
      <c r="D3212" s="38" t="s">
        <v>3565</v>
      </c>
      <c r="E3212" s="39">
        <v>2003</v>
      </c>
      <c r="F3212" s="40">
        <v>65973</v>
      </c>
      <c r="H3212" s="98"/>
      <c r="M3212" s="104"/>
      <c r="N3212" s="99"/>
      <c r="O3212" s="104"/>
      <c r="P3212" s="109"/>
      <c r="Q3212" s="109"/>
      <c r="R3212" s="117"/>
      <c r="S3212" s="122"/>
      <c r="T3212" s="122"/>
    </row>
    <row r="3213" spans="2:20" s="9" customFormat="1" x14ac:dyDescent="0.3">
      <c r="B3213" s="37">
        <v>6476931</v>
      </c>
      <c r="C3213" s="38" t="s">
        <v>3214</v>
      </c>
      <c r="D3213" s="38" t="s">
        <v>3559</v>
      </c>
      <c r="E3213" s="39">
        <v>2005</v>
      </c>
      <c r="F3213" s="40">
        <v>71033</v>
      </c>
      <c r="H3213" s="98"/>
      <c r="M3213" s="104"/>
      <c r="N3213" s="99"/>
      <c r="O3213" s="104"/>
      <c r="P3213" s="109"/>
      <c r="Q3213" s="109"/>
      <c r="R3213" s="117"/>
      <c r="S3213" s="122"/>
      <c r="T3213" s="122"/>
    </row>
    <row r="3214" spans="2:20" s="9" customFormat="1" x14ac:dyDescent="0.3">
      <c r="B3214" s="37">
        <v>6476932</v>
      </c>
      <c r="C3214" s="38" t="s">
        <v>3215</v>
      </c>
      <c r="D3214" s="38" t="s">
        <v>3559</v>
      </c>
      <c r="E3214" s="39">
        <v>2006</v>
      </c>
      <c r="F3214" s="40">
        <v>71034</v>
      </c>
      <c r="H3214" s="98"/>
      <c r="M3214" s="104"/>
      <c r="N3214" s="99"/>
      <c r="O3214" s="104"/>
      <c r="P3214" s="109"/>
      <c r="Q3214" s="109"/>
      <c r="R3214" s="117"/>
      <c r="S3214" s="122"/>
      <c r="T3214" s="122"/>
    </row>
    <row r="3215" spans="2:20" s="9" customFormat="1" x14ac:dyDescent="0.3">
      <c r="B3215" s="37">
        <v>6476933</v>
      </c>
      <c r="C3215" s="38" t="s">
        <v>3216</v>
      </c>
      <c r="D3215" s="38" t="s">
        <v>3559</v>
      </c>
      <c r="E3215" s="39">
        <v>2007</v>
      </c>
      <c r="F3215" s="40">
        <v>71035</v>
      </c>
      <c r="H3215" s="98"/>
      <c r="M3215" s="104"/>
      <c r="N3215" s="99"/>
      <c r="O3215" s="104"/>
      <c r="P3215" s="109"/>
      <c r="Q3215" s="109"/>
      <c r="R3215" s="117"/>
      <c r="S3215" s="122"/>
      <c r="T3215" s="122"/>
    </row>
    <row r="3216" spans="2:20" s="9" customFormat="1" x14ac:dyDescent="0.3">
      <c r="B3216" s="37">
        <v>6476934</v>
      </c>
      <c r="C3216" s="38" t="s">
        <v>3217</v>
      </c>
      <c r="D3216" s="38" t="s">
        <v>3559</v>
      </c>
      <c r="E3216" s="39">
        <v>2008</v>
      </c>
      <c r="F3216" s="40">
        <v>71036</v>
      </c>
      <c r="H3216" s="98"/>
      <c r="M3216" s="104"/>
      <c r="N3216" s="99"/>
      <c r="O3216" s="104"/>
      <c r="P3216" s="109"/>
      <c r="Q3216" s="109"/>
      <c r="R3216" s="117"/>
      <c r="S3216" s="122"/>
      <c r="T3216" s="122"/>
    </row>
    <row r="3217" spans="2:20" s="9" customFormat="1" x14ac:dyDescent="0.3">
      <c r="B3217" s="37">
        <v>6476935</v>
      </c>
      <c r="C3217" s="38" t="s">
        <v>3218</v>
      </c>
      <c r="D3217" s="38" t="s">
        <v>3573</v>
      </c>
      <c r="E3217" s="39">
        <v>2008</v>
      </c>
      <c r="F3217" s="40">
        <v>22925</v>
      </c>
      <c r="H3217" s="98"/>
      <c r="M3217" s="104"/>
      <c r="N3217" s="99"/>
      <c r="O3217" s="104"/>
      <c r="P3217" s="109"/>
      <c r="Q3217" s="109"/>
      <c r="R3217" s="117"/>
      <c r="S3217" s="122"/>
      <c r="T3217" s="122"/>
    </row>
    <row r="3218" spans="2:20" s="9" customFormat="1" x14ac:dyDescent="0.3">
      <c r="B3218" s="37">
        <v>6476936</v>
      </c>
      <c r="C3218" s="38" t="s">
        <v>3219</v>
      </c>
      <c r="D3218" s="38" t="s">
        <v>3573</v>
      </c>
      <c r="E3218" s="39">
        <v>2009</v>
      </c>
      <c r="F3218" s="40">
        <v>22926</v>
      </c>
      <c r="H3218" s="98"/>
      <c r="M3218" s="104"/>
      <c r="N3218" s="99"/>
      <c r="O3218" s="104"/>
      <c r="P3218" s="109"/>
      <c r="Q3218" s="109"/>
      <c r="R3218" s="117"/>
      <c r="S3218" s="122"/>
      <c r="T3218" s="122"/>
    </row>
    <row r="3219" spans="2:20" s="9" customFormat="1" x14ac:dyDescent="0.3">
      <c r="B3219" s="37">
        <v>6476937</v>
      </c>
      <c r="C3219" s="38" t="s">
        <v>3220</v>
      </c>
      <c r="D3219" s="38" t="s">
        <v>3573</v>
      </c>
      <c r="E3219" s="39">
        <v>2010</v>
      </c>
      <c r="F3219" s="40">
        <v>22927</v>
      </c>
      <c r="H3219" s="98"/>
      <c r="M3219" s="104"/>
      <c r="N3219" s="99"/>
      <c r="O3219" s="104"/>
      <c r="P3219" s="109"/>
      <c r="Q3219" s="109"/>
      <c r="R3219" s="117"/>
      <c r="S3219" s="122"/>
      <c r="T3219" s="122"/>
    </row>
    <row r="3220" spans="2:20" s="9" customFormat="1" x14ac:dyDescent="0.3">
      <c r="B3220" s="37">
        <v>6476938</v>
      </c>
      <c r="C3220" s="38" t="s">
        <v>3221</v>
      </c>
      <c r="D3220" s="38" t="s">
        <v>3574</v>
      </c>
      <c r="E3220" s="39">
        <v>2014</v>
      </c>
      <c r="F3220" s="40">
        <v>56818</v>
      </c>
      <c r="H3220" s="98"/>
      <c r="M3220" s="104"/>
      <c r="N3220" s="99"/>
      <c r="O3220" s="104"/>
      <c r="P3220" s="109"/>
      <c r="Q3220" s="109"/>
      <c r="R3220" s="117"/>
      <c r="S3220" s="122"/>
      <c r="T3220" s="122"/>
    </row>
    <row r="3221" spans="2:20" s="9" customFormat="1" x14ac:dyDescent="0.3">
      <c r="B3221" s="37">
        <v>6476939</v>
      </c>
      <c r="C3221" s="38" t="s">
        <v>3222</v>
      </c>
      <c r="D3221" s="38" t="s">
        <v>3574</v>
      </c>
      <c r="E3221" s="39">
        <v>1999</v>
      </c>
      <c r="F3221" s="40">
        <v>56819</v>
      </c>
      <c r="H3221" s="98"/>
      <c r="M3221" s="104"/>
      <c r="N3221" s="99"/>
      <c r="O3221" s="104"/>
      <c r="P3221" s="109"/>
      <c r="Q3221" s="109"/>
      <c r="R3221" s="117"/>
      <c r="S3221" s="122"/>
      <c r="T3221" s="122"/>
    </row>
    <row r="3222" spans="2:20" s="9" customFormat="1" x14ac:dyDescent="0.3">
      <c r="B3222" s="37">
        <v>6476940</v>
      </c>
      <c r="C3222" s="38" t="s">
        <v>3223</v>
      </c>
      <c r="D3222" s="38" t="s">
        <v>3574</v>
      </c>
      <c r="E3222" s="39">
        <v>2000</v>
      </c>
      <c r="F3222" s="40">
        <v>56820</v>
      </c>
      <c r="H3222" s="98"/>
      <c r="M3222" s="104"/>
      <c r="N3222" s="99"/>
      <c r="O3222" s="104"/>
      <c r="P3222" s="109"/>
      <c r="Q3222" s="109"/>
      <c r="R3222" s="117"/>
      <c r="S3222" s="122"/>
      <c r="T3222" s="122"/>
    </row>
    <row r="3223" spans="2:20" s="9" customFormat="1" x14ac:dyDescent="0.3">
      <c r="B3223" s="37">
        <v>6476941</v>
      </c>
      <c r="C3223" s="38" t="s">
        <v>3224</v>
      </c>
      <c r="D3223" s="38" t="s">
        <v>3562</v>
      </c>
      <c r="E3223" s="39">
        <v>2006</v>
      </c>
      <c r="F3223" s="40">
        <v>45709</v>
      </c>
      <c r="H3223" s="98"/>
      <c r="M3223" s="104"/>
      <c r="N3223" s="99"/>
      <c r="O3223" s="104"/>
      <c r="P3223" s="109"/>
      <c r="Q3223" s="109"/>
      <c r="R3223" s="117"/>
      <c r="S3223" s="122"/>
      <c r="T3223" s="122"/>
    </row>
    <row r="3224" spans="2:20" s="9" customFormat="1" x14ac:dyDescent="0.3">
      <c r="B3224" s="37">
        <v>6476942</v>
      </c>
      <c r="C3224" s="38" t="s">
        <v>3225</v>
      </c>
      <c r="D3224" s="38" t="s">
        <v>3562</v>
      </c>
      <c r="E3224" s="39">
        <v>2007</v>
      </c>
      <c r="F3224" s="40">
        <v>45710</v>
      </c>
      <c r="H3224" s="98"/>
      <c r="M3224" s="104"/>
      <c r="N3224" s="99"/>
      <c r="O3224" s="104"/>
      <c r="P3224" s="109"/>
      <c r="Q3224" s="109"/>
      <c r="R3224" s="117"/>
      <c r="S3224" s="122"/>
      <c r="T3224" s="122"/>
    </row>
    <row r="3225" spans="2:20" s="9" customFormat="1" x14ac:dyDescent="0.3">
      <c r="B3225" s="37">
        <v>6476943</v>
      </c>
      <c r="C3225" s="38" t="s">
        <v>3226</v>
      </c>
      <c r="D3225" s="38" t="s">
        <v>3573</v>
      </c>
      <c r="E3225" s="39">
        <v>2011</v>
      </c>
      <c r="F3225" s="40">
        <v>22928</v>
      </c>
      <c r="H3225" s="98"/>
      <c r="M3225" s="104"/>
      <c r="N3225" s="99"/>
      <c r="O3225" s="104"/>
      <c r="P3225" s="109"/>
      <c r="Q3225" s="109"/>
      <c r="R3225" s="117"/>
      <c r="S3225" s="122"/>
      <c r="T3225" s="122"/>
    </row>
    <row r="3226" spans="2:20" s="9" customFormat="1" x14ac:dyDescent="0.3">
      <c r="B3226" s="37">
        <v>6476944</v>
      </c>
      <c r="C3226" s="38" t="s">
        <v>3227</v>
      </c>
      <c r="D3226" s="38" t="s">
        <v>3573</v>
      </c>
      <c r="E3226" s="39">
        <v>2012</v>
      </c>
      <c r="F3226" s="40">
        <v>22929</v>
      </c>
      <c r="H3226" s="98"/>
      <c r="M3226" s="104"/>
      <c r="N3226" s="99"/>
      <c r="O3226" s="104"/>
      <c r="P3226" s="109"/>
      <c r="Q3226" s="109"/>
      <c r="R3226" s="117"/>
      <c r="S3226" s="122"/>
      <c r="T3226" s="122"/>
    </row>
    <row r="3227" spans="2:20" s="9" customFormat="1" x14ac:dyDescent="0.3">
      <c r="B3227" s="37">
        <v>6476945</v>
      </c>
      <c r="C3227" s="38" t="s">
        <v>3228</v>
      </c>
      <c r="D3227" s="38" t="s">
        <v>3573</v>
      </c>
      <c r="E3227" s="39">
        <v>2013</v>
      </c>
      <c r="F3227" s="40">
        <v>22930</v>
      </c>
      <c r="H3227" s="98"/>
      <c r="M3227" s="104"/>
      <c r="N3227" s="99"/>
      <c r="O3227" s="104"/>
      <c r="P3227" s="109"/>
      <c r="Q3227" s="109"/>
      <c r="R3227" s="117"/>
      <c r="S3227" s="122"/>
      <c r="T3227" s="122"/>
    </row>
    <row r="3228" spans="2:20" s="9" customFormat="1" x14ac:dyDescent="0.3">
      <c r="B3228" s="37">
        <v>6476946</v>
      </c>
      <c r="C3228" s="38" t="s">
        <v>3229</v>
      </c>
      <c r="D3228" s="38" t="s">
        <v>3573</v>
      </c>
      <c r="E3228" s="39">
        <v>2014</v>
      </c>
      <c r="F3228" s="40">
        <v>22931</v>
      </c>
      <c r="H3228" s="98"/>
      <c r="M3228" s="104"/>
      <c r="N3228" s="99"/>
      <c r="O3228" s="104"/>
      <c r="P3228" s="109"/>
      <c r="Q3228" s="109"/>
      <c r="R3228" s="117"/>
      <c r="S3228" s="122"/>
      <c r="T3228" s="122"/>
    </row>
    <row r="3229" spans="2:20" s="9" customFormat="1" x14ac:dyDescent="0.3">
      <c r="B3229" s="37">
        <v>6476947</v>
      </c>
      <c r="C3229" s="38" t="s">
        <v>3230</v>
      </c>
      <c r="D3229" s="38" t="s">
        <v>3573</v>
      </c>
      <c r="E3229" s="39">
        <v>1999</v>
      </c>
      <c r="F3229" s="40">
        <v>22932</v>
      </c>
      <c r="H3229" s="98"/>
      <c r="M3229" s="104"/>
      <c r="N3229" s="99"/>
      <c r="O3229" s="104"/>
      <c r="P3229" s="109"/>
      <c r="Q3229" s="109"/>
      <c r="R3229" s="117"/>
      <c r="S3229" s="122"/>
      <c r="T3229" s="122"/>
    </row>
    <row r="3230" spans="2:20" s="9" customFormat="1" x14ac:dyDescent="0.3">
      <c r="B3230" s="37">
        <v>6476948</v>
      </c>
      <c r="C3230" s="38" t="s">
        <v>3231</v>
      </c>
      <c r="D3230" s="38" t="s">
        <v>3573</v>
      </c>
      <c r="E3230" s="39">
        <v>2000</v>
      </c>
      <c r="F3230" s="40">
        <v>22933</v>
      </c>
      <c r="H3230" s="98"/>
      <c r="M3230" s="104"/>
      <c r="N3230" s="99"/>
      <c r="O3230" s="104"/>
      <c r="P3230" s="109"/>
      <c r="Q3230" s="109"/>
      <c r="R3230" s="117"/>
      <c r="S3230" s="122"/>
      <c r="T3230" s="122"/>
    </row>
    <row r="3231" spans="2:20" s="9" customFormat="1" x14ac:dyDescent="0.3">
      <c r="B3231" s="37">
        <v>6476949</v>
      </c>
      <c r="C3231" s="38" t="s">
        <v>3232</v>
      </c>
      <c r="D3231" s="38" t="s">
        <v>3573</v>
      </c>
      <c r="E3231" s="39">
        <v>2001</v>
      </c>
      <c r="F3231" s="40">
        <v>22934</v>
      </c>
      <c r="H3231" s="98"/>
      <c r="M3231" s="104"/>
      <c r="N3231" s="99"/>
      <c r="O3231" s="104"/>
      <c r="P3231" s="109"/>
      <c r="Q3231" s="109"/>
      <c r="R3231" s="117"/>
      <c r="S3231" s="122"/>
      <c r="T3231" s="122"/>
    </row>
    <row r="3232" spans="2:20" s="9" customFormat="1" x14ac:dyDescent="0.3">
      <c r="B3232" s="37">
        <v>6476950</v>
      </c>
      <c r="C3232" s="38" t="s">
        <v>3233</v>
      </c>
      <c r="D3232" s="38" t="s">
        <v>3573</v>
      </c>
      <c r="E3232" s="39">
        <v>2002</v>
      </c>
      <c r="F3232" s="40">
        <v>22935</v>
      </c>
      <c r="H3232" s="98"/>
      <c r="M3232" s="104"/>
      <c r="N3232" s="99"/>
      <c r="O3232" s="104"/>
      <c r="P3232" s="109"/>
      <c r="Q3232" s="109"/>
      <c r="R3232" s="117"/>
      <c r="S3232" s="122"/>
      <c r="T3232" s="122"/>
    </row>
    <row r="3233" spans="2:20" s="9" customFormat="1" x14ac:dyDescent="0.3">
      <c r="B3233" s="37">
        <v>6476951</v>
      </c>
      <c r="C3233" s="38" t="s">
        <v>3234</v>
      </c>
      <c r="D3233" s="38" t="s">
        <v>3573</v>
      </c>
      <c r="E3233" s="39">
        <v>2003</v>
      </c>
      <c r="F3233" s="40">
        <v>22936</v>
      </c>
      <c r="H3233" s="98"/>
      <c r="M3233" s="104"/>
      <c r="N3233" s="99"/>
      <c r="O3233" s="104"/>
      <c r="P3233" s="109"/>
      <c r="Q3233" s="109"/>
      <c r="R3233" s="117"/>
      <c r="S3233" s="122"/>
      <c r="T3233" s="122"/>
    </row>
    <row r="3234" spans="2:20" s="9" customFormat="1" x14ac:dyDescent="0.3">
      <c r="B3234" s="37">
        <v>6476952</v>
      </c>
      <c r="C3234" s="38" t="s">
        <v>3235</v>
      </c>
      <c r="D3234" s="38" t="s">
        <v>3573</v>
      </c>
      <c r="E3234" s="39">
        <v>2004</v>
      </c>
      <c r="F3234" s="40">
        <v>22937</v>
      </c>
      <c r="H3234" s="98"/>
      <c r="M3234" s="104"/>
      <c r="N3234" s="99"/>
      <c r="O3234" s="104"/>
      <c r="P3234" s="109"/>
      <c r="Q3234" s="109"/>
      <c r="R3234" s="117"/>
      <c r="S3234" s="122"/>
      <c r="T3234" s="122"/>
    </row>
    <row r="3235" spans="2:20" s="9" customFormat="1" x14ac:dyDescent="0.3">
      <c r="B3235" s="37">
        <v>6476953</v>
      </c>
      <c r="C3235" s="38" t="s">
        <v>3236</v>
      </c>
      <c r="D3235" s="38" t="s">
        <v>3568</v>
      </c>
      <c r="E3235" s="39">
        <v>2010</v>
      </c>
      <c r="F3235" s="40">
        <v>65981</v>
      </c>
      <c r="H3235" s="98"/>
      <c r="M3235" s="104"/>
      <c r="N3235" s="99"/>
      <c r="O3235" s="104"/>
      <c r="P3235" s="109"/>
      <c r="Q3235" s="109"/>
      <c r="R3235" s="117"/>
      <c r="S3235" s="122"/>
      <c r="T3235" s="122"/>
    </row>
    <row r="3236" spans="2:20" s="9" customFormat="1" x14ac:dyDescent="0.3">
      <c r="B3236" s="37">
        <v>6476954</v>
      </c>
      <c r="C3236" s="38" t="s">
        <v>3237</v>
      </c>
      <c r="D3236" s="38" t="s">
        <v>3568</v>
      </c>
      <c r="E3236" s="39">
        <v>2011</v>
      </c>
      <c r="F3236" s="40">
        <v>65982</v>
      </c>
      <c r="H3236" s="98"/>
      <c r="M3236" s="104"/>
      <c r="N3236" s="99"/>
      <c r="O3236" s="104"/>
      <c r="P3236" s="109"/>
      <c r="Q3236" s="109"/>
      <c r="R3236" s="117"/>
      <c r="S3236" s="122"/>
      <c r="T3236" s="122"/>
    </row>
    <row r="3237" spans="2:20" s="9" customFormat="1" x14ac:dyDescent="0.3">
      <c r="B3237" s="37">
        <v>6476955</v>
      </c>
      <c r="C3237" s="38" t="s">
        <v>3238</v>
      </c>
      <c r="D3237" s="38" t="s">
        <v>3568</v>
      </c>
      <c r="E3237" s="39">
        <v>2012</v>
      </c>
      <c r="F3237" s="40">
        <v>65983</v>
      </c>
      <c r="H3237" s="98"/>
      <c r="M3237" s="104"/>
      <c r="N3237" s="99"/>
      <c r="O3237" s="104"/>
      <c r="P3237" s="109"/>
      <c r="Q3237" s="109"/>
      <c r="R3237" s="117"/>
      <c r="S3237" s="122"/>
      <c r="T3237" s="122"/>
    </row>
    <row r="3238" spans="2:20" s="9" customFormat="1" x14ac:dyDescent="0.3">
      <c r="B3238" s="37">
        <v>6476956</v>
      </c>
      <c r="C3238" s="38" t="s">
        <v>3239</v>
      </c>
      <c r="D3238" s="38" t="s">
        <v>3561</v>
      </c>
      <c r="E3238" s="39">
        <v>2010</v>
      </c>
      <c r="F3238" s="40">
        <v>23100</v>
      </c>
      <c r="H3238" s="98"/>
      <c r="M3238" s="104"/>
      <c r="N3238" s="99"/>
      <c r="O3238" s="104"/>
      <c r="P3238" s="109"/>
      <c r="Q3238" s="109"/>
      <c r="R3238" s="117"/>
      <c r="S3238" s="122"/>
      <c r="T3238" s="122"/>
    </row>
    <row r="3239" spans="2:20" s="9" customFormat="1" x14ac:dyDescent="0.3">
      <c r="B3239" s="37">
        <v>6476957</v>
      </c>
      <c r="C3239" s="38" t="s">
        <v>3240</v>
      </c>
      <c r="D3239" s="38" t="s">
        <v>3568</v>
      </c>
      <c r="E3239" s="39">
        <v>2013</v>
      </c>
      <c r="F3239" s="40">
        <v>65984</v>
      </c>
      <c r="H3239" s="98"/>
      <c r="M3239" s="104"/>
      <c r="N3239" s="99"/>
      <c r="O3239" s="104"/>
      <c r="P3239" s="109"/>
      <c r="Q3239" s="109"/>
      <c r="R3239" s="117"/>
      <c r="S3239" s="122"/>
      <c r="T3239" s="122"/>
    </row>
    <row r="3240" spans="2:20" s="9" customFormat="1" x14ac:dyDescent="0.3">
      <c r="B3240" s="37">
        <v>6476958</v>
      </c>
      <c r="C3240" s="38" t="s">
        <v>3241</v>
      </c>
      <c r="D3240" s="38" t="s">
        <v>3568</v>
      </c>
      <c r="E3240" s="39">
        <v>2014</v>
      </c>
      <c r="F3240" s="40">
        <v>65985</v>
      </c>
      <c r="H3240" s="98"/>
      <c r="M3240" s="104"/>
      <c r="N3240" s="99"/>
      <c r="O3240" s="104"/>
      <c r="P3240" s="109"/>
      <c r="Q3240" s="109"/>
      <c r="R3240" s="117"/>
      <c r="S3240" s="122"/>
      <c r="T3240" s="122"/>
    </row>
    <row r="3241" spans="2:20" s="9" customFormat="1" x14ac:dyDescent="0.3">
      <c r="B3241" s="37">
        <v>6476959</v>
      </c>
      <c r="C3241" s="38" t="s">
        <v>3242</v>
      </c>
      <c r="D3241" s="38" t="s">
        <v>3561</v>
      </c>
      <c r="E3241" s="39">
        <v>2011</v>
      </c>
      <c r="F3241" s="40">
        <v>23101</v>
      </c>
      <c r="H3241" s="98"/>
      <c r="M3241" s="104"/>
      <c r="N3241" s="99"/>
      <c r="O3241" s="104"/>
      <c r="P3241" s="109"/>
      <c r="Q3241" s="109"/>
      <c r="R3241" s="117"/>
      <c r="S3241" s="122"/>
      <c r="T3241" s="122"/>
    </row>
    <row r="3242" spans="2:20" s="9" customFormat="1" x14ac:dyDescent="0.3">
      <c r="B3242" s="37">
        <v>6476960</v>
      </c>
      <c r="C3242" s="38" t="s">
        <v>3243</v>
      </c>
      <c r="D3242" s="38" t="s">
        <v>3561</v>
      </c>
      <c r="E3242" s="39">
        <v>2012</v>
      </c>
      <c r="F3242" s="40">
        <v>23102</v>
      </c>
      <c r="H3242" s="98"/>
      <c r="M3242" s="104"/>
      <c r="N3242" s="99"/>
      <c r="O3242" s="104"/>
      <c r="P3242" s="109"/>
      <c r="Q3242" s="109"/>
      <c r="R3242" s="117"/>
      <c r="S3242" s="122"/>
      <c r="T3242" s="122"/>
    </row>
    <row r="3243" spans="2:20" s="9" customFormat="1" x14ac:dyDescent="0.3">
      <c r="B3243" s="37">
        <v>6476961</v>
      </c>
      <c r="C3243" s="38" t="s">
        <v>3244</v>
      </c>
      <c r="D3243" s="38" t="s">
        <v>3568</v>
      </c>
      <c r="E3243" s="39">
        <v>1999</v>
      </c>
      <c r="F3243" s="40">
        <v>65986</v>
      </c>
      <c r="H3243" s="98"/>
      <c r="M3243" s="104"/>
      <c r="N3243" s="99"/>
      <c r="O3243" s="104"/>
      <c r="P3243" s="109"/>
      <c r="Q3243" s="109"/>
      <c r="R3243" s="117"/>
      <c r="S3243" s="122"/>
      <c r="T3243" s="122"/>
    </row>
    <row r="3244" spans="2:20" s="9" customFormat="1" x14ac:dyDescent="0.3">
      <c r="B3244" s="37">
        <v>6476962</v>
      </c>
      <c r="C3244" s="38" t="s">
        <v>3245</v>
      </c>
      <c r="D3244" s="38" t="s">
        <v>3568</v>
      </c>
      <c r="E3244" s="39">
        <v>2000</v>
      </c>
      <c r="F3244" s="40">
        <v>65987</v>
      </c>
      <c r="H3244" s="98"/>
      <c r="M3244" s="104"/>
      <c r="N3244" s="99"/>
      <c r="O3244" s="104"/>
      <c r="P3244" s="109"/>
      <c r="Q3244" s="109"/>
      <c r="R3244" s="117"/>
      <c r="S3244" s="122"/>
      <c r="T3244" s="122"/>
    </row>
    <row r="3245" spans="2:20" s="9" customFormat="1" x14ac:dyDescent="0.3">
      <c r="B3245" s="37">
        <v>6476963</v>
      </c>
      <c r="C3245" s="38" t="s">
        <v>3246</v>
      </c>
      <c r="D3245" s="38" t="s">
        <v>3561</v>
      </c>
      <c r="E3245" s="39">
        <v>2013</v>
      </c>
      <c r="F3245" s="40">
        <v>23103</v>
      </c>
      <c r="H3245" s="98"/>
      <c r="M3245" s="104"/>
      <c r="N3245" s="99"/>
      <c r="O3245" s="104"/>
      <c r="P3245" s="109"/>
      <c r="Q3245" s="109"/>
      <c r="R3245" s="117"/>
      <c r="S3245" s="122"/>
      <c r="T3245" s="122"/>
    </row>
    <row r="3246" spans="2:20" s="9" customFormat="1" x14ac:dyDescent="0.3">
      <c r="B3246" s="37">
        <v>6476964</v>
      </c>
      <c r="C3246" s="38" t="s">
        <v>3247</v>
      </c>
      <c r="D3246" s="38" t="s">
        <v>3569</v>
      </c>
      <c r="E3246" s="39">
        <v>1996</v>
      </c>
      <c r="F3246" s="40">
        <v>80004</v>
      </c>
      <c r="H3246" s="98"/>
      <c r="M3246" s="104"/>
      <c r="N3246" s="99"/>
      <c r="O3246" s="104"/>
      <c r="P3246" s="109"/>
      <c r="Q3246" s="109"/>
      <c r="R3246" s="117"/>
      <c r="S3246" s="122"/>
      <c r="T3246" s="122"/>
    </row>
    <row r="3247" spans="2:20" s="9" customFormat="1" x14ac:dyDescent="0.3">
      <c r="B3247" s="37">
        <v>6476965</v>
      </c>
      <c r="C3247" s="38" t="s">
        <v>3248</v>
      </c>
      <c r="D3247" s="38" t="s">
        <v>3592</v>
      </c>
      <c r="E3247" s="39">
        <v>1993</v>
      </c>
      <c r="F3247" s="40">
        <v>80000</v>
      </c>
      <c r="H3247" s="98"/>
      <c r="M3247" s="104"/>
      <c r="N3247" s="99"/>
      <c r="O3247" s="104"/>
      <c r="P3247" s="109"/>
      <c r="Q3247" s="109"/>
      <c r="R3247" s="117"/>
      <c r="S3247" s="122"/>
      <c r="T3247" s="122"/>
    </row>
    <row r="3248" spans="2:20" s="9" customFormat="1" x14ac:dyDescent="0.3">
      <c r="B3248" s="37">
        <v>6476966</v>
      </c>
      <c r="C3248" s="38" t="s">
        <v>3249</v>
      </c>
      <c r="D3248" s="38" t="s">
        <v>3571</v>
      </c>
      <c r="E3248" s="39">
        <v>2007</v>
      </c>
      <c r="F3248" s="40">
        <v>23232</v>
      </c>
      <c r="H3248" s="98"/>
      <c r="M3248" s="104"/>
      <c r="N3248" s="99"/>
      <c r="O3248" s="104"/>
      <c r="P3248" s="109"/>
      <c r="Q3248" s="109"/>
      <c r="R3248" s="117"/>
      <c r="S3248" s="122"/>
      <c r="T3248" s="122"/>
    </row>
    <row r="3249" spans="2:20" s="9" customFormat="1" x14ac:dyDescent="0.3">
      <c r="B3249" s="37">
        <v>6476967</v>
      </c>
      <c r="C3249" s="38" t="s">
        <v>3250</v>
      </c>
      <c r="D3249" s="38" t="s">
        <v>3571</v>
      </c>
      <c r="E3249" s="39">
        <v>2008</v>
      </c>
      <c r="F3249" s="40">
        <v>23233</v>
      </c>
      <c r="H3249" s="98"/>
      <c r="M3249" s="104"/>
      <c r="N3249" s="99"/>
      <c r="O3249" s="104"/>
      <c r="P3249" s="109"/>
      <c r="Q3249" s="109"/>
      <c r="R3249" s="117"/>
      <c r="S3249" s="122"/>
      <c r="T3249" s="122"/>
    </row>
    <row r="3250" spans="2:20" s="9" customFormat="1" x14ac:dyDescent="0.3">
      <c r="B3250" s="37">
        <v>6476968</v>
      </c>
      <c r="C3250" s="38" t="s">
        <v>3251</v>
      </c>
      <c r="D3250" s="38" t="s">
        <v>3571</v>
      </c>
      <c r="E3250" s="39">
        <v>2009</v>
      </c>
      <c r="F3250" s="40">
        <v>23234</v>
      </c>
      <c r="H3250" s="98"/>
      <c r="M3250" s="104"/>
      <c r="N3250" s="99"/>
      <c r="O3250" s="104"/>
      <c r="P3250" s="109"/>
      <c r="Q3250" s="109"/>
      <c r="R3250" s="117"/>
      <c r="S3250" s="122"/>
      <c r="T3250" s="122"/>
    </row>
    <row r="3251" spans="2:20" s="9" customFormat="1" x14ac:dyDescent="0.3">
      <c r="B3251" s="37">
        <v>6476969</v>
      </c>
      <c r="C3251" s="38" t="s">
        <v>3252</v>
      </c>
      <c r="D3251" s="38" t="s">
        <v>3571</v>
      </c>
      <c r="E3251" s="39">
        <v>2010</v>
      </c>
      <c r="F3251" s="40">
        <v>23235</v>
      </c>
      <c r="H3251" s="98"/>
      <c r="M3251" s="104"/>
      <c r="N3251" s="99"/>
      <c r="O3251" s="104"/>
      <c r="P3251" s="109"/>
      <c r="Q3251" s="109"/>
      <c r="R3251" s="117"/>
      <c r="S3251" s="122"/>
      <c r="T3251" s="122"/>
    </row>
    <row r="3252" spans="2:20" s="9" customFormat="1" x14ac:dyDescent="0.3">
      <c r="B3252" s="37">
        <v>6476970</v>
      </c>
      <c r="C3252" s="38" t="s">
        <v>3253</v>
      </c>
      <c r="D3252" s="38" t="s">
        <v>3571</v>
      </c>
      <c r="E3252" s="39">
        <v>2011</v>
      </c>
      <c r="F3252" s="40">
        <v>23236</v>
      </c>
      <c r="H3252" s="98"/>
      <c r="M3252" s="104"/>
      <c r="N3252" s="99"/>
      <c r="O3252" s="104"/>
      <c r="P3252" s="109"/>
      <c r="Q3252" s="109"/>
      <c r="R3252" s="117"/>
      <c r="S3252" s="122"/>
      <c r="T3252" s="122"/>
    </row>
    <row r="3253" spans="2:20" s="9" customFormat="1" x14ac:dyDescent="0.3">
      <c r="B3253" s="37">
        <v>6476971</v>
      </c>
      <c r="C3253" s="38" t="s">
        <v>3254</v>
      </c>
      <c r="D3253" s="38" t="s">
        <v>3592</v>
      </c>
      <c r="E3253" s="39">
        <v>1994</v>
      </c>
      <c r="F3253" s="40">
        <v>80001</v>
      </c>
      <c r="H3253" s="98"/>
      <c r="M3253" s="104"/>
      <c r="N3253" s="99"/>
      <c r="O3253" s="104"/>
      <c r="P3253" s="109"/>
      <c r="Q3253" s="109"/>
      <c r="R3253" s="117"/>
      <c r="S3253" s="122"/>
      <c r="T3253" s="122"/>
    </row>
    <row r="3254" spans="2:20" s="9" customFormat="1" x14ac:dyDescent="0.3">
      <c r="B3254" s="37">
        <v>6476972</v>
      </c>
      <c r="C3254" s="38" t="s">
        <v>3255</v>
      </c>
      <c r="D3254" s="38" t="s">
        <v>3585</v>
      </c>
      <c r="E3254" s="39">
        <v>2010</v>
      </c>
      <c r="F3254" s="40">
        <v>23165</v>
      </c>
      <c r="H3254" s="98"/>
      <c r="M3254" s="104"/>
      <c r="N3254" s="99"/>
      <c r="O3254" s="104"/>
      <c r="P3254" s="109"/>
      <c r="Q3254" s="109"/>
      <c r="R3254" s="117"/>
      <c r="S3254" s="122"/>
      <c r="T3254" s="122"/>
    </row>
    <row r="3255" spans="2:20" s="9" customFormat="1" x14ac:dyDescent="0.3">
      <c r="B3255" s="37">
        <v>6476973</v>
      </c>
      <c r="C3255" s="38" t="s">
        <v>3256</v>
      </c>
      <c r="D3255" s="38" t="s">
        <v>3555</v>
      </c>
      <c r="E3255" s="39">
        <v>2006</v>
      </c>
      <c r="F3255" s="40">
        <v>23083</v>
      </c>
      <c r="H3255" s="98"/>
      <c r="M3255" s="104"/>
      <c r="N3255" s="99"/>
      <c r="O3255" s="104"/>
      <c r="P3255" s="109"/>
      <c r="Q3255" s="109"/>
      <c r="R3255" s="117"/>
      <c r="S3255" s="122"/>
      <c r="T3255" s="122"/>
    </row>
    <row r="3256" spans="2:20" s="9" customFormat="1" x14ac:dyDescent="0.3">
      <c r="B3256" s="37">
        <v>6476974</v>
      </c>
      <c r="C3256" s="38" t="s">
        <v>3257</v>
      </c>
      <c r="D3256" s="38" t="s">
        <v>3555</v>
      </c>
      <c r="E3256" s="39">
        <v>2007</v>
      </c>
      <c r="F3256" s="40">
        <v>23084</v>
      </c>
      <c r="H3256" s="98"/>
      <c r="M3256" s="104"/>
      <c r="N3256" s="99"/>
      <c r="O3256" s="104"/>
      <c r="P3256" s="109"/>
      <c r="Q3256" s="109"/>
      <c r="R3256" s="117"/>
      <c r="S3256" s="122"/>
      <c r="T3256" s="122"/>
    </row>
    <row r="3257" spans="2:20" s="9" customFormat="1" x14ac:dyDescent="0.3">
      <c r="B3257" s="37">
        <v>6476975</v>
      </c>
      <c r="C3257" s="38" t="s">
        <v>3258</v>
      </c>
      <c r="D3257" s="38" t="s">
        <v>3555</v>
      </c>
      <c r="E3257" s="39">
        <v>2008</v>
      </c>
      <c r="F3257" s="40">
        <v>23085</v>
      </c>
      <c r="H3257" s="98"/>
      <c r="M3257" s="104"/>
      <c r="N3257" s="99"/>
      <c r="O3257" s="104"/>
      <c r="P3257" s="109"/>
      <c r="Q3257" s="109"/>
      <c r="R3257" s="117"/>
      <c r="S3257" s="122"/>
      <c r="T3257" s="122"/>
    </row>
    <row r="3258" spans="2:20" s="9" customFormat="1" x14ac:dyDescent="0.3">
      <c r="B3258" s="37">
        <v>6476976</v>
      </c>
      <c r="C3258" s="38" t="s">
        <v>3259</v>
      </c>
      <c r="D3258" s="38" t="s">
        <v>3555</v>
      </c>
      <c r="E3258" s="39">
        <v>2009</v>
      </c>
      <c r="F3258" s="40">
        <v>23086</v>
      </c>
      <c r="H3258" s="98"/>
      <c r="M3258" s="104"/>
      <c r="N3258" s="99"/>
      <c r="O3258" s="104"/>
      <c r="P3258" s="109"/>
      <c r="Q3258" s="109"/>
      <c r="R3258" s="117"/>
      <c r="S3258" s="122"/>
      <c r="T3258" s="122"/>
    </row>
    <row r="3259" spans="2:20" s="9" customFormat="1" x14ac:dyDescent="0.3">
      <c r="B3259" s="37">
        <v>6476977</v>
      </c>
      <c r="C3259" s="38" t="s">
        <v>3260</v>
      </c>
      <c r="D3259" s="38" t="s">
        <v>3555</v>
      </c>
      <c r="E3259" s="39">
        <v>2010</v>
      </c>
      <c r="F3259" s="40">
        <v>23087</v>
      </c>
      <c r="H3259" s="98"/>
      <c r="M3259" s="104"/>
      <c r="N3259" s="99"/>
      <c r="O3259" s="104"/>
      <c r="P3259" s="109"/>
      <c r="Q3259" s="109"/>
      <c r="R3259" s="117"/>
      <c r="S3259" s="122"/>
      <c r="T3259" s="122"/>
    </row>
    <row r="3260" spans="2:20" s="9" customFormat="1" x14ac:dyDescent="0.3">
      <c r="B3260" s="37">
        <v>6476978</v>
      </c>
      <c r="C3260" s="38" t="s">
        <v>3261</v>
      </c>
      <c r="D3260" s="38" t="s">
        <v>3555</v>
      </c>
      <c r="E3260" s="39">
        <v>2011</v>
      </c>
      <c r="F3260" s="40">
        <v>23088</v>
      </c>
      <c r="H3260" s="98"/>
      <c r="M3260" s="104"/>
      <c r="N3260" s="99"/>
      <c r="O3260" s="104"/>
      <c r="P3260" s="109"/>
      <c r="Q3260" s="109"/>
      <c r="R3260" s="117"/>
      <c r="S3260" s="122"/>
      <c r="T3260" s="122"/>
    </row>
    <row r="3261" spans="2:20" s="9" customFormat="1" x14ac:dyDescent="0.3">
      <c r="B3261" s="37">
        <v>6476979</v>
      </c>
      <c r="C3261" s="38" t="s">
        <v>3262</v>
      </c>
      <c r="D3261" s="38" t="s">
        <v>3555</v>
      </c>
      <c r="E3261" s="39">
        <v>2012</v>
      </c>
      <c r="F3261" s="40">
        <v>23089</v>
      </c>
      <c r="H3261" s="98"/>
      <c r="M3261" s="104"/>
      <c r="N3261" s="99"/>
      <c r="O3261" s="104"/>
      <c r="P3261" s="109"/>
      <c r="Q3261" s="109"/>
      <c r="R3261" s="117"/>
      <c r="S3261" s="122"/>
      <c r="T3261" s="122"/>
    </row>
    <row r="3262" spans="2:20" s="9" customFormat="1" x14ac:dyDescent="0.3">
      <c r="B3262" s="37">
        <v>6476980</v>
      </c>
      <c r="C3262" s="38" t="s">
        <v>3263</v>
      </c>
      <c r="D3262" s="38" t="s">
        <v>3569</v>
      </c>
      <c r="E3262" s="39">
        <v>1997</v>
      </c>
      <c r="F3262" s="40">
        <v>80005</v>
      </c>
      <c r="H3262" s="98"/>
      <c r="M3262" s="104"/>
      <c r="N3262" s="99"/>
      <c r="O3262" s="104"/>
      <c r="P3262" s="109"/>
      <c r="Q3262" s="109"/>
      <c r="R3262" s="117"/>
      <c r="S3262" s="122"/>
      <c r="T3262" s="122"/>
    </row>
    <row r="3263" spans="2:20" s="9" customFormat="1" x14ac:dyDescent="0.3">
      <c r="B3263" s="37">
        <v>6476981</v>
      </c>
      <c r="C3263" s="38" t="s">
        <v>3264</v>
      </c>
      <c r="D3263" s="38" t="s">
        <v>3569</v>
      </c>
      <c r="E3263" s="39">
        <v>1998</v>
      </c>
      <c r="F3263" s="40">
        <v>80006</v>
      </c>
      <c r="H3263" s="98"/>
      <c r="M3263" s="104"/>
      <c r="N3263" s="99"/>
      <c r="O3263" s="104"/>
      <c r="P3263" s="109"/>
      <c r="Q3263" s="109"/>
      <c r="R3263" s="117"/>
      <c r="S3263" s="122"/>
      <c r="T3263" s="122"/>
    </row>
    <row r="3264" spans="2:20" s="9" customFormat="1" x14ac:dyDescent="0.3">
      <c r="B3264" s="37">
        <v>6476982</v>
      </c>
      <c r="C3264" s="38" t="s">
        <v>3265</v>
      </c>
      <c r="D3264" s="38" t="s">
        <v>3569</v>
      </c>
      <c r="E3264" s="39">
        <v>1999</v>
      </c>
      <c r="F3264" s="40">
        <v>80007</v>
      </c>
      <c r="H3264" s="98"/>
      <c r="M3264" s="104"/>
      <c r="N3264" s="99"/>
      <c r="O3264" s="104"/>
      <c r="P3264" s="109"/>
      <c r="Q3264" s="109"/>
      <c r="R3264" s="117"/>
      <c r="S3264" s="122"/>
      <c r="T3264" s="122"/>
    </row>
    <row r="3265" spans="2:20" s="9" customFormat="1" x14ac:dyDescent="0.3">
      <c r="B3265" s="37">
        <v>6476983</v>
      </c>
      <c r="C3265" s="38" t="s">
        <v>3266</v>
      </c>
      <c r="D3265" s="38" t="s">
        <v>3569</v>
      </c>
      <c r="E3265" s="39">
        <v>2000</v>
      </c>
      <c r="F3265" s="40">
        <v>80008</v>
      </c>
      <c r="H3265" s="98"/>
      <c r="M3265" s="104"/>
      <c r="N3265" s="99"/>
      <c r="O3265" s="104"/>
      <c r="P3265" s="109"/>
      <c r="Q3265" s="109"/>
      <c r="R3265" s="117"/>
      <c r="S3265" s="122"/>
      <c r="T3265" s="122"/>
    </row>
    <row r="3266" spans="2:20" s="9" customFormat="1" x14ac:dyDescent="0.3">
      <c r="B3266" s="37">
        <v>6476984</v>
      </c>
      <c r="C3266" s="38" t="s">
        <v>3267</v>
      </c>
      <c r="D3266" s="38" t="s">
        <v>3561</v>
      </c>
      <c r="E3266" s="39">
        <v>2014</v>
      </c>
      <c r="F3266" s="40">
        <v>23104</v>
      </c>
      <c r="H3266" s="98"/>
      <c r="M3266" s="104"/>
      <c r="N3266" s="99"/>
      <c r="O3266" s="104"/>
      <c r="P3266" s="109"/>
      <c r="Q3266" s="109"/>
      <c r="R3266" s="117"/>
      <c r="S3266" s="122"/>
      <c r="T3266" s="122"/>
    </row>
    <row r="3267" spans="2:20" s="9" customFormat="1" x14ac:dyDescent="0.3">
      <c r="B3267" s="37">
        <v>6476985</v>
      </c>
      <c r="C3267" s="38" t="s">
        <v>3268</v>
      </c>
      <c r="D3267" s="38" t="s">
        <v>3561</v>
      </c>
      <c r="E3267" s="39">
        <v>1999</v>
      </c>
      <c r="F3267" s="40">
        <v>23105</v>
      </c>
      <c r="H3267" s="98"/>
      <c r="M3267" s="104"/>
      <c r="N3267" s="99"/>
      <c r="O3267" s="104"/>
      <c r="P3267" s="109"/>
      <c r="Q3267" s="109"/>
      <c r="R3267" s="117"/>
      <c r="S3267" s="122"/>
      <c r="T3267" s="122"/>
    </row>
    <row r="3268" spans="2:20" s="9" customFormat="1" x14ac:dyDescent="0.3">
      <c r="B3268" s="37">
        <v>6476986</v>
      </c>
      <c r="C3268" s="38" t="s">
        <v>3269</v>
      </c>
      <c r="D3268" s="38" t="s">
        <v>3561</v>
      </c>
      <c r="E3268" s="39">
        <v>2000</v>
      </c>
      <c r="F3268" s="40">
        <v>23106</v>
      </c>
      <c r="H3268" s="98"/>
      <c r="M3268" s="104"/>
      <c r="N3268" s="99"/>
      <c r="O3268" s="104"/>
      <c r="P3268" s="109"/>
      <c r="Q3268" s="109"/>
      <c r="R3268" s="117"/>
      <c r="S3268" s="122"/>
      <c r="T3268" s="122"/>
    </row>
    <row r="3269" spans="2:20" s="9" customFormat="1" x14ac:dyDescent="0.3">
      <c r="B3269" s="37">
        <v>6476987</v>
      </c>
      <c r="C3269" s="38" t="s">
        <v>3270</v>
      </c>
      <c r="D3269" s="38" t="s">
        <v>3561</v>
      </c>
      <c r="E3269" s="39">
        <v>2001</v>
      </c>
      <c r="F3269" s="40">
        <v>23107</v>
      </c>
      <c r="H3269" s="98"/>
      <c r="M3269" s="104"/>
      <c r="N3269" s="99"/>
      <c r="O3269" s="104"/>
      <c r="P3269" s="109"/>
      <c r="Q3269" s="109"/>
      <c r="R3269" s="117"/>
      <c r="S3269" s="122"/>
      <c r="T3269" s="122"/>
    </row>
    <row r="3270" spans="2:20" s="9" customFormat="1" x14ac:dyDescent="0.3">
      <c r="B3270" s="37">
        <v>6476988</v>
      </c>
      <c r="C3270" s="38" t="s">
        <v>3271</v>
      </c>
      <c r="D3270" s="38" t="s">
        <v>3561</v>
      </c>
      <c r="E3270" s="39">
        <v>2002</v>
      </c>
      <c r="F3270" s="40">
        <v>23108</v>
      </c>
      <c r="H3270" s="98"/>
      <c r="M3270" s="104"/>
      <c r="N3270" s="99"/>
      <c r="O3270" s="104"/>
      <c r="P3270" s="109"/>
      <c r="Q3270" s="109"/>
      <c r="R3270" s="117"/>
      <c r="S3270" s="122"/>
      <c r="T3270" s="122"/>
    </row>
    <row r="3271" spans="2:20" s="9" customFormat="1" x14ac:dyDescent="0.3">
      <c r="B3271" s="37">
        <v>6476989</v>
      </c>
      <c r="C3271" s="38" t="s">
        <v>3272</v>
      </c>
      <c r="D3271" s="38" t="s">
        <v>3561</v>
      </c>
      <c r="E3271" s="39">
        <v>2003</v>
      </c>
      <c r="F3271" s="40">
        <v>23109</v>
      </c>
      <c r="H3271" s="98"/>
      <c r="M3271" s="104"/>
      <c r="N3271" s="99"/>
      <c r="O3271" s="104"/>
      <c r="P3271" s="109"/>
      <c r="Q3271" s="109"/>
      <c r="R3271" s="117"/>
      <c r="S3271" s="122"/>
      <c r="T3271" s="122"/>
    </row>
    <row r="3272" spans="2:20" s="9" customFormat="1" x14ac:dyDescent="0.3">
      <c r="B3272" s="37">
        <v>6476990</v>
      </c>
      <c r="C3272" s="38" t="s">
        <v>3273</v>
      </c>
      <c r="D3272" s="38" t="s">
        <v>3559</v>
      </c>
      <c r="E3272" s="39">
        <v>2009</v>
      </c>
      <c r="F3272" s="40">
        <v>71037</v>
      </c>
      <c r="H3272" s="98"/>
      <c r="M3272" s="104"/>
      <c r="N3272" s="99"/>
      <c r="O3272" s="104"/>
      <c r="P3272" s="109"/>
      <c r="Q3272" s="109"/>
      <c r="R3272" s="117"/>
      <c r="S3272" s="122"/>
      <c r="T3272" s="122"/>
    </row>
    <row r="3273" spans="2:20" s="9" customFormat="1" x14ac:dyDescent="0.3">
      <c r="B3273" s="37">
        <v>6476991</v>
      </c>
      <c r="C3273" s="38" t="s">
        <v>3274</v>
      </c>
      <c r="D3273" s="38" t="s">
        <v>3559</v>
      </c>
      <c r="E3273" s="39">
        <v>2010</v>
      </c>
      <c r="F3273" s="40">
        <v>71038</v>
      </c>
      <c r="H3273" s="98"/>
      <c r="M3273" s="104"/>
      <c r="N3273" s="99"/>
      <c r="O3273" s="104"/>
      <c r="P3273" s="109"/>
      <c r="Q3273" s="109"/>
      <c r="R3273" s="117"/>
      <c r="S3273" s="122"/>
      <c r="T3273" s="122"/>
    </row>
    <row r="3274" spans="2:20" s="9" customFormat="1" x14ac:dyDescent="0.3">
      <c r="B3274" s="37">
        <v>6476992</v>
      </c>
      <c r="C3274" s="38" t="s">
        <v>3275</v>
      </c>
      <c r="D3274" s="38" t="s">
        <v>3559</v>
      </c>
      <c r="E3274" s="39">
        <v>2011</v>
      </c>
      <c r="F3274" s="40">
        <v>71039</v>
      </c>
      <c r="H3274" s="98"/>
      <c r="M3274" s="104"/>
      <c r="N3274" s="99"/>
      <c r="O3274" s="104"/>
      <c r="P3274" s="109"/>
      <c r="Q3274" s="109"/>
      <c r="R3274" s="117"/>
      <c r="S3274" s="122"/>
      <c r="T3274" s="122"/>
    </row>
    <row r="3275" spans="2:20" s="9" customFormat="1" x14ac:dyDescent="0.3">
      <c r="B3275" s="37">
        <v>6476993</v>
      </c>
      <c r="C3275" s="38" t="s">
        <v>3276</v>
      </c>
      <c r="D3275" s="38" t="s">
        <v>3559</v>
      </c>
      <c r="E3275" s="39">
        <v>2012</v>
      </c>
      <c r="F3275" s="40">
        <v>71040</v>
      </c>
      <c r="H3275" s="98"/>
      <c r="M3275" s="104"/>
      <c r="N3275" s="99"/>
      <c r="O3275" s="104"/>
      <c r="P3275" s="109"/>
      <c r="Q3275" s="109"/>
      <c r="R3275" s="117"/>
      <c r="S3275" s="122"/>
      <c r="T3275" s="122"/>
    </row>
    <row r="3276" spans="2:20" s="9" customFormat="1" x14ac:dyDescent="0.3">
      <c r="B3276" s="37">
        <v>6476994</v>
      </c>
      <c r="C3276" s="38" t="s">
        <v>3277</v>
      </c>
      <c r="D3276" s="38" t="s">
        <v>3559</v>
      </c>
      <c r="E3276" s="39">
        <v>2013</v>
      </c>
      <c r="F3276" s="40">
        <v>71041</v>
      </c>
      <c r="H3276" s="98"/>
      <c r="M3276" s="104"/>
      <c r="N3276" s="99"/>
      <c r="O3276" s="104"/>
      <c r="P3276" s="109"/>
      <c r="Q3276" s="109"/>
      <c r="R3276" s="117"/>
      <c r="S3276" s="122"/>
      <c r="T3276" s="122"/>
    </row>
    <row r="3277" spans="2:20" s="9" customFormat="1" x14ac:dyDescent="0.3">
      <c r="B3277" s="37">
        <v>6476995</v>
      </c>
      <c r="C3277" s="38" t="s">
        <v>3278</v>
      </c>
      <c r="D3277" s="38" t="s">
        <v>3559</v>
      </c>
      <c r="E3277" s="39">
        <v>2014</v>
      </c>
      <c r="F3277" s="40">
        <v>71042</v>
      </c>
      <c r="H3277" s="98"/>
      <c r="M3277" s="104"/>
      <c r="N3277" s="99"/>
      <c r="O3277" s="104"/>
      <c r="P3277" s="109"/>
      <c r="Q3277" s="109"/>
      <c r="R3277" s="117"/>
      <c r="S3277" s="122"/>
      <c r="T3277" s="122"/>
    </row>
    <row r="3278" spans="2:20" s="9" customFormat="1" x14ac:dyDescent="0.3">
      <c r="B3278" s="37">
        <v>6476996</v>
      </c>
      <c r="C3278" s="38" t="s">
        <v>3279</v>
      </c>
      <c r="D3278" s="38" t="s">
        <v>3559</v>
      </c>
      <c r="E3278" s="39">
        <v>2015</v>
      </c>
      <c r="F3278" s="40">
        <v>80000</v>
      </c>
      <c r="H3278" s="98"/>
      <c r="M3278" s="104"/>
      <c r="N3278" s="99"/>
      <c r="O3278" s="104"/>
      <c r="P3278" s="109"/>
      <c r="Q3278" s="109"/>
      <c r="R3278" s="117"/>
      <c r="S3278" s="122"/>
      <c r="T3278" s="122"/>
    </row>
    <row r="3279" spans="2:20" s="9" customFormat="1" x14ac:dyDescent="0.3">
      <c r="B3279" s="37">
        <v>6476997</v>
      </c>
      <c r="C3279" s="38" t="s">
        <v>3280</v>
      </c>
      <c r="D3279" s="38" t="s">
        <v>3559</v>
      </c>
      <c r="E3279" s="39">
        <v>1992</v>
      </c>
      <c r="F3279" s="40">
        <v>80001</v>
      </c>
      <c r="H3279" s="98"/>
      <c r="M3279" s="104"/>
      <c r="N3279" s="99"/>
      <c r="O3279" s="104"/>
      <c r="P3279" s="109"/>
      <c r="Q3279" s="109"/>
      <c r="R3279" s="117"/>
      <c r="S3279" s="122"/>
      <c r="T3279" s="122"/>
    </row>
    <row r="3280" spans="2:20" s="9" customFormat="1" x14ac:dyDescent="0.3">
      <c r="B3280" s="37">
        <v>6476998</v>
      </c>
      <c r="C3280" s="38" t="s">
        <v>3281</v>
      </c>
      <c r="D3280" s="38" t="s">
        <v>3559</v>
      </c>
      <c r="E3280" s="39">
        <v>1993</v>
      </c>
      <c r="F3280" s="40">
        <v>80002</v>
      </c>
      <c r="H3280" s="98"/>
      <c r="M3280" s="104"/>
      <c r="N3280" s="99"/>
      <c r="O3280" s="104"/>
      <c r="P3280" s="109"/>
      <c r="Q3280" s="109"/>
      <c r="R3280" s="117"/>
      <c r="S3280" s="122"/>
      <c r="T3280" s="122"/>
    </row>
    <row r="3281" spans="2:20" s="9" customFormat="1" x14ac:dyDescent="0.3">
      <c r="B3281" s="37">
        <v>6476999</v>
      </c>
      <c r="C3281" s="38" t="s">
        <v>3282</v>
      </c>
      <c r="D3281" s="38" t="s">
        <v>3559</v>
      </c>
      <c r="E3281" s="39">
        <v>1994</v>
      </c>
      <c r="F3281" s="40">
        <v>80003</v>
      </c>
      <c r="H3281" s="98"/>
      <c r="M3281" s="104"/>
      <c r="N3281" s="99"/>
      <c r="O3281" s="104"/>
      <c r="P3281" s="109"/>
      <c r="Q3281" s="109"/>
      <c r="R3281" s="117"/>
      <c r="S3281" s="122"/>
      <c r="T3281" s="122"/>
    </row>
    <row r="3282" spans="2:20" s="9" customFormat="1" x14ac:dyDescent="0.3">
      <c r="B3282" s="37">
        <v>6477000</v>
      </c>
      <c r="C3282" s="38" t="s">
        <v>3283</v>
      </c>
      <c r="D3282" s="38" t="s">
        <v>3559</v>
      </c>
      <c r="E3282" s="39">
        <v>1995</v>
      </c>
      <c r="F3282" s="40">
        <v>80004</v>
      </c>
      <c r="H3282" s="98"/>
      <c r="M3282" s="104"/>
      <c r="N3282" s="99"/>
      <c r="O3282" s="104"/>
      <c r="P3282" s="109"/>
      <c r="Q3282" s="109"/>
      <c r="R3282" s="117"/>
      <c r="S3282" s="122"/>
      <c r="T3282" s="122"/>
    </row>
    <row r="3283" spans="2:20" s="9" customFormat="1" x14ac:dyDescent="0.3">
      <c r="B3283" s="37">
        <v>6477001</v>
      </c>
      <c r="C3283" s="38" t="s">
        <v>3284</v>
      </c>
      <c r="D3283" s="38" t="s">
        <v>3559</v>
      </c>
      <c r="E3283" s="39">
        <v>1996</v>
      </c>
      <c r="F3283" s="40">
        <v>80005</v>
      </c>
      <c r="H3283" s="98"/>
      <c r="M3283" s="104"/>
      <c r="N3283" s="99"/>
      <c r="O3283" s="104"/>
      <c r="P3283" s="109"/>
      <c r="Q3283" s="109"/>
      <c r="R3283" s="117"/>
      <c r="S3283" s="122"/>
      <c r="T3283" s="122"/>
    </row>
    <row r="3284" spans="2:20" s="9" customFormat="1" x14ac:dyDescent="0.3">
      <c r="B3284" s="37">
        <v>6477002</v>
      </c>
      <c r="C3284" s="38" t="s">
        <v>3285</v>
      </c>
      <c r="D3284" s="38" t="s">
        <v>3559</v>
      </c>
      <c r="E3284" s="39">
        <v>1997</v>
      </c>
      <c r="F3284" s="40">
        <v>80006</v>
      </c>
      <c r="H3284" s="98"/>
      <c r="M3284" s="104"/>
      <c r="N3284" s="99"/>
      <c r="O3284" s="104"/>
      <c r="P3284" s="109"/>
      <c r="Q3284" s="109"/>
      <c r="R3284" s="117"/>
      <c r="S3284" s="122"/>
      <c r="T3284" s="122"/>
    </row>
    <row r="3285" spans="2:20" s="9" customFormat="1" x14ac:dyDescent="0.3">
      <c r="B3285" s="37">
        <v>6477003</v>
      </c>
      <c r="C3285" s="38" t="s">
        <v>3286</v>
      </c>
      <c r="D3285" s="38" t="s">
        <v>3559</v>
      </c>
      <c r="E3285" s="39">
        <v>1998</v>
      </c>
      <c r="F3285" s="40">
        <v>80007</v>
      </c>
      <c r="H3285" s="98"/>
      <c r="M3285" s="104"/>
      <c r="N3285" s="99"/>
      <c r="O3285" s="104"/>
      <c r="P3285" s="109"/>
      <c r="Q3285" s="109"/>
      <c r="R3285" s="117"/>
      <c r="S3285" s="122"/>
      <c r="T3285" s="122"/>
    </row>
    <row r="3286" spans="2:20" s="9" customFormat="1" x14ac:dyDescent="0.3">
      <c r="B3286" s="37">
        <v>6477004</v>
      </c>
      <c r="C3286" s="38" t="s">
        <v>3287</v>
      </c>
      <c r="D3286" s="38" t="s">
        <v>3559</v>
      </c>
      <c r="E3286" s="39">
        <v>1999</v>
      </c>
      <c r="F3286" s="40">
        <v>80008</v>
      </c>
      <c r="H3286" s="98"/>
      <c r="M3286" s="104"/>
      <c r="N3286" s="99"/>
      <c r="O3286" s="104"/>
      <c r="P3286" s="109"/>
      <c r="Q3286" s="109"/>
      <c r="R3286" s="117"/>
      <c r="S3286" s="122"/>
      <c r="T3286" s="122"/>
    </row>
    <row r="3287" spans="2:20" s="9" customFormat="1" x14ac:dyDescent="0.3">
      <c r="B3287" s="37">
        <v>6477005</v>
      </c>
      <c r="C3287" s="38" t="s">
        <v>3288</v>
      </c>
      <c r="D3287" s="38" t="s">
        <v>3559</v>
      </c>
      <c r="E3287" s="39">
        <v>2000</v>
      </c>
      <c r="F3287" s="40">
        <v>80009</v>
      </c>
      <c r="H3287" s="98"/>
      <c r="M3287" s="104"/>
      <c r="N3287" s="99"/>
      <c r="O3287" s="104"/>
      <c r="P3287" s="109"/>
      <c r="Q3287" s="109"/>
      <c r="R3287" s="117"/>
      <c r="S3287" s="122"/>
      <c r="T3287" s="122"/>
    </row>
    <row r="3288" spans="2:20" s="9" customFormat="1" x14ac:dyDescent="0.3">
      <c r="B3288" s="37">
        <v>6477006</v>
      </c>
      <c r="C3288" s="38" t="s">
        <v>3289</v>
      </c>
      <c r="D3288" s="38" t="s">
        <v>3559</v>
      </c>
      <c r="E3288" s="39">
        <v>2001</v>
      </c>
      <c r="F3288" s="40">
        <v>80010</v>
      </c>
      <c r="H3288" s="98"/>
      <c r="M3288" s="104"/>
      <c r="N3288" s="99"/>
      <c r="O3288" s="104"/>
      <c r="P3288" s="109"/>
      <c r="Q3288" s="109"/>
      <c r="R3288" s="117"/>
      <c r="S3288" s="122"/>
      <c r="T3288" s="122"/>
    </row>
    <row r="3289" spans="2:20" s="9" customFormat="1" x14ac:dyDescent="0.3">
      <c r="B3289" s="37">
        <v>6477007</v>
      </c>
      <c r="C3289" s="38" t="s">
        <v>3290</v>
      </c>
      <c r="D3289" s="38" t="s">
        <v>3559</v>
      </c>
      <c r="E3289" s="39">
        <v>2002</v>
      </c>
      <c r="F3289" s="40">
        <v>80011</v>
      </c>
      <c r="H3289" s="98"/>
      <c r="M3289" s="104"/>
      <c r="N3289" s="99"/>
      <c r="O3289" s="104"/>
      <c r="P3289" s="109"/>
      <c r="Q3289" s="109"/>
      <c r="R3289" s="117"/>
      <c r="S3289" s="122"/>
      <c r="T3289" s="122"/>
    </row>
    <row r="3290" spans="2:20" s="9" customFormat="1" x14ac:dyDescent="0.3">
      <c r="B3290" s="37">
        <v>6477008</v>
      </c>
      <c r="C3290" s="38" t="s">
        <v>3291</v>
      </c>
      <c r="D3290" s="38" t="s">
        <v>3559</v>
      </c>
      <c r="E3290" s="39">
        <v>2003</v>
      </c>
      <c r="F3290" s="40">
        <v>80012</v>
      </c>
      <c r="H3290" s="98"/>
      <c r="M3290" s="104"/>
      <c r="N3290" s="99"/>
      <c r="O3290" s="104"/>
      <c r="P3290" s="109"/>
      <c r="Q3290" s="109"/>
      <c r="R3290" s="117"/>
      <c r="S3290" s="122"/>
      <c r="T3290" s="122"/>
    </row>
    <row r="3291" spans="2:20" s="9" customFormat="1" x14ac:dyDescent="0.3">
      <c r="B3291" s="37">
        <v>6477009</v>
      </c>
      <c r="C3291" s="38" t="s">
        <v>3292</v>
      </c>
      <c r="D3291" s="38" t="s">
        <v>3559</v>
      </c>
      <c r="E3291" s="39">
        <v>2004</v>
      </c>
      <c r="F3291" s="40">
        <v>80013</v>
      </c>
      <c r="H3291" s="98"/>
      <c r="M3291" s="104"/>
      <c r="N3291" s="99"/>
      <c r="O3291" s="104"/>
      <c r="P3291" s="109"/>
      <c r="Q3291" s="109"/>
      <c r="R3291" s="117"/>
      <c r="S3291" s="122"/>
      <c r="T3291" s="122"/>
    </row>
    <row r="3292" spans="2:20" s="9" customFormat="1" x14ac:dyDescent="0.3">
      <c r="B3292" s="37">
        <v>6477010</v>
      </c>
      <c r="C3292" s="38" t="s">
        <v>3293</v>
      </c>
      <c r="D3292" s="38" t="s">
        <v>3559</v>
      </c>
      <c r="E3292" s="39">
        <v>2005</v>
      </c>
      <c r="F3292" s="40">
        <v>80014</v>
      </c>
      <c r="H3292" s="98"/>
      <c r="M3292" s="104"/>
      <c r="N3292" s="99"/>
      <c r="O3292" s="104"/>
      <c r="P3292" s="109"/>
      <c r="Q3292" s="109"/>
      <c r="R3292" s="117"/>
      <c r="S3292" s="122"/>
      <c r="T3292" s="122"/>
    </row>
    <row r="3293" spans="2:20" s="9" customFormat="1" x14ac:dyDescent="0.3">
      <c r="B3293" s="37">
        <v>6477011</v>
      </c>
      <c r="C3293" s="38" t="s">
        <v>3294</v>
      </c>
      <c r="D3293" s="38" t="s">
        <v>3559</v>
      </c>
      <c r="E3293" s="39">
        <v>2006</v>
      </c>
      <c r="F3293" s="40">
        <v>80015</v>
      </c>
      <c r="H3293" s="98"/>
      <c r="M3293" s="104"/>
      <c r="N3293" s="99"/>
      <c r="O3293" s="104"/>
      <c r="P3293" s="109"/>
      <c r="Q3293" s="109"/>
      <c r="R3293" s="117"/>
      <c r="S3293" s="122"/>
      <c r="T3293" s="122"/>
    </row>
    <row r="3294" spans="2:20" s="9" customFormat="1" x14ac:dyDescent="0.3">
      <c r="B3294" s="37">
        <v>6477012</v>
      </c>
      <c r="C3294" s="38" t="s">
        <v>3295</v>
      </c>
      <c r="D3294" s="38" t="s">
        <v>3559</v>
      </c>
      <c r="E3294" s="39">
        <v>2007</v>
      </c>
      <c r="F3294" s="40">
        <v>80016</v>
      </c>
      <c r="H3294" s="98"/>
      <c r="M3294" s="104"/>
      <c r="N3294" s="99"/>
      <c r="O3294" s="104"/>
      <c r="P3294" s="109"/>
      <c r="Q3294" s="109"/>
      <c r="R3294" s="117"/>
      <c r="S3294" s="122"/>
      <c r="T3294" s="122"/>
    </row>
    <row r="3295" spans="2:20" s="9" customFormat="1" x14ac:dyDescent="0.3">
      <c r="B3295" s="37">
        <v>6477013</v>
      </c>
      <c r="C3295" s="38" t="s">
        <v>3296</v>
      </c>
      <c r="D3295" s="38" t="s">
        <v>3559</v>
      </c>
      <c r="E3295" s="39">
        <v>2008</v>
      </c>
      <c r="F3295" s="40">
        <v>80017</v>
      </c>
      <c r="H3295" s="98"/>
      <c r="M3295" s="104"/>
      <c r="N3295" s="99"/>
      <c r="O3295" s="104"/>
      <c r="P3295" s="109"/>
      <c r="Q3295" s="109"/>
      <c r="R3295" s="117"/>
      <c r="S3295" s="122"/>
      <c r="T3295" s="122"/>
    </row>
    <row r="3296" spans="2:20" s="9" customFormat="1" x14ac:dyDescent="0.3">
      <c r="B3296" s="37">
        <v>6477014</v>
      </c>
      <c r="C3296" s="38" t="s">
        <v>3297</v>
      </c>
      <c r="D3296" s="38" t="s">
        <v>3559</v>
      </c>
      <c r="E3296" s="39">
        <v>2009</v>
      </c>
      <c r="F3296" s="40">
        <v>80018</v>
      </c>
      <c r="H3296" s="98"/>
      <c r="M3296" s="104"/>
      <c r="N3296" s="99"/>
      <c r="O3296" s="104"/>
      <c r="P3296" s="109"/>
      <c r="Q3296" s="109"/>
      <c r="R3296" s="117"/>
      <c r="S3296" s="122"/>
      <c r="T3296" s="122"/>
    </row>
    <row r="3297" spans="2:20" s="9" customFormat="1" x14ac:dyDescent="0.3">
      <c r="B3297" s="37">
        <v>6477015</v>
      </c>
      <c r="C3297" s="38" t="s">
        <v>3298</v>
      </c>
      <c r="D3297" s="38" t="s">
        <v>3559</v>
      </c>
      <c r="E3297" s="39">
        <v>2010</v>
      </c>
      <c r="F3297" s="40">
        <v>80019</v>
      </c>
      <c r="H3297" s="98"/>
      <c r="M3297" s="104"/>
      <c r="N3297" s="99"/>
      <c r="O3297" s="104"/>
      <c r="P3297" s="109"/>
      <c r="Q3297" s="109"/>
      <c r="R3297" s="117"/>
      <c r="S3297" s="122"/>
      <c r="T3297" s="122"/>
    </row>
    <row r="3298" spans="2:20" s="9" customFormat="1" x14ac:dyDescent="0.3">
      <c r="B3298" s="37">
        <v>6477016</v>
      </c>
      <c r="C3298" s="38" t="s">
        <v>3299</v>
      </c>
      <c r="D3298" s="38" t="s">
        <v>3559</v>
      </c>
      <c r="E3298" s="39">
        <v>2011</v>
      </c>
      <c r="F3298" s="40">
        <v>80020</v>
      </c>
      <c r="H3298" s="98"/>
      <c r="M3298" s="104"/>
      <c r="N3298" s="99"/>
      <c r="O3298" s="104"/>
      <c r="P3298" s="109"/>
      <c r="Q3298" s="109"/>
      <c r="R3298" s="117"/>
      <c r="S3298" s="122"/>
      <c r="T3298" s="122"/>
    </row>
    <row r="3299" spans="2:20" s="9" customFormat="1" x14ac:dyDescent="0.3">
      <c r="B3299" s="37">
        <v>6477017</v>
      </c>
      <c r="C3299" s="38" t="s">
        <v>3300</v>
      </c>
      <c r="D3299" s="38" t="s">
        <v>3559</v>
      </c>
      <c r="E3299" s="39">
        <v>2012</v>
      </c>
      <c r="F3299" s="40">
        <v>80021</v>
      </c>
      <c r="H3299" s="98"/>
      <c r="M3299" s="104"/>
      <c r="N3299" s="99"/>
      <c r="O3299" s="104"/>
      <c r="P3299" s="109"/>
      <c r="Q3299" s="109"/>
      <c r="R3299" s="117"/>
      <c r="S3299" s="122"/>
      <c r="T3299" s="122"/>
    </row>
    <row r="3300" spans="2:20" s="9" customFormat="1" x14ac:dyDescent="0.3">
      <c r="B3300" s="37">
        <v>6477018</v>
      </c>
      <c r="C3300" s="38" t="s">
        <v>3301</v>
      </c>
      <c r="D3300" s="38" t="s">
        <v>3559</v>
      </c>
      <c r="E3300" s="39">
        <v>2013</v>
      </c>
      <c r="F3300" s="40">
        <v>80022</v>
      </c>
      <c r="H3300" s="98"/>
      <c r="M3300" s="104"/>
      <c r="N3300" s="99"/>
      <c r="O3300" s="104"/>
      <c r="P3300" s="109"/>
      <c r="Q3300" s="109"/>
      <c r="R3300" s="117"/>
      <c r="S3300" s="122"/>
      <c r="T3300" s="122"/>
    </row>
    <row r="3301" spans="2:20" s="9" customFormat="1" x14ac:dyDescent="0.3">
      <c r="B3301" s="37">
        <v>6477019</v>
      </c>
      <c r="C3301" s="38" t="s">
        <v>3302</v>
      </c>
      <c r="D3301" s="38" t="s">
        <v>3559</v>
      </c>
      <c r="E3301" s="39">
        <v>2014</v>
      </c>
      <c r="F3301" s="40">
        <v>80023</v>
      </c>
      <c r="H3301" s="98"/>
      <c r="M3301" s="104"/>
      <c r="N3301" s="99"/>
      <c r="O3301" s="104"/>
      <c r="P3301" s="109"/>
      <c r="Q3301" s="109"/>
      <c r="R3301" s="117"/>
      <c r="S3301" s="122"/>
      <c r="T3301" s="122"/>
    </row>
    <row r="3302" spans="2:20" s="9" customFormat="1" x14ac:dyDescent="0.3">
      <c r="B3302" s="37">
        <v>6477020</v>
      </c>
      <c r="C3302" s="38" t="s">
        <v>3303</v>
      </c>
      <c r="D3302" s="38" t="s">
        <v>3559</v>
      </c>
      <c r="E3302" s="39">
        <v>2015</v>
      </c>
      <c r="F3302" s="40">
        <v>80024</v>
      </c>
      <c r="H3302" s="98"/>
      <c r="M3302" s="104"/>
      <c r="N3302" s="99"/>
      <c r="O3302" s="104"/>
      <c r="P3302" s="109"/>
      <c r="Q3302" s="109"/>
      <c r="R3302" s="117"/>
      <c r="S3302" s="122"/>
      <c r="T3302" s="122"/>
    </row>
    <row r="3303" spans="2:20" s="9" customFormat="1" x14ac:dyDescent="0.3">
      <c r="B3303" s="37">
        <v>6477021</v>
      </c>
      <c r="C3303" s="38" t="s">
        <v>3304</v>
      </c>
      <c r="D3303" s="38" t="s">
        <v>3559</v>
      </c>
      <c r="E3303" s="39">
        <v>1999</v>
      </c>
      <c r="F3303" s="40">
        <v>80025</v>
      </c>
      <c r="H3303" s="98"/>
      <c r="M3303" s="104"/>
      <c r="N3303" s="99"/>
      <c r="O3303" s="104"/>
      <c r="P3303" s="109"/>
      <c r="Q3303" s="109"/>
      <c r="R3303" s="117"/>
      <c r="S3303" s="122"/>
      <c r="T3303" s="122"/>
    </row>
    <row r="3304" spans="2:20" s="9" customFormat="1" x14ac:dyDescent="0.3">
      <c r="B3304" s="37">
        <v>6477022</v>
      </c>
      <c r="C3304" s="38" t="s">
        <v>3305</v>
      </c>
      <c r="D3304" s="38" t="s">
        <v>3559</v>
      </c>
      <c r="E3304" s="39">
        <v>2000</v>
      </c>
      <c r="F3304" s="40">
        <v>22900</v>
      </c>
      <c r="H3304" s="98"/>
      <c r="M3304" s="104"/>
      <c r="N3304" s="99"/>
      <c r="O3304" s="104"/>
      <c r="P3304" s="109"/>
      <c r="Q3304" s="109"/>
      <c r="R3304" s="117"/>
      <c r="S3304" s="122"/>
      <c r="T3304" s="122"/>
    </row>
    <row r="3305" spans="2:20" s="9" customFormat="1" x14ac:dyDescent="0.3">
      <c r="B3305" s="37">
        <v>6477023</v>
      </c>
      <c r="C3305" s="38" t="s">
        <v>3306</v>
      </c>
      <c r="D3305" s="38" t="s">
        <v>3559</v>
      </c>
      <c r="E3305" s="39">
        <v>2001</v>
      </c>
      <c r="F3305" s="40">
        <v>22901</v>
      </c>
      <c r="H3305" s="98"/>
      <c r="M3305" s="104"/>
      <c r="N3305" s="99"/>
      <c r="O3305" s="104"/>
      <c r="P3305" s="109"/>
      <c r="Q3305" s="109"/>
      <c r="R3305" s="117"/>
      <c r="S3305" s="122"/>
      <c r="T3305" s="122"/>
    </row>
    <row r="3306" spans="2:20" s="9" customFormat="1" x14ac:dyDescent="0.3">
      <c r="B3306" s="37">
        <v>6477024</v>
      </c>
      <c r="C3306" s="38" t="s">
        <v>3307</v>
      </c>
      <c r="D3306" s="38" t="s">
        <v>3559</v>
      </c>
      <c r="E3306" s="39">
        <v>2002</v>
      </c>
      <c r="F3306" s="40">
        <v>22902</v>
      </c>
      <c r="H3306" s="98"/>
      <c r="M3306" s="104"/>
      <c r="N3306" s="99"/>
      <c r="O3306" s="104"/>
      <c r="P3306" s="109"/>
      <c r="Q3306" s="109"/>
      <c r="R3306" s="117"/>
      <c r="S3306" s="122"/>
      <c r="T3306" s="122"/>
    </row>
    <row r="3307" spans="2:20" s="9" customFormat="1" x14ac:dyDescent="0.3">
      <c r="B3307" s="37">
        <v>6477025</v>
      </c>
      <c r="C3307" s="38" t="s">
        <v>3308</v>
      </c>
      <c r="D3307" s="38" t="s">
        <v>3559</v>
      </c>
      <c r="E3307" s="39">
        <v>2003</v>
      </c>
      <c r="F3307" s="40">
        <v>22903</v>
      </c>
      <c r="H3307" s="98"/>
      <c r="M3307" s="104"/>
      <c r="N3307" s="99"/>
      <c r="O3307" s="104"/>
      <c r="P3307" s="109"/>
      <c r="Q3307" s="109"/>
      <c r="R3307" s="117"/>
      <c r="S3307" s="122"/>
      <c r="T3307" s="122"/>
    </row>
    <row r="3308" spans="2:20" s="9" customFormat="1" x14ac:dyDescent="0.3">
      <c r="B3308" s="37">
        <v>6477026</v>
      </c>
      <c r="C3308" s="38" t="s">
        <v>3309</v>
      </c>
      <c r="D3308" s="38" t="s">
        <v>3559</v>
      </c>
      <c r="E3308" s="39">
        <v>2004</v>
      </c>
      <c r="F3308" s="40">
        <v>22904</v>
      </c>
      <c r="H3308" s="98"/>
      <c r="M3308" s="104"/>
      <c r="N3308" s="99"/>
      <c r="O3308" s="104"/>
      <c r="P3308" s="109"/>
      <c r="Q3308" s="109"/>
      <c r="R3308" s="117"/>
      <c r="S3308" s="122"/>
      <c r="T3308" s="122"/>
    </row>
    <row r="3309" spans="2:20" s="9" customFormat="1" x14ac:dyDescent="0.3">
      <c r="B3309" s="37">
        <v>6477027</v>
      </c>
      <c r="C3309" s="38" t="s">
        <v>3310</v>
      </c>
      <c r="D3309" s="38" t="s">
        <v>3559</v>
      </c>
      <c r="E3309" s="39">
        <v>2005</v>
      </c>
      <c r="F3309" s="40">
        <v>22905</v>
      </c>
      <c r="H3309" s="98"/>
      <c r="M3309" s="104"/>
      <c r="N3309" s="99"/>
      <c r="O3309" s="104"/>
      <c r="P3309" s="109"/>
      <c r="Q3309" s="109"/>
      <c r="R3309" s="117"/>
      <c r="S3309" s="122"/>
      <c r="T3309" s="122"/>
    </row>
    <row r="3310" spans="2:20" s="9" customFormat="1" x14ac:dyDescent="0.3">
      <c r="B3310" s="37">
        <v>6477028</v>
      </c>
      <c r="C3310" s="38" t="s">
        <v>3311</v>
      </c>
      <c r="D3310" s="38" t="s">
        <v>3559</v>
      </c>
      <c r="E3310" s="39">
        <v>2006</v>
      </c>
      <c r="F3310" s="40">
        <v>22906</v>
      </c>
      <c r="H3310" s="98"/>
      <c r="M3310" s="104"/>
      <c r="N3310" s="99"/>
      <c r="O3310" s="104"/>
      <c r="P3310" s="109"/>
      <c r="Q3310" s="109"/>
      <c r="R3310" s="117"/>
      <c r="S3310" s="122"/>
      <c r="T3310" s="122"/>
    </row>
    <row r="3311" spans="2:20" s="9" customFormat="1" x14ac:dyDescent="0.3">
      <c r="B3311" s="37">
        <v>6477029</v>
      </c>
      <c r="C3311" s="38" t="s">
        <v>3312</v>
      </c>
      <c r="D3311" s="38" t="s">
        <v>3559</v>
      </c>
      <c r="E3311" s="39">
        <v>2007</v>
      </c>
      <c r="F3311" s="40">
        <v>22907</v>
      </c>
      <c r="H3311" s="98"/>
      <c r="M3311" s="104"/>
      <c r="N3311" s="99"/>
      <c r="O3311" s="104"/>
      <c r="P3311" s="109"/>
      <c r="Q3311" s="109"/>
      <c r="R3311" s="117"/>
      <c r="S3311" s="122"/>
      <c r="T3311" s="122"/>
    </row>
    <row r="3312" spans="2:20" s="9" customFormat="1" x14ac:dyDescent="0.3">
      <c r="B3312" s="37">
        <v>6477030</v>
      </c>
      <c r="C3312" s="38" t="s">
        <v>3313</v>
      </c>
      <c r="D3312" s="38" t="s">
        <v>3559</v>
      </c>
      <c r="E3312" s="39">
        <v>2008</v>
      </c>
      <c r="F3312" s="40">
        <v>22908</v>
      </c>
      <c r="H3312" s="98"/>
      <c r="M3312" s="104"/>
      <c r="N3312" s="99"/>
      <c r="O3312" s="104"/>
      <c r="P3312" s="109"/>
      <c r="Q3312" s="109"/>
      <c r="R3312" s="117"/>
      <c r="S3312" s="122"/>
      <c r="T3312" s="122"/>
    </row>
    <row r="3313" spans="2:20" s="9" customFormat="1" x14ac:dyDescent="0.3">
      <c r="B3313" s="37">
        <v>6477031</v>
      </c>
      <c r="C3313" s="38" t="s">
        <v>3314</v>
      </c>
      <c r="D3313" s="38" t="s">
        <v>3559</v>
      </c>
      <c r="E3313" s="39">
        <v>2009</v>
      </c>
      <c r="F3313" s="40">
        <v>22909</v>
      </c>
      <c r="H3313" s="98"/>
      <c r="M3313" s="104"/>
      <c r="N3313" s="99"/>
      <c r="O3313" s="104"/>
      <c r="P3313" s="109"/>
      <c r="Q3313" s="109"/>
      <c r="R3313" s="117"/>
      <c r="S3313" s="122"/>
      <c r="T3313" s="122"/>
    </row>
    <row r="3314" spans="2:20" s="9" customFormat="1" x14ac:dyDescent="0.3">
      <c r="B3314" s="37">
        <v>6477032</v>
      </c>
      <c r="C3314" s="38" t="s">
        <v>3315</v>
      </c>
      <c r="D3314" s="38" t="s">
        <v>3559</v>
      </c>
      <c r="E3314" s="39">
        <v>2010</v>
      </c>
      <c r="F3314" s="40">
        <v>22910</v>
      </c>
      <c r="H3314" s="98"/>
      <c r="M3314" s="104"/>
      <c r="N3314" s="99"/>
      <c r="O3314" s="104"/>
      <c r="P3314" s="109"/>
      <c r="Q3314" s="109"/>
      <c r="R3314" s="117"/>
      <c r="S3314" s="122"/>
      <c r="T3314" s="122"/>
    </row>
    <row r="3315" spans="2:20" s="9" customFormat="1" x14ac:dyDescent="0.3">
      <c r="B3315" s="37">
        <v>6477033</v>
      </c>
      <c r="C3315" s="38" t="s">
        <v>3316</v>
      </c>
      <c r="D3315" s="38" t="s">
        <v>3559</v>
      </c>
      <c r="E3315" s="39">
        <v>2011</v>
      </c>
      <c r="F3315" s="40">
        <v>22911</v>
      </c>
      <c r="H3315" s="98"/>
      <c r="M3315" s="104"/>
      <c r="N3315" s="99"/>
      <c r="O3315" s="104"/>
      <c r="P3315" s="109"/>
      <c r="Q3315" s="109"/>
      <c r="R3315" s="117"/>
      <c r="S3315" s="122"/>
      <c r="T3315" s="122"/>
    </row>
    <row r="3316" spans="2:20" s="9" customFormat="1" x14ac:dyDescent="0.3">
      <c r="B3316" s="37">
        <v>6477034</v>
      </c>
      <c r="C3316" s="38" t="s">
        <v>3317</v>
      </c>
      <c r="D3316" s="38" t="s">
        <v>3559</v>
      </c>
      <c r="E3316" s="39">
        <v>2012</v>
      </c>
      <c r="F3316" s="40">
        <v>22912</v>
      </c>
      <c r="H3316" s="98"/>
      <c r="M3316" s="104"/>
      <c r="N3316" s="99"/>
      <c r="O3316" s="104"/>
      <c r="P3316" s="109"/>
      <c r="Q3316" s="109"/>
      <c r="R3316" s="117"/>
      <c r="S3316" s="122"/>
      <c r="T3316" s="122"/>
    </row>
    <row r="3317" spans="2:20" s="9" customFormat="1" x14ac:dyDescent="0.3">
      <c r="B3317" s="37">
        <v>6477035</v>
      </c>
      <c r="C3317" s="38" t="s">
        <v>3318</v>
      </c>
      <c r="D3317" s="38" t="s">
        <v>3559</v>
      </c>
      <c r="E3317" s="39">
        <v>2013</v>
      </c>
      <c r="F3317" s="40">
        <v>22913</v>
      </c>
      <c r="H3317" s="98"/>
      <c r="M3317" s="104"/>
      <c r="N3317" s="99"/>
      <c r="O3317" s="104"/>
      <c r="P3317" s="109"/>
      <c r="Q3317" s="109"/>
      <c r="R3317" s="117"/>
      <c r="S3317" s="122"/>
      <c r="T3317" s="122"/>
    </row>
    <row r="3318" spans="2:20" s="9" customFormat="1" x14ac:dyDescent="0.3">
      <c r="B3318" s="37">
        <v>6477036</v>
      </c>
      <c r="C3318" s="38" t="s">
        <v>3319</v>
      </c>
      <c r="D3318" s="38" t="s">
        <v>3559</v>
      </c>
      <c r="E3318" s="39">
        <v>2014</v>
      </c>
      <c r="F3318" s="40">
        <v>22914</v>
      </c>
      <c r="H3318" s="98"/>
      <c r="M3318" s="104"/>
      <c r="N3318" s="99"/>
      <c r="O3318" s="104"/>
      <c r="P3318" s="109"/>
      <c r="Q3318" s="109"/>
      <c r="R3318" s="117"/>
      <c r="S3318" s="122"/>
      <c r="T3318" s="122"/>
    </row>
    <row r="3319" spans="2:20" s="9" customFormat="1" x14ac:dyDescent="0.3">
      <c r="B3319" s="37">
        <v>6477037</v>
      </c>
      <c r="C3319" s="38" t="s">
        <v>3320</v>
      </c>
      <c r="D3319" s="38" t="s">
        <v>3559</v>
      </c>
      <c r="E3319" s="39">
        <v>1999</v>
      </c>
      <c r="F3319" s="40">
        <v>22915</v>
      </c>
      <c r="H3319" s="98"/>
      <c r="M3319" s="104"/>
      <c r="N3319" s="99"/>
      <c r="O3319" s="104"/>
      <c r="P3319" s="109"/>
      <c r="Q3319" s="109"/>
      <c r="R3319" s="117"/>
      <c r="S3319" s="122"/>
      <c r="T3319" s="122"/>
    </row>
    <row r="3320" spans="2:20" s="9" customFormat="1" x14ac:dyDescent="0.3">
      <c r="B3320" s="37">
        <v>6477038</v>
      </c>
      <c r="C3320" s="38" t="s">
        <v>3321</v>
      </c>
      <c r="D3320" s="38" t="s">
        <v>3559</v>
      </c>
      <c r="E3320" s="39">
        <v>2000</v>
      </c>
      <c r="F3320" s="40">
        <v>22916</v>
      </c>
      <c r="H3320" s="98"/>
      <c r="M3320" s="104"/>
      <c r="N3320" s="99"/>
      <c r="O3320" s="104"/>
      <c r="P3320" s="109"/>
      <c r="Q3320" s="109"/>
      <c r="R3320" s="117"/>
      <c r="S3320" s="122"/>
      <c r="T3320" s="122"/>
    </row>
    <row r="3321" spans="2:20" s="9" customFormat="1" x14ac:dyDescent="0.3">
      <c r="B3321" s="37">
        <v>6477039</v>
      </c>
      <c r="C3321" s="38" t="s">
        <v>3322</v>
      </c>
      <c r="D3321" s="38" t="s">
        <v>3566</v>
      </c>
      <c r="E3321" s="39">
        <v>2002</v>
      </c>
      <c r="F3321" s="40">
        <v>17900</v>
      </c>
      <c r="H3321" s="98"/>
      <c r="M3321" s="104"/>
      <c r="N3321" s="99"/>
      <c r="O3321" s="104"/>
      <c r="P3321" s="109"/>
      <c r="Q3321" s="109"/>
      <c r="R3321" s="117"/>
      <c r="S3321" s="122"/>
      <c r="T3321" s="122"/>
    </row>
    <row r="3322" spans="2:20" s="9" customFormat="1" x14ac:dyDescent="0.3">
      <c r="B3322" s="37">
        <v>6477040</v>
      </c>
      <c r="C3322" s="38" t="s">
        <v>3323</v>
      </c>
      <c r="D3322" s="38" t="s">
        <v>3566</v>
      </c>
      <c r="E3322" s="39">
        <v>2003</v>
      </c>
      <c r="F3322" s="40">
        <v>17901</v>
      </c>
      <c r="H3322" s="98"/>
      <c r="M3322" s="104"/>
      <c r="N3322" s="99"/>
      <c r="O3322" s="104"/>
      <c r="P3322" s="109"/>
      <c r="Q3322" s="109"/>
      <c r="R3322" s="117"/>
      <c r="S3322" s="122"/>
      <c r="T3322" s="122"/>
    </row>
    <row r="3323" spans="2:20" s="9" customFormat="1" x14ac:dyDescent="0.3">
      <c r="B3323" s="37">
        <v>6477041</v>
      </c>
      <c r="C3323" s="38" t="s">
        <v>3324</v>
      </c>
      <c r="D3323" s="38" t="s">
        <v>3566</v>
      </c>
      <c r="E3323" s="39">
        <v>2004</v>
      </c>
      <c r="F3323" s="40">
        <v>17902</v>
      </c>
      <c r="H3323" s="98"/>
      <c r="M3323" s="104"/>
      <c r="N3323" s="99"/>
      <c r="O3323" s="104"/>
      <c r="P3323" s="109"/>
      <c r="Q3323" s="109"/>
      <c r="R3323" s="117"/>
      <c r="S3323" s="122"/>
      <c r="T3323" s="122"/>
    </row>
    <row r="3324" spans="2:20" s="9" customFormat="1" x14ac:dyDescent="0.3">
      <c r="B3324" s="37">
        <v>6477042</v>
      </c>
      <c r="C3324" s="38" t="s">
        <v>3325</v>
      </c>
      <c r="D3324" s="38" t="s">
        <v>3566</v>
      </c>
      <c r="E3324" s="39">
        <v>2005</v>
      </c>
      <c r="F3324" s="40">
        <v>17903</v>
      </c>
      <c r="H3324" s="98"/>
      <c r="M3324" s="104"/>
      <c r="N3324" s="99"/>
      <c r="O3324" s="104"/>
      <c r="P3324" s="109"/>
      <c r="Q3324" s="109"/>
      <c r="R3324" s="117"/>
      <c r="S3324" s="122"/>
      <c r="T3324" s="122"/>
    </row>
    <row r="3325" spans="2:20" s="9" customFormat="1" x14ac:dyDescent="0.3">
      <c r="B3325" s="37">
        <v>6477043</v>
      </c>
      <c r="C3325" s="38" t="s">
        <v>3326</v>
      </c>
      <c r="D3325" s="38" t="s">
        <v>3566</v>
      </c>
      <c r="E3325" s="39">
        <v>2006</v>
      </c>
      <c r="F3325" s="40">
        <v>17904</v>
      </c>
      <c r="H3325" s="98"/>
      <c r="M3325" s="104"/>
      <c r="N3325" s="99"/>
      <c r="O3325" s="104"/>
      <c r="P3325" s="109"/>
      <c r="Q3325" s="109"/>
      <c r="R3325" s="117"/>
      <c r="S3325" s="122"/>
      <c r="T3325" s="122"/>
    </row>
    <row r="3326" spans="2:20" s="9" customFormat="1" x14ac:dyDescent="0.3">
      <c r="B3326" s="37">
        <v>6477044</v>
      </c>
      <c r="C3326" s="38" t="s">
        <v>3327</v>
      </c>
      <c r="D3326" s="38" t="s">
        <v>3566</v>
      </c>
      <c r="E3326" s="39">
        <v>2007</v>
      </c>
      <c r="F3326" s="40">
        <v>17905</v>
      </c>
      <c r="H3326" s="98"/>
      <c r="M3326" s="104"/>
      <c r="N3326" s="99"/>
      <c r="O3326" s="104"/>
      <c r="P3326" s="109"/>
      <c r="Q3326" s="109"/>
      <c r="R3326" s="117"/>
      <c r="S3326" s="122"/>
      <c r="T3326" s="122"/>
    </row>
    <row r="3327" spans="2:20" s="9" customFormat="1" x14ac:dyDescent="0.3">
      <c r="B3327" s="37">
        <v>6477045</v>
      </c>
      <c r="C3327" s="38" t="s">
        <v>3328</v>
      </c>
      <c r="D3327" s="38" t="s">
        <v>3566</v>
      </c>
      <c r="E3327" s="39">
        <v>2008</v>
      </c>
      <c r="F3327" s="40">
        <v>17906</v>
      </c>
      <c r="H3327" s="98"/>
      <c r="M3327" s="104"/>
      <c r="N3327" s="99"/>
      <c r="O3327" s="104"/>
      <c r="P3327" s="109"/>
      <c r="Q3327" s="109"/>
      <c r="R3327" s="117"/>
      <c r="S3327" s="122"/>
      <c r="T3327" s="122"/>
    </row>
    <row r="3328" spans="2:20" s="9" customFormat="1" x14ac:dyDescent="0.3">
      <c r="B3328" s="37">
        <v>6477046</v>
      </c>
      <c r="C3328" s="38" t="s">
        <v>3329</v>
      </c>
      <c r="D3328" s="38" t="s">
        <v>3566</v>
      </c>
      <c r="E3328" s="39">
        <v>2009</v>
      </c>
      <c r="F3328" s="40">
        <v>17907</v>
      </c>
      <c r="H3328" s="98"/>
      <c r="M3328" s="104"/>
      <c r="N3328" s="99"/>
      <c r="O3328" s="104"/>
      <c r="P3328" s="109"/>
      <c r="Q3328" s="109"/>
      <c r="R3328" s="117"/>
      <c r="S3328" s="122"/>
      <c r="T3328" s="122"/>
    </row>
    <row r="3329" spans="2:20" s="9" customFormat="1" x14ac:dyDescent="0.3">
      <c r="B3329" s="37">
        <v>6477047</v>
      </c>
      <c r="C3329" s="38" t="s">
        <v>3330</v>
      </c>
      <c r="D3329" s="38" t="s">
        <v>3566</v>
      </c>
      <c r="E3329" s="39">
        <v>2010</v>
      </c>
      <c r="F3329" s="40">
        <v>17908</v>
      </c>
      <c r="H3329" s="98"/>
      <c r="M3329" s="104"/>
      <c r="N3329" s="99"/>
      <c r="O3329" s="104"/>
      <c r="P3329" s="109"/>
      <c r="Q3329" s="109"/>
      <c r="R3329" s="117"/>
      <c r="S3329" s="122"/>
      <c r="T3329" s="122"/>
    </row>
    <row r="3330" spans="2:20" s="9" customFormat="1" x14ac:dyDescent="0.3">
      <c r="B3330" s="37">
        <v>6477048</v>
      </c>
      <c r="C3330" s="38" t="s">
        <v>3331</v>
      </c>
      <c r="D3330" s="38" t="s">
        <v>3566</v>
      </c>
      <c r="E3330" s="39">
        <v>2011</v>
      </c>
      <c r="F3330" s="40">
        <v>17909</v>
      </c>
      <c r="H3330" s="98"/>
      <c r="M3330" s="104"/>
      <c r="N3330" s="99"/>
      <c r="O3330" s="104"/>
      <c r="P3330" s="109"/>
      <c r="Q3330" s="109"/>
      <c r="R3330" s="117"/>
      <c r="S3330" s="122"/>
      <c r="T3330" s="122"/>
    </row>
    <row r="3331" spans="2:20" s="9" customFormat="1" x14ac:dyDescent="0.3">
      <c r="B3331" s="37">
        <v>6477049</v>
      </c>
      <c r="C3331" s="38" t="s">
        <v>3332</v>
      </c>
      <c r="D3331" s="38" t="s">
        <v>3566</v>
      </c>
      <c r="E3331" s="39">
        <v>2012</v>
      </c>
      <c r="F3331" s="40">
        <v>17910</v>
      </c>
      <c r="H3331" s="98"/>
      <c r="M3331" s="104"/>
      <c r="N3331" s="99"/>
      <c r="O3331" s="104"/>
      <c r="P3331" s="109"/>
      <c r="Q3331" s="109"/>
      <c r="R3331" s="117"/>
      <c r="S3331" s="122"/>
      <c r="T3331" s="122"/>
    </row>
    <row r="3332" spans="2:20" s="9" customFormat="1" x14ac:dyDescent="0.3">
      <c r="B3332" s="37">
        <v>6477050</v>
      </c>
      <c r="C3332" s="38" t="s">
        <v>3333</v>
      </c>
      <c r="D3332" s="38" t="s">
        <v>3566</v>
      </c>
      <c r="E3332" s="39">
        <v>2013</v>
      </c>
      <c r="F3332" s="40">
        <v>17911</v>
      </c>
      <c r="H3332" s="98"/>
      <c r="M3332" s="104"/>
      <c r="N3332" s="99"/>
      <c r="O3332" s="104"/>
      <c r="P3332" s="109"/>
      <c r="Q3332" s="109"/>
      <c r="R3332" s="117"/>
      <c r="S3332" s="122"/>
      <c r="T3332" s="122"/>
    </row>
    <row r="3333" spans="2:20" s="9" customFormat="1" x14ac:dyDescent="0.3">
      <c r="B3333" s="37">
        <v>6477051</v>
      </c>
      <c r="C3333" s="38" t="s">
        <v>3334</v>
      </c>
      <c r="D3333" s="38" t="s">
        <v>3566</v>
      </c>
      <c r="E3333" s="39">
        <v>2014</v>
      </c>
      <c r="F3333" s="40">
        <v>17912</v>
      </c>
      <c r="H3333" s="98"/>
      <c r="M3333" s="104"/>
      <c r="N3333" s="99"/>
      <c r="O3333" s="104"/>
      <c r="P3333" s="109"/>
      <c r="Q3333" s="109"/>
      <c r="R3333" s="117"/>
      <c r="S3333" s="122"/>
      <c r="T3333" s="122"/>
    </row>
    <row r="3334" spans="2:20" s="9" customFormat="1" x14ac:dyDescent="0.3">
      <c r="B3334" s="37">
        <v>6477052</v>
      </c>
      <c r="C3334" s="38" t="s">
        <v>3335</v>
      </c>
      <c r="D3334" s="38" t="s">
        <v>3566</v>
      </c>
      <c r="E3334" s="39">
        <v>1999</v>
      </c>
      <c r="F3334" s="40">
        <v>17913</v>
      </c>
      <c r="H3334" s="98"/>
      <c r="M3334" s="104"/>
      <c r="N3334" s="99"/>
      <c r="O3334" s="104"/>
      <c r="P3334" s="109"/>
      <c r="Q3334" s="109"/>
      <c r="R3334" s="117"/>
      <c r="S3334" s="122"/>
      <c r="T3334" s="122"/>
    </row>
    <row r="3335" spans="2:20" s="9" customFormat="1" x14ac:dyDescent="0.3">
      <c r="B3335" s="37">
        <v>6477053</v>
      </c>
      <c r="C3335" s="38" t="s">
        <v>3336</v>
      </c>
      <c r="D3335" s="38" t="s">
        <v>3566</v>
      </c>
      <c r="E3335" s="39">
        <v>2000</v>
      </c>
      <c r="F3335" s="40">
        <v>17914</v>
      </c>
      <c r="H3335" s="98"/>
      <c r="M3335" s="104"/>
      <c r="N3335" s="99"/>
      <c r="O3335" s="104"/>
      <c r="P3335" s="109"/>
      <c r="Q3335" s="109"/>
      <c r="R3335" s="117"/>
      <c r="S3335" s="122"/>
      <c r="T3335" s="122"/>
    </row>
    <row r="3336" spans="2:20" s="9" customFormat="1" x14ac:dyDescent="0.3">
      <c r="B3336" s="37">
        <v>6477054</v>
      </c>
      <c r="C3336" s="38" t="s">
        <v>3337</v>
      </c>
      <c r="D3336" s="38" t="s">
        <v>3566</v>
      </c>
      <c r="E3336" s="39">
        <v>2001</v>
      </c>
      <c r="F3336" s="40">
        <v>17915</v>
      </c>
      <c r="H3336" s="98"/>
      <c r="M3336" s="104"/>
      <c r="N3336" s="99"/>
      <c r="O3336" s="104"/>
      <c r="P3336" s="109"/>
      <c r="Q3336" s="109"/>
      <c r="R3336" s="117"/>
      <c r="S3336" s="122"/>
      <c r="T3336" s="122"/>
    </row>
    <row r="3337" spans="2:20" s="9" customFormat="1" x14ac:dyDescent="0.3">
      <c r="B3337" s="37">
        <v>6477055</v>
      </c>
      <c r="C3337" s="38" t="s">
        <v>3338</v>
      </c>
      <c r="D3337" s="38" t="s">
        <v>3566</v>
      </c>
      <c r="E3337" s="39">
        <v>2002</v>
      </c>
      <c r="F3337" s="40">
        <v>17916</v>
      </c>
      <c r="H3337" s="98"/>
      <c r="M3337" s="104"/>
      <c r="N3337" s="99"/>
      <c r="O3337" s="104"/>
      <c r="P3337" s="109"/>
      <c r="Q3337" s="109"/>
      <c r="R3337" s="117"/>
      <c r="S3337" s="122"/>
      <c r="T3337" s="122"/>
    </row>
    <row r="3338" spans="2:20" s="9" customFormat="1" x14ac:dyDescent="0.3">
      <c r="B3338" s="37">
        <v>6477056</v>
      </c>
      <c r="C3338" s="38" t="s">
        <v>3339</v>
      </c>
      <c r="D3338" s="38" t="s">
        <v>3566</v>
      </c>
      <c r="E3338" s="39">
        <v>2003</v>
      </c>
      <c r="F3338" s="40">
        <v>17917</v>
      </c>
      <c r="H3338" s="98"/>
      <c r="M3338" s="104"/>
      <c r="N3338" s="99"/>
      <c r="O3338" s="104"/>
      <c r="P3338" s="109"/>
      <c r="Q3338" s="109"/>
      <c r="R3338" s="117"/>
      <c r="S3338" s="122"/>
      <c r="T3338" s="122"/>
    </row>
    <row r="3339" spans="2:20" s="9" customFormat="1" x14ac:dyDescent="0.3">
      <c r="B3339" s="37">
        <v>6477057</v>
      </c>
      <c r="C3339" s="38" t="s">
        <v>3340</v>
      </c>
      <c r="D3339" s="38" t="s">
        <v>3566</v>
      </c>
      <c r="E3339" s="39">
        <v>2004</v>
      </c>
      <c r="F3339" s="40">
        <v>17918</v>
      </c>
      <c r="H3339" s="98"/>
      <c r="M3339" s="104"/>
      <c r="N3339" s="99"/>
      <c r="O3339" s="104"/>
      <c r="P3339" s="109"/>
      <c r="Q3339" s="109"/>
      <c r="R3339" s="117"/>
      <c r="S3339" s="122"/>
      <c r="T3339" s="122"/>
    </row>
    <row r="3340" spans="2:20" s="9" customFormat="1" x14ac:dyDescent="0.3">
      <c r="B3340" s="37">
        <v>6477058</v>
      </c>
      <c r="C3340" s="38" t="s">
        <v>3341</v>
      </c>
      <c r="D3340" s="38" t="s">
        <v>3566</v>
      </c>
      <c r="E3340" s="39">
        <v>2005</v>
      </c>
      <c r="F3340" s="40">
        <v>70995</v>
      </c>
      <c r="H3340" s="98"/>
      <c r="M3340" s="104"/>
      <c r="N3340" s="99"/>
      <c r="O3340" s="104"/>
      <c r="P3340" s="109"/>
      <c r="Q3340" s="109"/>
      <c r="R3340" s="117"/>
      <c r="S3340" s="122"/>
      <c r="T3340" s="122"/>
    </row>
    <row r="3341" spans="2:20" s="9" customFormat="1" x14ac:dyDescent="0.3">
      <c r="B3341" s="37">
        <v>6477059</v>
      </c>
      <c r="C3341" s="38" t="s">
        <v>3342</v>
      </c>
      <c r="D3341" s="38" t="s">
        <v>3574</v>
      </c>
      <c r="E3341" s="39">
        <v>2001</v>
      </c>
      <c r="F3341" s="40">
        <v>56821</v>
      </c>
      <c r="H3341" s="98"/>
      <c r="M3341" s="104"/>
      <c r="N3341" s="99"/>
      <c r="O3341" s="104"/>
      <c r="P3341" s="109"/>
      <c r="Q3341" s="109"/>
      <c r="R3341" s="117"/>
      <c r="S3341" s="122"/>
      <c r="T3341" s="122"/>
    </row>
    <row r="3342" spans="2:20" s="9" customFormat="1" x14ac:dyDescent="0.3">
      <c r="B3342" s="37">
        <v>6477060</v>
      </c>
      <c r="C3342" s="38" t="s">
        <v>3343</v>
      </c>
      <c r="D3342" s="38" t="s">
        <v>3568</v>
      </c>
      <c r="E3342" s="39">
        <v>2001</v>
      </c>
      <c r="F3342" s="40">
        <v>65988</v>
      </c>
      <c r="H3342" s="98"/>
      <c r="M3342" s="104"/>
      <c r="N3342" s="99"/>
      <c r="O3342" s="104"/>
      <c r="P3342" s="109"/>
      <c r="Q3342" s="109"/>
      <c r="R3342" s="117"/>
      <c r="S3342" s="122"/>
      <c r="T3342" s="122"/>
    </row>
    <row r="3343" spans="2:20" s="9" customFormat="1" x14ac:dyDescent="0.3">
      <c r="B3343" s="37">
        <v>6477061</v>
      </c>
      <c r="C3343" s="38" t="s">
        <v>3344</v>
      </c>
      <c r="D3343" s="38" t="s">
        <v>3568</v>
      </c>
      <c r="E3343" s="39">
        <v>2002</v>
      </c>
      <c r="F3343" s="40">
        <v>65989</v>
      </c>
      <c r="H3343" s="98"/>
      <c r="M3343" s="104"/>
      <c r="N3343" s="99"/>
      <c r="O3343" s="104"/>
      <c r="P3343" s="109"/>
      <c r="Q3343" s="109"/>
      <c r="R3343" s="117"/>
      <c r="S3343" s="122"/>
      <c r="T3343" s="122"/>
    </row>
    <row r="3344" spans="2:20" s="9" customFormat="1" x14ac:dyDescent="0.3">
      <c r="B3344" s="37">
        <v>6477062</v>
      </c>
      <c r="C3344" s="38" t="s">
        <v>3345</v>
      </c>
      <c r="D3344" s="38" t="s">
        <v>3568</v>
      </c>
      <c r="E3344" s="39">
        <v>2003</v>
      </c>
      <c r="F3344" s="40">
        <v>65990</v>
      </c>
      <c r="H3344" s="98"/>
      <c r="M3344" s="104"/>
      <c r="N3344" s="99"/>
      <c r="O3344" s="104"/>
      <c r="P3344" s="109"/>
      <c r="Q3344" s="109"/>
      <c r="R3344" s="117"/>
      <c r="S3344" s="122"/>
      <c r="T3344" s="122"/>
    </row>
    <row r="3345" spans="2:20" s="9" customFormat="1" x14ac:dyDescent="0.3">
      <c r="B3345" s="37">
        <v>6477063</v>
      </c>
      <c r="C3345" s="38" t="s">
        <v>3346</v>
      </c>
      <c r="D3345" s="38" t="s">
        <v>3568</v>
      </c>
      <c r="E3345" s="39">
        <v>2004</v>
      </c>
      <c r="F3345" s="40">
        <v>65991</v>
      </c>
      <c r="H3345" s="98"/>
      <c r="M3345" s="104"/>
      <c r="N3345" s="99"/>
      <c r="O3345" s="104"/>
      <c r="P3345" s="109"/>
      <c r="Q3345" s="109"/>
      <c r="R3345" s="117"/>
      <c r="S3345" s="122"/>
      <c r="T3345" s="122"/>
    </row>
    <row r="3346" spans="2:20" s="9" customFormat="1" x14ac:dyDescent="0.3">
      <c r="B3346" s="37">
        <v>6477064</v>
      </c>
      <c r="C3346" s="38" t="s">
        <v>3347</v>
      </c>
      <c r="D3346" s="38" t="s">
        <v>3568</v>
      </c>
      <c r="E3346" s="39">
        <v>2005</v>
      </c>
      <c r="F3346" s="40">
        <v>65992</v>
      </c>
      <c r="H3346" s="98"/>
      <c r="M3346" s="104"/>
      <c r="N3346" s="99"/>
      <c r="O3346" s="104"/>
      <c r="P3346" s="109"/>
      <c r="Q3346" s="109"/>
      <c r="R3346" s="117"/>
      <c r="S3346" s="122"/>
      <c r="T3346" s="122"/>
    </row>
    <row r="3347" spans="2:20" s="9" customFormat="1" x14ac:dyDescent="0.3">
      <c r="B3347" s="37">
        <v>6477065</v>
      </c>
      <c r="C3347" s="38" t="s">
        <v>3348</v>
      </c>
      <c r="D3347" s="38" t="s">
        <v>3568</v>
      </c>
      <c r="E3347" s="39">
        <v>2006</v>
      </c>
      <c r="F3347" s="40">
        <v>65993</v>
      </c>
      <c r="H3347" s="98"/>
      <c r="M3347" s="104"/>
      <c r="N3347" s="99"/>
      <c r="O3347" s="104"/>
      <c r="P3347" s="109"/>
      <c r="Q3347" s="109"/>
      <c r="R3347" s="117"/>
      <c r="S3347" s="122"/>
      <c r="T3347" s="122"/>
    </row>
    <row r="3348" spans="2:20" s="9" customFormat="1" x14ac:dyDescent="0.3">
      <c r="B3348" s="37">
        <v>6477066</v>
      </c>
      <c r="C3348" s="38" t="s">
        <v>3349</v>
      </c>
      <c r="D3348" s="38" t="s">
        <v>3568</v>
      </c>
      <c r="E3348" s="39">
        <v>2007</v>
      </c>
      <c r="F3348" s="40">
        <v>65994</v>
      </c>
      <c r="H3348" s="98"/>
      <c r="M3348" s="104"/>
      <c r="N3348" s="99"/>
      <c r="O3348" s="104"/>
      <c r="P3348" s="109"/>
      <c r="Q3348" s="109"/>
      <c r="R3348" s="117"/>
      <c r="S3348" s="122"/>
      <c r="T3348" s="122"/>
    </row>
    <row r="3349" spans="2:20" s="9" customFormat="1" x14ac:dyDescent="0.3">
      <c r="B3349" s="37">
        <v>6477067</v>
      </c>
      <c r="C3349" s="38" t="s">
        <v>3350</v>
      </c>
      <c r="D3349" s="38" t="s">
        <v>3568</v>
      </c>
      <c r="E3349" s="39">
        <v>2008</v>
      </c>
      <c r="F3349" s="40">
        <v>65995</v>
      </c>
      <c r="H3349" s="98"/>
      <c r="M3349" s="104"/>
      <c r="N3349" s="99"/>
      <c r="O3349" s="104"/>
      <c r="P3349" s="109"/>
      <c r="Q3349" s="109"/>
      <c r="R3349" s="117"/>
      <c r="S3349" s="122"/>
      <c r="T3349" s="122"/>
    </row>
    <row r="3350" spans="2:20" s="9" customFormat="1" x14ac:dyDescent="0.3">
      <c r="B3350" s="37">
        <v>6477068</v>
      </c>
      <c r="C3350" s="38" t="s">
        <v>3351</v>
      </c>
      <c r="D3350" s="38" t="s">
        <v>3568</v>
      </c>
      <c r="E3350" s="39">
        <v>2009</v>
      </c>
      <c r="F3350" s="40">
        <v>65996</v>
      </c>
      <c r="H3350" s="98"/>
      <c r="M3350" s="104"/>
      <c r="N3350" s="99"/>
      <c r="O3350" s="104"/>
      <c r="P3350" s="109"/>
      <c r="Q3350" s="109"/>
      <c r="R3350" s="117"/>
      <c r="S3350" s="122"/>
      <c r="T3350" s="122"/>
    </row>
    <row r="3351" spans="2:20" s="9" customFormat="1" x14ac:dyDescent="0.3">
      <c r="B3351" s="37">
        <v>6477069</v>
      </c>
      <c r="C3351" s="38" t="s">
        <v>3352</v>
      </c>
      <c r="D3351" s="38" t="s">
        <v>3568</v>
      </c>
      <c r="E3351" s="39">
        <v>2010</v>
      </c>
      <c r="F3351" s="40">
        <v>65997</v>
      </c>
      <c r="H3351" s="98"/>
      <c r="M3351" s="104"/>
      <c r="N3351" s="99"/>
      <c r="O3351" s="104"/>
      <c r="P3351" s="109"/>
      <c r="Q3351" s="109"/>
      <c r="R3351" s="117"/>
      <c r="S3351" s="122"/>
      <c r="T3351" s="122"/>
    </row>
    <row r="3352" spans="2:20" s="9" customFormat="1" x14ac:dyDescent="0.3">
      <c r="B3352" s="37">
        <v>6477070</v>
      </c>
      <c r="C3352" s="38" t="s">
        <v>3353</v>
      </c>
      <c r="D3352" s="38" t="s">
        <v>3568</v>
      </c>
      <c r="E3352" s="39">
        <v>2011</v>
      </c>
      <c r="F3352" s="40">
        <v>65998</v>
      </c>
      <c r="H3352" s="98"/>
      <c r="M3352" s="104"/>
      <c r="N3352" s="99"/>
      <c r="O3352" s="104"/>
      <c r="P3352" s="109"/>
      <c r="Q3352" s="109"/>
      <c r="R3352" s="117"/>
      <c r="S3352" s="122"/>
      <c r="T3352" s="122"/>
    </row>
    <row r="3353" spans="2:20" s="9" customFormat="1" x14ac:dyDescent="0.3">
      <c r="B3353" s="37">
        <v>6477071</v>
      </c>
      <c r="C3353" s="38" t="s">
        <v>3354</v>
      </c>
      <c r="D3353" s="38" t="s">
        <v>3568</v>
      </c>
      <c r="E3353" s="39">
        <v>2012</v>
      </c>
      <c r="F3353" s="40">
        <v>65999</v>
      </c>
      <c r="H3353" s="98"/>
      <c r="M3353" s="104"/>
      <c r="N3353" s="99"/>
      <c r="O3353" s="104"/>
      <c r="P3353" s="109"/>
      <c r="Q3353" s="109"/>
      <c r="R3353" s="117"/>
      <c r="S3353" s="122"/>
      <c r="T3353" s="122"/>
    </row>
    <row r="3354" spans="2:20" s="9" customFormat="1" x14ac:dyDescent="0.3">
      <c r="B3354" s="37">
        <v>6477072</v>
      </c>
      <c r="C3354" s="38" t="s">
        <v>3355</v>
      </c>
      <c r="D3354" s="38" t="s">
        <v>3568</v>
      </c>
      <c r="E3354" s="39">
        <v>2013</v>
      </c>
      <c r="F3354" s="40">
        <v>66000</v>
      </c>
      <c r="H3354" s="98"/>
      <c r="M3354" s="104"/>
      <c r="N3354" s="99"/>
      <c r="O3354" s="104"/>
      <c r="P3354" s="109"/>
      <c r="Q3354" s="109"/>
      <c r="R3354" s="117"/>
      <c r="S3354" s="122"/>
      <c r="T3354" s="122"/>
    </row>
    <row r="3355" spans="2:20" s="9" customFormat="1" x14ac:dyDescent="0.3">
      <c r="B3355" s="37">
        <v>6477073</v>
      </c>
      <c r="C3355" s="38" t="s">
        <v>3356</v>
      </c>
      <c r="D3355" s="38" t="s">
        <v>3568</v>
      </c>
      <c r="E3355" s="39">
        <v>2014</v>
      </c>
      <c r="F3355" s="40">
        <v>66001</v>
      </c>
      <c r="H3355" s="98"/>
      <c r="M3355" s="104"/>
      <c r="N3355" s="99"/>
      <c r="O3355" s="104"/>
      <c r="P3355" s="109"/>
      <c r="Q3355" s="109"/>
      <c r="R3355" s="117"/>
      <c r="S3355" s="122"/>
      <c r="T3355" s="122"/>
    </row>
    <row r="3356" spans="2:20" s="9" customFormat="1" x14ac:dyDescent="0.3">
      <c r="B3356" s="37">
        <v>6477074</v>
      </c>
      <c r="C3356" s="38" t="s">
        <v>3357</v>
      </c>
      <c r="D3356" s="38" t="s">
        <v>3568</v>
      </c>
      <c r="E3356" s="39">
        <v>1999</v>
      </c>
      <c r="F3356" s="40">
        <v>66002</v>
      </c>
      <c r="H3356" s="98"/>
      <c r="M3356" s="104"/>
      <c r="N3356" s="99"/>
      <c r="O3356" s="104"/>
      <c r="P3356" s="109"/>
      <c r="Q3356" s="109"/>
      <c r="R3356" s="117"/>
      <c r="S3356" s="122"/>
      <c r="T3356" s="122"/>
    </row>
    <row r="3357" spans="2:20" s="9" customFormat="1" x14ac:dyDescent="0.3">
      <c r="B3357" s="37">
        <v>6477075</v>
      </c>
      <c r="C3357" s="38" t="s">
        <v>3358</v>
      </c>
      <c r="D3357" s="38" t="s">
        <v>3568</v>
      </c>
      <c r="E3357" s="39">
        <v>2000</v>
      </c>
      <c r="F3357" s="40">
        <v>56790</v>
      </c>
      <c r="H3357" s="98"/>
      <c r="M3357" s="104"/>
      <c r="N3357" s="99"/>
      <c r="O3357" s="104"/>
      <c r="P3357" s="109"/>
      <c r="Q3357" s="109"/>
      <c r="R3357" s="117"/>
      <c r="S3357" s="122"/>
      <c r="T3357" s="122"/>
    </row>
    <row r="3358" spans="2:20" s="9" customFormat="1" x14ac:dyDescent="0.3">
      <c r="B3358" s="37">
        <v>6477076</v>
      </c>
      <c r="C3358" s="38" t="s">
        <v>3359</v>
      </c>
      <c r="D3358" s="38" t="s">
        <v>3568</v>
      </c>
      <c r="E3358" s="39">
        <v>2001</v>
      </c>
      <c r="F3358" s="40">
        <v>56791</v>
      </c>
      <c r="H3358" s="98"/>
      <c r="M3358" s="104"/>
      <c r="N3358" s="99"/>
      <c r="O3358" s="104"/>
      <c r="P3358" s="109"/>
      <c r="Q3358" s="109"/>
      <c r="R3358" s="117"/>
      <c r="S3358" s="122"/>
      <c r="T3358" s="122"/>
    </row>
    <row r="3359" spans="2:20" s="9" customFormat="1" x14ac:dyDescent="0.3">
      <c r="B3359" s="37">
        <v>6477077</v>
      </c>
      <c r="C3359" s="38" t="s">
        <v>3360</v>
      </c>
      <c r="D3359" s="38" t="s">
        <v>3568</v>
      </c>
      <c r="E3359" s="39">
        <v>2002</v>
      </c>
      <c r="F3359" s="40">
        <v>56792</v>
      </c>
      <c r="H3359" s="98"/>
      <c r="M3359" s="104"/>
      <c r="N3359" s="99"/>
      <c r="O3359" s="104"/>
      <c r="P3359" s="109"/>
      <c r="Q3359" s="109"/>
      <c r="R3359" s="117"/>
      <c r="S3359" s="122"/>
      <c r="T3359" s="122"/>
    </row>
    <row r="3360" spans="2:20" s="9" customFormat="1" x14ac:dyDescent="0.3">
      <c r="B3360" s="37">
        <v>6477078</v>
      </c>
      <c r="C3360" s="38" t="s">
        <v>3361</v>
      </c>
      <c r="D3360" s="38" t="s">
        <v>3568</v>
      </c>
      <c r="E3360" s="39">
        <v>2003</v>
      </c>
      <c r="F3360" s="40">
        <v>56793</v>
      </c>
      <c r="H3360" s="98"/>
      <c r="M3360" s="104"/>
      <c r="N3360" s="99"/>
      <c r="O3360" s="104"/>
      <c r="P3360" s="109"/>
      <c r="Q3360" s="109"/>
      <c r="R3360" s="117"/>
      <c r="S3360" s="122"/>
      <c r="T3360" s="122"/>
    </row>
    <row r="3361" spans="2:20" s="9" customFormat="1" x14ac:dyDescent="0.3">
      <c r="B3361" s="37">
        <v>6477079</v>
      </c>
      <c r="C3361" s="38" t="s">
        <v>3362</v>
      </c>
      <c r="D3361" s="38" t="s">
        <v>3568</v>
      </c>
      <c r="E3361" s="39">
        <v>2004</v>
      </c>
      <c r="F3361" s="40">
        <v>56794</v>
      </c>
      <c r="H3361" s="98"/>
      <c r="M3361" s="104"/>
      <c r="N3361" s="99"/>
      <c r="O3361" s="104"/>
      <c r="P3361" s="109"/>
      <c r="Q3361" s="109"/>
      <c r="R3361" s="117"/>
      <c r="S3361" s="122"/>
      <c r="T3361" s="122"/>
    </row>
    <row r="3362" spans="2:20" s="9" customFormat="1" x14ac:dyDescent="0.3">
      <c r="B3362" s="37">
        <v>6477080</v>
      </c>
      <c r="C3362" s="38" t="s">
        <v>3363</v>
      </c>
      <c r="D3362" s="38" t="s">
        <v>3568</v>
      </c>
      <c r="E3362" s="39">
        <v>2005</v>
      </c>
      <c r="F3362" s="40">
        <v>56795</v>
      </c>
      <c r="H3362" s="98"/>
      <c r="M3362" s="104"/>
      <c r="N3362" s="99"/>
      <c r="O3362" s="104"/>
      <c r="P3362" s="109"/>
      <c r="Q3362" s="109"/>
      <c r="R3362" s="117"/>
      <c r="S3362" s="122"/>
      <c r="T3362" s="122"/>
    </row>
    <row r="3363" spans="2:20" s="9" customFormat="1" x14ac:dyDescent="0.3">
      <c r="B3363" s="37">
        <v>6477081</v>
      </c>
      <c r="C3363" s="38" t="s">
        <v>3364</v>
      </c>
      <c r="D3363" s="38" t="s">
        <v>3568</v>
      </c>
      <c r="E3363" s="39">
        <v>2006</v>
      </c>
      <c r="F3363" s="40">
        <v>56796</v>
      </c>
      <c r="H3363" s="98"/>
      <c r="M3363" s="104"/>
      <c r="N3363" s="99"/>
      <c r="O3363" s="104"/>
      <c r="P3363" s="109"/>
      <c r="Q3363" s="109"/>
      <c r="R3363" s="117"/>
      <c r="S3363" s="122"/>
      <c r="T3363" s="122"/>
    </row>
    <row r="3364" spans="2:20" s="9" customFormat="1" x14ac:dyDescent="0.3">
      <c r="B3364" s="37">
        <v>6477082</v>
      </c>
      <c r="C3364" s="38" t="s">
        <v>3365</v>
      </c>
      <c r="D3364" s="38" t="s">
        <v>3568</v>
      </c>
      <c r="E3364" s="39">
        <v>2007</v>
      </c>
      <c r="F3364" s="40">
        <v>56797</v>
      </c>
      <c r="H3364" s="98"/>
      <c r="M3364" s="104"/>
      <c r="N3364" s="99"/>
      <c r="O3364" s="104"/>
      <c r="P3364" s="109"/>
      <c r="Q3364" s="109"/>
      <c r="R3364" s="117"/>
      <c r="S3364" s="122"/>
      <c r="T3364" s="122"/>
    </row>
    <row r="3365" spans="2:20" s="9" customFormat="1" x14ac:dyDescent="0.3">
      <c r="B3365" s="37">
        <v>6477083</v>
      </c>
      <c r="C3365" s="38" t="s">
        <v>3366</v>
      </c>
      <c r="D3365" s="38" t="s">
        <v>3568</v>
      </c>
      <c r="E3365" s="39">
        <v>2008</v>
      </c>
      <c r="F3365" s="40">
        <v>56798</v>
      </c>
      <c r="H3365" s="98"/>
      <c r="M3365" s="104"/>
      <c r="N3365" s="99"/>
      <c r="O3365" s="104"/>
      <c r="P3365" s="109"/>
      <c r="Q3365" s="109"/>
      <c r="R3365" s="117"/>
      <c r="S3365" s="122"/>
      <c r="T3365" s="122"/>
    </row>
    <row r="3366" spans="2:20" s="9" customFormat="1" x14ac:dyDescent="0.3">
      <c r="B3366" s="37">
        <v>6477084</v>
      </c>
      <c r="C3366" s="38" t="s">
        <v>3367</v>
      </c>
      <c r="D3366" s="38" t="s">
        <v>3569</v>
      </c>
      <c r="E3366" s="39">
        <v>2001</v>
      </c>
      <c r="F3366" s="40">
        <v>80009</v>
      </c>
      <c r="H3366" s="98"/>
      <c r="M3366" s="104"/>
      <c r="N3366" s="99"/>
      <c r="O3366" s="104"/>
      <c r="P3366" s="109"/>
      <c r="Q3366" s="109"/>
      <c r="R3366" s="117"/>
      <c r="S3366" s="122"/>
      <c r="T3366" s="122"/>
    </row>
    <row r="3367" spans="2:20" s="9" customFormat="1" x14ac:dyDescent="0.3">
      <c r="B3367" s="37">
        <v>6477085</v>
      </c>
      <c r="C3367" s="38" t="s">
        <v>3368</v>
      </c>
      <c r="D3367" s="38" t="s">
        <v>3569</v>
      </c>
      <c r="E3367" s="39">
        <v>2002</v>
      </c>
      <c r="F3367" s="40">
        <v>80010</v>
      </c>
      <c r="H3367" s="98"/>
      <c r="M3367" s="104"/>
      <c r="N3367" s="99"/>
      <c r="O3367" s="104"/>
      <c r="P3367" s="109"/>
      <c r="Q3367" s="109"/>
      <c r="R3367" s="117"/>
      <c r="S3367" s="122"/>
      <c r="T3367" s="122"/>
    </row>
    <row r="3368" spans="2:20" s="9" customFormat="1" x14ac:dyDescent="0.3">
      <c r="B3368" s="37">
        <v>6477086</v>
      </c>
      <c r="C3368" s="38" t="s">
        <v>3369</v>
      </c>
      <c r="D3368" s="38" t="s">
        <v>3568</v>
      </c>
      <c r="E3368" s="39">
        <v>2009</v>
      </c>
      <c r="F3368" s="40">
        <v>56799</v>
      </c>
      <c r="H3368" s="98"/>
      <c r="M3368" s="104"/>
      <c r="N3368" s="99"/>
      <c r="O3368" s="104"/>
      <c r="P3368" s="109"/>
      <c r="Q3368" s="109"/>
      <c r="R3368" s="117"/>
      <c r="S3368" s="122"/>
      <c r="T3368" s="122"/>
    </row>
    <row r="3369" spans="2:20" s="9" customFormat="1" x14ac:dyDescent="0.3">
      <c r="B3369" s="37">
        <v>6477087</v>
      </c>
      <c r="C3369" s="38" t="s">
        <v>3370</v>
      </c>
      <c r="D3369" s="38" t="s">
        <v>3568</v>
      </c>
      <c r="E3369" s="39">
        <v>2010</v>
      </c>
      <c r="F3369" s="40">
        <v>56800</v>
      </c>
      <c r="H3369" s="98"/>
      <c r="M3369" s="104"/>
      <c r="N3369" s="99"/>
      <c r="O3369" s="104"/>
      <c r="P3369" s="109"/>
      <c r="Q3369" s="109"/>
      <c r="R3369" s="117"/>
      <c r="S3369" s="122"/>
      <c r="T3369" s="122"/>
    </row>
    <row r="3370" spans="2:20" s="9" customFormat="1" x14ac:dyDescent="0.3">
      <c r="B3370" s="37">
        <v>6477088</v>
      </c>
      <c r="C3370" s="38" t="s">
        <v>3371</v>
      </c>
      <c r="D3370" s="38" t="s">
        <v>3571</v>
      </c>
      <c r="E3370" s="39">
        <v>2012</v>
      </c>
      <c r="F3370" s="40">
        <v>23237</v>
      </c>
      <c r="H3370" s="98"/>
      <c r="M3370" s="104"/>
      <c r="N3370" s="99"/>
      <c r="O3370" s="104"/>
      <c r="P3370" s="109"/>
      <c r="Q3370" s="109"/>
      <c r="R3370" s="117"/>
      <c r="S3370" s="122"/>
      <c r="T3370" s="122"/>
    </row>
    <row r="3371" spans="2:20" s="9" customFormat="1" x14ac:dyDescent="0.3">
      <c r="B3371" s="37">
        <v>6477089</v>
      </c>
      <c r="C3371" s="38" t="s">
        <v>3372</v>
      </c>
      <c r="D3371" s="38" t="s">
        <v>3571</v>
      </c>
      <c r="E3371" s="39">
        <v>2013</v>
      </c>
      <c r="F3371" s="40">
        <v>23238</v>
      </c>
      <c r="H3371" s="98"/>
      <c r="M3371" s="104"/>
      <c r="N3371" s="99"/>
      <c r="O3371" s="104"/>
      <c r="P3371" s="109"/>
      <c r="Q3371" s="109"/>
      <c r="R3371" s="117"/>
      <c r="S3371" s="122"/>
      <c r="T3371" s="122"/>
    </row>
    <row r="3372" spans="2:20" s="9" customFormat="1" x14ac:dyDescent="0.3">
      <c r="B3372" s="37">
        <v>6477090</v>
      </c>
      <c r="C3372" s="38" t="s">
        <v>3373</v>
      </c>
      <c r="D3372" s="38" t="s">
        <v>3571</v>
      </c>
      <c r="E3372" s="39">
        <v>2014</v>
      </c>
      <c r="F3372" s="40">
        <v>23239</v>
      </c>
      <c r="H3372" s="98"/>
      <c r="M3372" s="104"/>
      <c r="N3372" s="99"/>
      <c r="O3372" s="104"/>
      <c r="P3372" s="109"/>
      <c r="Q3372" s="109"/>
      <c r="R3372" s="117"/>
      <c r="S3372" s="122"/>
      <c r="T3372" s="122"/>
    </row>
    <row r="3373" spans="2:20" s="9" customFormat="1" x14ac:dyDescent="0.3">
      <c r="B3373" s="37">
        <v>6477091</v>
      </c>
      <c r="C3373" s="38" t="s">
        <v>3374</v>
      </c>
      <c r="D3373" s="38" t="s">
        <v>3571</v>
      </c>
      <c r="E3373" s="39">
        <v>1999</v>
      </c>
      <c r="F3373" s="40">
        <v>23240</v>
      </c>
      <c r="H3373" s="98"/>
      <c r="M3373" s="104"/>
      <c r="N3373" s="99"/>
      <c r="O3373" s="104"/>
      <c r="P3373" s="109"/>
      <c r="Q3373" s="109"/>
      <c r="R3373" s="117"/>
      <c r="S3373" s="122"/>
      <c r="T3373" s="122"/>
    </row>
    <row r="3374" spans="2:20" s="9" customFormat="1" x14ac:dyDescent="0.3">
      <c r="B3374" s="37">
        <v>6477092</v>
      </c>
      <c r="C3374" s="38" t="s">
        <v>3375</v>
      </c>
      <c r="D3374" s="38" t="s">
        <v>3571</v>
      </c>
      <c r="E3374" s="39">
        <v>2000</v>
      </c>
      <c r="F3374" s="40">
        <v>23241</v>
      </c>
      <c r="H3374" s="98"/>
      <c r="M3374" s="104"/>
      <c r="N3374" s="99"/>
      <c r="O3374" s="104"/>
      <c r="P3374" s="109"/>
      <c r="Q3374" s="109"/>
      <c r="R3374" s="117"/>
      <c r="S3374" s="122"/>
      <c r="T3374" s="122"/>
    </row>
    <row r="3375" spans="2:20" s="9" customFormat="1" x14ac:dyDescent="0.3">
      <c r="B3375" s="37">
        <v>6477093</v>
      </c>
      <c r="C3375" s="38" t="s">
        <v>3376</v>
      </c>
      <c r="D3375" s="38" t="s">
        <v>3571</v>
      </c>
      <c r="E3375" s="39">
        <v>2001</v>
      </c>
      <c r="F3375" s="40">
        <v>23242</v>
      </c>
      <c r="H3375" s="98"/>
      <c r="M3375" s="104"/>
      <c r="N3375" s="99"/>
      <c r="O3375" s="104"/>
      <c r="P3375" s="109"/>
      <c r="Q3375" s="109"/>
      <c r="R3375" s="117"/>
      <c r="S3375" s="122"/>
      <c r="T3375" s="122"/>
    </row>
    <row r="3376" spans="2:20" s="9" customFormat="1" x14ac:dyDescent="0.3">
      <c r="B3376" s="37">
        <v>6477094</v>
      </c>
      <c r="C3376" s="38" t="s">
        <v>3377</v>
      </c>
      <c r="D3376" s="38" t="s">
        <v>3571</v>
      </c>
      <c r="E3376" s="39">
        <v>2002</v>
      </c>
      <c r="F3376" s="40">
        <v>23243</v>
      </c>
      <c r="H3376" s="98"/>
      <c r="M3376" s="104"/>
      <c r="N3376" s="99"/>
      <c r="O3376" s="104"/>
      <c r="P3376" s="109"/>
      <c r="Q3376" s="109"/>
      <c r="R3376" s="117"/>
      <c r="S3376" s="122"/>
      <c r="T3376" s="122"/>
    </row>
    <row r="3377" spans="2:20" s="9" customFormat="1" x14ac:dyDescent="0.3">
      <c r="B3377" s="37">
        <v>6477095</v>
      </c>
      <c r="C3377" s="38" t="s">
        <v>3378</v>
      </c>
      <c r="D3377" s="38" t="s">
        <v>3571</v>
      </c>
      <c r="E3377" s="39">
        <v>2003</v>
      </c>
      <c r="F3377" s="40">
        <v>23244</v>
      </c>
      <c r="H3377" s="98"/>
      <c r="M3377" s="104"/>
      <c r="N3377" s="99"/>
      <c r="O3377" s="104"/>
      <c r="P3377" s="109"/>
      <c r="Q3377" s="109"/>
      <c r="R3377" s="117"/>
      <c r="S3377" s="122"/>
      <c r="T3377" s="122"/>
    </row>
    <row r="3378" spans="2:20" s="9" customFormat="1" x14ac:dyDescent="0.3">
      <c r="B3378" s="37">
        <v>6477096</v>
      </c>
      <c r="C3378" s="38" t="s">
        <v>3379</v>
      </c>
      <c r="D3378" s="38" t="s">
        <v>3565</v>
      </c>
      <c r="E3378" s="39">
        <v>2004</v>
      </c>
      <c r="F3378" s="40">
        <v>65974</v>
      </c>
      <c r="H3378" s="98"/>
      <c r="M3378" s="104"/>
      <c r="N3378" s="99"/>
      <c r="O3378" s="104"/>
      <c r="P3378" s="109"/>
      <c r="Q3378" s="109"/>
      <c r="R3378" s="117"/>
      <c r="S3378" s="122"/>
      <c r="T3378" s="122"/>
    </row>
    <row r="3379" spans="2:20" s="9" customFormat="1" x14ac:dyDescent="0.3">
      <c r="B3379" s="37">
        <v>6477097</v>
      </c>
      <c r="C3379" s="38" t="s">
        <v>3380</v>
      </c>
      <c r="D3379" s="38" t="s">
        <v>3565</v>
      </c>
      <c r="E3379" s="39">
        <v>2005</v>
      </c>
      <c r="F3379" s="40">
        <v>65975</v>
      </c>
      <c r="H3379" s="98"/>
      <c r="M3379" s="104"/>
      <c r="N3379" s="99"/>
      <c r="O3379" s="104"/>
      <c r="P3379" s="109"/>
      <c r="Q3379" s="109"/>
      <c r="R3379" s="117"/>
      <c r="S3379" s="122"/>
      <c r="T3379" s="122"/>
    </row>
    <row r="3380" spans="2:20" s="9" customFormat="1" x14ac:dyDescent="0.3">
      <c r="B3380" s="37">
        <v>6477098</v>
      </c>
      <c r="C3380" s="38" t="s">
        <v>3381</v>
      </c>
      <c r="D3380" s="38" t="s">
        <v>3565</v>
      </c>
      <c r="E3380" s="39">
        <v>2006</v>
      </c>
      <c r="F3380" s="40">
        <v>65976</v>
      </c>
      <c r="H3380" s="98"/>
      <c r="M3380" s="104"/>
      <c r="N3380" s="99"/>
      <c r="O3380" s="104"/>
      <c r="P3380" s="109"/>
      <c r="Q3380" s="109"/>
      <c r="R3380" s="117"/>
      <c r="S3380" s="122"/>
      <c r="T3380" s="122"/>
    </row>
    <row r="3381" spans="2:20" s="9" customFormat="1" x14ac:dyDescent="0.3">
      <c r="B3381" s="37">
        <v>6477099</v>
      </c>
      <c r="C3381" s="38" t="s">
        <v>3382</v>
      </c>
      <c r="D3381" s="38" t="s">
        <v>3571</v>
      </c>
      <c r="E3381" s="39">
        <v>2004</v>
      </c>
      <c r="F3381" s="40">
        <v>23245</v>
      </c>
      <c r="H3381" s="98"/>
      <c r="M3381" s="104"/>
      <c r="N3381" s="99"/>
      <c r="O3381" s="104"/>
      <c r="P3381" s="109"/>
      <c r="Q3381" s="109"/>
      <c r="R3381" s="117"/>
      <c r="S3381" s="122"/>
      <c r="T3381" s="122"/>
    </row>
    <row r="3382" spans="2:20" s="9" customFormat="1" x14ac:dyDescent="0.3">
      <c r="B3382" s="37">
        <v>6477100</v>
      </c>
      <c r="C3382" s="38" t="s">
        <v>3383</v>
      </c>
      <c r="D3382" s="38" t="s">
        <v>3571</v>
      </c>
      <c r="E3382" s="39">
        <v>2005</v>
      </c>
      <c r="F3382" s="40">
        <v>23246</v>
      </c>
      <c r="H3382" s="98"/>
      <c r="M3382" s="104"/>
      <c r="N3382" s="99"/>
      <c r="O3382" s="104"/>
      <c r="P3382" s="109"/>
      <c r="Q3382" s="109"/>
      <c r="R3382" s="117"/>
      <c r="S3382" s="122"/>
      <c r="T3382" s="122"/>
    </row>
    <row r="3383" spans="2:20" s="9" customFormat="1" x14ac:dyDescent="0.3">
      <c r="B3383" s="37">
        <v>6477101</v>
      </c>
      <c r="C3383" s="38" t="s">
        <v>3384</v>
      </c>
      <c r="D3383" s="38" t="s">
        <v>3571</v>
      </c>
      <c r="E3383" s="39">
        <v>2006</v>
      </c>
      <c r="F3383" s="40">
        <v>23247</v>
      </c>
      <c r="H3383" s="98"/>
      <c r="M3383" s="104"/>
      <c r="N3383" s="99"/>
      <c r="O3383" s="104"/>
      <c r="P3383" s="109"/>
      <c r="Q3383" s="109"/>
      <c r="R3383" s="117"/>
      <c r="S3383" s="122"/>
      <c r="T3383" s="122"/>
    </row>
    <row r="3384" spans="2:20" s="9" customFormat="1" x14ac:dyDescent="0.3">
      <c r="B3384" s="37">
        <v>6477102</v>
      </c>
      <c r="C3384" s="38" t="s">
        <v>3385</v>
      </c>
      <c r="D3384" s="38" t="s">
        <v>3562</v>
      </c>
      <c r="E3384" s="39">
        <v>2008</v>
      </c>
      <c r="F3384" s="40">
        <v>45711</v>
      </c>
      <c r="H3384" s="98"/>
      <c r="M3384" s="104"/>
      <c r="N3384" s="99"/>
      <c r="O3384" s="104"/>
      <c r="P3384" s="109"/>
      <c r="Q3384" s="109"/>
      <c r="R3384" s="117"/>
      <c r="S3384" s="122"/>
      <c r="T3384" s="122"/>
    </row>
    <row r="3385" spans="2:20" s="9" customFormat="1" x14ac:dyDescent="0.3">
      <c r="B3385" s="37">
        <v>6477103</v>
      </c>
      <c r="C3385" s="38" t="s">
        <v>3386</v>
      </c>
      <c r="D3385" s="38" t="s">
        <v>3577</v>
      </c>
      <c r="E3385" s="39">
        <v>1998</v>
      </c>
      <c r="F3385" s="40">
        <v>23204</v>
      </c>
      <c r="H3385" s="98"/>
      <c r="M3385" s="104"/>
      <c r="N3385" s="99"/>
      <c r="O3385" s="104"/>
      <c r="P3385" s="109"/>
      <c r="Q3385" s="109"/>
      <c r="R3385" s="117"/>
      <c r="S3385" s="122"/>
      <c r="T3385" s="122"/>
    </row>
    <row r="3386" spans="2:20" s="9" customFormat="1" x14ac:dyDescent="0.3">
      <c r="B3386" s="37">
        <v>6477104</v>
      </c>
      <c r="C3386" s="38" t="s">
        <v>3387</v>
      </c>
      <c r="D3386" s="38" t="s">
        <v>3577</v>
      </c>
      <c r="E3386" s="39">
        <v>1999</v>
      </c>
      <c r="F3386" s="40">
        <v>23205</v>
      </c>
      <c r="H3386" s="98"/>
      <c r="M3386" s="104"/>
      <c r="N3386" s="99"/>
      <c r="O3386" s="104"/>
      <c r="P3386" s="109"/>
      <c r="Q3386" s="109"/>
      <c r="R3386" s="117"/>
      <c r="S3386" s="122"/>
      <c r="T3386" s="122"/>
    </row>
    <row r="3387" spans="2:20" s="9" customFormat="1" x14ac:dyDescent="0.3">
      <c r="B3387" s="37">
        <v>6477105</v>
      </c>
      <c r="C3387" s="38" t="s">
        <v>3388</v>
      </c>
      <c r="D3387" s="38" t="s">
        <v>3577</v>
      </c>
      <c r="E3387" s="39">
        <v>2000</v>
      </c>
      <c r="F3387" s="40">
        <v>23206</v>
      </c>
      <c r="H3387" s="98"/>
      <c r="M3387" s="104"/>
      <c r="N3387" s="99"/>
      <c r="O3387" s="104"/>
      <c r="P3387" s="109"/>
      <c r="Q3387" s="109"/>
      <c r="R3387" s="117"/>
      <c r="S3387" s="122"/>
      <c r="T3387" s="122"/>
    </row>
    <row r="3388" spans="2:20" s="9" customFormat="1" x14ac:dyDescent="0.3">
      <c r="B3388" s="37">
        <v>6477106</v>
      </c>
      <c r="C3388" s="38" t="s">
        <v>3389</v>
      </c>
      <c r="D3388" s="38" t="s">
        <v>3577</v>
      </c>
      <c r="E3388" s="39">
        <v>2001</v>
      </c>
      <c r="F3388" s="40">
        <v>23207</v>
      </c>
      <c r="H3388" s="98"/>
      <c r="M3388" s="104"/>
      <c r="N3388" s="99"/>
      <c r="O3388" s="104"/>
      <c r="P3388" s="109"/>
      <c r="Q3388" s="109"/>
      <c r="R3388" s="117"/>
      <c r="S3388" s="122"/>
      <c r="T3388" s="122"/>
    </row>
    <row r="3389" spans="2:20" s="9" customFormat="1" x14ac:dyDescent="0.3">
      <c r="B3389" s="37">
        <v>6477107</v>
      </c>
      <c r="C3389" s="38" t="s">
        <v>3390</v>
      </c>
      <c r="D3389" s="38" t="s">
        <v>3577</v>
      </c>
      <c r="E3389" s="39">
        <v>2002</v>
      </c>
      <c r="F3389" s="40">
        <v>23208</v>
      </c>
      <c r="H3389" s="98"/>
      <c r="M3389" s="104"/>
      <c r="N3389" s="99"/>
      <c r="O3389" s="104"/>
      <c r="P3389" s="109"/>
      <c r="Q3389" s="109"/>
      <c r="R3389" s="117"/>
      <c r="S3389" s="122"/>
      <c r="T3389" s="122"/>
    </row>
    <row r="3390" spans="2:20" s="9" customFormat="1" x14ac:dyDescent="0.3">
      <c r="B3390" s="37">
        <v>6477108</v>
      </c>
      <c r="C3390" s="38" t="s">
        <v>3391</v>
      </c>
      <c r="D3390" s="38" t="s">
        <v>3585</v>
      </c>
      <c r="E3390" s="39">
        <v>2011</v>
      </c>
      <c r="F3390" s="40">
        <v>23166</v>
      </c>
      <c r="H3390" s="98"/>
      <c r="M3390" s="104"/>
      <c r="N3390" s="99"/>
      <c r="O3390" s="104"/>
      <c r="P3390" s="109"/>
      <c r="Q3390" s="109"/>
      <c r="R3390" s="117"/>
      <c r="S3390" s="122"/>
      <c r="T3390" s="122"/>
    </row>
    <row r="3391" spans="2:20" s="9" customFormat="1" x14ac:dyDescent="0.3">
      <c r="B3391" s="37">
        <v>6477109</v>
      </c>
      <c r="C3391" s="38" t="s">
        <v>3392</v>
      </c>
      <c r="D3391" s="38" t="s">
        <v>3574</v>
      </c>
      <c r="E3391" s="39">
        <v>2002</v>
      </c>
      <c r="F3391" s="40">
        <v>56822</v>
      </c>
      <c r="H3391" s="98"/>
      <c r="M3391" s="104"/>
      <c r="N3391" s="99"/>
      <c r="O3391" s="104"/>
      <c r="P3391" s="109"/>
      <c r="Q3391" s="109"/>
      <c r="R3391" s="117"/>
      <c r="S3391" s="122"/>
      <c r="T3391" s="122"/>
    </row>
    <row r="3392" spans="2:20" s="9" customFormat="1" x14ac:dyDescent="0.3">
      <c r="B3392" s="37">
        <v>6477110</v>
      </c>
      <c r="C3392" s="38" t="s">
        <v>3393</v>
      </c>
      <c r="D3392" s="38" t="s">
        <v>3574</v>
      </c>
      <c r="E3392" s="39">
        <v>2003</v>
      </c>
      <c r="F3392" s="40">
        <v>56823</v>
      </c>
      <c r="H3392" s="98"/>
      <c r="M3392" s="104"/>
      <c r="N3392" s="99"/>
      <c r="O3392" s="104"/>
      <c r="P3392" s="109"/>
      <c r="Q3392" s="109"/>
      <c r="R3392" s="117"/>
      <c r="S3392" s="122"/>
      <c r="T3392" s="122"/>
    </row>
    <row r="3393" spans="2:20" s="9" customFormat="1" x14ac:dyDescent="0.3">
      <c r="B3393" s="37">
        <v>6477111</v>
      </c>
      <c r="C3393" s="38" t="s">
        <v>3394</v>
      </c>
      <c r="D3393" s="38" t="s">
        <v>3574</v>
      </c>
      <c r="E3393" s="39">
        <v>2004</v>
      </c>
      <c r="F3393" s="40">
        <v>56824</v>
      </c>
      <c r="H3393" s="98"/>
      <c r="M3393" s="104"/>
      <c r="N3393" s="99"/>
      <c r="O3393" s="104"/>
      <c r="P3393" s="109"/>
      <c r="Q3393" s="109"/>
      <c r="R3393" s="117"/>
      <c r="S3393" s="122"/>
      <c r="T3393" s="122"/>
    </row>
    <row r="3394" spans="2:20" s="9" customFormat="1" x14ac:dyDescent="0.3">
      <c r="B3394" s="37">
        <v>6477112</v>
      </c>
      <c r="C3394" s="38" t="s">
        <v>3395</v>
      </c>
      <c r="D3394" s="38" t="s">
        <v>3574</v>
      </c>
      <c r="E3394" s="39">
        <v>2005</v>
      </c>
      <c r="F3394" s="40">
        <v>56825</v>
      </c>
      <c r="H3394" s="98"/>
      <c r="M3394" s="104"/>
      <c r="N3394" s="99"/>
      <c r="O3394" s="104"/>
      <c r="P3394" s="109"/>
      <c r="Q3394" s="109"/>
      <c r="R3394" s="117"/>
      <c r="S3394" s="122"/>
      <c r="T3394" s="122"/>
    </row>
    <row r="3395" spans="2:20" s="9" customFormat="1" x14ac:dyDescent="0.3">
      <c r="B3395" s="37">
        <v>6477113</v>
      </c>
      <c r="C3395" s="38" t="s">
        <v>3396</v>
      </c>
      <c r="D3395" s="38" t="s">
        <v>3574</v>
      </c>
      <c r="E3395" s="39">
        <v>2006</v>
      </c>
      <c r="F3395" s="40">
        <v>56826</v>
      </c>
      <c r="H3395" s="98"/>
      <c r="M3395" s="104"/>
      <c r="N3395" s="99"/>
      <c r="O3395" s="104"/>
      <c r="P3395" s="109"/>
      <c r="Q3395" s="109"/>
      <c r="R3395" s="117"/>
      <c r="S3395" s="122"/>
      <c r="T3395" s="122"/>
    </row>
    <row r="3396" spans="2:20" s="9" customFormat="1" x14ac:dyDescent="0.3">
      <c r="B3396" s="37">
        <v>6477114</v>
      </c>
      <c r="C3396" s="38" t="s">
        <v>3397</v>
      </c>
      <c r="D3396" s="38" t="s">
        <v>3574</v>
      </c>
      <c r="E3396" s="39">
        <v>2007</v>
      </c>
      <c r="F3396" s="40">
        <v>56827</v>
      </c>
      <c r="H3396" s="98"/>
      <c r="M3396" s="104"/>
      <c r="N3396" s="99"/>
      <c r="O3396" s="104"/>
      <c r="P3396" s="109"/>
      <c r="Q3396" s="109"/>
      <c r="R3396" s="117"/>
      <c r="S3396" s="122"/>
      <c r="T3396" s="122"/>
    </row>
    <row r="3397" spans="2:20" s="9" customFormat="1" x14ac:dyDescent="0.3">
      <c r="B3397" s="37">
        <v>6477115</v>
      </c>
      <c r="C3397" s="38" t="s">
        <v>3398</v>
      </c>
      <c r="D3397" s="38" t="s">
        <v>3574</v>
      </c>
      <c r="E3397" s="39">
        <v>2008</v>
      </c>
      <c r="F3397" s="40">
        <v>56828</v>
      </c>
      <c r="H3397" s="98"/>
      <c r="M3397" s="104"/>
      <c r="N3397" s="99"/>
      <c r="O3397" s="104"/>
      <c r="P3397" s="109"/>
      <c r="Q3397" s="109"/>
      <c r="R3397" s="117"/>
      <c r="S3397" s="122"/>
      <c r="T3397" s="122"/>
    </row>
    <row r="3398" spans="2:20" s="9" customFormat="1" x14ac:dyDescent="0.3">
      <c r="B3398" s="37">
        <v>6477116</v>
      </c>
      <c r="C3398" s="38" t="s">
        <v>3399</v>
      </c>
      <c r="D3398" s="38" t="s">
        <v>3574</v>
      </c>
      <c r="E3398" s="39">
        <v>2009</v>
      </c>
      <c r="F3398" s="40">
        <v>56829</v>
      </c>
      <c r="H3398" s="98"/>
      <c r="M3398" s="104"/>
      <c r="N3398" s="99"/>
      <c r="O3398" s="104"/>
      <c r="P3398" s="109"/>
      <c r="Q3398" s="109"/>
      <c r="R3398" s="117"/>
      <c r="S3398" s="122"/>
      <c r="T3398" s="122"/>
    </row>
    <row r="3399" spans="2:20" s="9" customFormat="1" x14ac:dyDescent="0.3">
      <c r="B3399" s="37">
        <v>6477117</v>
      </c>
      <c r="C3399" s="38" t="s">
        <v>3400</v>
      </c>
      <c r="D3399" s="38" t="s">
        <v>3574</v>
      </c>
      <c r="E3399" s="39">
        <v>2010</v>
      </c>
      <c r="F3399" s="40">
        <v>56830</v>
      </c>
      <c r="H3399" s="98"/>
      <c r="M3399" s="104"/>
      <c r="N3399" s="99"/>
      <c r="O3399" s="104"/>
      <c r="P3399" s="109"/>
      <c r="Q3399" s="109"/>
      <c r="R3399" s="117"/>
      <c r="S3399" s="122"/>
      <c r="T3399" s="122"/>
    </row>
    <row r="3400" spans="2:20" s="9" customFormat="1" x14ac:dyDescent="0.3">
      <c r="B3400" s="37">
        <v>6477118</v>
      </c>
      <c r="C3400" s="38" t="s">
        <v>3401</v>
      </c>
      <c r="D3400" s="38" t="s">
        <v>3574</v>
      </c>
      <c r="E3400" s="39">
        <v>2011</v>
      </c>
      <c r="F3400" s="40">
        <v>56831</v>
      </c>
      <c r="H3400" s="98"/>
      <c r="M3400" s="104"/>
      <c r="N3400" s="99"/>
      <c r="O3400" s="104"/>
      <c r="P3400" s="109"/>
      <c r="Q3400" s="109"/>
      <c r="R3400" s="117"/>
      <c r="S3400" s="122"/>
      <c r="T3400" s="122"/>
    </row>
    <row r="3401" spans="2:20" s="9" customFormat="1" x14ac:dyDescent="0.3">
      <c r="B3401" s="37">
        <v>6477119</v>
      </c>
      <c r="C3401" s="38" t="s">
        <v>3402</v>
      </c>
      <c r="D3401" s="38" t="s">
        <v>3574</v>
      </c>
      <c r="E3401" s="39">
        <v>2012</v>
      </c>
      <c r="F3401" s="40">
        <v>56832</v>
      </c>
      <c r="H3401" s="98"/>
      <c r="M3401" s="104"/>
      <c r="N3401" s="99"/>
      <c r="O3401" s="104"/>
      <c r="P3401" s="109"/>
      <c r="Q3401" s="109"/>
      <c r="R3401" s="117"/>
      <c r="S3401" s="122"/>
      <c r="T3401" s="122"/>
    </row>
    <row r="3402" spans="2:20" s="9" customFormat="1" x14ac:dyDescent="0.3">
      <c r="B3402" s="37">
        <v>6477120</v>
      </c>
      <c r="C3402" s="38" t="s">
        <v>3403</v>
      </c>
      <c r="D3402" s="38" t="s">
        <v>3574</v>
      </c>
      <c r="E3402" s="39">
        <v>2013</v>
      </c>
      <c r="F3402" s="40">
        <v>56833</v>
      </c>
      <c r="H3402" s="98"/>
      <c r="M3402" s="104"/>
      <c r="N3402" s="99"/>
      <c r="O3402" s="104"/>
      <c r="P3402" s="109"/>
      <c r="Q3402" s="109"/>
      <c r="R3402" s="117"/>
      <c r="S3402" s="122"/>
      <c r="T3402" s="122"/>
    </row>
    <row r="3403" spans="2:20" s="9" customFormat="1" x14ac:dyDescent="0.3">
      <c r="B3403" s="37">
        <v>6477121</v>
      </c>
      <c r="C3403" s="38" t="s">
        <v>3404</v>
      </c>
      <c r="D3403" s="38" t="s">
        <v>3577</v>
      </c>
      <c r="E3403" s="39">
        <v>2003</v>
      </c>
      <c r="F3403" s="40">
        <v>23209</v>
      </c>
      <c r="H3403" s="98"/>
      <c r="M3403" s="104"/>
      <c r="N3403" s="99"/>
      <c r="O3403" s="104"/>
      <c r="P3403" s="109"/>
      <c r="Q3403" s="109"/>
      <c r="R3403" s="117"/>
      <c r="S3403" s="122"/>
      <c r="T3403" s="122"/>
    </row>
    <row r="3404" spans="2:20" s="9" customFormat="1" x14ac:dyDescent="0.3">
      <c r="B3404" s="37">
        <v>6477122</v>
      </c>
      <c r="C3404" s="38" t="s">
        <v>3405</v>
      </c>
      <c r="D3404" s="38" t="s">
        <v>3571</v>
      </c>
      <c r="E3404" s="39">
        <v>2007</v>
      </c>
      <c r="F3404" s="40">
        <v>23248</v>
      </c>
      <c r="H3404" s="98"/>
      <c r="M3404" s="104"/>
      <c r="N3404" s="99"/>
      <c r="O3404" s="104"/>
      <c r="P3404" s="109"/>
      <c r="Q3404" s="109"/>
      <c r="R3404" s="117"/>
      <c r="S3404" s="122"/>
      <c r="T3404" s="122"/>
    </row>
    <row r="3405" spans="2:20" s="9" customFormat="1" x14ac:dyDescent="0.3">
      <c r="B3405" s="37">
        <v>6477123</v>
      </c>
      <c r="C3405" s="38" t="s">
        <v>3406</v>
      </c>
      <c r="D3405" s="38" t="s">
        <v>3571</v>
      </c>
      <c r="E3405" s="39">
        <v>2008</v>
      </c>
      <c r="F3405" s="40">
        <v>45678</v>
      </c>
      <c r="H3405" s="98"/>
      <c r="M3405" s="104"/>
      <c r="N3405" s="99"/>
      <c r="O3405" s="104"/>
      <c r="P3405" s="109"/>
      <c r="Q3405" s="109"/>
      <c r="R3405" s="117"/>
      <c r="S3405" s="122"/>
      <c r="T3405" s="122"/>
    </row>
    <row r="3406" spans="2:20" s="9" customFormat="1" x14ac:dyDescent="0.3">
      <c r="B3406" s="37">
        <v>6477124</v>
      </c>
      <c r="C3406" s="38" t="s">
        <v>3407</v>
      </c>
      <c r="D3406" s="38" t="s">
        <v>3581</v>
      </c>
      <c r="E3406" s="39">
        <v>2010</v>
      </c>
      <c r="F3406" s="40">
        <v>22941</v>
      </c>
      <c r="H3406" s="98"/>
      <c r="M3406" s="104"/>
      <c r="N3406" s="99"/>
      <c r="O3406" s="104"/>
      <c r="P3406" s="109"/>
      <c r="Q3406" s="109"/>
      <c r="R3406" s="117"/>
      <c r="S3406" s="122"/>
      <c r="T3406" s="122"/>
    </row>
    <row r="3407" spans="2:20" s="9" customFormat="1" x14ac:dyDescent="0.3">
      <c r="B3407" s="37">
        <v>6477125</v>
      </c>
      <c r="C3407" s="38" t="s">
        <v>3408</v>
      </c>
      <c r="D3407" s="38" t="s">
        <v>3581</v>
      </c>
      <c r="E3407" s="39">
        <v>2011</v>
      </c>
      <c r="F3407" s="40">
        <v>22942</v>
      </c>
      <c r="H3407" s="98"/>
      <c r="M3407" s="104"/>
      <c r="N3407" s="99"/>
      <c r="O3407" s="104"/>
      <c r="P3407" s="109"/>
      <c r="Q3407" s="109"/>
      <c r="R3407" s="117"/>
      <c r="S3407" s="122"/>
      <c r="T3407" s="122"/>
    </row>
    <row r="3408" spans="2:20" s="9" customFormat="1" x14ac:dyDescent="0.3">
      <c r="B3408" s="37">
        <v>6477126</v>
      </c>
      <c r="C3408" s="38" t="s">
        <v>3409</v>
      </c>
      <c r="D3408" s="38" t="s">
        <v>3581</v>
      </c>
      <c r="E3408" s="39">
        <v>2012</v>
      </c>
      <c r="F3408" s="40">
        <v>22943</v>
      </c>
      <c r="H3408" s="98"/>
      <c r="M3408" s="104"/>
      <c r="N3408" s="99"/>
      <c r="O3408" s="104"/>
      <c r="P3408" s="109"/>
      <c r="Q3408" s="109"/>
      <c r="R3408" s="117"/>
      <c r="S3408" s="122"/>
      <c r="T3408" s="122"/>
    </row>
    <row r="3409" spans="2:20" s="9" customFormat="1" x14ac:dyDescent="0.3">
      <c r="B3409" s="37">
        <v>6477127</v>
      </c>
      <c r="C3409" s="38" t="s">
        <v>3410</v>
      </c>
      <c r="D3409" s="38" t="s">
        <v>3581</v>
      </c>
      <c r="E3409" s="39">
        <v>2013</v>
      </c>
      <c r="F3409" s="40">
        <v>22944</v>
      </c>
      <c r="H3409" s="98"/>
      <c r="M3409" s="104"/>
      <c r="N3409" s="99"/>
      <c r="O3409" s="104"/>
      <c r="P3409" s="109"/>
      <c r="Q3409" s="109"/>
      <c r="R3409" s="117"/>
      <c r="S3409" s="122"/>
      <c r="T3409" s="122"/>
    </row>
    <row r="3410" spans="2:20" s="9" customFormat="1" x14ac:dyDescent="0.3">
      <c r="B3410" s="37">
        <v>6477128</v>
      </c>
      <c r="C3410" s="38" t="s">
        <v>3411</v>
      </c>
      <c r="D3410" s="38" t="s">
        <v>3581</v>
      </c>
      <c r="E3410" s="39">
        <v>2014</v>
      </c>
      <c r="F3410" s="40">
        <v>22945</v>
      </c>
      <c r="H3410" s="98"/>
      <c r="M3410" s="104"/>
      <c r="N3410" s="99"/>
      <c r="O3410" s="104"/>
      <c r="P3410" s="109"/>
      <c r="Q3410" s="109"/>
      <c r="R3410" s="117"/>
      <c r="S3410" s="122"/>
      <c r="T3410" s="122"/>
    </row>
    <row r="3411" spans="2:20" s="9" customFormat="1" x14ac:dyDescent="0.3">
      <c r="B3411" s="37">
        <v>6477129</v>
      </c>
      <c r="C3411" s="38" t="s">
        <v>3412</v>
      </c>
      <c r="D3411" s="38" t="s">
        <v>3581</v>
      </c>
      <c r="E3411" s="39">
        <v>1999</v>
      </c>
      <c r="F3411" s="40">
        <v>22946</v>
      </c>
      <c r="H3411" s="98"/>
      <c r="M3411" s="104"/>
      <c r="N3411" s="99"/>
      <c r="O3411" s="104"/>
      <c r="P3411" s="109"/>
      <c r="Q3411" s="109"/>
      <c r="R3411" s="117"/>
      <c r="S3411" s="122"/>
      <c r="T3411" s="122"/>
    </row>
    <row r="3412" spans="2:20" s="9" customFormat="1" x14ac:dyDescent="0.3">
      <c r="B3412" s="37">
        <v>6477130</v>
      </c>
      <c r="C3412" s="38" t="s">
        <v>3413</v>
      </c>
      <c r="D3412" s="38" t="s">
        <v>3581</v>
      </c>
      <c r="E3412" s="39">
        <v>2000</v>
      </c>
      <c r="F3412" s="40">
        <v>22947</v>
      </c>
      <c r="H3412" s="98"/>
      <c r="M3412" s="104"/>
      <c r="N3412" s="99"/>
      <c r="O3412" s="104"/>
      <c r="P3412" s="109"/>
      <c r="Q3412" s="109"/>
      <c r="R3412" s="117"/>
      <c r="S3412" s="122"/>
      <c r="T3412" s="122"/>
    </row>
    <row r="3413" spans="2:20" s="9" customFormat="1" x14ac:dyDescent="0.3">
      <c r="B3413" s="37">
        <v>6477131</v>
      </c>
      <c r="C3413" s="38" t="s">
        <v>3414</v>
      </c>
      <c r="D3413" s="38" t="s">
        <v>3557</v>
      </c>
      <c r="E3413" s="39">
        <v>1998</v>
      </c>
      <c r="F3413" s="40">
        <v>23207</v>
      </c>
      <c r="H3413" s="98"/>
      <c r="M3413" s="104"/>
      <c r="N3413" s="99"/>
      <c r="O3413" s="104"/>
      <c r="P3413" s="109"/>
      <c r="Q3413" s="109"/>
      <c r="R3413" s="117"/>
      <c r="S3413" s="122"/>
      <c r="T3413" s="122"/>
    </row>
    <row r="3414" spans="2:20" s="9" customFormat="1" x14ac:dyDescent="0.3">
      <c r="B3414" s="37">
        <v>6477132</v>
      </c>
      <c r="C3414" s="38" t="s">
        <v>3415</v>
      </c>
      <c r="D3414" s="38" t="s">
        <v>3557</v>
      </c>
      <c r="E3414" s="39">
        <v>1999</v>
      </c>
      <c r="F3414" s="40">
        <v>23208</v>
      </c>
      <c r="H3414" s="98"/>
      <c r="M3414" s="104"/>
      <c r="N3414" s="99"/>
      <c r="O3414" s="104"/>
      <c r="P3414" s="109"/>
      <c r="Q3414" s="109"/>
      <c r="R3414" s="117"/>
      <c r="S3414" s="122"/>
      <c r="T3414" s="122"/>
    </row>
    <row r="3415" spans="2:20" s="9" customFormat="1" x14ac:dyDescent="0.3">
      <c r="B3415" s="37">
        <v>6477133</v>
      </c>
      <c r="C3415" s="38" t="s">
        <v>3416</v>
      </c>
      <c r="D3415" s="38" t="s">
        <v>3557</v>
      </c>
      <c r="E3415" s="39">
        <v>2000</v>
      </c>
      <c r="F3415" s="40">
        <v>23209</v>
      </c>
      <c r="H3415" s="98"/>
      <c r="M3415" s="104"/>
      <c r="N3415" s="99"/>
      <c r="O3415" s="104"/>
      <c r="P3415" s="109"/>
      <c r="Q3415" s="109"/>
      <c r="R3415" s="117"/>
      <c r="S3415" s="122"/>
      <c r="T3415" s="122"/>
    </row>
    <row r="3416" spans="2:20" s="9" customFormat="1" x14ac:dyDescent="0.3">
      <c r="B3416" s="37">
        <v>6477134</v>
      </c>
      <c r="C3416" s="38" t="s">
        <v>3417</v>
      </c>
      <c r="D3416" s="38" t="s">
        <v>3557</v>
      </c>
      <c r="E3416" s="39">
        <v>2001</v>
      </c>
      <c r="F3416" s="40">
        <v>23210</v>
      </c>
      <c r="H3416" s="98"/>
      <c r="M3416" s="104"/>
      <c r="N3416" s="99"/>
      <c r="O3416" s="104"/>
      <c r="P3416" s="109"/>
      <c r="Q3416" s="109"/>
      <c r="R3416" s="117"/>
      <c r="S3416" s="122"/>
      <c r="T3416" s="122"/>
    </row>
    <row r="3417" spans="2:20" s="9" customFormat="1" x14ac:dyDescent="0.3">
      <c r="B3417" s="37">
        <v>6477135</v>
      </c>
      <c r="C3417" s="38" t="s">
        <v>3418</v>
      </c>
      <c r="D3417" s="38" t="s">
        <v>3557</v>
      </c>
      <c r="E3417" s="39">
        <v>2002</v>
      </c>
      <c r="F3417" s="40">
        <v>23211</v>
      </c>
      <c r="H3417" s="98"/>
      <c r="M3417" s="104"/>
      <c r="N3417" s="99"/>
      <c r="O3417" s="104"/>
      <c r="P3417" s="109"/>
      <c r="Q3417" s="109"/>
      <c r="R3417" s="117"/>
      <c r="S3417" s="122"/>
      <c r="T3417" s="122"/>
    </row>
    <row r="3418" spans="2:20" s="9" customFormat="1" x14ac:dyDescent="0.3">
      <c r="B3418" s="37">
        <v>6477136</v>
      </c>
      <c r="C3418" s="38" t="s">
        <v>3419</v>
      </c>
      <c r="D3418" s="38" t="s">
        <v>3557</v>
      </c>
      <c r="E3418" s="39">
        <v>2003</v>
      </c>
      <c r="F3418" s="40">
        <v>23212</v>
      </c>
      <c r="H3418" s="98"/>
      <c r="M3418" s="104"/>
      <c r="N3418" s="99"/>
      <c r="O3418" s="104"/>
      <c r="P3418" s="109"/>
      <c r="Q3418" s="109"/>
      <c r="R3418" s="117"/>
      <c r="S3418" s="122"/>
      <c r="T3418" s="122"/>
    </row>
    <row r="3419" spans="2:20" s="9" customFormat="1" x14ac:dyDescent="0.3">
      <c r="B3419" s="37">
        <v>6477137</v>
      </c>
      <c r="C3419" s="38" t="s">
        <v>3420</v>
      </c>
      <c r="D3419" s="38" t="s">
        <v>3557</v>
      </c>
      <c r="E3419" s="39">
        <v>2004</v>
      </c>
      <c r="F3419" s="40">
        <v>23213</v>
      </c>
      <c r="H3419" s="98"/>
      <c r="M3419" s="104"/>
      <c r="N3419" s="99"/>
      <c r="O3419" s="104"/>
      <c r="P3419" s="109"/>
      <c r="Q3419" s="109"/>
      <c r="R3419" s="117"/>
      <c r="S3419" s="122"/>
      <c r="T3419" s="122"/>
    </row>
    <row r="3420" spans="2:20" s="9" customFormat="1" x14ac:dyDescent="0.3">
      <c r="B3420" s="37">
        <v>6477138</v>
      </c>
      <c r="C3420" s="38" t="s">
        <v>3421</v>
      </c>
      <c r="D3420" s="38" t="s">
        <v>3557</v>
      </c>
      <c r="E3420" s="39">
        <v>2005</v>
      </c>
      <c r="F3420" s="40">
        <v>23214</v>
      </c>
      <c r="H3420" s="98"/>
      <c r="M3420" s="104"/>
      <c r="N3420" s="99"/>
      <c r="O3420" s="104"/>
      <c r="P3420" s="109"/>
      <c r="Q3420" s="109"/>
      <c r="R3420" s="117"/>
      <c r="S3420" s="122"/>
      <c r="T3420" s="122"/>
    </row>
    <row r="3421" spans="2:20" s="9" customFormat="1" x14ac:dyDescent="0.3">
      <c r="B3421" s="37">
        <v>6477139</v>
      </c>
      <c r="C3421" s="38" t="s">
        <v>3422</v>
      </c>
      <c r="D3421" s="38" t="s">
        <v>3557</v>
      </c>
      <c r="E3421" s="39">
        <v>2006</v>
      </c>
      <c r="F3421" s="40">
        <v>23215</v>
      </c>
      <c r="H3421" s="98"/>
      <c r="M3421" s="104"/>
      <c r="N3421" s="99"/>
      <c r="O3421" s="104"/>
      <c r="P3421" s="109"/>
      <c r="Q3421" s="109"/>
      <c r="R3421" s="117"/>
      <c r="S3421" s="122"/>
      <c r="T3421" s="122"/>
    </row>
    <row r="3422" spans="2:20" s="9" customFormat="1" x14ac:dyDescent="0.3">
      <c r="B3422" s="37">
        <v>6477140</v>
      </c>
      <c r="C3422" s="38" t="s">
        <v>3423</v>
      </c>
      <c r="D3422" s="38" t="s">
        <v>3557</v>
      </c>
      <c r="E3422" s="39">
        <v>2007</v>
      </c>
      <c r="F3422" s="40">
        <v>23216</v>
      </c>
      <c r="H3422" s="98"/>
      <c r="M3422" s="104"/>
      <c r="N3422" s="99"/>
      <c r="O3422" s="104"/>
      <c r="P3422" s="109"/>
      <c r="Q3422" s="109"/>
      <c r="R3422" s="117"/>
      <c r="S3422" s="122"/>
      <c r="T3422" s="122"/>
    </row>
    <row r="3423" spans="2:20" s="9" customFormat="1" x14ac:dyDescent="0.3">
      <c r="B3423" s="37">
        <v>6477141</v>
      </c>
      <c r="C3423" s="38" t="s">
        <v>3424</v>
      </c>
      <c r="D3423" s="38" t="s">
        <v>3557</v>
      </c>
      <c r="E3423" s="39">
        <v>2008</v>
      </c>
      <c r="F3423" s="40">
        <v>23217</v>
      </c>
      <c r="H3423" s="98"/>
      <c r="M3423" s="104"/>
      <c r="N3423" s="99"/>
      <c r="O3423" s="104"/>
      <c r="P3423" s="109"/>
      <c r="Q3423" s="109"/>
      <c r="R3423" s="117"/>
      <c r="S3423" s="122"/>
      <c r="T3423" s="122"/>
    </row>
    <row r="3424" spans="2:20" s="9" customFormat="1" x14ac:dyDescent="0.3">
      <c r="B3424" s="37">
        <v>6477142</v>
      </c>
      <c r="C3424" s="38" t="s">
        <v>3425</v>
      </c>
      <c r="D3424" s="38" t="s">
        <v>3557</v>
      </c>
      <c r="E3424" s="39">
        <v>2009</v>
      </c>
      <c r="F3424" s="40">
        <v>23218</v>
      </c>
      <c r="H3424" s="98"/>
      <c r="M3424" s="104"/>
      <c r="N3424" s="99"/>
      <c r="O3424" s="104"/>
      <c r="P3424" s="109"/>
      <c r="Q3424" s="109"/>
      <c r="R3424" s="117"/>
      <c r="S3424" s="122"/>
      <c r="T3424" s="122"/>
    </row>
    <row r="3425" spans="2:20" s="9" customFormat="1" x14ac:dyDescent="0.3">
      <c r="B3425" s="37">
        <v>6477143</v>
      </c>
      <c r="C3425" s="38" t="s">
        <v>3426</v>
      </c>
      <c r="D3425" s="38" t="s">
        <v>3557</v>
      </c>
      <c r="E3425" s="39">
        <v>2010</v>
      </c>
      <c r="F3425" s="40">
        <v>23219</v>
      </c>
      <c r="H3425" s="98"/>
      <c r="M3425" s="104"/>
      <c r="N3425" s="99"/>
      <c r="O3425" s="104"/>
      <c r="P3425" s="109"/>
      <c r="Q3425" s="109"/>
      <c r="R3425" s="117"/>
      <c r="S3425" s="122"/>
      <c r="T3425" s="122"/>
    </row>
    <row r="3426" spans="2:20" s="9" customFormat="1" x14ac:dyDescent="0.3">
      <c r="B3426" s="37">
        <v>6477144</v>
      </c>
      <c r="C3426" s="38" t="s">
        <v>3427</v>
      </c>
      <c r="D3426" s="38" t="s">
        <v>3557</v>
      </c>
      <c r="E3426" s="39">
        <v>2011</v>
      </c>
      <c r="F3426" s="40">
        <v>23220</v>
      </c>
      <c r="H3426" s="98"/>
      <c r="M3426" s="104"/>
      <c r="N3426" s="99"/>
      <c r="O3426" s="104"/>
      <c r="P3426" s="109"/>
      <c r="Q3426" s="109"/>
      <c r="R3426" s="117"/>
      <c r="S3426" s="122"/>
      <c r="T3426" s="122"/>
    </row>
    <row r="3427" spans="2:20" s="9" customFormat="1" x14ac:dyDescent="0.3">
      <c r="B3427" s="37">
        <v>6477145</v>
      </c>
      <c r="C3427" s="38" t="s">
        <v>3428</v>
      </c>
      <c r="D3427" s="38" t="s">
        <v>3557</v>
      </c>
      <c r="E3427" s="39">
        <v>2012</v>
      </c>
      <c r="F3427" s="40">
        <v>23221</v>
      </c>
      <c r="H3427" s="98"/>
      <c r="M3427" s="104"/>
      <c r="N3427" s="99"/>
      <c r="O3427" s="104"/>
      <c r="P3427" s="109"/>
      <c r="Q3427" s="109"/>
      <c r="R3427" s="117"/>
      <c r="S3427" s="122"/>
      <c r="T3427" s="122"/>
    </row>
    <row r="3428" spans="2:20" s="9" customFormat="1" x14ac:dyDescent="0.3">
      <c r="B3428" s="37">
        <v>6477146</v>
      </c>
      <c r="C3428" s="38" t="s">
        <v>3429</v>
      </c>
      <c r="D3428" s="38" t="s">
        <v>3557</v>
      </c>
      <c r="E3428" s="39">
        <v>2013</v>
      </c>
      <c r="F3428" s="40">
        <v>23222</v>
      </c>
      <c r="H3428" s="98"/>
      <c r="M3428" s="104"/>
      <c r="N3428" s="99"/>
      <c r="O3428" s="104"/>
      <c r="P3428" s="109"/>
      <c r="Q3428" s="109"/>
      <c r="R3428" s="117"/>
      <c r="S3428" s="122"/>
      <c r="T3428" s="122"/>
    </row>
    <row r="3429" spans="2:20" s="9" customFormat="1" x14ac:dyDescent="0.3">
      <c r="B3429" s="37">
        <v>6477147</v>
      </c>
      <c r="C3429" s="38" t="s">
        <v>3430</v>
      </c>
      <c r="D3429" s="38" t="s">
        <v>3557</v>
      </c>
      <c r="E3429" s="39">
        <v>2014</v>
      </c>
      <c r="F3429" s="40">
        <v>23223</v>
      </c>
      <c r="H3429" s="98"/>
      <c r="M3429" s="104"/>
      <c r="N3429" s="99"/>
      <c r="O3429" s="104"/>
      <c r="P3429" s="109"/>
      <c r="Q3429" s="109"/>
      <c r="R3429" s="117"/>
      <c r="S3429" s="122"/>
      <c r="T3429" s="122"/>
    </row>
    <row r="3430" spans="2:20" s="9" customFormat="1" x14ac:dyDescent="0.3">
      <c r="B3430" s="37">
        <v>6477148</v>
      </c>
      <c r="C3430" s="38" t="s">
        <v>3431</v>
      </c>
      <c r="D3430" s="38" t="s">
        <v>3557</v>
      </c>
      <c r="E3430" s="39">
        <v>2015</v>
      </c>
      <c r="F3430" s="40">
        <v>23224</v>
      </c>
      <c r="H3430" s="98"/>
      <c r="M3430" s="104"/>
      <c r="N3430" s="99"/>
      <c r="O3430" s="104"/>
      <c r="P3430" s="109"/>
      <c r="Q3430" s="109"/>
      <c r="R3430" s="117"/>
      <c r="S3430" s="122"/>
      <c r="T3430" s="122"/>
    </row>
    <row r="3431" spans="2:20" s="9" customFormat="1" x14ac:dyDescent="0.3">
      <c r="B3431" s="37">
        <v>6477149</v>
      </c>
      <c r="C3431" s="38" t="s">
        <v>3432</v>
      </c>
      <c r="D3431" s="38" t="s">
        <v>3557</v>
      </c>
      <c r="E3431" s="39">
        <v>1999</v>
      </c>
      <c r="F3431" s="40">
        <v>23225</v>
      </c>
      <c r="H3431" s="98"/>
      <c r="M3431" s="104"/>
      <c r="N3431" s="99"/>
      <c r="O3431" s="104"/>
      <c r="P3431" s="109"/>
      <c r="Q3431" s="109"/>
      <c r="R3431" s="117"/>
      <c r="S3431" s="122"/>
      <c r="T3431" s="122"/>
    </row>
    <row r="3432" spans="2:20" s="9" customFormat="1" x14ac:dyDescent="0.3">
      <c r="B3432" s="37">
        <v>6477150</v>
      </c>
      <c r="C3432" s="38" t="s">
        <v>3433</v>
      </c>
      <c r="D3432" s="38" t="s">
        <v>3557</v>
      </c>
      <c r="E3432" s="39">
        <v>2000</v>
      </c>
      <c r="F3432" s="40">
        <v>23226</v>
      </c>
      <c r="H3432" s="98"/>
      <c r="M3432" s="104"/>
      <c r="N3432" s="99"/>
      <c r="O3432" s="104"/>
      <c r="P3432" s="109"/>
      <c r="Q3432" s="109"/>
      <c r="R3432" s="117"/>
      <c r="S3432" s="122"/>
      <c r="T3432" s="122"/>
    </row>
    <row r="3433" spans="2:20" s="9" customFormat="1" x14ac:dyDescent="0.3">
      <c r="B3433" s="37">
        <v>6477151</v>
      </c>
      <c r="C3433" s="38" t="s">
        <v>3434</v>
      </c>
      <c r="D3433" s="38" t="s">
        <v>3557</v>
      </c>
      <c r="E3433" s="39">
        <v>2001</v>
      </c>
      <c r="F3433" s="40">
        <v>23227</v>
      </c>
      <c r="H3433" s="98"/>
      <c r="M3433" s="104"/>
      <c r="N3433" s="99"/>
      <c r="O3433" s="104"/>
      <c r="P3433" s="109"/>
      <c r="Q3433" s="109"/>
      <c r="R3433" s="117"/>
      <c r="S3433" s="122"/>
      <c r="T3433" s="122"/>
    </row>
    <row r="3434" spans="2:20" s="9" customFormat="1" x14ac:dyDescent="0.3">
      <c r="B3434" s="37">
        <v>6477152</v>
      </c>
      <c r="C3434" s="38" t="s">
        <v>3435</v>
      </c>
      <c r="D3434" s="38" t="s">
        <v>3557</v>
      </c>
      <c r="E3434" s="39">
        <v>2002</v>
      </c>
      <c r="F3434" s="40">
        <v>23228</v>
      </c>
      <c r="H3434" s="98"/>
      <c r="M3434" s="104"/>
      <c r="N3434" s="99"/>
      <c r="O3434" s="104"/>
      <c r="P3434" s="109"/>
      <c r="Q3434" s="109"/>
      <c r="R3434" s="117"/>
      <c r="S3434" s="122"/>
      <c r="T3434" s="122"/>
    </row>
    <row r="3435" spans="2:20" s="9" customFormat="1" x14ac:dyDescent="0.3">
      <c r="B3435" s="37">
        <v>6477153</v>
      </c>
      <c r="C3435" s="38" t="s">
        <v>3436</v>
      </c>
      <c r="D3435" s="38" t="s">
        <v>3557</v>
      </c>
      <c r="E3435" s="39">
        <v>2003</v>
      </c>
      <c r="F3435" s="40">
        <v>23229</v>
      </c>
      <c r="H3435" s="98"/>
      <c r="M3435" s="104"/>
      <c r="N3435" s="99"/>
      <c r="O3435" s="104"/>
      <c r="P3435" s="109"/>
      <c r="Q3435" s="109"/>
      <c r="R3435" s="117"/>
      <c r="S3435" s="122"/>
      <c r="T3435" s="122"/>
    </row>
    <row r="3436" spans="2:20" s="9" customFormat="1" x14ac:dyDescent="0.3">
      <c r="B3436" s="37">
        <v>6477154</v>
      </c>
      <c r="C3436" s="38" t="s">
        <v>3437</v>
      </c>
      <c r="D3436" s="38" t="s">
        <v>3572</v>
      </c>
      <c r="E3436" s="39">
        <v>2000</v>
      </c>
      <c r="F3436" s="40">
        <v>45767</v>
      </c>
      <c r="H3436" s="98"/>
      <c r="M3436" s="104"/>
      <c r="N3436" s="99"/>
      <c r="O3436" s="104"/>
      <c r="P3436" s="109"/>
      <c r="Q3436" s="109"/>
      <c r="R3436" s="117"/>
      <c r="S3436" s="122"/>
      <c r="T3436" s="122"/>
    </row>
    <row r="3437" spans="2:20" s="9" customFormat="1" x14ac:dyDescent="0.3">
      <c r="B3437" s="37">
        <v>6477155</v>
      </c>
      <c r="C3437" s="38" t="s">
        <v>3438</v>
      </c>
      <c r="D3437" s="38" t="s">
        <v>3572</v>
      </c>
      <c r="E3437" s="39">
        <v>2001</v>
      </c>
      <c r="F3437" s="40">
        <v>45768</v>
      </c>
      <c r="H3437" s="98"/>
      <c r="M3437" s="104"/>
      <c r="N3437" s="99"/>
      <c r="O3437" s="104"/>
      <c r="P3437" s="109"/>
      <c r="Q3437" s="109"/>
      <c r="R3437" s="117"/>
      <c r="S3437" s="122"/>
      <c r="T3437" s="122"/>
    </row>
    <row r="3438" spans="2:20" s="9" customFormat="1" x14ac:dyDescent="0.3">
      <c r="B3438" s="37">
        <v>6477156</v>
      </c>
      <c r="C3438" s="38" t="s">
        <v>3439</v>
      </c>
      <c r="D3438" s="38" t="s">
        <v>3572</v>
      </c>
      <c r="E3438" s="39">
        <v>2002</v>
      </c>
      <c r="F3438" s="40">
        <v>45769</v>
      </c>
      <c r="H3438" s="98"/>
      <c r="M3438" s="104"/>
      <c r="N3438" s="99"/>
      <c r="O3438" s="104"/>
      <c r="P3438" s="109"/>
      <c r="Q3438" s="109"/>
      <c r="R3438" s="117"/>
      <c r="S3438" s="122"/>
      <c r="T3438" s="122"/>
    </row>
    <row r="3439" spans="2:20" s="9" customFormat="1" x14ac:dyDescent="0.3">
      <c r="B3439" s="37">
        <v>6477157</v>
      </c>
      <c r="C3439" s="38" t="s">
        <v>3440</v>
      </c>
      <c r="D3439" s="38" t="s">
        <v>3572</v>
      </c>
      <c r="E3439" s="39">
        <v>2003</v>
      </c>
      <c r="F3439" s="40">
        <v>45770</v>
      </c>
      <c r="H3439" s="98"/>
      <c r="M3439" s="104"/>
      <c r="N3439" s="99"/>
      <c r="O3439" s="104"/>
      <c r="P3439" s="109"/>
      <c r="Q3439" s="109"/>
      <c r="R3439" s="117"/>
      <c r="S3439" s="122"/>
      <c r="T3439" s="122"/>
    </row>
    <row r="3440" spans="2:20" s="9" customFormat="1" x14ac:dyDescent="0.3">
      <c r="B3440" s="37">
        <v>6477158</v>
      </c>
      <c r="C3440" s="38" t="s">
        <v>3441</v>
      </c>
      <c r="D3440" s="38" t="s">
        <v>3572</v>
      </c>
      <c r="E3440" s="39">
        <v>2004</v>
      </c>
      <c r="F3440" s="40">
        <v>45771</v>
      </c>
      <c r="H3440" s="98"/>
      <c r="M3440" s="104"/>
      <c r="N3440" s="99"/>
      <c r="O3440" s="104"/>
      <c r="P3440" s="109"/>
      <c r="Q3440" s="109"/>
      <c r="R3440" s="117"/>
      <c r="S3440" s="122"/>
      <c r="T3440" s="122"/>
    </row>
    <row r="3441" spans="2:20" s="9" customFormat="1" x14ac:dyDescent="0.3">
      <c r="B3441" s="37">
        <v>6477159</v>
      </c>
      <c r="C3441" s="38" t="s">
        <v>3442</v>
      </c>
      <c r="D3441" s="38" t="s">
        <v>3572</v>
      </c>
      <c r="E3441" s="39">
        <v>2005</v>
      </c>
      <c r="F3441" s="40">
        <v>45772</v>
      </c>
      <c r="H3441" s="98"/>
      <c r="M3441" s="104"/>
      <c r="N3441" s="99"/>
      <c r="O3441" s="104"/>
      <c r="P3441" s="109"/>
      <c r="Q3441" s="109"/>
      <c r="R3441" s="117"/>
      <c r="S3441" s="122"/>
      <c r="T3441" s="122"/>
    </row>
    <row r="3442" spans="2:20" s="9" customFormat="1" x14ac:dyDescent="0.3">
      <c r="B3442" s="37">
        <v>6477160</v>
      </c>
      <c r="C3442" s="38" t="s">
        <v>3443</v>
      </c>
      <c r="D3442" s="38" t="s">
        <v>3572</v>
      </c>
      <c r="E3442" s="39">
        <v>2006</v>
      </c>
      <c r="F3442" s="40">
        <v>45773</v>
      </c>
      <c r="H3442" s="98"/>
      <c r="M3442" s="104"/>
      <c r="N3442" s="99"/>
      <c r="O3442" s="104"/>
      <c r="P3442" s="109"/>
      <c r="Q3442" s="109"/>
      <c r="R3442" s="117"/>
      <c r="S3442" s="122"/>
      <c r="T3442" s="122"/>
    </row>
    <row r="3443" spans="2:20" s="9" customFormat="1" x14ac:dyDescent="0.3">
      <c r="B3443" s="37">
        <v>6477161</v>
      </c>
      <c r="C3443" s="38" t="s">
        <v>3444</v>
      </c>
      <c r="D3443" s="38" t="s">
        <v>3572</v>
      </c>
      <c r="E3443" s="39">
        <v>2007</v>
      </c>
      <c r="F3443" s="40">
        <v>45774</v>
      </c>
      <c r="H3443" s="98"/>
      <c r="M3443" s="104"/>
      <c r="N3443" s="99"/>
      <c r="O3443" s="104"/>
      <c r="P3443" s="109"/>
      <c r="Q3443" s="109"/>
      <c r="R3443" s="117"/>
      <c r="S3443" s="122"/>
      <c r="T3443" s="122"/>
    </row>
    <row r="3444" spans="2:20" s="9" customFormat="1" x14ac:dyDescent="0.3">
      <c r="B3444" s="37">
        <v>6477162</v>
      </c>
      <c r="C3444" s="38" t="s">
        <v>3445</v>
      </c>
      <c r="D3444" s="38" t="s">
        <v>3572</v>
      </c>
      <c r="E3444" s="39">
        <v>2008</v>
      </c>
      <c r="F3444" s="40">
        <v>45775</v>
      </c>
      <c r="H3444" s="98"/>
      <c r="M3444" s="104"/>
      <c r="N3444" s="99"/>
      <c r="O3444" s="104"/>
      <c r="P3444" s="109"/>
      <c r="Q3444" s="109"/>
      <c r="R3444" s="117"/>
      <c r="S3444" s="122"/>
      <c r="T3444" s="122"/>
    </row>
    <row r="3445" spans="2:20" s="9" customFormat="1" x14ac:dyDescent="0.3">
      <c r="B3445" s="37">
        <v>6477163</v>
      </c>
      <c r="C3445" s="38" t="s">
        <v>3446</v>
      </c>
      <c r="D3445" s="38" t="s">
        <v>3572</v>
      </c>
      <c r="E3445" s="39">
        <v>2009</v>
      </c>
      <c r="F3445" s="40">
        <v>45776</v>
      </c>
      <c r="H3445" s="98"/>
      <c r="M3445" s="104"/>
      <c r="N3445" s="99"/>
      <c r="O3445" s="104"/>
      <c r="P3445" s="109"/>
      <c r="Q3445" s="109"/>
      <c r="R3445" s="117"/>
      <c r="S3445" s="122"/>
      <c r="T3445" s="122"/>
    </row>
    <row r="3446" spans="2:20" s="9" customFormat="1" x14ac:dyDescent="0.3">
      <c r="B3446" s="37">
        <v>6477164</v>
      </c>
      <c r="C3446" s="38" t="s">
        <v>3447</v>
      </c>
      <c r="D3446" s="38" t="s">
        <v>3572</v>
      </c>
      <c r="E3446" s="39">
        <v>2010</v>
      </c>
      <c r="F3446" s="40">
        <v>45777</v>
      </c>
      <c r="H3446" s="98"/>
      <c r="M3446" s="104"/>
      <c r="N3446" s="99"/>
      <c r="O3446" s="104"/>
      <c r="P3446" s="109"/>
      <c r="Q3446" s="109"/>
      <c r="R3446" s="117"/>
      <c r="S3446" s="122"/>
      <c r="T3446" s="122"/>
    </row>
    <row r="3447" spans="2:20" s="9" customFormat="1" x14ac:dyDescent="0.3">
      <c r="B3447" s="37">
        <v>6477165</v>
      </c>
      <c r="C3447" s="38" t="s">
        <v>3448</v>
      </c>
      <c r="D3447" s="38" t="s">
        <v>3572</v>
      </c>
      <c r="E3447" s="39">
        <v>2011</v>
      </c>
      <c r="F3447" s="40">
        <v>45778</v>
      </c>
      <c r="H3447" s="98"/>
      <c r="M3447" s="104"/>
      <c r="N3447" s="99"/>
      <c r="O3447" s="104"/>
      <c r="P3447" s="109"/>
      <c r="Q3447" s="109"/>
      <c r="R3447" s="117"/>
      <c r="S3447" s="122"/>
      <c r="T3447" s="122"/>
    </row>
    <row r="3448" spans="2:20" s="9" customFormat="1" x14ac:dyDescent="0.3">
      <c r="B3448" s="37">
        <v>6477166</v>
      </c>
      <c r="C3448" s="38" t="s">
        <v>3449</v>
      </c>
      <c r="D3448" s="38" t="s">
        <v>3572</v>
      </c>
      <c r="E3448" s="39">
        <v>2012</v>
      </c>
      <c r="F3448" s="40">
        <v>45779</v>
      </c>
      <c r="H3448" s="98"/>
      <c r="M3448" s="104"/>
      <c r="N3448" s="99"/>
      <c r="O3448" s="104"/>
      <c r="P3448" s="109"/>
      <c r="Q3448" s="109"/>
      <c r="R3448" s="117"/>
      <c r="S3448" s="122"/>
      <c r="T3448" s="122"/>
    </row>
    <row r="3449" spans="2:20" s="9" customFormat="1" x14ac:dyDescent="0.3">
      <c r="B3449" s="37">
        <v>6477167</v>
      </c>
      <c r="C3449" s="38" t="s">
        <v>3450</v>
      </c>
      <c r="D3449" s="38" t="s">
        <v>3572</v>
      </c>
      <c r="E3449" s="39">
        <v>2013</v>
      </c>
      <c r="F3449" s="40">
        <v>45780</v>
      </c>
      <c r="H3449" s="98"/>
      <c r="M3449" s="104"/>
      <c r="N3449" s="99"/>
      <c r="O3449" s="104"/>
      <c r="P3449" s="109"/>
      <c r="Q3449" s="109"/>
      <c r="R3449" s="117"/>
      <c r="S3449" s="122"/>
      <c r="T3449" s="122"/>
    </row>
    <row r="3450" spans="2:20" s="9" customFormat="1" x14ac:dyDescent="0.3">
      <c r="B3450" s="37">
        <v>6477168</v>
      </c>
      <c r="C3450" s="38" t="s">
        <v>3451</v>
      </c>
      <c r="D3450" s="38" t="s">
        <v>3566</v>
      </c>
      <c r="E3450" s="39">
        <v>2006</v>
      </c>
      <c r="F3450" s="40">
        <v>70996</v>
      </c>
      <c r="H3450" s="98"/>
      <c r="M3450" s="104"/>
      <c r="N3450" s="99"/>
      <c r="O3450" s="104"/>
      <c r="P3450" s="109"/>
      <c r="Q3450" s="109"/>
      <c r="R3450" s="117"/>
      <c r="S3450" s="122"/>
      <c r="T3450" s="122"/>
    </row>
    <row r="3451" spans="2:20" s="9" customFormat="1" x14ac:dyDescent="0.3">
      <c r="B3451" s="37">
        <v>6477169</v>
      </c>
      <c r="C3451" s="38" t="s">
        <v>3452</v>
      </c>
      <c r="D3451" s="38" t="s">
        <v>3566</v>
      </c>
      <c r="E3451" s="39">
        <v>2007</v>
      </c>
      <c r="F3451" s="40">
        <v>70997</v>
      </c>
      <c r="H3451" s="98"/>
      <c r="M3451" s="104"/>
      <c r="N3451" s="99"/>
      <c r="O3451" s="104"/>
      <c r="P3451" s="109"/>
      <c r="Q3451" s="109"/>
      <c r="R3451" s="117"/>
      <c r="S3451" s="122"/>
      <c r="T3451" s="122"/>
    </row>
    <row r="3452" spans="2:20" s="9" customFormat="1" x14ac:dyDescent="0.3">
      <c r="B3452" s="37">
        <v>6477170</v>
      </c>
      <c r="C3452" s="38" t="s">
        <v>3453</v>
      </c>
      <c r="D3452" s="38" t="s">
        <v>3566</v>
      </c>
      <c r="E3452" s="39">
        <v>2008</v>
      </c>
      <c r="F3452" s="40">
        <v>70998</v>
      </c>
      <c r="H3452" s="98"/>
      <c r="M3452" s="104"/>
      <c r="N3452" s="99"/>
      <c r="O3452" s="104"/>
      <c r="P3452" s="109"/>
      <c r="Q3452" s="109"/>
      <c r="R3452" s="117"/>
      <c r="S3452" s="122"/>
      <c r="T3452" s="122"/>
    </row>
    <row r="3453" spans="2:20" s="9" customFormat="1" x14ac:dyDescent="0.3">
      <c r="B3453" s="37">
        <v>6477171</v>
      </c>
      <c r="C3453" s="38" t="s">
        <v>3454</v>
      </c>
      <c r="D3453" s="38" t="s">
        <v>3566</v>
      </c>
      <c r="E3453" s="39">
        <v>2009</v>
      </c>
      <c r="F3453" s="40">
        <v>70999</v>
      </c>
      <c r="H3453" s="98"/>
      <c r="M3453" s="104"/>
      <c r="N3453" s="99"/>
      <c r="O3453" s="104"/>
      <c r="P3453" s="109"/>
      <c r="Q3453" s="109"/>
      <c r="R3453" s="117"/>
      <c r="S3453" s="122"/>
      <c r="T3453" s="122"/>
    </row>
    <row r="3454" spans="2:20" s="9" customFormat="1" x14ac:dyDescent="0.3">
      <c r="B3454" s="37">
        <v>6477172</v>
      </c>
      <c r="C3454" s="38" t="s">
        <v>3455</v>
      </c>
      <c r="D3454" s="38" t="s">
        <v>3566</v>
      </c>
      <c r="E3454" s="39">
        <v>2010</v>
      </c>
      <c r="F3454" s="40">
        <v>71000</v>
      </c>
      <c r="H3454" s="98"/>
      <c r="M3454" s="104"/>
      <c r="N3454" s="99"/>
      <c r="O3454" s="104"/>
      <c r="P3454" s="109"/>
      <c r="Q3454" s="109"/>
      <c r="R3454" s="117"/>
      <c r="S3454" s="122"/>
      <c r="T3454" s="122"/>
    </row>
    <row r="3455" spans="2:20" s="9" customFormat="1" x14ac:dyDescent="0.3">
      <c r="B3455" s="37">
        <v>6477173</v>
      </c>
      <c r="C3455" s="38" t="s">
        <v>3456</v>
      </c>
      <c r="D3455" s="38" t="s">
        <v>3566</v>
      </c>
      <c r="E3455" s="39">
        <v>2011</v>
      </c>
      <c r="F3455" s="40">
        <v>71001</v>
      </c>
      <c r="H3455" s="98"/>
      <c r="M3455" s="104"/>
      <c r="N3455" s="99"/>
      <c r="O3455" s="104"/>
      <c r="P3455" s="109"/>
      <c r="Q3455" s="109"/>
      <c r="R3455" s="117"/>
      <c r="S3455" s="122"/>
      <c r="T3455" s="122"/>
    </row>
    <row r="3456" spans="2:20" s="9" customFormat="1" x14ac:dyDescent="0.3">
      <c r="B3456" s="37">
        <v>6477174</v>
      </c>
      <c r="C3456" s="38" t="s">
        <v>3457</v>
      </c>
      <c r="D3456" s="38" t="s">
        <v>3566</v>
      </c>
      <c r="E3456" s="39">
        <v>2012</v>
      </c>
      <c r="F3456" s="40">
        <v>71002</v>
      </c>
      <c r="H3456" s="98"/>
      <c r="M3456" s="104"/>
      <c r="N3456" s="99"/>
      <c r="O3456" s="104"/>
      <c r="P3456" s="109"/>
      <c r="Q3456" s="109"/>
      <c r="R3456" s="117"/>
      <c r="S3456" s="122"/>
      <c r="T3456" s="122"/>
    </row>
    <row r="3457" spans="2:20" s="9" customFormat="1" x14ac:dyDescent="0.3">
      <c r="B3457" s="37">
        <v>6477175</v>
      </c>
      <c r="C3457" s="38" t="s">
        <v>3458</v>
      </c>
      <c r="D3457" s="38" t="s">
        <v>3583</v>
      </c>
      <c r="E3457" s="39">
        <v>2013</v>
      </c>
      <c r="F3457" s="40">
        <v>80021</v>
      </c>
      <c r="H3457" s="98"/>
      <c r="M3457" s="104"/>
      <c r="N3457" s="99"/>
      <c r="O3457" s="104"/>
      <c r="P3457" s="109"/>
      <c r="Q3457" s="109"/>
      <c r="R3457" s="117"/>
      <c r="S3457" s="122"/>
      <c r="T3457" s="122"/>
    </row>
    <row r="3458" spans="2:20" s="9" customFormat="1" x14ac:dyDescent="0.3">
      <c r="B3458" s="37">
        <v>6477176</v>
      </c>
      <c r="C3458" s="38" t="s">
        <v>3459</v>
      </c>
      <c r="D3458" s="38" t="s">
        <v>3583</v>
      </c>
      <c r="E3458" s="39">
        <v>2014</v>
      </c>
      <c r="F3458" s="40">
        <v>80022</v>
      </c>
      <c r="H3458" s="98"/>
      <c r="M3458" s="104"/>
      <c r="N3458" s="99"/>
      <c r="O3458" s="104"/>
      <c r="P3458" s="109"/>
      <c r="Q3458" s="109"/>
      <c r="R3458" s="117"/>
      <c r="S3458" s="122"/>
      <c r="T3458" s="122"/>
    </row>
    <row r="3459" spans="2:20" s="9" customFormat="1" x14ac:dyDescent="0.3">
      <c r="B3459" s="37">
        <v>6477177</v>
      </c>
      <c r="C3459" s="38" t="s">
        <v>3460</v>
      </c>
      <c r="D3459" s="38" t="s">
        <v>3583</v>
      </c>
      <c r="E3459" s="39">
        <v>2015</v>
      </c>
      <c r="F3459" s="40">
        <v>80023</v>
      </c>
      <c r="H3459" s="98"/>
      <c r="M3459" s="104"/>
      <c r="N3459" s="99"/>
      <c r="O3459" s="104"/>
      <c r="P3459" s="109"/>
      <c r="Q3459" s="109"/>
      <c r="R3459" s="117"/>
      <c r="S3459" s="122"/>
      <c r="T3459" s="122"/>
    </row>
    <row r="3460" spans="2:20" s="9" customFormat="1" x14ac:dyDescent="0.3">
      <c r="B3460" s="37">
        <v>6477178</v>
      </c>
      <c r="C3460" s="38" t="s">
        <v>3461</v>
      </c>
      <c r="D3460" s="38" t="s">
        <v>3583</v>
      </c>
      <c r="E3460" s="39">
        <v>1999</v>
      </c>
      <c r="F3460" s="40">
        <v>80024</v>
      </c>
      <c r="H3460" s="98"/>
      <c r="M3460" s="104"/>
      <c r="N3460" s="99"/>
      <c r="O3460" s="104"/>
      <c r="P3460" s="109"/>
      <c r="Q3460" s="109"/>
      <c r="R3460" s="117"/>
      <c r="S3460" s="122"/>
      <c r="T3460" s="122"/>
    </row>
    <row r="3461" spans="2:20" s="9" customFormat="1" x14ac:dyDescent="0.3">
      <c r="B3461" s="37">
        <v>6477179</v>
      </c>
      <c r="C3461" s="38" t="s">
        <v>3462</v>
      </c>
      <c r="D3461" s="38" t="s">
        <v>3583</v>
      </c>
      <c r="E3461" s="39">
        <v>2000</v>
      </c>
      <c r="F3461" s="40">
        <v>80025</v>
      </c>
      <c r="H3461" s="98"/>
      <c r="M3461" s="104"/>
      <c r="N3461" s="99"/>
      <c r="O3461" s="104"/>
      <c r="P3461" s="109"/>
      <c r="Q3461" s="109"/>
      <c r="R3461" s="117"/>
      <c r="S3461" s="122"/>
      <c r="T3461" s="122"/>
    </row>
    <row r="3462" spans="2:20" s="9" customFormat="1" x14ac:dyDescent="0.3">
      <c r="B3462" s="37">
        <v>6477180</v>
      </c>
      <c r="C3462" s="38" t="s">
        <v>3463</v>
      </c>
      <c r="D3462" s="38" t="s">
        <v>3583</v>
      </c>
      <c r="E3462" s="39">
        <v>2001</v>
      </c>
      <c r="F3462" s="40">
        <v>22900</v>
      </c>
      <c r="H3462" s="98"/>
      <c r="M3462" s="104"/>
      <c r="N3462" s="99"/>
      <c r="O3462" s="104"/>
      <c r="P3462" s="109"/>
      <c r="Q3462" s="109"/>
      <c r="R3462" s="117"/>
      <c r="S3462" s="122"/>
      <c r="T3462" s="122"/>
    </row>
    <row r="3463" spans="2:20" s="9" customFormat="1" x14ac:dyDescent="0.3">
      <c r="B3463" s="37">
        <v>6477181</v>
      </c>
      <c r="C3463" s="38" t="s">
        <v>3464</v>
      </c>
      <c r="D3463" s="38" t="s">
        <v>3583</v>
      </c>
      <c r="E3463" s="39">
        <v>2002</v>
      </c>
      <c r="F3463" s="40">
        <v>22901</v>
      </c>
      <c r="H3463" s="98"/>
      <c r="M3463" s="104"/>
      <c r="N3463" s="99"/>
      <c r="O3463" s="104"/>
      <c r="P3463" s="109"/>
      <c r="Q3463" s="109"/>
      <c r="R3463" s="117"/>
      <c r="S3463" s="122"/>
      <c r="T3463" s="122"/>
    </row>
    <row r="3464" spans="2:20" s="9" customFormat="1" x14ac:dyDescent="0.3">
      <c r="B3464" s="37">
        <v>6477182</v>
      </c>
      <c r="C3464" s="38" t="s">
        <v>3465</v>
      </c>
      <c r="D3464" s="38" t="s">
        <v>3583</v>
      </c>
      <c r="E3464" s="39">
        <v>2003</v>
      </c>
      <c r="F3464" s="40">
        <v>22902</v>
      </c>
      <c r="H3464" s="98"/>
      <c r="M3464" s="104"/>
      <c r="N3464" s="99"/>
      <c r="O3464" s="104"/>
      <c r="P3464" s="109"/>
      <c r="Q3464" s="109"/>
      <c r="R3464" s="117"/>
      <c r="S3464" s="122"/>
      <c r="T3464" s="122"/>
    </row>
    <row r="3465" spans="2:20" s="9" customFormat="1" x14ac:dyDescent="0.3">
      <c r="B3465" s="37">
        <v>6477183</v>
      </c>
      <c r="C3465" s="38" t="s">
        <v>3466</v>
      </c>
      <c r="D3465" s="38" t="s">
        <v>3583</v>
      </c>
      <c r="E3465" s="39">
        <v>2004</v>
      </c>
      <c r="F3465" s="40">
        <v>22903</v>
      </c>
      <c r="H3465" s="98"/>
      <c r="M3465" s="104"/>
      <c r="N3465" s="99"/>
      <c r="O3465" s="104"/>
      <c r="P3465" s="109"/>
      <c r="Q3465" s="109"/>
      <c r="R3465" s="117"/>
      <c r="S3465" s="122"/>
      <c r="T3465" s="122"/>
    </row>
    <row r="3466" spans="2:20" s="9" customFormat="1" x14ac:dyDescent="0.3">
      <c r="B3466" s="37">
        <v>6477184</v>
      </c>
      <c r="C3466" s="38" t="s">
        <v>3467</v>
      </c>
      <c r="D3466" s="38" t="s">
        <v>3583</v>
      </c>
      <c r="E3466" s="39">
        <v>2005</v>
      </c>
      <c r="F3466" s="40">
        <v>22904</v>
      </c>
      <c r="H3466" s="98"/>
      <c r="M3466" s="104"/>
      <c r="N3466" s="99"/>
      <c r="O3466" s="104"/>
      <c r="P3466" s="109"/>
      <c r="Q3466" s="109"/>
      <c r="R3466" s="117"/>
      <c r="S3466" s="122"/>
      <c r="T3466" s="122"/>
    </row>
    <row r="3467" spans="2:20" s="9" customFormat="1" x14ac:dyDescent="0.3">
      <c r="B3467" s="37">
        <v>6477185</v>
      </c>
      <c r="C3467" s="38" t="s">
        <v>3468</v>
      </c>
      <c r="D3467" s="38" t="s">
        <v>3583</v>
      </c>
      <c r="E3467" s="39">
        <v>2006</v>
      </c>
      <c r="F3467" s="40">
        <v>22905</v>
      </c>
      <c r="H3467" s="98"/>
      <c r="M3467" s="104"/>
      <c r="N3467" s="99"/>
      <c r="O3467" s="104"/>
      <c r="P3467" s="109"/>
      <c r="Q3467" s="109"/>
      <c r="R3467" s="117"/>
      <c r="S3467" s="122"/>
      <c r="T3467" s="122"/>
    </row>
    <row r="3468" spans="2:20" s="9" customFormat="1" x14ac:dyDescent="0.3">
      <c r="B3468" s="37">
        <v>6477186</v>
      </c>
      <c r="C3468" s="38" t="s">
        <v>3469</v>
      </c>
      <c r="D3468" s="38" t="s">
        <v>3583</v>
      </c>
      <c r="E3468" s="39">
        <v>2007</v>
      </c>
      <c r="F3468" s="40">
        <v>22906</v>
      </c>
      <c r="H3468" s="98"/>
      <c r="M3468" s="104"/>
      <c r="N3468" s="99"/>
      <c r="O3468" s="104"/>
      <c r="P3468" s="109"/>
      <c r="Q3468" s="109"/>
      <c r="R3468" s="117"/>
      <c r="S3468" s="122"/>
      <c r="T3468" s="122"/>
    </row>
    <row r="3469" spans="2:20" s="9" customFormat="1" x14ac:dyDescent="0.3">
      <c r="B3469" s="37">
        <v>6477187</v>
      </c>
      <c r="C3469" s="38" t="s">
        <v>3470</v>
      </c>
      <c r="D3469" s="38" t="s">
        <v>3583</v>
      </c>
      <c r="E3469" s="39">
        <v>2008</v>
      </c>
      <c r="F3469" s="40">
        <v>22907</v>
      </c>
      <c r="H3469" s="98"/>
      <c r="M3469" s="104"/>
      <c r="N3469" s="99"/>
      <c r="O3469" s="104"/>
      <c r="P3469" s="109"/>
      <c r="Q3469" s="109"/>
      <c r="R3469" s="117"/>
      <c r="S3469" s="122"/>
      <c r="T3469" s="122"/>
    </row>
    <row r="3470" spans="2:20" s="9" customFormat="1" x14ac:dyDescent="0.3">
      <c r="B3470" s="37">
        <v>6477188</v>
      </c>
      <c r="C3470" s="38" t="s">
        <v>3471</v>
      </c>
      <c r="D3470" s="38" t="s">
        <v>3583</v>
      </c>
      <c r="E3470" s="39">
        <v>2009</v>
      </c>
      <c r="F3470" s="40">
        <v>22908</v>
      </c>
      <c r="H3470" s="98"/>
      <c r="M3470" s="104"/>
      <c r="N3470" s="99"/>
      <c r="O3470" s="104"/>
      <c r="P3470" s="109"/>
      <c r="Q3470" s="109"/>
      <c r="R3470" s="117"/>
      <c r="S3470" s="122"/>
      <c r="T3470" s="122"/>
    </row>
    <row r="3471" spans="2:20" s="9" customFormat="1" x14ac:dyDescent="0.3">
      <c r="B3471" s="37">
        <v>6477189</v>
      </c>
      <c r="C3471" s="38" t="s">
        <v>3472</v>
      </c>
      <c r="D3471" s="38" t="s">
        <v>3583</v>
      </c>
      <c r="E3471" s="39">
        <v>2010</v>
      </c>
      <c r="F3471" s="40">
        <v>22909</v>
      </c>
      <c r="H3471" s="98"/>
      <c r="M3471" s="104"/>
      <c r="N3471" s="99"/>
      <c r="O3471" s="104"/>
      <c r="P3471" s="109"/>
      <c r="Q3471" s="109"/>
      <c r="R3471" s="117"/>
      <c r="S3471" s="122"/>
      <c r="T3471" s="122"/>
    </row>
    <row r="3472" spans="2:20" s="9" customFormat="1" x14ac:dyDescent="0.3">
      <c r="B3472" s="37">
        <v>6477190</v>
      </c>
      <c r="C3472" s="38" t="s">
        <v>3473</v>
      </c>
      <c r="D3472" s="38" t="s">
        <v>3583</v>
      </c>
      <c r="E3472" s="39">
        <v>2011</v>
      </c>
      <c r="F3472" s="40">
        <v>22910</v>
      </c>
      <c r="H3472" s="98"/>
      <c r="M3472" s="104"/>
      <c r="N3472" s="99"/>
      <c r="O3472" s="104"/>
      <c r="P3472" s="109"/>
      <c r="Q3472" s="109"/>
      <c r="R3472" s="117"/>
      <c r="S3472" s="122"/>
      <c r="T3472" s="122"/>
    </row>
    <row r="3473" spans="2:20" s="9" customFormat="1" x14ac:dyDescent="0.3">
      <c r="B3473" s="37">
        <v>6477191</v>
      </c>
      <c r="C3473" s="38" t="s">
        <v>3474</v>
      </c>
      <c r="D3473" s="38" t="s">
        <v>3583</v>
      </c>
      <c r="E3473" s="39">
        <v>2012</v>
      </c>
      <c r="F3473" s="40">
        <v>22911</v>
      </c>
      <c r="H3473" s="98"/>
      <c r="M3473" s="104"/>
      <c r="N3473" s="99"/>
      <c r="O3473" s="104"/>
      <c r="P3473" s="109"/>
      <c r="Q3473" s="109"/>
      <c r="R3473" s="117"/>
      <c r="S3473" s="122"/>
      <c r="T3473" s="122"/>
    </row>
    <row r="3474" spans="2:20" s="9" customFormat="1" x14ac:dyDescent="0.3">
      <c r="B3474" s="37">
        <v>6477192</v>
      </c>
      <c r="C3474" s="38" t="s">
        <v>3475</v>
      </c>
      <c r="D3474" s="38" t="s">
        <v>3583</v>
      </c>
      <c r="E3474" s="39">
        <v>2013</v>
      </c>
      <c r="F3474" s="40">
        <v>22912</v>
      </c>
      <c r="H3474" s="98"/>
      <c r="M3474" s="104"/>
      <c r="N3474" s="99"/>
      <c r="O3474" s="104"/>
      <c r="P3474" s="109"/>
      <c r="Q3474" s="109"/>
      <c r="R3474" s="117"/>
      <c r="S3474" s="122"/>
      <c r="T3474" s="122"/>
    </row>
    <row r="3475" spans="2:20" s="9" customFormat="1" x14ac:dyDescent="0.3">
      <c r="B3475" s="37">
        <v>6477193</v>
      </c>
      <c r="C3475" s="38" t="s">
        <v>3476</v>
      </c>
      <c r="D3475" s="38" t="s">
        <v>3583</v>
      </c>
      <c r="E3475" s="39">
        <v>2014</v>
      </c>
      <c r="F3475" s="40">
        <v>22913</v>
      </c>
      <c r="H3475" s="98"/>
      <c r="M3475" s="104"/>
      <c r="N3475" s="99"/>
      <c r="O3475" s="104"/>
      <c r="P3475" s="109"/>
      <c r="Q3475" s="109"/>
      <c r="R3475" s="117"/>
      <c r="S3475" s="122"/>
      <c r="T3475" s="122"/>
    </row>
    <row r="3476" spans="2:20" s="9" customFormat="1" x14ac:dyDescent="0.3">
      <c r="B3476" s="37">
        <v>6477194</v>
      </c>
      <c r="C3476" s="38" t="s">
        <v>3477</v>
      </c>
      <c r="D3476" s="38" t="s">
        <v>3583</v>
      </c>
      <c r="E3476" s="39">
        <v>1999</v>
      </c>
      <c r="F3476" s="40">
        <v>22914</v>
      </c>
      <c r="H3476" s="98"/>
      <c r="M3476" s="104"/>
      <c r="N3476" s="99"/>
      <c r="O3476" s="104"/>
      <c r="P3476" s="109"/>
      <c r="Q3476" s="109"/>
      <c r="R3476" s="117"/>
      <c r="S3476" s="122"/>
      <c r="T3476" s="122"/>
    </row>
    <row r="3477" spans="2:20" s="9" customFormat="1" x14ac:dyDescent="0.3">
      <c r="B3477" s="37">
        <v>6477195</v>
      </c>
      <c r="C3477" s="38" t="s">
        <v>3478</v>
      </c>
      <c r="D3477" s="38" t="s">
        <v>3583</v>
      </c>
      <c r="E3477" s="39">
        <v>2000</v>
      </c>
      <c r="F3477" s="40">
        <v>22915</v>
      </c>
      <c r="H3477" s="98"/>
      <c r="M3477" s="104"/>
      <c r="N3477" s="99"/>
      <c r="O3477" s="104"/>
      <c r="P3477" s="109"/>
      <c r="Q3477" s="109"/>
      <c r="R3477" s="117"/>
      <c r="S3477" s="122"/>
      <c r="T3477" s="122"/>
    </row>
    <row r="3478" spans="2:20" s="9" customFormat="1" x14ac:dyDescent="0.3">
      <c r="B3478" s="37">
        <v>6477196</v>
      </c>
      <c r="C3478" s="38" t="s">
        <v>3479</v>
      </c>
      <c r="D3478" s="38" t="s">
        <v>3572</v>
      </c>
      <c r="E3478" s="39">
        <v>2014</v>
      </c>
      <c r="F3478" s="40">
        <v>45781</v>
      </c>
      <c r="H3478" s="98"/>
      <c r="M3478" s="104"/>
      <c r="N3478" s="99"/>
      <c r="O3478" s="104"/>
      <c r="P3478" s="109"/>
      <c r="Q3478" s="109"/>
      <c r="R3478" s="117"/>
      <c r="S3478" s="122"/>
      <c r="T3478" s="122"/>
    </row>
    <row r="3479" spans="2:20" s="9" customFormat="1" x14ac:dyDescent="0.3">
      <c r="B3479" s="37">
        <v>6477197</v>
      </c>
      <c r="C3479" s="38" t="s">
        <v>3480</v>
      </c>
      <c r="D3479" s="38" t="s">
        <v>3572</v>
      </c>
      <c r="E3479" s="39">
        <v>1999</v>
      </c>
      <c r="F3479" s="40">
        <v>45782</v>
      </c>
      <c r="H3479" s="98"/>
      <c r="M3479" s="104"/>
      <c r="N3479" s="99"/>
      <c r="O3479" s="104"/>
      <c r="P3479" s="109"/>
      <c r="Q3479" s="109"/>
      <c r="R3479" s="117"/>
      <c r="S3479" s="122"/>
      <c r="T3479" s="122"/>
    </row>
    <row r="3480" spans="2:20" s="9" customFormat="1" x14ac:dyDescent="0.3">
      <c r="B3480" s="37">
        <v>6477198</v>
      </c>
      <c r="C3480" s="38" t="s">
        <v>3481</v>
      </c>
      <c r="D3480" s="38" t="s">
        <v>3572</v>
      </c>
      <c r="E3480" s="39">
        <v>2000</v>
      </c>
      <c r="F3480" s="40">
        <v>45783</v>
      </c>
      <c r="H3480" s="98"/>
      <c r="M3480" s="104"/>
      <c r="N3480" s="99"/>
      <c r="O3480" s="104"/>
      <c r="P3480" s="109"/>
      <c r="Q3480" s="109"/>
      <c r="R3480" s="117"/>
      <c r="S3480" s="122"/>
      <c r="T3480" s="122"/>
    </row>
    <row r="3481" spans="2:20" s="9" customFormat="1" x14ac:dyDescent="0.3">
      <c r="B3481" s="37">
        <v>6477199</v>
      </c>
      <c r="C3481" s="38" t="s">
        <v>3482</v>
      </c>
      <c r="D3481" s="38" t="s">
        <v>3572</v>
      </c>
      <c r="E3481" s="39">
        <v>2001</v>
      </c>
      <c r="F3481" s="40">
        <v>45784</v>
      </c>
      <c r="H3481" s="98"/>
      <c r="M3481" s="104"/>
      <c r="N3481" s="99"/>
      <c r="O3481" s="104"/>
      <c r="P3481" s="109"/>
      <c r="Q3481" s="109"/>
      <c r="R3481" s="117"/>
      <c r="S3481" s="122"/>
      <c r="T3481" s="122"/>
    </row>
    <row r="3482" spans="2:20" s="9" customFormat="1" x14ac:dyDescent="0.3">
      <c r="B3482" s="37">
        <v>6477200</v>
      </c>
      <c r="C3482" s="38" t="s">
        <v>3483</v>
      </c>
      <c r="D3482" s="38" t="s">
        <v>3572</v>
      </c>
      <c r="E3482" s="39">
        <v>2002</v>
      </c>
      <c r="F3482" s="40">
        <v>45785</v>
      </c>
      <c r="H3482" s="98"/>
      <c r="M3482" s="104"/>
      <c r="N3482" s="99"/>
      <c r="O3482" s="104"/>
      <c r="P3482" s="109"/>
      <c r="Q3482" s="109"/>
      <c r="R3482" s="117"/>
      <c r="S3482" s="122"/>
      <c r="T3482" s="122"/>
    </row>
    <row r="3483" spans="2:20" s="9" customFormat="1" x14ac:dyDescent="0.3">
      <c r="B3483" s="37">
        <v>6477201</v>
      </c>
      <c r="C3483" s="38" t="s">
        <v>3484</v>
      </c>
      <c r="D3483" s="38" t="s">
        <v>3572</v>
      </c>
      <c r="E3483" s="39">
        <v>2003</v>
      </c>
      <c r="F3483" s="40">
        <v>45786</v>
      </c>
      <c r="H3483" s="98"/>
      <c r="M3483" s="104"/>
      <c r="N3483" s="99"/>
      <c r="O3483" s="104"/>
      <c r="P3483" s="109"/>
      <c r="Q3483" s="109"/>
      <c r="R3483" s="117"/>
      <c r="S3483" s="122"/>
      <c r="T3483" s="122"/>
    </row>
    <row r="3484" spans="2:20" s="9" customFormat="1" x14ac:dyDescent="0.3">
      <c r="B3484" s="37">
        <v>6477202</v>
      </c>
      <c r="C3484" s="38" t="s">
        <v>3485</v>
      </c>
      <c r="D3484" s="38" t="s">
        <v>3572</v>
      </c>
      <c r="E3484" s="39">
        <v>2004</v>
      </c>
      <c r="F3484" s="40">
        <v>45787</v>
      </c>
      <c r="H3484" s="98"/>
      <c r="M3484" s="104"/>
      <c r="N3484" s="99"/>
      <c r="O3484" s="104"/>
      <c r="P3484" s="109"/>
      <c r="Q3484" s="109"/>
      <c r="R3484" s="117"/>
      <c r="S3484" s="122"/>
      <c r="T3484" s="122"/>
    </row>
    <row r="3485" spans="2:20" s="9" customFormat="1" x14ac:dyDescent="0.3">
      <c r="B3485" s="37">
        <v>6477203</v>
      </c>
      <c r="C3485" s="38" t="s">
        <v>3486</v>
      </c>
      <c r="D3485" s="38" t="s">
        <v>3572</v>
      </c>
      <c r="E3485" s="39">
        <v>2005</v>
      </c>
      <c r="F3485" s="40">
        <v>45788</v>
      </c>
      <c r="H3485" s="98"/>
      <c r="M3485" s="104"/>
      <c r="N3485" s="99"/>
      <c r="O3485" s="104"/>
      <c r="P3485" s="109"/>
      <c r="Q3485" s="109"/>
      <c r="R3485" s="117"/>
      <c r="S3485" s="122"/>
      <c r="T3485" s="122"/>
    </row>
    <row r="3486" spans="2:20" s="9" customFormat="1" x14ac:dyDescent="0.3">
      <c r="B3486" s="37">
        <v>6477204</v>
      </c>
      <c r="C3486" s="38" t="s">
        <v>3487</v>
      </c>
      <c r="D3486" s="38" t="s">
        <v>3572</v>
      </c>
      <c r="E3486" s="39">
        <v>2006</v>
      </c>
      <c r="F3486" s="40">
        <v>45789</v>
      </c>
      <c r="H3486" s="98"/>
      <c r="M3486" s="104"/>
      <c r="N3486" s="99"/>
      <c r="O3486" s="104"/>
      <c r="P3486" s="109"/>
      <c r="Q3486" s="109"/>
      <c r="R3486" s="117"/>
      <c r="S3486" s="122"/>
      <c r="T3486" s="122"/>
    </row>
    <row r="3487" spans="2:20" s="9" customFormat="1" x14ac:dyDescent="0.3">
      <c r="B3487" s="37">
        <v>6477205</v>
      </c>
      <c r="C3487" s="38" t="s">
        <v>3488</v>
      </c>
      <c r="D3487" s="38" t="s">
        <v>3572</v>
      </c>
      <c r="E3487" s="39">
        <v>2007</v>
      </c>
      <c r="F3487" s="40">
        <v>45790</v>
      </c>
      <c r="H3487" s="98"/>
      <c r="M3487" s="104"/>
      <c r="N3487" s="99"/>
      <c r="O3487" s="104"/>
      <c r="P3487" s="109"/>
      <c r="Q3487" s="109"/>
      <c r="R3487" s="117"/>
      <c r="S3487" s="122"/>
      <c r="T3487" s="122"/>
    </row>
    <row r="3488" spans="2:20" s="9" customFormat="1" x14ac:dyDescent="0.3">
      <c r="B3488" s="37">
        <v>6477206</v>
      </c>
      <c r="C3488" s="38" t="s">
        <v>3489</v>
      </c>
      <c r="D3488" s="38" t="s">
        <v>3572</v>
      </c>
      <c r="E3488" s="39">
        <v>2008</v>
      </c>
      <c r="F3488" s="40">
        <v>45791</v>
      </c>
      <c r="H3488" s="98"/>
      <c r="M3488" s="104"/>
      <c r="N3488" s="99"/>
      <c r="O3488" s="104"/>
      <c r="P3488" s="109"/>
      <c r="Q3488" s="109"/>
      <c r="R3488" s="117"/>
      <c r="S3488" s="122"/>
      <c r="T3488" s="122"/>
    </row>
    <row r="3489" spans="2:20" s="9" customFormat="1" x14ac:dyDescent="0.3">
      <c r="B3489" s="37">
        <v>6477207</v>
      </c>
      <c r="C3489" s="38" t="s">
        <v>3490</v>
      </c>
      <c r="D3489" s="38" t="s">
        <v>3572</v>
      </c>
      <c r="E3489" s="39">
        <v>2009</v>
      </c>
      <c r="F3489" s="40">
        <v>45792</v>
      </c>
      <c r="H3489" s="98"/>
      <c r="M3489" s="104"/>
      <c r="N3489" s="99"/>
      <c r="O3489" s="104"/>
      <c r="P3489" s="109"/>
      <c r="Q3489" s="109"/>
      <c r="R3489" s="117"/>
      <c r="S3489" s="122"/>
      <c r="T3489" s="122"/>
    </row>
    <row r="3490" spans="2:20" s="9" customFormat="1" x14ac:dyDescent="0.3">
      <c r="B3490" s="37">
        <v>6477208</v>
      </c>
      <c r="C3490" s="38" t="s">
        <v>3491</v>
      </c>
      <c r="D3490" s="38" t="s">
        <v>3572</v>
      </c>
      <c r="E3490" s="39">
        <v>2010</v>
      </c>
      <c r="F3490" s="40">
        <v>45793</v>
      </c>
      <c r="H3490" s="98"/>
      <c r="M3490" s="104"/>
      <c r="N3490" s="99"/>
      <c r="O3490" s="104"/>
      <c r="P3490" s="109"/>
      <c r="Q3490" s="109"/>
      <c r="R3490" s="117"/>
      <c r="S3490" s="122"/>
      <c r="T3490" s="122"/>
    </row>
    <row r="3491" spans="2:20" s="9" customFormat="1" x14ac:dyDescent="0.3">
      <c r="B3491" s="37">
        <v>6477209</v>
      </c>
      <c r="C3491" s="38" t="s">
        <v>3492</v>
      </c>
      <c r="D3491" s="38" t="s">
        <v>3572</v>
      </c>
      <c r="E3491" s="39">
        <v>2011</v>
      </c>
      <c r="F3491" s="40">
        <v>45794</v>
      </c>
      <c r="H3491" s="98"/>
      <c r="M3491" s="104"/>
      <c r="N3491" s="99"/>
      <c r="O3491" s="104"/>
      <c r="P3491" s="109"/>
      <c r="Q3491" s="109"/>
      <c r="R3491" s="117"/>
      <c r="S3491" s="122"/>
      <c r="T3491" s="122"/>
    </row>
    <row r="3492" spans="2:20" s="9" customFormat="1" x14ac:dyDescent="0.3">
      <c r="B3492" s="37">
        <v>6477210</v>
      </c>
      <c r="C3492" s="38" t="s">
        <v>3493</v>
      </c>
      <c r="D3492" s="38" t="s">
        <v>3572</v>
      </c>
      <c r="E3492" s="39">
        <v>2012</v>
      </c>
      <c r="F3492" s="40">
        <v>45795</v>
      </c>
      <c r="H3492" s="98"/>
      <c r="M3492" s="104"/>
      <c r="N3492" s="99"/>
      <c r="O3492" s="104"/>
      <c r="P3492" s="109"/>
      <c r="Q3492" s="109"/>
      <c r="R3492" s="117"/>
      <c r="S3492" s="122"/>
      <c r="T3492" s="122"/>
    </row>
    <row r="3493" spans="2:20" s="9" customFormat="1" x14ac:dyDescent="0.3">
      <c r="B3493" s="37">
        <v>6477211</v>
      </c>
      <c r="C3493" s="38" t="s">
        <v>3494</v>
      </c>
      <c r="D3493" s="38" t="s">
        <v>3572</v>
      </c>
      <c r="E3493" s="39">
        <v>2013</v>
      </c>
      <c r="F3493" s="40">
        <v>45796</v>
      </c>
      <c r="H3493" s="98"/>
      <c r="M3493" s="104"/>
      <c r="N3493" s="99"/>
      <c r="O3493" s="104"/>
      <c r="P3493" s="109"/>
      <c r="Q3493" s="109"/>
      <c r="R3493" s="117"/>
      <c r="S3493" s="122"/>
      <c r="T3493" s="122"/>
    </row>
    <row r="3494" spans="2:20" s="9" customFormat="1" x14ac:dyDescent="0.3">
      <c r="B3494" s="37">
        <v>6477212</v>
      </c>
      <c r="C3494" s="38" t="s">
        <v>3495</v>
      </c>
      <c r="D3494" s="38" t="s">
        <v>3572</v>
      </c>
      <c r="E3494" s="39">
        <v>2014</v>
      </c>
      <c r="F3494" s="40">
        <v>45797</v>
      </c>
      <c r="H3494" s="98"/>
      <c r="M3494" s="104"/>
      <c r="N3494" s="99"/>
      <c r="O3494" s="104"/>
      <c r="P3494" s="109"/>
      <c r="Q3494" s="109"/>
      <c r="R3494" s="117"/>
      <c r="S3494" s="122"/>
      <c r="T3494" s="122"/>
    </row>
    <row r="3495" spans="2:20" s="9" customFormat="1" x14ac:dyDescent="0.3">
      <c r="B3495" s="37">
        <v>6477213</v>
      </c>
      <c r="C3495" s="38" t="s">
        <v>3496</v>
      </c>
      <c r="D3495" s="38" t="s">
        <v>3572</v>
      </c>
      <c r="E3495" s="39">
        <v>1999</v>
      </c>
      <c r="F3495" s="40">
        <v>45798</v>
      </c>
      <c r="H3495" s="98"/>
      <c r="M3495" s="104"/>
      <c r="N3495" s="99"/>
      <c r="O3495" s="104"/>
      <c r="P3495" s="109"/>
      <c r="Q3495" s="109"/>
      <c r="R3495" s="117"/>
      <c r="S3495" s="122"/>
      <c r="T3495" s="122"/>
    </row>
    <row r="3496" spans="2:20" s="9" customFormat="1" x14ac:dyDescent="0.3">
      <c r="B3496" s="37">
        <v>6477214</v>
      </c>
      <c r="C3496" s="38" t="s">
        <v>3497</v>
      </c>
      <c r="D3496" s="38" t="s">
        <v>3572</v>
      </c>
      <c r="E3496" s="39">
        <v>2000</v>
      </c>
      <c r="F3496" s="40">
        <v>45799</v>
      </c>
      <c r="H3496" s="98"/>
      <c r="M3496" s="104"/>
      <c r="N3496" s="99"/>
      <c r="O3496" s="104"/>
      <c r="P3496" s="109"/>
      <c r="Q3496" s="109"/>
      <c r="R3496" s="117"/>
      <c r="S3496" s="122"/>
      <c r="T3496" s="122"/>
    </row>
    <row r="3497" spans="2:20" s="9" customFormat="1" x14ac:dyDescent="0.3">
      <c r="B3497" s="37">
        <v>6477215</v>
      </c>
      <c r="C3497" s="38" t="s">
        <v>3498</v>
      </c>
      <c r="D3497" s="38" t="s">
        <v>3572</v>
      </c>
      <c r="E3497" s="39">
        <v>2001</v>
      </c>
      <c r="F3497" s="40">
        <v>45800</v>
      </c>
      <c r="H3497" s="98"/>
      <c r="M3497" s="104"/>
      <c r="N3497" s="99"/>
      <c r="O3497" s="104"/>
      <c r="P3497" s="109"/>
      <c r="Q3497" s="109"/>
      <c r="R3497" s="117"/>
      <c r="S3497" s="122"/>
      <c r="T3497" s="122"/>
    </row>
    <row r="3498" spans="2:20" s="9" customFormat="1" x14ac:dyDescent="0.3">
      <c r="B3498" s="37">
        <v>6477216</v>
      </c>
      <c r="C3498" s="38" t="s">
        <v>3499</v>
      </c>
      <c r="D3498" s="38" t="s">
        <v>3572</v>
      </c>
      <c r="E3498" s="39">
        <v>2002</v>
      </c>
      <c r="F3498" s="40">
        <v>45801</v>
      </c>
      <c r="H3498" s="98"/>
      <c r="M3498" s="104"/>
      <c r="N3498" s="99"/>
      <c r="O3498" s="104"/>
      <c r="P3498" s="109"/>
      <c r="Q3498" s="109"/>
      <c r="R3498" s="117"/>
      <c r="S3498" s="122"/>
      <c r="T3498" s="122"/>
    </row>
    <row r="3499" spans="2:20" s="9" customFormat="1" x14ac:dyDescent="0.3">
      <c r="B3499" s="37">
        <v>6477217</v>
      </c>
      <c r="C3499" s="38" t="s">
        <v>3500</v>
      </c>
      <c r="D3499" s="38" t="s">
        <v>3572</v>
      </c>
      <c r="E3499" s="39">
        <v>2003</v>
      </c>
      <c r="F3499" s="40">
        <v>45802</v>
      </c>
      <c r="H3499" s="98"/>
      <c r="M3499" s="104"/>
      <c r="N3499" s="99"/>
      <c r="O3499" s="104"/>
      <c r="P3499" s="109"/>
      <c r="Q3499" s="109"/>
      <c r="R3499" s="117"/>
      <c r="S3499" s="122"/>
      <c r="T3499" s="122"/>
    </row>
    <row r="3500" spans="2:20" s="9" customFormat="1" x14ac:dyDescent="0.3">
      <c r="B3500" s="37">
        <v>6477218</v>
      </c>
      <c r="C3500" s="38" t="s">
        <v>3501</v>
      </c>
      <c r="D3500" s="38" t="s">
        <v>3572</v>
      </c>
      <c r="E3500" s="39">
        <v>2004</v>
      </c>
      <c r="F3500" s="40">
        <v>45803</v>
      </c>
      <c r="H3500" s="98"/>
      <c r="M3500" s="104"/>
      <c r="N3500" s="99"/>
      <c r="O3500" s="104"/>
      <c r="P3500" s="109"/>
      <c r="Q3500" s="109"/>
      <c r="R3500" s="117"/>
      <c r="S3500" s="122"/>
      <c r="T3500" s="122"/>
    </row>
    <row r="3501" spans="2:20" s="9" customFormat="1" x14ac:dyDescent="0.3">
      <c r="B3501" s="37">
        <v>6477219</v>
      </c>
      <c r="C3501" s="38" t="s">
        <v>3502</v>
      </c>
      <c r="D3501" s="38" t="s">
        <v>3572</v>
      </c>
      <c r="E3501" s="39">
        <v>2005</v>
      </c>
      <c r="F3501" s="40">
        <v>45804</v>
      </c>
      <c r="H3501" s="98"/>
      <c r="M3501" s="104"/>
      <c r="N3501" s="99"/>
      <c r="O3501" s="104"/>
      <c r="P3501" s="109"/>
      <c r="Q3501" s="109"/>
      <c r="R3501" s="117"/>
      <c r="S3501" s="122"/>
      <c r="T3501" s="122"/>
    </row>
    <row r="3502" spans="2:20" s="9" customFormat="1" x14ac:dyDescent="0.3">
      <c r="B3502" s="37">
        <v>6477220</v>
      </c>
      <c r="C3502" s="38" t="s">
        <v>3503</v>
      </c>
      <c r="D3502" s="38" t="s">
        <v>3572</v>
      </c>
      <c r="E3502" s="39">
        <v>2006</v>
      </c>
      <c r="F3502" s="40">
        <v>45805</v>
      </c>
      <c r="H3502" s="98"/>
      <c r="M3502" s="104"/>
      <c r="N3502" s="99"/>
      <c r="O3502" s="104"/>
      <c r="P3502" s="109"/>
      <c r="Q3502" s="109"/>
      <c r="R3502" s="117"/>
      <c r="S3502" s="122"/>
      <c r="T3502" s="122"/>
    </row>
    <row r="3503" spans="2:20" s="9" customFormat="1" x14ac:dyDescent="0.3">
      <c r="B3503" s="37">
        <v>6477221</v>
      </c>
      <c r="C3503" s="38" t="s">
        <v>3504</v>
      </c>
      <c r="D3503" s="38" t="s">
        <v>3572</v>
      </c>
      <c r="E3503" s="39">
        <v>2007</v>
      </c>
      <c r="F3503" s="40">
        <v>45806</v>
      </c>
      <c r="H3503" s="98"/>
      <c r="M3503" s="104"/>
      <c r="N3503" s="99"/>
      <c r="O3503" s="104"/>
      <c r="P3503" s="109"/>
      <c r="Q3503" s="109"/>
      <c r="R3503" s="117"/>
      <c r="S3503" s="122"/>
      <c r="T3503" s="122"/>
    </row>
    <row r="3504" spans="2:20" s="9" customFormat="1" x14ac:dyDescent="0.3">
      <c r="B3504" s="37">
        <v>6477222</v>
      </c>
      <c r="C3504" s="38" t="s">
        <v>3505</v>
      </c>
      <c r="D3504" s="38" t="s">
        <v>3572</v>
      </c>
      <c r="E3504" s="39">
        <v>2008</v>
      </c>
      <c r="F3504" s="40">
        <v>45807</v>
      </c>
      <c r="H3504" s="98"/>
      <c r="M3504" s="104"/>
      <c r="N3504" s="99"/>
      <c r="O3504" s="104"/>
      <c r="P3504" s="109"/>
      <c r="Q3504" s="109"/>
      <c r="R3504" s="117"/>
      <c r="S3504" s="122"/>
      <c r="T3504" s="122"/>
    </row>
    <row r="3505" spans="2:20" s="9" customFormat="1" x14ac:dyDescent="0.3">
      <c r="B3505" s="37">
        <v>6477223</v>
      </c>
      <c r="C3505" s="38" t="s">
        <v>3506</v>
      </c>
      <c r="D3505" s="38" t="s">
        <v>3572</v>
      </c>
      <c r="E3505" s="39">
        <v>2009</v>
      </c>
      <c r="F3505" s="40">
        <v>45808</v>
      </c>
      <c r="H3505" s="98"/>
      <c r="M3505" s="104"/>
      <c r="N3505" s="99"/>
      <c r="O3505" s="104"/>
      <c r="P3505" s="109"/>
      <c r="Q3505" s="109"/>
      <c r="R3505" s="117"/>
      <c r="S3505" s="122"/>
      <c r="T3505" s="122"/>
    </row>
    <row r="3506" spans="2:20" s="9" customFormat="1" x14ac:dyDescent="0.3">
      <c r="B3506" s="37">
        <v>6477224</v>
      </c>
      <c r="C3506" s="38" t="s">
        <v>3507</v>
      </c>
      <c r="D3506" s="38" t="s">
        <v>3572</v>
      </c>
      <c r="E3506" s="39">
        <v>2010</v>
      </c>
      <c r="F3506" s="40">
        <v>45809</v>
      </c>
      <c r="H3506" s="98"/>
      <c r="M3506" s="104"/>
      <c r="N3506" s="99"/>
      <c r="O3506" s="104"/>
      <c r="P3506" s="109"/>
      <c r="Q3506" s="109"/>
      <c r="R3506" s="117"/>
      <c r="S3506" s="122"/>
      <c r="T3506" s="122"/>
    </row>
    <row r="3507" spans="2:20" s="9" customFormat="1" x14ac:dyDescent="0.3">
      <c r="B3507" s="37">
        <v>6477225</v>
      </c>
      <c r="C3507" s="38" t="s">
        <v>3508</v>
      </c>
      <c r="D3507" s="38" t="s">
        <v>3572</v>
      </c>
      <c r="E3507" s="39">
        <v>2011</v>
      </c>
      <c r="F3507" s="40">
        <v>45810</v>
      </c>
      <c r="H3507" s="98"/>
      <c r="M3507" s="104"/>
      <c r="N3507" s="99"/>
      <c r="O3507" s="104"/>
      <c r="P3507" s="109"/>
      <c r="Q3507" s="109"/>
      <c r="R3507" s="117"/>
      <c r="S3507" s="122"/>
      <c r="T3507" s="122"/>
    </row>
    <row r="3508" spans="2:20" s="9" customFormat="1" x14ac:dyDescent="0.3">
      <c r="B3508" s="37">
        <v>6477226</v>
      </c>
      <c r="C3508" s="38" t="s">
        <v>3509</v>
      </c>
      <c r="D3508" s="38" t="s">
        <v>3572</v>
      </c>
      <c r="E3508" s="39">
        <v>2012</v>
      </c>
      <c r="F3508" s="40">
        <v>45811</v>
      </c>
      <c r="H3508" s="98"/>
      <c r="M3508" s="104"/>
      <c r="N3508" s="99"/>
      <c r="O3508" s="104"/>
      <c r="P3508" s="109"/>
      <c r="Q3508" s="109"/>
      <c r="R3508" s="117"/>
      <c r="S3508" s="122"/>
      <c r="T3508" s="122"/>
    </row>
    <row r="3509" spans="2:20" s="9" customFormat="1" x14ac:dyDescent="0.3">
      <c r="B3509" s="37">
        <v>6477227</v>
      </c>
      <c r="C3509" s="38" t="s">
        <v>3510</v>
      </c>
      <c r="D3509" s="38" t="s">
        <v>3572</v>
      </c>
      <c r="E3509" s="39">
        <v>2013</v>
      </c>
      <c r="F3509" s="40">
        <v>45812</v>
      </c>
      <c r="H3509" s="98"/>
      <c r="M3509" s="104"/>
      <c r="N3509" s="99"/>
      <c r="O3509" s="104"/>
      <c r="P3509" s="109"/>
      <c r="Q3509" s="109"/>
      <c r="R3509" s="117"/>
      <c r="S3509" s="122"/>
      <c r="T3509" s="122"/>
    </row>
    <row r="3510" spans="2:20" s="9" customFormat="1" x14ac:dyDescent="0.3">
      <c r="B3510" s="37">
        <v>6477228</v>
      </c>
      <c r="C3510" s="38" t="s">
        <v>3511</v>
      </c>
      <c r="D3510" s="38" t="s">
        <v>3572</v>
      </c>
      <c r="E3510" s="39">
        <v>2014</v>
      </c>
      <c r="F3510" s="40">
        <v>45813</v>
      </c>
      <c r="H3510" s="98"/>
      <c r="M3510" s="104"/>
      <c r="N3510" s="99"/>
      <c r="O3510" s="104"/>
      <c r="P3510" s="109"/>
      <c r="Q3510" s="109"/>
      <c r="R3510" s="117"/>
      <c r="S3510" s="122"/>
      <c r="T3510" s="122"/>
    </row>
    <row r="3511" spans="2:20" s="9" customFormat="1" x14ac:dyDescent="0.3">
      <c r="B3511" s="37">
        <v>6477229</v>
      </c>
      <c r="C3511" s="38" t="s">
        <v>3512</v>
      </c>
      <c r="D3511" s="38" t="s">
        <v>3572</v>
      </c>
      <c r="E3511" s="39">
        <v>1999</v>
      </c>
      <c r="F3511" s="40">
        <v>45814</v>
      </c>
      <c r="H3511" s="98"/>
      <c r="M3511" s="104"/>
      <c r="N3511" s="99"/>
      <c r="O3511" s="104"/>
      <c r="P3511" s="109"/>
      <c r="Q3511" s="109"/>
      <c r="R3511" s="117"/>
      <c r="S3511" s="122"/>
      <c r="T3511" s="122"/>
    </row>
    <row r="3512" spans="2:20" s="9" customFormat="1" x14ac:dyDescent="0.3">
      <c r="B3512" s="37">
        <v>6477230</v>
      </c>
      <c r="C3512" s="38" t="s">
        <v>3513</v>
      </c>
      <c r="D3512" s="38" t="s">
        <v>3565</v>
      </c>
      <c r="E3512" s="39">
        <v>2007</v>
      </c>
      <c r="F3512" s="40">
        <v>65977</v>
      </c>
      <c r="H3512" s="98"/>
      <c r="M3512" s="104"/>
      <c r="N3512" s="99"/>
      <c r="O3512" s="104"/>
      <c r="P3512" s="109"/>
      <c r="Q3512" s="109"/>
      <c r="R3512" s="117"/>
      <c r="S3512" s="122"/>
      <c r="T3512" s="122"/>
    </row>
    <row r="3513" spans="2:20" s="9" customFormat="1" x14ac:dyDescent="0.3">
      <c r="B3513" s="37">
        <v>6477231</v>
      </c>
      <c r="C3513" s="38" t="s">
        <v>3514</v>
      </c>
      <c r="D3513" s="38" t="s">
        <v>3565</v>
      </c>
      <c r="E3513" s="39">
        <v>2008</v>
      </c>
      <c r="F3513" s="40">
        <v>65978</v>
      </c>
      <c r="H3513" s="98"/>
      <c r="M3513" s="104"/>
      <c r="N3513" s="99"/>
      <c r="O3513" s="104"/>
      <c r="P3513" s="109"/>
      <c r="Q3513" s="109"/>
      <c r="R3513" s="117"/>
      <c r="S3513" s="122"/>
      <c r="T3513" s="122"/>
    </row>
    <row r="3514" spans="2:20" s="9" customFormat="1" x14ac:dyDescent="0.3">
      <c r="B3514" s="37">
        <v>6477232</v>
      </c>
      <c r="C3514" s="38" t="s">
        <v>3515</v>
      </c>
      <c r="D3514" s="38" t="s">
        <v>3565</v>
      </c>
      <c r="E3514" s="39">
        <v>2009</v>
      </c>
      <c r="F3514" s="40">
        <v>65979</v>
      </c>
      <c r="H3514" s="98"/>
      <c r="M3514" s="104"/>
      <c r="N3514" s="99"/>
      <c r="O3514" s="104"/>
      <c r="P3514" s="109"/>
      <c r="Q3514" s="109"/>
      <c r="R3514" s="117"/>
      <c r="S3514" s="122"/>
      <c r="T3514" s="122"/>
    </row>
    <row r="3515" spans="2:20" s="9" customFormat="1" x14ac:dyDescent="0.3">
      <c r="B3515" s="37">
        <v>6477233</v>
      </c>
      <c r="C3515" s="38" t="s">
        <v>3516</v>
      </c>
      <c r="D3515" s="38" t="s">
        <v>3565</v>
      </c>
      <c r="E3515" s="39">
        <v>2010</v>
      </c>
      <c r="F3515" s="40">
        <v>65980</v>
      </c>
      <c r="H3515" s="98"/>
      <c r="M3515" s="104"/>
      <c r="N3515" s="99"/>
      <c r="O3515" s="104"/>
      <c r="P3515" s="109"/>
      <c r="Q3515" s="109"/>
      <c r="R3515" s="117"/>
      <c r="S3515" s="122"/>
      <c r="T3515" s="122"/>
    </row>
    <row r="3516" spans="2:20" s="9" customFormat="1" x14ac:dyDescent="0.3">
      <c r="B3516" s="37">
        <v>6477234</v>
      </c>
      <c r="C3516" s="38" t="s">
        <v>3517</v>
      </c>
      <c r="D3516" s="38" t="s">
        <v>3565</v>
      </c>
      <c r="E3516" s="39">
        <v>2011</v>
      </c>
      <c r="F3516" s="40">
        <v>65981</v>
      </c>
      <c r="H3516" s="98"/>
      <c r="M3516" s="104"/>
      <c r="N3516" s="99"/>
      <c r="O3516" s="104"/>
      <c r="P3516" s="109"/>
      <c r="Q3516" s="109"/>
      <c r="R3516" s="117"/>
      <c r="S3516" s="122"/>
      <c r="T3516" s="122"/>
    </row>
    <row r="3517" spans="2:20" s="9" customFormat="1" x14ac:dyDescent="0.3">
      <c r="B3517" s="37">
        <v>6477235</v>
      </c>
      <c r="C3517" s="38" t="s">
        <v>3518</v>
      </c>
      <c r="D3517" s="38" t="s">
        <v>3565</v>
      </c>
      <c r="E3517" s="39">
        <v>2012</v>
      </c>
      <c r="F3517" s="40">
        <v>65982</v>
      </c>
      <c r="H3517" s="98"/>
      <c r="M3517" s="104"/>
      <c r="N3517" s="99"/>
      <c r="O3517" s="104"/>
      <c r="P3517" s="109"/>
      <c r="Q3517" s="109"/>
      <c r="R3517" s="117"/>
      <c r="S3517" s="122"/>
      <c r="T3517" s="122"/>
    </row>
    <row r="3518" spans="2:20" s="9" customFormat="1" x14ac:dyDescent="0.3">
      <c r="B3518" s="37">
        <v>6477236</v>
      </c>
      <c r="C3518" s="38" t="s">
        <v>3519</v>
      </c>
      <c r="D3518" s="38" t="s">
        <v>3583</v>
      </c>
      <c r="E3518" s="39">
        <v>2001</v>
      </c>
      <c r="F3518" s="40">
        <v>22916</v>
      </c>
      <c r="H3518" s="98"/>
      <c r="M3518" s="104"/>
      <c r="N3518" s="99"/>
      <c r="O3518" s="104"/>
      <c r="P3518" s="109"/>
      <c r="Q3518" s="109"/>
      <c r="R3518" s="117"/>
      <c r="S3518" s="122"/>
      <c r="T3518" s="122"/>
    </row>
    <row r="3519" spans="2:20" s="9" customFormat="1" x14ac:dyDescent="0.3">
      <c r="B3519" s="37">
        <v>6477237</v>
      </c>
      <c r="C3519" s="38" t="s">
        <v>3520</v>
      </c>
      <c r="D3519" s="38" t="s">
        <v>3583</v>
      </c>
      <c r="E3519" s="39">
        <v>2002</v>
      </c>
      <c r="F3519" s="40">
        <v>22917</v>
      </c>
      <c r="H3519" s="98"/>
      <c r="M3519" s="104"/>
      <c r="N3519" s="99"/>
      <c r="O3519" s="104"/>
      <c r="P3519" s="109"/>
      <c r="Q3519" s="109"/>
      <c r="R3519" s="117"/>
      <c r="S3519" s="122"/>
      <c r="T3519" s="122"/>
    </row>
    <row r="3520" spans="2:20" s="9" customFormat="1" x14ac:dyDescent="0.3">
      <c r="B3520" s="37">
        <v>6477238</v>
      </c>
      <c r="C3520" s="38" t="s">
        <v>3521</v>
      </c>
      <c r="D3520" s="38" t="s">
        <v>3583</v>
      </c>
      <c r="E3520" s="39">
        <v>2003</v>
      </c>
      <c r="F3520" s="40">
        <v>22918</v>
      </c>
      <c r="H3520" s="98"/>
      <c r="M3520" s="104"/>
      <c r="N3520" s="99"/>
      <c r="O3520" s="104"/>
      <c r="P3520" s="109"/>
      <c r="Q3520" s="109"/>
      <c r="R3520" s="117"/>
      <c r="S3520" s="122"/>
      <c r="T3520" s="122"/>
    </row>
    <row r="3521" spans="2:20" s="9" customFormat="1" x14ac:dyDescent="0.3">
      <c r="B3521" s="37">
        <v>6477239</v>
      </c>
      <c r="C3521" s="38" t="s">
        <v>3522</v>
      </c>
      <c r="D3521" s="38" t="s">
        <v>3557</v>
      </c>
      <c r="E3521" s="39">
        <v>2004</v>
      </c>
      <c r="F3521" s="40">
        <v>23230</v>
      </c>
      <c r="H3521" s="98"/>
      <c r="M3521" s="104"/>
      <c r="N3521" s="99"/>
      <c r="O3521" s="104"/>
      <c r="P3521" s="109"/>
      <c r="Q3521" s="109"/>
      <c r="R3521" s="117"/>
      <c r="S3521" s="122"/>
      <c r="T3521" s="122"/>
    </row>
    <row r="3522" spans="2:20" s="9" customFormat="1" x14ac:dyDescent="0.3">
      <c r="B3522" s="37">
        <v>6477240</v>
      </c>
      <c r="C3522" s="38" t="s">
        <v>3523</v>
      </c>
      <c r="D3522" s="38" t="s">
        <v>3557</v>
      </c>
      <c r="E3522" s="39">
        <v>2005</v>
      </c>
      <c r="F3522" s="40">
        <v>23231</v>
      </c>
      <c r="H3522" s="98"/>
      <c r="M3522" s="104"/>
      <c r="N3522" s="99"/>
      <c r="O3522" s="104"/>
      <c r="P3522" s="109"/>
      <c r="Q3522" s="109"/>
      <c r="R3522" s="117"/>
      <c r="S3522" s="122"/>
      <c r="T3522" s="122"/>
    </row>
    <row r="3523" spans="2:20" s="9" customFormat="1" x14ac:dyDescent="0.3">
      <c r="B3523" s="37">
        <v>6477241</v>
      </c>
      <c r="C3523" s="38" t="s">
        <v>3524</v>
      </c>
      <c r="D3523" s="38" t="s">
        <v>3557</v>
      </c>
      <c r="E3523" s="39">
        <v>2006</v>
      </c>
      <c r="F3523" s="40">
        <v>23232</v>
      </c>
      <c r="H3523" s="98"/>
      <c r="M3523" s="104"/>
      <c r="N3523" s="99"/>
      <c r="O3523" s="104"/>
      <c r="P3523" s="109"/>
      <c r="Q3523" s="109"/>
      <c r="R3523" s="117"/>
      <c r="S3523" s="122"/>
      <c r="T3523" s="122"/>
    </row>
    <row r="3524" spans="2:20" s="9" customFormat="1" x14ac:dyDescent="0.3">
      <c r="B3524" s="37">
        <v>6477242</v>
      </c>
      <c r="C3524" s="38" t="s">
        <v>3525</v>
      </c>
      <c r="D3524" s="38" t="s">
        <v>3557</v>
      </c>
      <c r="E3524" s="39">
        <v>2007</v>
      </c>
      <c r="F3524" s="40">
        <v>23233</v>
      </c>
      <c r="H3524" s="98"/>
      <c r="M3524" s="104"/>
      <c r="N3524" s="99"/>
      <c r="O3524" s="104"/>
      <c r="P3524" s="109"/>
      <c r="Q3524" s="109"/>
      <c r="R3524" s="117"/>
      <c r="S3524" s="122"/>
      <c r="T3524" s="122"/>
    </row>
    <row r="3525" spans="2:20" s="9" customFormat="1" x14ac:dyDescent="0.3">
      <c r="B3525" s="37">
        <v>6477243</v>
      </c>
      <c r="C3525" s="38" t="s">
        <v>3526</v>
      </c>
      <c r="D3525" s="38" t="s">
        <v>3557</v>
      </c>
      <c r="E3525" s="39">
        <v>2008</v>
      </c>
      <c r="F3525" s="40">
        <v>23234</v>
      </c>
      <c r="H3525" s="98"/>
      <c r="M3525" s="104"/>
      <c r="N3525" s="99"/>
      <c r="O3525" s="104"/>
      <c r="P3525" s="109"/>
      <c r="Q3525" s="109"/>
      <c r="R3525" s="117"/>
      <c r="S3525" s="122"/>
      <c r="T3525" s="122"/>
    </row>
    <row r="3526" spans="2:20" s="9" customFormat="1" x14ac:dyDescent="0.3">
      <c r="B3526" s="37">
        <v>6477244</v>
      </c>
      <c r="C3526" s="38" t="s">
        <v>3527</v>
      </c>
      <c r="D3526" s="38" t="s">
        <v>3557</v>
      </c>
      <c r="E3526" s="39">
        <v>2009</v>
      </c>
      <c r="F3526" s="40">
        <v>23235</v>
      </c>
      <c r="H3526" s="98"/>
      <c r="M3526" s="104"/>
      <c r="N3526" s="99"/>
      <c r="O3526" s="104"/>
      <c r="P3526" s="109"/>
      <c r="Q3526" s="109"/>
      <c r="R3526" s="117"/>
      <c r="S3526" s="122"/>
      <c r="T3526" s="122"/>
    </row>
    <row r="3527" spans="2:20" s="9" customFormat="1" x14ac:dyDescent="0.3">
      <c r="B3527" s="37">
        <v>6477245</v>
      </c>
      <c r="C3527" s="38" t="s">
        <v>3528</v>
      </c>
      <c r="D3527" s="38" t="s">
        <v>3557</v>
      </c>
      <c r="E3527" s="39">
        <v>2010</v>
      </c>
      <c r="F3527" s="40">
        <v>23236</v>
      </c>
      <c r="H3527" s="98"/>
      <c r="M3527" s="104"/>
      <c r="N3527" s="99"/>
      <c r="O3527" s="104"/>
      <c r="P3527" s="109"/>
      <c r="Q3527" s="109"/>
      <c r="R3527" s="117"/>
      <c r="S3527" s="122"/>
      <c r="T3527" s="122"/>
    </row>
    <row r="3528" spans="2:20" s="9" customFormat="1" x14ac:dyDescent="0.3">
      <c r="B3528" s="37">
        <v>6477246</v>
      </c>
      <c r="C3528" s="38" t="s">
        <v>3529</v>
      </c>
      <c r="D3528" s="38" t="s">
        <v>3557</v>
      </c>
      <c r="E3528" s="39">
        <v>2011</v>
      </c>
      <c r="F3528" s="40">
        <v>23237</v>
      </c>
      <c r="H3528" s="98"/>
      <c r="M3528" s="104"/>
      <c r="N3528" s="99"/>
      <c r="O3528" s="104"/>
      <c r="P3528" s="109"/>
      <c r="Q3528" s="109"/>
      <c r="R3528" s="117"/>
      <c r="S3528" s="122"/>
      <c r="T3528" s="122"/>
    </row>
    <row r="3529" spans="2:20" s="9" customFormat="1" x14ac:dyDescent="0.3">
      <c r="B3529" s="37">
        <v>6477247</v>
      </c>
      <c r="C3529" s="38" t="s">
        <v>3530</v>
      </c>
      <c r="D3529" s="38" t="s">
        <v>3557</v>
      </c>
      <c r="E3529" s="39">
        <v>2012</v>
      </c>
      <c r="F3529" s="40">
        <v>23238</v>
      </c>
      <c r="H3529" s="98"/>
      <c r="M3529" s="104"/>
      <c r="N3529" s="99"/>
      <c r="O3529" s="104"/>
      <c r="P3529" s="109"/>
      <c r="Q3529" s="109"/>
      <c r="R3529" s="117"/>
      <c r="S3529" s="122"/>
      <c r="T3529" s="122"/>
    </row>
    <row r="3530" spans="2:20" s="9" customFormat="1" x14ac:dyDescent="0.3">
      <c r="B3530" s="37">
        <v>6477248</v>
      </c>
      <c r="C3530" s="38" t="s">
        <v>3531</v>
      </c>
      <c r="D3530" s="38" t="s">
        <v>3557</v>
      </c>
      <c r="E3530" s="39">
        <v>2013</v>
      </c>
      <c r="F3530" s="40">
        <v>23239</v>
      </c>
      <c r="H3530" s="98"/>
      <c r="M3530" s="104"/>
      <c r="N3530" s="99"/>
      <c r="O3530" s="104"/>
      <c r="P3530" s="109"/>
      <c r="Q3530" s="109"/>
      <c r="R3530" s="117"/>
      <c r="S3530" s="122"/>
      <c r="T3530" s="122"/>
    </row>
    <row r="3531" spans="2:20" s="9" customFormat="1" x14ac:dyDescent="0.3">
      <c r="B3531" s="37">
        <v>6477249</v>
      </c>
      <c r="C3531" s="38" t="s">
        <v>3532</v>
      </c>
      <c r="D3531" s="38" t="s">
        <v>3557</v>
      </c>
      <c r="E3531" s="39">
        <v>2014</v>
      </c>
      <c r="F3531" s="40">
        <v>23240</v>
      </c>
      <c r="H3531" s="98"/>
      <c r="M3531" s="104"/>
      <c r="N3531" s="99"/>
      <c r="O3531" s="104"/>
      <c r="P3531" s="109"/>
      <c r="Q3531" s="109"/>
      <c r="R3531" s="117"/>
      <c r="S3531" s="122"/>
      <c r="T3531" s="122"/>
    </row>
    <row r="3532" spans="2:20" s="9" customFormat="1" x14ac:dyDescent="0.3">
      <c r="B3532" s="37">
        <v>6477250</v>
      </c>
      <c r="C3532" s="38" t="s">
        <v>3533</v>
      </c>
      <c r="D3532" s="38" t="s">
        <v>3557</v>
      </c>
      <c r="E3532" s="39">
        <v>1999</v>
      </c>
      <c r="F3532" s="40">
        <v>23241</v>
      </c>
      <c r="H3532" s="98"/>
      <c r="M3532" s="104"/>
      <c r="N3532" s="99"/>
      <c r="O3532" s="104"/>
      <c r="P3532" s="109"/>
      <c r="Q3532" s="109"/>
      <c r="R3532" s="117"/>
      <c r="S3532" s="122"/>
      <c r="T3532" s="122"/>
    </row>
    <row r="3533" spans="2:20" s="9" customFormat="1" x14ac:dyDescent="0.3">
      <c r="B3533" s="37">
        <v>6477251</v>
      </c>
      <c r="C3533" s="38" t="s">
        <v>3534</v>
      </c>
      <c r="D3533" s="38" t="s">
        <v>3557</v>
      </c>
      <c r="E3533" s="39">
        <v>2000</v>
      </c>
      <c r="F3533" s="40">
        <v>23242</v>
      </c>
      <c r="H3533" s="98"/>
      <c r="M3533" s="104"/>
      <c r="N3533" s="99"/>
      <c r="O3533" s="104"/>
      <c r="P3533" s="109"/>
      <c r="Q3533" s="109"/>
      <c r="R3533" s="117"/>
      <c r="S3533" s="122"/>
      <c r="T3533" s="122"/>
    </row>
    <row r="3534" spans="2:20" s="9" customFormat="1" x14ac:dyDescent="0.3">
      <c r="B3534" s="37">
        <v>6477252</v>
      </c>
      <c r="C3534" s="38" t="s">
        <v>3535</v>
      </c>
      <c r="D3534" s="38" t="s">
        <v>3557</v>
      </c>
      <c r="E3534" s="39">
        <v>2001</v>
      </c>
      <c r="F3534" s="40">
        <v>23243</v>
      </c>
      <c r="H3534" s="98"/>
      <c r="M3534" s="104"/>
      <c r="N3534" s="99"/>
      <c r="O3534" s="104"/>
      <c r="P3534" s="109"/>
      <c r="Q3534" s="109"/>
      <c r="R3534" s="117"/>
      <c r="S3534" s="122"/>
      <c r="T3534" s="122"/>
    </row>
    <row r="3535" spans="2:20" s="9" customFormat="1" x14ac:dyDescent="0.3">
      <c r="B3535" s="37">
        <v>6477253</v>
      </c>
      <c r="C3535" s="38" t="s">
        <v>3536</v>
      </c>
      <c r="D3535" s="38" t="s">
        <v>3568</v>
      </c>
      <c r="E3535" s="39">
        <v>2011</v>
      </c>
      <c r="F3535" s="40">
        <v>56801</v>
      </c>
      <c r="H3535" s="98"/>
      <c r="M3535" s="104"/>
      <c r="N3535" s="99"/>
      <c r="O3535" s="104"/>
      <c r="P3535" s="109"/>
      <c r="Q3535" s="109"/>
      <c r="R3535" s="117"/>
      <c r="S3535" s="122"/>
      <c r="T3535" s="122"/>
    </row>
    <row r="3536" spans="2:20" s="9" customFormat="1" x14ac:dyDescent="0.3">
      <c r="B3536" s="37">
        <v>6477254</v>
      </c>
      <c r="C3536" s="38" t="s">
        <v>3537</v>
      </c>
      <c r="D3536" s="38" t="s">
        <v>3568</v>
      </c>
      <c r="E3536" s="39">
        <v>2012</v>
      </c>
      <c r="F3536" s="40">
        <v>56802</v>
      </c>
      <c r="H3536" s="98"/>
      <c r="M3536" s="104"/>
      <c r="N3536" s="99"/>
      <c r="O3536" s="104"/>
      <c r="P3536" s="109"/>
      <c r="Q3536" s="109"/>
      <c r="R3536" s="117"/>
      <c r="S3536" s="122"/>
      <c r="T3536" s="122"/>
    </row>
    <row r="3537" spans="2:20" s="9" customFormat="1" x14ac:dyDescent="0.3">
      <c r="B3537" s="37">
        <v>6477255</v>
      </c>
      <c r="C3537" s="38" t="s">
        <v>3538</v>
      </c>
      <c r="D3537" s="38" t="s">
        <v>3568</v>
      </c>
      <c r="E3537" s="39">
        <v>2013</v>
      </c>
      <c r="F3537" s="40">
        <v>56803</v>
      </c>
      <c r="H3537" s="98"/>
      <c r="M3537" s="104"/>
      <c r="N3537" s="99"/>
      <c r="O3537" s="104"/>
      <c r="P3537" s="109"/>
      <c r="Q3537" s="109"/>
      <c r="R3537" s="117"/>
      <c r="S3537" s="122"/>
      <c r="T3537" s="122"/>
    </row>
    <row r="3538" spans="2:20" s="9" customFormat="1" x14ac:dyDescent="0.3">
      <c r="B3538" s="37">
        <v>6477256</v>
      </c>
      <c r="C3538" s="38" t="s">
        <v>3539</v>
      </c>
      <c r="D3538" s="38" t="s">
        <v>3568</v>
      </c>
      <c r="E3538" s="39">
        <v>2014</v>
      </c>
      <c r="F3538" s="40">
        <v>56804</v>
      </c>
      <c r="H3538" s="98"/>
      <c r="M3538" s="104"/>
      <c r="N3538" s="99"/>
      <c r="O3538" s="104"/>
      <c r="P3538" s="109"/>
      <c r="Q3538" s="109"/>
      <c r="R3538" s="117"/>
      <c r="S3538" s="122"/>
      <c r="T3538" s="122"/>
    </row>
    <row r="3539" spans="2:20" s="9" customFormat="1" x14ac:dyDescent="0.3">
      <c r="B3539" s="37">
        <v>6477257</v>
      </c>
      <c r="C3539" s="38" t="s">
        <v>3540</v>
      </c>
      <c r="D3539" s="38" t="s">
        <v>3568</v>
      </c>
      <c r="E3539" s="39">
        <v>1999</v>
      </c>
      <c r="F3539" s="40">
        <v>56805</v>
      </c>
      <c r="H3539" s="98"/>
      <c r="M3539" s="104"/>
      <c r="N3539" s="99"/>
      <c r="O3539" s="104"/>
      <c r="P3539" s="109"/>
      <c r="Q3539" s="109"/>
      <c r="R3539" s="117"/>
      <c r="S3539" s="122"/>
      <c r="T3539" s="122"/>
    </row>
    <row r="3540" spans="2:20" s="9" customFormat="1" x14ac:dyDescent="0.3">
      <c r="B3540" s="37">
        <v>6477258</v>
      </c>
      <c r="C3540" s="38" t="s">
        <v>3541</v>
      </c>
      <c r="D3540" s="38" t="s">
        <v>3568</v>
      </c>
      <c r="E3540" s="39">
        <v>2000</v>
      </c>
      <c r="F3540" s="40">
        <v>56806</v>
      </c>
      <c r="H3540" s="98"/>
      <c r="M3540" s="104"/>
      <c r="N3540" s="99"/>
      <c r="O3540" s="104"/>
      <c r="P3540" s="109"/>
      <c r="Q3540" s="109"/>
      <c r="R3540" s="117"/>
      <c r="S3540" s="122"/>
      <c r="T3540" s="122"/>
    </row>
    <row r="3541" spans="2:20" s="9" customFormat="1" x14ac:dyDescent="0.3">
      <c r="B3541" s="37">
        <v>6477259</v>
      </c>
      <c r="C3541" s="38" t="s">
        <v>3542</v>
      </c>
      <c r="D3541" s="38" t="s">
        <v>3568</v>
      </c>
      <c r="E3541" s="39">
        <v>2001</v>
      </c>
      <c r="F3541" s="40">
        <v>56807</v>
      </c>
      <c r="H3541" s="98"/>
      <c r="M3541" s="104"/>
      <c r="N3541" s="99"/>
      <c r="O3541" s="104"/>
      <c r="P3541" s="109"/>
      <c r="Q3541" s="109"/>
      <c r="R3541" s="117"/>
      <c r="S3541" s="122"/>
      <c r="T3541" s="122"/>
    </row>
    <row r="3542" spans="2:20" s="9" customFormat="1" x14ac:dyDescent="0.3">
      <c r="B3542" s="37">
        <v>6477260</v>
      </c>
      <c r="C3542" s="38" t="s">
        <v>3543</v>
      </c>
      <c r="D3542" s="38" t="s">
        <v>3568</v>
      </c>
      <c r="E3542" s="39">
        <v>2002</v>
      </c>
      <c r="F3542" s="40">
        <v>56808</v>
      </c>
      <c r="H3542" s="98"/>
      <c r="M3542" s="104"/>
      <c r="N3542" s="99"/>
      <c r="O3542" s="104"/>
      <c r="P3542" s="109"/>
      <c r="Q3542" s="109"/>
      <c r="R3542" s="117"/>
      <c r="S3542" s="122"/>
      <c r="T3542" s="122"/>
    </row>
    <row r="3543" spans="2:20" s="9" customFormat="1" x14ac:dyDescent="0.3">
      <c r="B3543" s="37">
        <v>6477261</v>
      </c>
      <c r="C3543" s="38" t="s">
        <v>3544</v>
      </c>
      <c r="D3543" s="38" t="s">
        <v>3568</v>
      </c>
      <c r="E3543" s="39">
        <v>2003</v>
      </c>
      <c r="F3543" s="40">
        <v>56809</v>
      </c>
      <c r="H3543" s="98"/>
      <c r="M3543" s="104"/>
      <c r="N3543" s="99"/>
      <c r="O3543" s="104"/>
      <c r="P3543" s="109"/>
      <c r="Q3543" s="109"/>
      <c r="R3543" s="117"/>
      <c r="S3543" s="122"/>
      <c r="T3543" s="122"/>
    </row>
    <row r="3544" spans="2:20" s="9" customFormat="1" x14ac:dyDescent="0.3">
      <c r="B3544" s="37">
        <v>6477262</v>
      </c>
      <c r="C3544" s="38" t="s">
        <v>3545</v>
      </c>
      <c r="D3544" s="38" t="s">
        <v>3568</v>
      </c>
      <c r="E3544" s="39">
        <v>2004</v>
      </c>
      <c r="F3544" s="40">
        <v>56810</v>
      </c>
      <c r="H3544" s="98"/>
      <c r="M3544" s="104"/>
      <c r="N3544" s="99"/>
      <c r="O3544" s="104"/>
      <c r="P3544" s="109"/>
      <c r="Q3544" s="109"/>
      <c r="R3544" s="117"/>
      <c r="S3544" s="122"/>
      <c r="T3544" s="122"/>
    </row>
    <row r="3545" spans="2:20" s="9" customFormat="1" x14ac:dyDescent="0.3">
      <c r="B3545" s="37">
        <v>6477263</v>
      </c>
      <c r="C3545" s="38" t="s">
        <v>3546</v>
      </c>
      <c r="D3545" s="38" t="s">
        <v>3568</v>
      </c>
      <c r="E3545" s="39">
        <v>2005</v>
      </c>
      <c r="F3545" s="40">
        <v>56811</v>
      </c>
      <c r="H3545" s="98"/>
      <c r="M3545" s="104"/>
      <c r="N3545" s="99"/>
      <c r="O3545" s="104"/>
      <c r="P3545" s="109"/>
      <c r="Q3545" s="109"/>
      <c r="R3545" s="117"/>
      <c r="S3545" s="122"/>
      <c r="T3545" s="122"/>
    </row>
    <row r="3546" spans="2:20" s="9" customFormat="1" x14ac:dyDescent="0.3">
      <c r="B3546" s="37">
        <v>6477264</v>
      </c>
      <c r="C3546" s="38" t="s">
        <v>3547</v>
      </c>
      <c r="D3546" s="38" t="s">
        <v>3565</v>
      </c>
      <c r="E3546" s="39">
        <v>2013</v>
      </c>
      <c r="F3546" s="40">
        <v>65983</v>
      </c>
      <c r="H3546" s="98"/>
      <c r="M3546" s="104"/>
      <c r="N3546" s="99"/>
      <c r="O3546" s="104"/>
      <c r="P3546" s="109"/>
      <c r="Q3546" s="109"/>
      <c r="R3546" s="117"/>
      <c r="S3546" s="122"/>
      <c r="T3546" s="122"/>
    </row>
    <row r="3547" spans="2:20" s="9" customFormat="1" x14ac:dyDescent="0.3">
      <c r="B3547" s="37">
        <v>6477265</v>
      </c>
      <c r="C3547" s="38" t="s">
        <v>3548</v>
      </c>
      <c r="D3547" s="38" t="s">
        <v>3572</v>
      </c>
      <c r="E3547" s="39">
        <v>2000</v>
      </c>
      <c r="F3547" s="40">
        <v>45815</v>
      </c>
      <c r="H3547" s="98"/>
      <c r="M3547" s="104"/>
      <c r="N3547" s="99"/>
      <c r="O3547" s="104"/>
      <c r="P3547" s="109"/>
      <c r="Q3547" s="109"/>
      <c r="R3547" s="117"/>
      <c r="S3547" s="122"/>
      <c r="T3547" s="122"/>
    </row>
    <row r="3548" spans="2:20" s="9" customFormat="1" x14ac:dyDescent="0.3">
      <c r="B3548" s="37">
        <v>6477266</v>
      </c>
      <c r="C3548" s="38" t="s">
        <v>3549</v>
      </c>
      <c r="D3548" s="38" t="s">
        <v>3572</v>
      </c>
      <c r="E3548" s="39">
        <v>2001</v>
      </c>
      <c r="F3548" s="40">
        <v>45816</v>
      </c>
      <c r="H3548" s="98"/>
      <c r="M3548" s="104"/>
      <c r="N3548" s="99"/>
      <c r="O3548" s="104"/>
      <c r="P3548" s="109"/>
      <c r="Q3548" s="109"/>
      <c r="R3548" s="117"/>
      <c r="S3548" s="122"/>
      <c r="T3548" s="122"/>
    </row>
    <row r="3549" spans="2:20" s="9" customFormat="1" x14ac:dyDescent="0.3">
      <c r="B3549" s="37">
        <v>6477267</v>
      </c>
      <c r="C3549" s="38" t="s">
        <v>3550</v>
      </c>
      <c r="D3549" s="38" t="s">
        <v>3572</v>
      </c>
      <c r="E3549" s="39">
        <v>2002</v>
      </c>
      <c r="F3549" s="40">
        <v>45817</v>
      </c>
      <c r="H3549" s="98"/>
      <c r="M3549" s="104"/>
      <c r="N3549" s="99"/>
      <c r="O3549" s="104"/>
      <c r="P3549" s="109"/>
      <c r="Q3549" s="109"/>
      <c r="R3549" s="117"/>
      <c r="S3549" s="122"/>
      <c r="T3549" s="122"/>
    </row>
    <row r="3550" spans="2:20" s="9" customFormat="1" x14ac:dyDescent="0.3">
      <c r="B3550" s="37">
        <v>6477268</v>
      </c>
      <c r="C3550" s="38" t="s">
        <v>3551</v>
      </c>
      <c r="D3550" s="38" t="s">
        <v>3572</v>
      </c>
      <c r="E3550" s="39">
        <v>2003</v>
      </c>
      <c r="F3550" s="40">
        <v>45818</v>
      </c>
      <c r="H3550" s="98"/>
      <c r="M3550" s="104"/>
      <c r="N3550" s="99"/>
      <c r="O3550" s="104"/>
      <c r="P3550" s="109"/>
      <c r="Q3550" s="109"/>
      <c r="R3550" s="117"/>
      <c r="S3550" s="122"/>
      <c r="T3550" s="122"/>
    </row>
    <row r="3551" spans="2:20" s="9" customFormat="1" ht="15" thickBot="1" x14ac:dyDescent="0.35">
      <c r="B3551" s="42">
        <v>6477269</v>
      </c>
      <c r="C3551" s="43" t="s">
        <v>3552</v>
      </c>
      <c r="D3551" s="43" t="s">
        <v>3572</v>
      </c>
      <c r="E3551" s="44">
        <v>2004</v>
      </c>
      <c r="F3551" s="45">
        <v>45819</v>
      </c>
      <c r="H3551" s="98"/>
      <c r="M3551" s="104"/>
      <c r="N3551" s="99"/>
      <c r="O3551" s="104"/>
      <c r="P3551" s="109"/>
      <c r="Q3551" s="109"/>
      <c r="R3551" s="117"/>
      <c r="S3551" s="122"/>
      <c r="T3551" s="122"/>
    </row>
    <row r="3552" spans="2:20" s="9" customFormat="1" x14ac:dyDescent="0.3">
      <c r="B3552" s="30"/>
      <c r="C3552" s="16"/>
      <c r="D3552" s="16"/>
      <c r="E3552" s="31"/>
      <c r="F3552" s="32"/>
      <c r="G3552" s="21"/>
      <c r="H3552" s="92"/>
      <c r="L3552" s="11"/>
      <c r="M3552" s="99"/>
      <c r="N3552" s="104"/>
      <c r="O3552" s="104"/>
      <c r="P3552" s="109"/>
      <c r="Q3552" s="109"/>
      <c r="R3552" s="117"/>
      <c r="S3552" s="122"/>
      <c r="T3552" s="123"/>
    </row>
    <row r="3553" spans="2:20" s="9" customFormat="1" x14ac:dyDescent="0.3">
      <c r="B3553" s="30"/>
      <c r="C3553" s="16"/>
      <c r="D3553" s="16"/>
      <c r="E3553" s="31"/>
      <c r="F3553" s="32"/>
      <c r="G3553" s="21"/>
      <c r="H3553" s="92"/>
      <c r="L3553" s="11"/>
      <c r="M3553" s="99"/>
      <c r="N3553" s="104"/>
      <c r="O3553" s="104"/>
      <c r="P3553" s="109"/>
      <c r="Q3553" s="109"/>
      <c r="R3553" s="117"/>
      <c r="S3553" s="122"/>
      <c r="T3553" s="123"/>
    </row>
    <row r="3554" spans="2:20" x14ac:dyDescent="0.3">
      <c r="E3554" s="19"/>
      <c r="F3554" s="20"/>
      <c r="G3554" s="21"/>
    </row>
    <row r="3555" spans="2:20" x14ac:dyDescent="0.3">
      <c r="E3555" s="19"/>
      <c r="F3555" s="20"/>
      <c r="G3555" s="21"/>
    </row>
    <row r="3556" spans="2:20" x14ac:dyDescent="0.3">
      <c r="E3556" s="19"/>
      <c r="F3556" s="20"/>
      <c r="G3556" s="21"/>
    </row>
    <row r="3557" spans="2:20" x14ac:dyDescent="0.3">
      <c r="E3557" s="19"/>
      <c r="F3557" s="20"/>
      <c r="G3557" s="21"/>
    </row>
    <row r="3558" spans="2:20" x14ac:dyDescent="0.3">
      <c r="E3558" s="19"/>
      <c r="F3558" s="20"/>
      <c r="G3558" s="21"/>
    </row>
    <row r="3559" spans="2:20" x14ac:dyDescent="0.3">
      <c r="E3559" s="19"/>
      <c r="F3559" s="20"/>
      <c r="G3559" s="21"/>
    </row>
    <row r="3560" spans="2:20" x14ac:dyDescent="0.3">
      <c r="E3560" s="19"/>
      <c r="F3560" s="20"/>
      <c r="G3560" s="21"/>
    </row>
    <row r="3561" spans="2:20" x14ac:dyDescent="0.3">
      <c r="E3561" s="19"/>
      <c r="F3561" s="20"/>
      <c r="G3561" s="21"/>
    </row>
    <row r="3562" spans="2:20" x14ac:dyDescent="0.3">
      <c r="E3562" s="19"/>
      <c r="F3562" s="20"/>
      <c r="G3562" s="21"/>
    </row>
    <row r="3563" spans="2:20" x14ac:dyDescent="0.3">
      <c r="E3563" s="19"/>
      <c r="F3563" s="20"/>
      <c r="G3563" s="21"/>
    </row>
    <row r="3564" spans="2:20" x14ac:dyDescent="0.3">
      <c r="E3564" s="19"/>
      <c r="F3564" s="20"/>
      <c r="G3564" s="21"/>
    </row>
    <row r="3565" spans="2:20" x14ac:dyDescent="0.3">
      <c r="E3565" s="19"/>
      <c r="F3565" s="20"/>
      <c r="G3565" s="21"/>
    </row>
    <row r="3566" spans="2:20" x14ac:dyDescent="0.3">
      <c r="E3566" s="19"/>
      <c r="F3566" s="20"/>
      <c r="G3566" s="21"/>
    </row>
    <row r="3567" spans="2:20" x14ac:dyDescent="0.3">
      <c r="E3567" s="19"/>
      <c r="F3567" s="20"/>
      <c r="G3567" s="21"/>
    </row>
    <row r="3568" spans="2:20" x14ac:dyDescent="0.3">
      <c r="E3568" s="19"/>
      <c r="F3568" s="20"/>
      <c r="G3568" s="21"/>
    </row>
    <row r="3569" spans="5:7" x14ac:dyDescent="0.3">
      <c r="E3569" s="19"/>
      <c r="F3569" s="20"/>
      <c r="G3569" s="21"/>
    </row>
    <row r="3570" spans="5:7" x14ac:dyDescent="0.3">
      <c r="E3570" s="19"/>
      <c r="F3570" s="20"/>
      <c r="G3570" s="21"/>
    </row>
    <row r="3571" spans="5:7" x14ac:dyDescent="0.3">
      <c r="E3571" s="19"/>
      <c r="F3571" s="20"/>
      <c r="G3571" s="21"/>
    </row>
    <row r="3572" spans="5:7" x14ac:dyDescent="0.3">
      <c r="E3572" s="19"/>
      <c r="F3572" s="20"/>
      <c r="G3572" s="21"/>
    </row>
    <row r="3573" spans="5:7" x14ac:dyDescent="0.3">
      <c r="E3573" s="19"/>
      <c r="F3573" s="20"/>
      <c r="G3573" s="21"/>
    </row>
    <row r="3574" spans="5:7" x14ac:dyDescent="0.3">
      <c r="E3574" s="19"/>
      <c r="F3574" s="20"/>
      <c r="G3574" s="21"/>
    </row>
    <row r="3575" spans="5:7" x14ac:dyDescent="0.3">
      <c r="E3575" s="19"/>
      <c r="F3575" s="20"/>
      <c r="G3575" s="21"/>
    </row>
    <row r="3576" spans="5:7" x14ac:dyDescent="0.3">
      <c r="E3576" s="19"/>
      <c r="F3576" s="20"/>
      <c r="G3576" s="21"/>
    </row>
    <row r="3577" spans="5:7" x14ac:dyDescent="0.3">
      <c r="E3577" s="19"/>
      <c r="F3577" s="20"/>
      <c r="G3577" s="21"/>
    </row>
    <row r="3578" spans="5:7" x14ac:dyDescent="0.3">
      <c r="E3578" s="19"/>
      <c r="F3578" s="20"/>
      <c r="G3578" s="21"/>
    </row>
    <row r="3579" spans="5:7" x14ac:dyDescent="0.3">
      <c r="E3579" s="19"/>
      <c r="F3579" s="20"/>
      <c r="G3579" s="21"/>
    </row>
    <row r="3580" spans="5:7" x14ac:dyDescent="0.3">
      <c r="E3580" s="19"/>
      <c r="F3580" s="20"/>
      <c r="G3580" s="21"/>
    </row>
    <row r="3581" spans="5:7" x14ac:dyDescent="0.3">
      <c r="E3581" s="19"/>
      <c r="F3581" s="20"/>
      <c r="G3581" s="21"/>
    </row>
    <row r="3582" spans="5:7" x14ac:dyDescent="0.3">
      <c r="E3582" s="19"/>
      <c r="F3582" s="20"/>
      <c r="G3582" s="21"/>
    </row>
    <row r="3583" spans="5:7" x14ac:dyDescent="0.3">
      <c r="E3583" s="19"/>
      <c r="F3583" s="20"/>
      <c r="G3583" s="21"/>
    </row>
    <row r="3584" spans="5:7" x14ac:dyDescent="0.3">
      <c r="E3584" s="19"/>
      <c r="F3584" s="20"/>
      <c r="G3584" s="21"/>
    </row>
    <row r="3585" spans="5:7" x14ac:dyDescent="0.3">
      <c r="E3585" s="19"/>
      <c r="F3585" s="20"/>
      <c r="G3585" s="21"/>
    </row>
    <row r="3586" spans="5:7" x14ac:dyDescent="0.3">
      <c r="E3586" s="19"/>
      <c r="F3586" s="20"/>
      <c r="G3586" s="21"/>
    </row>
    <row r="3587" spans="5:7" x14ac:dyDescent="0.3">
      <c r="E3587" s="19"/>
      <c r="F3587" s="20"/>
      <c r="G3587" s="21"/>
    </row>
    <row r="3588" spans="5:7" x14ac:dyDescent="0.3">
      <c r="E3588" s="19"/>
      <c r="F3588" s="20"/>
      <c r="G3588" s="21"/>
    </row>
    <row r="3589" spans="5:7" x14ac:dyDescent="0.3">
      <c r="E3589" s="19"/>
      <c r="F3589" s="20"/>
      <c r="G3589" s="21"/>
    </row>
    <row r="3590" spans="5:7" x14ac:dyDescent="0.3">
      <c r="E3590" s="19"/>
      <c r="F3590" s="20"/>
      <c r="G3590" s="21"/>
    </row>
    <row r="3591" spans="5:7" x14ac:dyDescent="0.3">
      <c r="E3591" s="17"/>
      <c r="F3591" s="20"/>
      <c r="G3591" s="21"/>
    </row>
    <row r="3592" spans="5:7" x14ac:dyDescent="0.3">
      <c r="E3592" s="17"/>
      <c r="F3592" s="22"/>
      <c r="G3592" s="21"/>
    </row>
    <row r="3593" spans="5:7" x14ac:dyDescent="0.3">
      <c r="E3593" s="17"/>
      <c r="F3593" s="22"/>
      <c r="G3593" s="21"/>
    </row>
    <row r="3594" spans="5:7" x14ac:dyDescent="0.3">
      <c r="E3594" s="17"/>
      <c r="F3594" s="22"/>
      <c r="G3594" s="21"/>
    </row>
    <row r="3595" spans="5:7" x14ac:dyDescent="0.3">
      <c r="E3595" s="17"/>
      <c r="F3595" s="22"/>
      <c r="G3595" s="21"/>
    </row>
    <row r="3596" spans="5:7" x14ac:dyDescent="0.3">
      <c r="E3596" s="17"/>
      <c r="F3596" s="22"/>
      <c r="G3596" s="21"/>
    </row>
    <row r="3597" spans="5:7" x14ac:dyDescent="0.3">
      <c r="E3597" s="17"/>
      <c r="F3597" s="22"/>
      <c r="G3597" s="21"/>
    </row>
    <row r="3598" spans="5:7" x14ac:dyDescent="0.3">
      <c r="E3598" s="17"/>
      <c r="F3598" s="22"/>
      <c r="G3598" s="21"/>
    </row>
    <row r="3599" spans="5:7" x14ac:dyDescent="0.3">
      <c r="E3599" s="17"/>
      <c r="F3599" s="22"/>
      <c r="G3599" s="21"/>
    </row>
    <row r="3600" spans="5:7" x14ac:dyDescent="0.3">
      <c r="E3600" s="17"/>
      <c r="F3600" s="22"/>
      <c r="G3600" s="21"/>
    </row>
    <row r="3601" spans="5:7" x14ac:dyDescent="0.3">
      <c r="E3601" s="17"/>
      <c r="F3601" s="22"/>
      <c r="G3601" s="21"/>
    </row>
    <row r="3602" spans="5:7" x14ac:dyDescent="0.3">
      <c r="E3602" s="17"/>
      <c r="F3602" s="22"/>
      <c r="G3602" s="21"/>
    </row>
    <row r="3603" spans="5:7" x14ac:dyDescent="0.3">
      <c r="E3603" s="17"/>
      <c r="F3603" s="22"/>
      <c r="G3603" s="21"/>
    </row>
    <row r="3604" spans="5:7" x14ac:dyDescent="0.3">
      <c r="E3604" s="17"/>
      <c r="F3604" s="22"/>
      <c r="G3604" s="21"/>
    </row>
    <row r="3605" spans="5:7" x14ac:dyDescent="0.3">
      <c r="E3605" s="17"/>
      <c r="F3605" s="22"/>
      <c r="G3605" s="21"/>
    </row>
    <row r="3606" spans="5:7" x14ac:dyDescent="0.3">
      <c r="E3606" s="17"/>
      <c r="F3606" s="22"/>
      <c r="G3606" s="21"/>
    </row>
    <row r="3607" spans="5:7" x14ac:dyDescent="0.3">
      <c r="E3607" s="17"/>
      <c r="F3607" s="22"/>
      <c r="G3607" s="21"/>
    </row>
    <row r="3608" spans="5:7" x14ac:dyDescent="0.3">
      <c r="E3608" s="17"/>
      <c r="F3608" s="22"/>
      <c r="G3608" s="21"/>
    </row>
    <row r="3609" spans="5:7" x14ac:dyDescent="0.3">
      <c r="E3609" s="17"/>
      <c r="F3609" s="22"/>
      <c r="G3609" s="21"/>
    </row>
    <row r="3610" spans="5:7" x14ac:dyDescent="0.3">
      <c r="E3610" s="17"/>
      <c r="F3610" s="22"/>
      <c r="G3610" s="21"/>
    </row>
    <row r="3611" spans="5:7" x14ac:dyDescent="0.3">
      <c r="E3611" s="17"/>
      <c r="F3611" s="22"/>
      <c r="G3611" s="21"/>
    </row>
    <row r="3612" spans="5:7" x14ac:dyDescent="0.3">
      <c r="E3612" s="17"/>
      <c r="F3612" s="22"/>
      <c r="G3612" s="21"/>
    </row>
    <row r="3613" spans="5:7" x14ac:dyDescent="0.3">
      <c r="E3613" s="17"/>
      <c r="F3613" s="22"/>
      <c r="G3613" s="21"/>
    </row>
    <row r="3614" spans="5:7" x14ac:dyDescent="0.3">
      <c r="E3614" s="18"/>
      <c r="F3614" s="22"/>
      <c r="G3614" s="21"/>
    </row>
    <row r="3615" spans="5:7" x14ac:dyDescent="0.3">
      <c r="E3615" s="18"/>
      <c r="F3615" s="22"/>
      <c r="G3615" s="21"/>
    </row>
    <row r="3616" spans="5:7" x14ac:dyDescent="0.3">
      <c r="F3616" s="22"/>
      <c r="G3616" s="21"/>
    </row>
    <row r="3617" spans="6:7" x14ac:dyDescent="0.3">
      <c r="F3617" s="22"/>
      <c r="G3617" s="21"/>
    </row>
  </sheetData>
  <mergeCells count="633">
    <mergeCell ref="B7:F8"/>
    <mergeCell ref="H7:O8"/>
    <mergeCell ref="I20:L20"/>
    <mergeCell ref="I9:L9"/>
    <mergeCell ref="I10:L10"/>
    <mergeCell ref="I11:L11"/>
    <mergeCell ref="I12:L12"/>
    <mergeCell ref="I13:L13"/>
    <mergeCell ref="I14:L14"/>
    <mergeCell ref="I15:L15"/>
    <mergeCell ref="I16:L16"/>
    <mergeCell ref="I17:L17"/>
    <mergeCell ref="I18:L18"/>
    <mergeCell ref="I19:L19"/>
    <mergeCell ref="I39:L39"/>
    <mergeCell ref="I33:L33"/>
    <mergeCell ref="I34:L34"/>
    <mergeCell ref="I35:L35"/>
    <mergeCell ref="I36:L36"/>
    <mergeCell ref="I37:L37"/>
    <mergeCell ref="I38:L38"/>
    <mergeCell ref="I32:L32"/>
    <mergeCell ref="I21:L21"/>
    <mergeCell ref="I22:L22"/>
    <mergeCell ref="I23:L23"/>
    <mergeCell ref="I24:L24"/>
    <mergeCell ref="I25:L25"/>
    <mergeCell ref="I26:L26"/>
    <mergeCell ref="I27:L27"/>
    <mergeCell ref="I28:L28"/>
    <mergeCell ref="I29:L29"/>
    <mergeCell ref="I30:L30"/>
    <mergeCell ref="I31:L31"/>
    <mergeCell ref="I45:L45"/>
    <mergeCell ref="I46:L46"/>
    <mergeCell ref="I47:L47"/>
    <mergeCell ref="I48:L48"/>
    <mergeCell ref="I49:L49"/>
    <mergeCell ref="I40:L40"/>
    <mergeCell ref="I41:L41"/>
    <mergeCell ref="I42:L42"/>
    <mergeCell ref="I43:L43"/>
    <mergeCell ref="I44:L44"/>
    <mergeCell ref="I55:L55"/>
    <mergeCell ref="I56:L56"/>
    <mergeCell ref="I57:L57"/>
    <mergeCell ref="I58:L58"/>
    <mergeCell ref="I59:L59"/>
    <mergeCell ref="I50:L50"/>
    <mergeCell ref="I51:L51"/>
    <mergeCell ref="I52:L52"/>
    <mergeCell ref="I53:L53"/>
    <mergeCell ref="I54:L54"/>
    <mergeCell ref="I65:L65"/>
    <mergeCell ref="I66:L66"/>
    <mergeCell ref="I67:L67"/>
    <mergeCell ref="I68:L68"/>
    <mergeCell ref="I69:L69"/>
    <mergeCell ref="I60:L60"/>
    <mergeCell ref="I61:L61"/>
    <mergeCell ref="I62:L62"/>
    <mergeCell ref="I63:L63"/>
    <mergeCell ref="I64:L64"/>
    <mergeCell ref="I75:L75"/>
    <mergeCell ref="I76:L76"/>
    <mergeCell ref="I77:L77"/>
    <mergeCell ref="I78:L78"/>
    <mergeCell ref="I79:L79"/>
    <mergeCell ref="I70:L70"/>
    <mergeCell ref="I71:L71"/>
    <mergeCell ref="I72:L72"/>
    <mergeCell ref="I73:L73"/>
    <mergeCell ref="I74:L74"/>
    <mergeCell ref="I85:L85"/>
    <mergeCell ref="I86:L86"/>
    <mergeCell ref="I87:L87"/>
    <mergeCell ref="I88:L88"/>
    <mergeCell ref="I89:L89"/>
    <mergeCell ref="I80:L80"/>
    <mergeCell ref="I81:L81"/>
    <mergeCell ref="I82:L82"/>
    <mergeCell ref="I83:L83"/>
    <mergeCell ref="I84:L84"/>
    <mergeCell ref="I95:L95"/>
    <mergeCell ref="I96:L96"/>
    <mergeCell ref="I97:L97"/>
    <mergeCell ref="I98:L98"/>
    <mergeCell ref="I99:L99"/>
    <mergeCell ref="I90:L90"/>
    <mergeCell ref="I91:L91"/>
    <mergeCell ref="I92:L92"/>
    <mergeCell ref="I93:L93"/>
    <mergeCell ref="I94:L94"/>
    <mergeCell ref="I105:L105"/>
    <mergeCell ref="I106:L106"/>
    <mergeCell ref="I107:L107"/>
    <mergeCell ref="I108:L108"/>
    <mergeCell ref="I109:L109"/>
    <mergeCell ref="I100:L100"/>
    <mergeCell ref="I101:L101"/>
    <mergeCell ref="I102:L102"/>
    <mergeCell ref="I103:L103"/>
    <mergeCell ref="I104:L104"/>
    <mergeCell ref="I115:L115"/>
    <mergeCell ref="I116:L116"/>
    <mergeCell ref="I117:L117"/>
    <mergeCell ref="I118:L118"/>
    <mergeCell ref="I119:L119"/>
    <mergeCell ref="I110:L110"/>
    <mergeCell ref="I111:L111"/>
    <mergeCell ref="I112:L112"/>
    <mergeCell ref="I113:L113"/>
    <mergeCell ref="I114:L114"/>
    <mergeCell ref="I125:L125"/>
    <mergeCell ref="I126:L126"/>
    <mergeCell ref="I127:L127"/>
    <mergeCell ref="I128:L128"/>
    <mergeCell ref="I129:L129"/>
    <mergeCell ref="I120:L120"/>
    <mergeCell ref="I121:L121"/>
    <mergeCell ref="I122:L122"/>
    <mergeCell ref="I123:L123"/>
    <mergeCell ref="I124:L124"/>
    <mergeCell ref="I135:L135"/>
    <mergeCell ref="I136:L136"/>
    <mergeCell ref="I137:L137"/>
    <mergeCell ref="I138:L138"/>
    <mergeCell ref="I139:L139"/>
    <mergeCell ref="I130:L130"/>
    <mergeCell ref="I131:L131"/>
    <mergeCell ref="I132:L132"/>
    <mergeCell ref="I133:L133"/>
    <mergeCell ref="I134:L134"/>
    <mergeCell ref="I145:L145"/>
    <mergeCell ref="I146:L146"/>
    <mergeCell ref="I147:L147"/>
    <mergeCell ref="I148:L148"/>
    <mergeCell ref="I149:L149"/>
    <mergeCell ref="I140:L140"/>
    <mergeCell ref="I141:L141"/>
    <mergeCell ref="I142:L142"/>
    <mergeCell ref="I143:L143"/>
    <mergeCell ref="I144:L144"/>
    <mergeCell ref="I155:L155"/>
    <mergeCell ref="I156:L156"/>
    <mergeCell ref="I157:L157"/>
    <mergeCell ref="I158:L158"/>
    <mergeCell ref="I159:L159"/>
    <mergeCell ref="I150:L150"/>
    <mergeCell ref="I151:L151"/>
    <mergeCell ref="I152:L152"/>
    <mergeCell ref="I153:L153"/>
    <mergeCell ref="I154:L154"/>
    <mergeCell ref="I165:L165"/>
    <mergeCell ref="I166:L166"/>
    <mergeCell ref="I167:L167"/>
    <mergeCell ref="I168:L168"/>
    <mergeCell ref="I169:L169"/>
    <mergeCell ref="I160:L160"/>
    <mergeCell ref="I161:L161"/>
    <mergeCell ref="I162:L162"/>
    <mergeCell ref="I163:L163"/>
    <mergeCell ref="I164:L164"/>
    <mergeCell ref="I175:L175"/>
    <mergeCell ref="I176:L176"/>
    <mergeCell ref="I177:L177"/>
    <mergeCell ref="I178:L178"/>
    <mergeCell ref="I179:L179"/>
    <mergeCell ref="I170:L170"/>
    <mergeCell ref="I171:L171"/>
    <mergeCell ref="I172:L172"/>
    <mergeCell ref="I173:L173"/>
    <mergeCell ref="I174:L174"/>
    <mergeCell ref="I185:L185"/>
    <mergeCell ref="I186:L186"/>
    <mergeCell ref="I187:L187"/>
    <mergeCell ref="I188:L188"/>
    <mergeCell ref="I189:L189"/>
    <mergeCell ref="I180:L180"/>
    <mergeCell ref="I181:L181"/>
    <mergeCell ref="I182:L182"/>
    <mergeCell ref="I183:L183"/>
    <mergeCell ref="I184:L184"/>
    <mergeCell ref="I195:L195"/>
    <mergeCell ref="I196:L196"/>
    <mergeCell ref="I197:L197"/>
    <mergeCell ref="I198:L198"/>
    <mergeCell ref="I199:L199"/>
    <mergeCell ref="I190:L190"/>
    <mergeCell ref="I191:L191"/>
    <mergeCell ref="I192:L192"/>
    <mergeCell ref="I193:L193"/>
    <mergeCell ref="I194:L194"/>
    <mergeCell ref="I205:L205"/>
    <mergeCell ref="I206:L206"/>
    <mergeCell ref="I207:L207"/>
    <mergeCell ref="I208:L208"/>
    <mergeCell ref="I209:L209"/>
    <mergeCell ref="I200:L200"/>
    <mergeCell ref="I201:L201"/>
    <mergeCell ref="I202:L202"/>
    <mergeCell ref="I203:L203"/>
    <mergeCell ref="I204:L204"/>
    <mergeCell ref="I215:L215"/>
    <mergeCell ref="I216:L216"/>
    <mergeCell ref="I217:L217"/>
    <mergeCell ref="I218:L218"/>
    <mergeCell ref="I219:L219"/>
    <mergeCell ref="I210:L210"/>
    <mergeCell ref="I211:L211"/>
    <mergeCell ref="I212:L212"/>
    <mergeCell ref="I213:L213"/>
    <mergeCell ref="I214:L214"/>
    <mergeCell ref="I225:L225"/>
    <mergeCell ref="I226:L226"/>
    <mergeCell ref="I227:L227"/>
    <mergeCell ref="I228:L228"/>
    <mergeCell ref="I229:L229"/>
    <mergeCell ref="I220:L220"/>
    <mergeCell ref="I221:L221"/>
    <mergeCell ref="I222:L222"/>
    <mergeCell ref="I223:L223"/>
    <mergeCell ref="I224:L224"/>
    <mergeCell ref="I235:L235"/>
    <mergeCell ref="I236:L236"/>
    <mergeCell ref="I237:L237"/>
    <mergeCell ref="I238:L238"/>
    <mergeCell ref="I239:L239"/>
    <mergeCell ref="I230:L230"/>
    <mergeCell ref="I231:L231"/>
    <mergeCell ref="I232:L232"/>
    <mergeCell ref="I233:L233"/>
    <mergeCell ref="I234:L234"/>
    <mergeCell ref="I245:L245"/>
    <mergeCell ref="I246:L246"/>
    <mergeCell ref="I247:L247"/>
    <mergeCell ref="I248:L248"/>
    <mergeCell ref="I249:L249"/>
    <mergeCell ref="I240:L240"/>
    <mergeCell ref="I241:L241"/>
    <mergeCell ref="I242:L242"/>
    <mergeCell ref="I243:L243"/>
    <mergeCell ref="I244:L244"/>
    <mergeCell ref="I255:L255"/>
    <mergeCell ref="I256:L256"/>
    <mergeCell ref="I257:L257"/>
    <mergeCell ref="I258:L258"/>
    <mergeCell ref="I259:L259"/>
    <mergeCell ref="I250:L250"/>
    <mergeCell ref="I251:L251"/>
    <mergeCell ref="I252:L252"/>
    <mergeCell ref="I253:L253"/>
    <mergeCell ref="I254:L254"/>
    <mergeCell ref="I265:L265"/>
    <mergeCell ref="I266:L266"/>
    <mergeCell ref="I267:L267"/>
    <mergeCell ref="I268:L268"/>
    <mergeCell ref="I269:L269"/>
    <mergeCell ref="I260:L260"/>
    <mergeCell ref="I261:L261"/>
    <mergeCell ref="I262:L262"/>
    <mergeCell ref="I263:L263"/>
    <mergeCell ref="I264:L264"/>
    <mergeCell ref="I275:L275"/>
    <mergeCell ref="I276:L276"/>
    <mergeCell ref="I277:L277"/>
    <mergeCell ref="I278:L278"/>
    <mergeCell ref="I279:L279"/>
    <mergeCell ref="I270:L270"/>
    <mergeCell ref="I271:L271"/>
    <mergeCell ref="I272:L272"/>
    <mergeCell ref="I273:L273"/>
    <mergeCell ref="I274:L274"/>
    <mergeCell ref="I285:L285"/>
    <mergeCell ref="I286:L286"/>
    <mergeCell ref="I287:L287"/>
    <mergeCell ref="I288:L288"/>
    <mergeCell ref="I289:L289"/>
    <mergeCell ref="I280:L280"/>
    <mergeCell ref="I281:L281"/>
    <mergeCell ref="I282:L282"/>
    <mergeCell ref="I283:L283"/>
    <mergeCell ref="I284:L284"/>
    <mergeCell ref="I295:L295"/>
    <mergeCell ref="I296:L296"/>
    <mergeCell ref="I297:L297"/>
    <mergeCell ref="I298:L298"/>
    <mergeCell ref="I299:L299"/>
    <mergeCell ref="I290:L290"/>
    <mergeCell ref="I291:L291"/>
    <mergeCell ref="I292:L292"/>
    <mergeCell ref="I293:L293"/>
    <mergeCell ref="I294:L294"/>
    <mergeCell ref="I305:L305"/>
    <mergeCell ref="I306:L306"/>
    <mergeCell ref="I307:L307"/>
    <mergeCell ref="I308:L308"/>
    <mergeCell ref="I309:L309"/>
    <mergeCell ref="I300:L300"/>
    <mergeCell ref="I301:L301"/>
    <mergeCell ref="I302:L302"/>
    <mergeCell ref="I303:L303"/>
    <mergeCell ref="I304:L304"/>
    <mergeCell ref="I315:L315"/>
    <mergeCell ref="I316:L316"/>
    <mergeCell ref="I317:L317"/>
    <mergeCell ref="I318:L318"/>
    <mergeCell ref="I319:L319"/>
    <mergeCell ref="I310:L310"/>
    <mergeCell ref="I311:L311"/>
    <mergeCell ref="I312:L312"/>
    <mergeCell ref="I313:L313"/>
    <mergeCell ref="I314:L314"/>
    <mergeCell ref="I325:L325"/>
    <mergeCell ref="I326:L326"/>
    <mergeCell ref="I327:L327"/>
    <mergeCell ref="I328:L328"/>
    <mergeCell ref="I329:L329"/>
    <mergeCell ref="I320:L320"/>
    <mergeCell ref="I321:L321"/>
    <mergeCell ref="I322:L322"/>
    <mergeCell ref="I323:L323"/>
    <mergeCell ref="I324:L324"/>
    <mergeCell ref="I335:L335"/>
    <mergeCell ref="I336:L336"/>
    <mergeCell ref="I337:L337"/>
    <mergeCell ref="I338:L338"/>
    <mergeCell ref="I339:L339"/>
    <mergeCell ref="I330:L330"/>
    <mergeCell ref="I331:L331"/>
    <mergeCell ref="I332:L332"/>
    <mergeCell ref="I333:L333"/>
    <mergeCell ref="I334:L334"/>
    <mergeCell ref="I345:L345"/>
    <mergeCell ref="I346:L346"/>
    <mergeCell ref="I347:L347"/>
    <mergeCell ref="I348:L348"/>
    <mergeCell ref="I349:L349"/>
    <mergeCell ref="I340:L340"/>
    <mergeCell ref="I341:L341"/>
    <mergeCell ref="I342:L342"/>
    <mergeCell ref="I343:L343"/>
    <mergeCell ref="I344:L344"/>
    <mergeCell ref="I355:L355"/>
    <mergeCell ref="I356:L356"/>
    <mergeCell ref="I357:L357"/>
    <mergeCell ref="I358:L358"/>
    <mergeCell ref="I359:L359"/>
    <mergeCell ref="I350:L350"/>
    <mergeCell ref="I351:L351"/>
    <mergeCell ref="I352:L352"/>
    <mergeCell ref="I353:L353"/>
    <mergeCell ref="I354:L354"/>
    <mergeCell ref="I365:L365"/>
    <mergeCell ref="I366:L366"/>
    <mergeCell ref="I367:L367"/>
    <mergeCell ref="I368:L368"/>
    <mergeCell ref="I369:L369"/>
    <mergeCell ref="I360:L360"/>
    <mergeCell ref="I361:L361"/>
    <mergeCell ref="I362:L362"/>
    <mergeCell ref="I363:L363"/>
    <mergeCell ref="I364:L364"/>
    <mergeCell ref="I375:L375"/>
    <mergeCell ref="I376:L376"/>
    <mergeCell ref="I377:L377"/>
    <mergeCell ref="I378:L378"/>
    <mergeCell ref="I379:L379"/>
    <mergeCell ref="I370:L370"/>
    <mergeCell ref="I371:L371"/>
    <mergeCell ref="I372:L372"/>
    <mergeCell ref="I373:L373"/>
    <mergeCell ref="I374:L374"/>
    <mergeCell ref="I385:L385"/>
    <mergeCell ref="I386:L386"/>
    <mergeCell ref="I387:L387"/>
    <mergeCell ref="I388:L388"/>
    <mergeCell ref="I389:L389"/>
    <mergeCell ref="I380:L380"/>
    <mergeCell ref="I381:L381"/>
    <mergeCell ref="I382:L382"/>
    <mergeCell ref="I383:L383"/>
    <mergeCell ref="I384:L384"/>
    <mergeCell ref="I395:L395"/>
    <mergeCell ref="I396:L396"/>
    <mergeCell ref="I397:L397"/>
    <mergeCell ref="I398:L398"/>
    <mergeCell ref="I399:L399"/>
    <mergeCell ref="I390:L390"/>
    <mergeCell ref="I391:L391"/>
    <mergeCell ref="I392:L392"/>
    <mergeCell ref="I393:L393"/>
    <mergeCell ref="I394:L394"/>
    <mergeCell ref="I405:L405"/>
    <mergeCell ref="I406:L406"/>
    <mergeCell ref="I407:L407"/>
    <mergeCell ref="I408:L408"/>
    <mergeCell ref="I409:L409"/>
    <mergeCell ref="I400:L400"/>
    <mergeCell ref="I401:L401"/>
    <mergeCell ref="I402:L402"/>
    <mergeCell ref="I403:L403"/>
    <mergeCell ref="I404:L404"/>
    <mergeCell ref="I415:L415"/>
    <mergeCell ref="I416:L416"/>
    <mergeCell ref="I417:L417"/>
    <mergeCell ref="I418:L418"/>
    <mergeCell ref="I419:L419"/>
    <mergeCell ref="I410:L410"/>
    <mergeCell ref="I411:L411"/>
    <mergeCell ref="I412:L412"/>
    <mergeCell ref="I413:L413"/>
    <mergeCell ref="I414:L414"/>
    <mergeCell ref="I425:L425"/>
    <mergeCell ref="I426:L426"/>
    <mergeCell ref="I427:L427"/>
    <mergeCell ref="I428:L428"/>
    <mergeCell ref="I429:L429"/>
    <mergeCell ref="I420:L420"/>
    <mergeCell ref="I421:L421"/>
    <mergeCell ref="I422:L422"/>
    <mergeCell ref="I423:L423"/>
    <mergeCell ref="I424:L424"/>
    <mergeCell ref="I435:L435"/>
    <mergeCell ref="I436:L436"/>
    <mergeCell ref="I437:L437"/>
    <mergeCell ref="I438:L438"/>
    <mergeCell ref="I439:L439"/>
    <mergeCell ref="I430:L430"/>
    <mergeCell ref="I431:L431"/>
    <mergeCell ref="I432:L432"/>
    <mergeCell ref="I433:L433"/>
    <mergeCell ref="I434:L434"/>
    <mergeCell ref="I445:L445"/>
    <mergeCell ref="I446:L446"/>
    <mergeCell ref="I447:L447"/>
    <mergeCell ref="I448:L448"/>
    <mergeCell ref="I449:L449"/>
    <mergeCell ref="I440:L440"/>
    <mergeCell ref="I441:L441"/>
    <mergeCell ref="I442:L442"/>
    <mergeCell ref="I443:L443"/>
    <mergeCell ref="I444:L444"/>
    <mergeCell ref="I455:L455"/>
    <mergeCell ref="I456:L456"/>
    <mergeCell ref="I457:L457"/>
    <mergeCell ref="I458:L458"/>
    <mergeCell ref="I459:L459"/>
    <mergeCell ref="I450:L450"/>
    <mergeCell ref="I451:L451"/>
    <mergeCell ref="I452:L452"/>
    <mergeCell ref="I453:L453"/>
    <mergeCell ref="I454:L454"/>
    <mergeCell ref="I465:L465"/>
    <mergeCell ref="I466:L466"/>
    <mergeCell ref="I467:L467"/>
    <mergeCell ref="I468:L468"/>
    <mergeCell ref="I469:L469"/>
    <mergeCell ref="I460:L460"/>
    <mergeCell ref="I461:L461"/>
    <mergeCell ref="I462:L462"/>
    <mergeCell ref="I463:L463"/>
    <mergeCell ref="I464:L464"/>
    <mergeCell ref="I475:L475"/>
    <mergeCell ref="I476:L476"/>
    <mergeCell ref="I477:L477"/>
    <mergeCell ref="I478:L478"/>
    <mergeCell ref="I479:L479"/>
    <mergeCell ref="I470:L470"/>
    <mergeCell ref="I471:L471"/>
    <mergeCell ref="I472:L472"/>
    <mergeCell ref="I473:L473"/>
    <mergeCell ref="I474:L474"/>
    <mergeCell ref="I485:L485"/>
    <mergeCell ref="I486:L486"/>
    <mergeCell ref="I487:L487"/>
    <mergeCell ref="I488:L488"/>
    <mergeCell ref="I489:L489"/>
    <mergeCell ref="I480:L480"/>
    <mergeCell ref="I481:L481"/>
    <mergeCell ref="I482:L482"/>
    <mergeCell ref="I483:L483"/>
    <mergeCell ref="I484:L484"/>
    <mergeCell ref="I495:L495"/>
    <mergeCell ref="I496:L496"/>
    <mergeCell ref="I497:L497"/>
    <mergeCell ref="I498:L498"/>
    <mergeCell ref="I499:L499"/>
    <mergeCell ref="I490:L490"/>
    <mergeCell ref="I491:L491"/>
    <mergeCell ref="I492:L492"/>
    <mergeCell ref="I493:L493"/>
    <mergeCell ref="I494:L494"/>
    <mergeCell ref="I505:L505"/>
    <mergeCell ref="I506:L506"/>
    <mergeCell ref="I507:L507"/>
    <mergeCell ref="I508:L508"/>
    <mergeCell ref="I509:L509"/>
    <mergeCell ref="I500:L500"/>
    <mergeCell ref="I501:L501"/>
    <mergeCell ref="I502:L502"/>
    <mergeCell ref="I503:L503"/>
    <mergeCell ref="I504:L504"/>
    <mergeCell ref="I515:L515"/>
    <mergeCell ref="I516:L516"/>
    <mergeCell ref="I517:L517"/>
    <mergeCell ref="I518:L518"/>
    <mergeCell ref="I519:L519"/>
    <mergeCell ref="I510:L510"/>
    <mergeCell ref="I511:L511"/>
    <mergeCell ref="I512:L512"/>
    <mergeCell ref="I513:L513"/>
    <mergeCell ref="I514:L514"/>
    <mergeCell ref="I525:L525"/>
    <mergeCell ref="I526:L526"/>
    <mergeCell ref="I527:L527"/>
    <mergeCell ref="I528:L528"/>
    <mergeCell ref="I529:L529"/>
    <mergeCell ref="I520:L520"/>
    <mergeCell ref="I521:L521"/>
    <mergeCell ref="I522:L522"/>
    <mergeCell ref="I523:L523"/>
    <mergeCell ref="I524:L524"/>
    <mergeCell ref="I535:L535"/>
    <mergeCell ref="I536:L536"/>
    <mergeCell ref="I537:L537"/>
    <mergeCell ref="I538:L538"/>
    <mergeCell ref="I539:L539"/>
    <mergeCell ref="I530:L530"/>
    <mergeCell ref="I531:L531"/>
    <mergeCell ref="I532:L532"/>
    <mergeCell ref="I533:L533"/>
    <mergeCell ref="I534:L534"/>
    <mergeCell ref="I545:L545"/>
    <mergeCell ref="I546:L546"/>
    <mergeCell ref="I547:L547"/>
    <mergeCell ref="I548:L548"/>
    <mergeCell ref="I549:L549"/>
    <mergeCell ref="I540:L540"/>
    <mergeCell ref="I541:L541"/>
    <mergeCell ref="I542:L542"/>
    <mergeCell ref="I543:L543"/>
    <mergeCell ref="I544:L544"/>
    <mergeCell ref="I555:L555"/>
    <mergeCell ref="I556:L556"/>
    <mergeCell ref="I557:L557"/>
    <mergeCell ref="I558:L558"/>
    <mergeCell ref="I559:L559"/>
    <mergeCell ref="I550:L550"/>
    <mergeCell ref="I551:L551"/>
    <mergeCell ref="I552:L552"/>
    <mergeCell ref="I553:L553"/>
    <mergeCell ref="I554:L554"/>
    <mergeCell ref="I565:L565"/>
    <mergeCell ref="I566:L566"/>
    <mergeCell ref="I567:L567"/>
    <mergeCell ref="I568:L568"/>
    <mergeCell ref="I569:L569"/>
    <mergeCell ref="I560:L560"/>
    <mergeCell ref="I561:L561"/>
    <mergeCell ref="I562:L562"/>
    <mergeCell ref="I563:L563"/>
    <mergeCell ref="I564:L564"/>
    <mergeCell ref="I575:L575"/>
    <mergeCell ref="I576:L576"/>
    <mergeCell ref="I577:L577"/>
    <mergeCell ref="I578:L578"/>
    <mergeCell ref="I579:L579"/>
    <mergeCell ref="I570:L570"/>
    <mergeCell ref="I571:L571"/>
    <mergeCell ref="I572:L572"/>
    <mergeCell ref="I573:L573"/>
    <mergeCell ref="I574:L574"/>
    <mergeCell ref="I585:L585"/>
    <mergeCell ref="I586:L586"/>
    <mergeCell ref="I587:L587"/>
    <mergeCell ref="I588:L588"/>
    <mergeCell ref="I589:L589"/>
    <mergeCell ref="I580:L580"/>
    <mergeCell ref="I581:L581"/>
    <mergeCell ref="I582:L582"/>
    <mergeCell ref="I583:L583"/>
    <mergeCell ref="I584:L584"/>
    <mergeCell ref="I595:L595"/>
    <mergeCell ref="I596:L596"/>
    <mergeCell ref="I597:L597"/>
    <mergeCell ref="I598:L598"/>
    <mergeCell ref="I599:L599"/>
    <mergeCell ref="I590:L590"/>
    <mergeCell ref="I591:L591"/>
    <mergeCell ref="I592:L592"/>
    <mergeCell ref="I593:L593"/>
    <mergeCell ref="I594:L594"/>
    <mergeCell ref="I605:L605"/>
    <mergeCell ref="I606:L606"/>
    <mergeCell ref="I607:L607"/>
    <mergeCell ref="I608:L608"/>
    <mergeCell ref="I609:L609"/>
    <mergeCell ref="I600:L600"/>
    <mergeCell ref="I601:L601"/>
    <mergeCell ref="I602:L602"/>
    <mergeCell ref="I603:L603"/>
    <mergeCell ref="I604:L604"/>
    <mergeCell ref="I615:L615"/>
    <mergeCell ref="I616:L616"/>
    <mergeCell ref="I617:L617"/>
    <mergeCell ref="I618:L618"/>
    <mergeCell ref="I619:L619"/>
    <mergeCell ref="I610:L610"/>
    <mergeCell ref="I611:L611"/>
    <mergeCell ref="I612:L612"/>
    <mergeCell ref="I613:L613"/>
    <mergeCell ref="I614:L614"/>
    <mergeCell ref="I625:L625"/>
    <mergeCell ref="I626:L626"/>
    <mergeCell ref="I627:L627"/>
    <mergeCell ref="I628:L628"/>
    <mergeCell ref="I629:L629"/>
    <mergeCell ref="I620:L620"/>
    <mergeCell ref="I621:L621"/>
    <mergeCell ref="I622:L622"/>
    <mergeCell ref="I623:L623"/>
    <mergeCell ref="I624:L624"/>
    <mergeCell ref="I635:L635"/>
    <mergeCell ref="I636:L636"/>
    <mergeCell ref="I637:L637"/>
    <mergeCell ref="I638:L638"/>
    <mergeCell ref="I639:L639"/>
    <mergeCell ref="I630:L630"/>
    <mergeCell ref="I631:L631"/>
    <mergeCell ref="I632:L632"/>
    <mergeCell ref="I633:L633"/>
    <mergeCell ref="I634:L63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ACEA3F704D43447AA60F90D906C55D3" ma:contentTypeVersion="4" ma:contentTypeDescription="Create a new document." ma:contentTypeScope="" ma:versionID="12c99051bf3c4c7f308cbef6c95a708c">
  <xsd:schema xmlns:xsd="http://www.w3.org/2001/XMLSchema" xmlns:xs="http://www.w3.org/2001/XMLSchema" xmlns:p="http://schemas.microsoft.com/office/2006/metadata/properties" xmlns:ns3="97a5a958-f12e-4c66-b23e-bdb71feb97da" targetNamespace="http://schemas.microsoft.com/office/2006/metadata/properties" ma:root="true" ma:fieldsID="165c6c73b9784bd1cae9500191033973" ns3:_="">
    <xsd:import namespace="97a5a958-f12e-4c66-b23e-bdb71feb97d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a5a958-f12e-4c66-b23e-bdb71feb97d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1DB3EA3-0F9A-4212-9F51-5905A27D18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7a5a958-f12e-4c66-b23e-bdb71feb97d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2D76B1-D91C-4BBA-9659-D6722E14CC8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6CCB3E-D318-414B-BAEC-7A0526BA3255}">
  <ds:schemaRefs>
    <ds:schemaRef ds:uri="http://purl.org/dc/terms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purl.org/dc/elements/1.1/"/>
    <ds:schemaRef ds:uri="97a5a958-f12e-4c66-b23e-bdb71feb97da"/>
    <ds:schemaRef ds:uri="http://schemas.microsoft.com/office/2006/metadata/properties"/>
    <ds:schemaRef ds:uri="http://schemas.microsoft.com/office/infopath/2007/PartnerControl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HOME</vt:lpstr>
      <vt:lpstr>OPERACIONAL</vt:lpstr>
      <vt:lpstr>APURAÇÃO DE SUBTOTAL</vt:lpstr>
      <vt:lpstr>CONSOLIDAÇÃO DE VALORES</vt:lpstr>
      <vt:lpstr>ESTOQUE</vt:lpstr>
      <vt:lpstr>zzz8000</vt:lpstr>
    </vt:vector>
  </TitlesOfParts>
  <Company>Computers House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João Vitor Cucomo</cp:lastModifiedBy>
  <dcterms:created xsi:type="dcterms:W3CDTF">2013-03-18T18:13:40Z</dcterms:created>
  <dcterms:modified xsi:type="dcterms:W3CDTF">2020-05-21T20:52:34Z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0x010100EACEA3F704D43447AA60F90D906C55D3</vt:lpwstr>
  </property>
</Properties>
</file>