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BusinessIntelligence\InferentialStatistic\"/>
    </mc:Choice>
  </mc:AlternateContent>
  <xr:revisionPtr revIDLastSave="0" documentId="8_{0E677684-E097-4DE7-861D-F00D2A14E7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aries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O12" i="1"/>
  <c r="J11" i="1"/>
  <c r="J13" i="1"/>
  <c r="J12" i="1"/>
  <c r="E13" i="1"/>
  <c r="E12" i="1"/>
  <c r="E11" i="1" l="1"/>
</calcChain>
</file>

<file path=xl/sharedStrings.xml><?xml version="1.0" encoding="utf-8"?>
<sst xmlns="http://schemas.openxmlformats.org/spreadsheetml/2006/main" count="31" uniqueCount="27">
  <si>
    <t>Confidence intervals, t-score</t>
  </si>
  <si>
    <t>Dataset</t>
  </si>
  <si>
    <t>Background</t>
  </si>
  <si>
    <t>You are given the dataset from the lesson</t>
  </si>
  <si>
    <t>Task 1</t>
  </si>
  <si>
    <t>Calculate the mean and the standard error of the dataset</t>
  </si>
  <si>
    <t>Task 2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</si>
  <si>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</si>
  <si>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</si>
  <si>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</si>
  <si>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</si>
  <si>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Determine which statistic to use for inference</t>
  </si>
  <si>
    <t>Mean</t>
  </si>
  <si>
    <t>Standard Error</t>
  </si>
  <si>
    <t>Standard Deviation</t>
  </si>
  <si>
    <t>α</t>
  </si>
  <si>
    <t>α/2</t>
  </si>
  <si>
    <t>Student T</t>
  </si>
  <si>
    <t>Freedom</t>
  </si>
  <si>
    <t>confidence of 99%</t>
  </si>
  <si>
    <t>T8 , 0.005</t>
  </si>
  <si>
    <t>CI</t>
  </si>
  <si>
    <t>CS</t>
  </si>
  <si>
    <t>Population variance is unknown</t>
  </si>
  <si>
    <t>We have a small sample</t>
  </si>
  <si>
    <t>We assume that the population is normally distributed</t>
  </si>
  <si>
    <t>The appropriate statistic to use is the t-statistic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</si>
</sst>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_-* #,##0_-;\-* #,##0_-;_-* &quot;-&quot;??_-;_-@_-"/>
    <numFmt numFmtId="169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0" xfId="1" applyNumberFormat="1" applyFont="1" applyFill="1"/>
    <xf numFmtId="165" fontId="2" fillId="2" borderId="1" xfId="1" applyNumberFormat="1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0" fontId="5" fillId="2" borderId="0" xfId="0" applyFont="1" applyFill="1" applyBorder="1"/>
    <xf numFmtId="9" fontId="2" fillId="2" borderId="0" xfId="0" applyNumberFormat="1" applyFont="1" applyFill="1" applyBorder="1"/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/>
    <xf numFmtId="165" fontId="2" fillId="2" borderId="3" xfId="1" applyNumberFormat="1" applyFont="1" applyFill="1" applyBorder="1"/>
    <xf numFmtId="0" fontId="3" fillId="3" borderId="3" xfId="0" applyFont="1" applyFill="1" applyBorder="1" applyAlignment="1">
      <alignment horizontal="center"/>
    </xf>
    <xf numFmtId="0" fontId="2" fillId="2" borderId="3" xfId="0" applyFont="1" applyFill="1" applyBorder="1"/>
    <xf numFmtId="167" fontId="2" fillId="2" borderId="3" xfId="2" applyNumberFormat="1" applyFont="1" applyFill="1" applyBorder="1"/>
    <xf numFmtId="169" fontId="2" fillId="2" borderId="3" xfId="0" applyNumberFormat="1" applyFont="1" applyFill="1" applyBorder="1"/>
    <xf numFmtId="0" fontId="5" fillId="2" borderId="0" xfId="0" applyFont="1" applyFill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abSelected="1" workbookViewId="0">
      <selection activeCell="O12" sqref="O12"/>
    </sheetView>
  </sheetViews>
  <sheetFormatPr defaultRowHeight="11.4" x14ac:dyDescent="0.2"/>
  <cols>
    <col min="1" max="1" width="2" style="1" customWidth="1"/>
    <col min="2" max="2" width="10.77734375" style="1" bestFit="1" customWidth="1"/>
    <col min="3" max="3" width="8.88671875" style="1"/>
    <col min="4" max="4" width="16" style="1" bestFit="1" customWidth="1"/>
    <col min="5" max="5" width="9.88671875" style="1" bestFit="1" customWidth="1"/>
    <col min="6" max="6" width="12.6640625" style="1" bestFit="1" customWidth="1"/>
    <col min="7" max="7" width="40.109375" style="1" bestFit="1" customWidth="1"/>
    <col min="8" max="8" width="7.6640625" style="1" bestFit="1" customWidth="1"/>
    <col min="9" max="9" width="8.5546875" style="1" bestFit="1" customWidth="1"/>
    <col min="10" max="14" width="8.88671875" style="1"/>
    <col min="15" max="15" width="10.77734375" style="1" bestFit="1" customWidth="1"/>
    <col min="16" max="16384" width="8.88671875" style="1"/>
  </cols>
  <sheetData>
    <row r="1" spans="2:15" ht="15.6" x14ac:dyDescent="0.3">
      <c r="B1" s="3" t="s">
        <v>0</v>
      </c>
    </row>
    <row r="3" spans="2:15" ht="12" x14ac:dyDescent="0.25">
      <c r="B3" s="2" t="s">
        <v>2</v>
      </c>
      <c r="C3" s="1" t="s">
        <v>3</v>
      </c>
    </row>
    <row r="4" spans="2:15" ht="12" x14ac:dyDescent="0.25">
      <c r="B4" s="2" t="s">
        <v>4</v>
      </c>
      <c r="C4" s="1" t="s">
        <v>5</v>
      </c>
    </row>
    <row r="5" spans="2:15" ht="12" x14ac:dyDescent="0.25">
      <c r="B5" s="2" t="s">
        <v>6</v>
      </c>
      <c r="C5" s="1" t="s">
        <v>11</v>
      </c>
    </row>
    <row r="6" spans="2:15" ht="12" x14ac:dyDescent="0.25">
      <c r="B6" s="2" t="s">
        <v>7</v>
      </c>
      <c r="C6" s="1" t="s">
        <v>8</v>
      </c>
    </row>
    <row r="7" spans="2:15" ht="12" x14ac:dyDescent="0.25">
      <c r="B7" s="2" t="s">
        <v>9</v>
      </c>
      <c r="C7" s="1" t="s">
        <v>10</v>
      </c>
    </row>
    <row r="8" spans="2:15" ht="12" x14ac:dyDescent="0.25">
      <c r="B8" s="2"/>
    </row>
    <row r="9" spans="2:15" ht="12.6" thickBot="1" x14ac:dyDescent="0.3">
      <c r="B9" s="4" t="s">
        <v>1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2:15" ht="12" x14ac:dyDescent="0.25">
      <c r="B10" s="5">
        <v>78000</v>
      </c>
      <c r="C10" s="8"/>
      <c r="D10" s="12" t="s">
        <v>4</v>
      </c>
      <c r="E10" s="12"/>
      <c r="F10" s="7"/>
      <c r="G10" s="15" t="s">
        <v>6</v>
      </c>
      <c r="H10" s="7"/>
      <c r="I10" s="12" t="s">
        <v>7</v>
      </c>
      <c r="J10" s="12"/>
      <c r="K10" s="7"/>
      <c r="L10" s="7"/>
      <c r="N10" s="12" t="s">
        <v>9</v>
      </c>
      <c r="O10" s="12"/>
    </row>
    <row r="11" spans="2:15" ht="12" x14ac:dyDescent="0.25">
      <c r="B11" s="5">
        <v>90000</v>
      </c>
      <c r="C11" s="7"/>
      <c r="D11" s="13" t="s">
        <v>12</v>
      </c>
      <c r="E11" s="14">
        <f>AVERAGE(B10:B18)</f>
        <v>92533.333333333328</v>
      </c>
      <c r="F11" s="7"/>
      <c r="G11" s="16" t="s">
        <v>17</v>
      </c>
      <c r="I11" s="16" t="s">
        <v>18</v>
      </c>
      <c r="J11" s="17">
        <f>COUNT(B10:B18)-1</f>
        <v>8</v>
      </c>
      <c r="N11" s="16" t="s">
        <v>21</v>
      </c>
      <c r="O11" s="18">
        <f>$E$11-($J$14*$E$13)</f>
        <v>76952.838716888844</v>
      </c>
    </row>
    <row r="12" spans="2:15" ht="12" x14ac:dyDescent="0.25">
      <c r="B12" s="5">
        <v>75000</v>
      </c>
      <c r="C12" s="7"/>
      <c r="D12" s="13" t="s">
        <v>14</v>
      </c>
      <c r="E12" s="14">
        <f>_xlfn.STDEV.S(B10:B18)</f>
        <v>13931.887883556916</v>
      </c>
      <c r="F12" s="7"/>
      <c r="G12" s="19" t="s">
        <v>23</v>
      </c>
      <c r="I12" s="16" t="s">
        <v>15</v>
      </c>
      <c r="J12" s="16">
        <f>1-0.99</f>
        <v>1.0000000000000009E-2</v>
      </c>
      <c r="K12" s="1" t="s">
        <v>19</v>
      </c>
      <c r="N12" s="16" t="s">
        <v>22</v>
      </c>
      <c r="O12" s="18">
        <f>$E$11+($J$14*$E$13)</f>
        <v>108113.82794977781</v>
      </c>
    </row>
    <row r="13" spans="2:15" ht="12" x14ac:dyDescent="0.25">
      <c r="B13" s="5">
        <v>117000</v>
      </c>
      <c r="C13" s="8"/>
      <c r="D13" s="13" t="s">
        <v>13</v>
      </c>
      <c r="E13" s="14">
        <f>E12/SQRT(COUNT(B10:B18))</f>
        <v>4643.9626278523056</v>
      </c>
      <c r="F13" s="7"/>
      <c r="G13" s="1" t="s">
        <v>24</v>
      </c>
      <c r="I13" s="16" t="s">
        <v>16</v>
      </c>
      <c r="J13" s="16">
        <f>J12/2</f>
        <v>5.0000000000000044E-3</v>
      </c>
    </row>
    <row r="14" spans="2:15" ht="12" x14ac:dyDescent="0.25">
      <c r="B14" s="5">
        <v>105000</v>
      </c>
      <c r="C14" s="8"/>
      <c r="D14" s="10"/>
      <c r="E14" s="7"/>
      <c r="F14" s="7"/>
      <c r="G14" s="1" t="s">
        <v>25</v>
      </c>
      <c r="H14" s="7"/>
      <c r="I14" s="16" t="s">
        <v>20</v>
      </c>
      <c r="J14" s="16">
        <v>3.355</v>
      </c>
      <c r="K14" s="7"/>
      <c r="L14" s="7"/>
    </row>
    <row r="15" spans="2:15" x14ac:dyDescent="0.2">
      <c r="B15" s="5">
        <v>96000</v>
      </c>
      <c r="C15" s="7"/>
      <c r="D15" s="7"/>
      <c r="E15" s="7"/>
      <c r="F15" s="7"/>
      <c r="G15" s="1" t="s">
        <v>26</v>
      </c>
      <c r="H15" s="7"/>
      <c r="I15" s="7"/>
      <c r="J15" s="7"/>
      <c r="K15" s="7"/>
      <c r="L15" s="7"/>
    </row>
    <row r="16" spans="2:15" x14ac:dyDescent="0.2">
      <c r="B16" s="5">
        <v>89500</v>
      </c>
      <c r="C16" s="7"/>
      <c r="D16" s="7"/>
      <c r="E16" s="7"/>
      <c r="F16" s="7"/>
      <c r="G16" s="7"/>
      <c r="H16" s="11"/>
      <c r="I16" s="7"/>
      <c r="J16" s="7"/>
      <c r="K16" s="7"/>
      <c r="L16" s="7"/>
    </row>
    <row r="17" spans="2:12" x14ac:dyDescent="0.2">
      <c r="B17" s="5">
        <v>102300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x14ac:dyDescent="0.2">
      <c r="B18" s="6">
        <v>80000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2:12" ht="12" x14ac:dyDescent="0.25">
      <c r="C19" s="8"/>
      <c r="D19" s="9"/>
      <c r="E19" s="7"/>
      <c r="F19" s="7"/>
      <c r="G19" s="7"/>
      <c r="H19" s="7"/>
      <c r="I19" s="7"/>
      <c r="J19" s="7"/>
      <c r="K19" s="7"/>
      <c r="L19" s="7"/>
    </row>
    <row r="20" spans="2:12" x14ac:dyDescent="0.2"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x14ac:dyDescent="0.2"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mergeCells count="3">
    <mergeCell ref="D10:E10"/>
    <mergeCell ref="I10:J10"/>
    <mergeCell ref="N10:O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Johnnatan Romero Zapata</cp:lastModifiedBy>
  <dcterms:created xsi:type="dcterms:W3CDTF">2017-04-21T12:34:14Z</dcterms:created>
  <dcterms:modified xsi:type="dcterms:W3CDTF">2020-09-03T17:47:09Z</dcterms:modified>
</cp:coreProperties>
</file>