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emy\BusinessIntelligence\InferentialStatistic\"/>
    </mc:Choice>
  </mc:AlternateContent>
  <xr:revisionPtr revIDLastSave="0" documentId="8_{D4E0465C-ACEC-4E26-B246-8A61A80656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ndard normal" sheetId="3" r:id="rId1"/>
  </sheets>
  <definedNames>
    <definedName name="_xlchart.v1.0" hidden="1">'Standard normal'!$I$11:$I$90</definedName>
    <definedName name="_xlchart.v1.1" hidden="1">'Standard normal'!$N$11:$N$90</definedName>
    <definedName name="_xlchart.v1.2" hidden="1">'Standard normal'!$P$11:$P$90</definedName>
    <definedName name="_xlchart.v1.3" hidden="1">'Standard normal'!$I$11:$I$90</definedName>
    <definedName name="_xlchart.v1.4" hidden="1">'Standard normal'!$B$11:$B$90</definedName>
    <definedName name="_xlchart.v1.5" hidden="1">'Standard normal'!$B$11:$B$90</definedName>
    <definedName name="_xlchart.v1.6" hidden="1">'Standard normal'!$P$11:$P$90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3" l="1"/>
  <c r="S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11" i="3"/>
  <c r="L12" i="3"/>
  <c r="L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11" i="3"/>
  <c r="E12" i="3"/>
  <c r="E11" i="3"/>
</calcChain>
</file>

<file path=xl/sharedStrings.xml><?xml version="1.0" encoding="utf-8"?>
<sst xmlns="http://schemas.openxmlformats.org/spreadsheetml/2006/main" count="21" uniqueCount="15">
  <si>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</si>
  <si>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</si>
  <si>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</si>
  <si>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</si>
  <si>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</si>
  <si>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</si>
  <si>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</si>
  <si>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</si>
  <si>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</si>
  <si>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</si>
  <si>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</si>
  <si>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Standard Deviation</t>
  </si>
  <si>
    <t>However, the mean (center of the graph) and the standard deviation (the spread) of the graph</t>
  </si>
  <si>
    <t>are completely different.</t>
  </si>
  <si>
    <t>We can see that the difference in the graphs is almost unnoticeable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</si>
</sst>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3463EAC4-EDEF-45C2-8EC9-942FBD14855A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E531379-6CBD-4518-81ED-706AEBB3FBE6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79A81557-1391-4C13-8B40-8886F4796F32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14</xdr:row>
      <xdr:rowOff>7620</xdr:rowOff>
    </xdr:from>
    <xdr:to>
      <xdr:col>7</xdr:col>
      <xdr:colOff>373380</xdr:colOff>
      <xdr:row>29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E85FD2-8D46-41E0-AB71-C602551A3D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4440" y="2171700"/>
              <a:ext cx="3238500" cy="223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198120</xdr:colOff>
      <xdr:row>14</xdr:row>
      <xdr:rowOff>15240</xdr:rowOff>
    </xdr:from>
    <xdr:to>
      <xdr:col>14</xdr:col>
      <xdr:colOff>335280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0E3FD2-A3B4-47A6-B5E5-45055E3CA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1680" y="2179320"/>
              <a:ext cx="3048000" cy="2308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</xdr:colOff>
      <xdr:row>14</xdr:row>
      <xdr:rowOff>60960</xdr:rowOff>
    </xdr:from>
    <xdr:to>
      <xdr:col>22</xdr:col>
      <xdr:colOff>419100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E16D368-8D02-49F5-8FAD-F45DC1F77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5900" y="2225040"/>
              <a:ext cx="3604260" cy="2339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0"/>
  <sheetViews>
    <sheetView tabSelected="1" workbookViewId="0">
      <selection activeCell="N3" sqref="N3:N5"/>
    </sheetView>
  </sheetViews>
  <sheetFormatPr defaultRowHeight="11.4" x14ac:dyDescent="0.2"/>
  <cols>
    <col min="1" max="1" width="2" style="1" customWidth="1"/>
    <col min="2" max="2" width="13.6640625" style="1" customWidth="1"/>
    <col min="3" max="3" width="4.6640625" style="1" customWidth="1"/>
    <col min="4" max="4" width="16" style="7" bestFit="1" customWidth="1"/>
    <col min="5" max="5" width="5.6640625" style="7" bestFit="1" customWidth="1"/>
    <col min="6" max="8" width="8.88671875" style="7"/>
    <col min="9" max="9" width="13.33203125" style="7" bestFit="1" customWidth="1"/>
    <col min="10" max="10" width="3.88671875" style="7" customWidth="1"/>
    <col min="11" max="11" width="16" style="7" bestFit="1" customWidth="1"/>
    <col min="12" max="12" width="4.77734375" style="7" bestFit="1" customWidth="1"/>
    <col min="13" max="15" width="8.88671875" style="7"/>
    <col min="16" max="16" width="13.33203125" style="7" bestFit="1" customWidth="1"/>
    <col min="17" max="17" width="3.77734375" style="7" customWidth="1"/>
    <col min="18" max="18" width="16" style="7" bestFit="1" customWidth="1"/>
    <col min="19" max="19" width="3.88671875" style="7" bestFit="1" customWidth="1"/>
    <col min="20" max="22" width="8.88671875" style="7"/>
    <col min="23" max="16384" width="8.88671875" style="1"/>
  </cols>
  <sheetData>
    <row r="1" spans="2:22" ht="15.6" x14ac:dyDescent="0.3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2" x14ac:dyDescent="0.25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14</v>
      </c>
      <c r="O3" s="1"/>
      <c r="P3" s="1"/>
      <c r="Q3" s="1"/>
      <c r="R3" s="1"/>
      <c r="S3" s="1"/>
      <c r="T3" s="1"/>
      <c r="U3" s="1"/>
      <c r="V3" s="1"/>
    </row>
    <row r="4" spans="2:22" ht="12" x14ac:dyDescent="0.25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12</v>
      </c>
      <c r="O4" s="1"/>
      <c r="P4" s="1"/>
      <c r="Q4" s="1"/>
      <c r="R4" s="1"/>
      <c r="S4" s="1"/>
      <c r="T4" s="1"/>
      <c r="U4" s="1"/>
      <c r="V4" s="1"/>
    </row>
    <row r="5" spans="2:22" ht="12" x14ac:dyDescent="0.25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13</v>
      </c>
      <c r="O5" s="1"/>
      <c r="P5" s="1"/>
      <c r="Q5" s="1"/>
      <c r="R5" s="1"/>
      <c r="S5" s="1"/>
      <c r="T5" s="1"/>
      <c r="U5" s="1"/>
      <c r="V5" s="1"/>
    </row>
    <row r="6" spans="2:22" ht="12" x14ac:dyDescent="0.25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2" x14ac:dyDescent="0.25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2" x14ac:dyDescent="0.25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10" spans="2:22" ht="12.6" thickBot="1" x14ac:dyDescent="0.3">
      <c r="B10" s="3" t="s">
        <v>9</v>
      </c>
      <c r="I10" s="3" t="s">
        <v>9</v>
      </c>
      <c r="J10" s="4"/>
      <c r="P10" s="3" t="s">
        <v>9</v>
      </c>
      <c r="Q10" s="4"/>
    </row>
    <row r="11" spans="2:22" ht="12" x14ac:dyDescent="0.25">
      <c r="B11" s="9">
        <v>567.45000000000005</v>
      </c>
      <c r="D11" s="4" t="s">
        <v>10</v>
      </c>
      <c r="E11" s="8">
        <f>AVERAGE(B11:B90)</f>
        <v>743.02708333333317</v>
      </c>
      <c r="I11" s="8">
        <f>B11-$E$11</f>
        <v>-175.57708333333312</v>
      </c>
      <c r="J11" s="8"/>
      <c r="K11" s="4" t="s">
        <v>10</v>
      </c>
      <c r="L11" s="8">
        <f>AVERAGE(I11:I90)</f>
        <v>2.0889956431346944E-13</v>
      </c>
      <c r="P11" s="8">
        <f>I11/$L$12</f>
        <v>-2.3741692640284278</v>
      </c>
      <c r="Q11" s="8"/>
      <c r="R11" s="4" t="s">
        <v>10</v>
      </c>
      <c r="S11" s="8">
        <f>AVERAGE(P11:P90)</f>
        <v>2.6423307986078726E-15</v>
      </c>
    </row>
    <row r="12" spans="2:22" ht="12" x14ac:dyDescent="0.25">
      <c r="B12" s="9">
        <v>572.45000000000005</v>
      </c>
      <c r="C12" s="6"/>
      <c r="D12" s="4" t="s">
        <v>11</v>
      </c>
      <c r="E12" s="8">
        <f>_xlfn.STDEV.S(B11:B90)</f>
        <v>73.953060547763371</v>
      </c>
      <c r="F12" s="8"/>
      <c r="G12" s="8"/>
      <c r="H12" s="8"/>
      <c r="I12" s="8">
        <f t="shared" ref="I12:I75" si="0">B12-$E$11</f>
        <v>-170.57708333333312</v>
      </c>
      <c r="J12" s="8"/>
      <c r="K12" s="4" t="s">
        <v>11</v>
      </c>
      <c r="L12" s="8">
        <f>_xlfn.STDEV.S(I11:I90)</f>
        <v>73.953060547763371</v>
      </c>
      <c r="M12" s="8"/>
      <c r="N12" s="8"/>
      <c r="O12" s="8"/>
      <c r="P12" s="8">
        <f t="shared" ref="P12:P75" si="1">I12/$L$12</f>
        <v>-2.3065588100057615</v>
      </c>
      <c r="Q12" s="8"/>
      <c r="R12" s="4" t="s">
        <v>11</v>
      </c>
      <c r="S12" s="8">
        <f>_xlfn.STDEV.S(P11:P90)</f>
        <v>0.99999999999999967</v>
      </c>
      <c r="T12" s="8"/>
    </row>
    <row r="13" spans="2:22" ht="12" x14ac:dyDescent="0.25">
      <c r="B13" s="9">
        <v>572.45000000000005</v>
      </c>
      <c r="D13" s="4"/>
      <c r="E13" s="8"/>
      <c r="F13" s="8"/>
      <c r="G13" s="8"/>
      <c r="H13" s="8"/>
      <c r="I13" s="8">
        <f t="shared" si="0"/>
        <v>-170.57708333333312</v>
      </c>
      <c r="J13" s="8"/>
      <c r="L13" s="4"/>
      <c r="M13" s="8"/>
      <c r="N13" s="8"/>
      <c r="O13" s="8"/>
      <c r="P13" s="8">
        <f t="shared" si="1"/>
        <v>-2.3065588100057615</v>
      </c>
      <c r="Q13" s="8"/>
      <c r="S13" s="4"/>
      <c r="T13" s="8"/>
    </row>
    <row r="14" spans="2:22" x14ac:dyDescent="0.2">
      <c r="B14" s="9">
        <v>589.11666666666679</v>
      </c>
      <c r="I14" s="8">
        <f t="shared" si="0"/>
        <v>-153.91041666666638</v>
      </c>
      <c r="J14" s="8"/>
      <c r="P14" s="8">
        <f t="shared" si="1"/>
        <v>-2.081190629930207</v>
      </c>
      <c r="Q14" s="8"/>
    </row>
    <row r="15" spans="2:22" ht="12" x14ac:dyDescent="0.25">
      <c r="B15" s="9">
        <v>613.86666666666679</v>
      </c>
      <c r="C15" s="6"/>
      <c r="I15" s="8">
        <f t="shared" si="0"/>
        <v>-129.16041666666638</v>
      </c>
      <c r="J15" s="8"/>
      <c r="K15" s="4"/>
      <c r="P15" s="8">
        <f t="shared" si="1"/>
        <v>-1.7465188825180096</v>
      </c>
      <c r="Q15" s="8"/>
      <c r="R15" s="4"/>
    </row>
    <row r="16" spans="2:22" x14ac:dyDescent="0.2">
      <c r="B16" s="9">
        <v>615.7833333333333</v>
      </c>
      <c r="I16" s="8">
        <f t="shared" si="0"/>
        <v>-127.24374999999986</v>
      </c>
      <c r="J16" s="8"/>
      <c r="P16" s="8">
        <f t="shared" si="1"/>
        <v>-1.7206015418093228</v>
      </c>
      <c r="Q16" s="8"/>
    </row>
    <row r="17" spans="2:17" x14ac:dyDescent="0.2">
      <c r="B17" s="9">
        <v>628.45000000000005</v>
      </c>
      <c r="I17" s="8">
        <f t="shared" si="0"/>
        <v>-114.57708333333312</v>
      </c>
      <c r="J17" s="8"/>
      <c r="P17" s="8">
        <f t="shared" si="1"/>
        <v>-1.5493217249519009</v>
      </c>
      <c r="Q17" s="8"/>
    </row>
    <row r="18" spans="2:17" x14ac:dyDescent="0.2">
      <c r="B18" s="9">
        <v>644.86666666666679</v>
      </c>
      <c r="I18" s="8">
        <f t="shared" si="0"/>
        <v>-98.160416666666379</v>
      </c>
      <c r="J18" s="8"/>
      <c r="P18" s="8">
        <f t="shared" si="1"/>
        <v>-1.3273340675774794</v>
      </c>
      <c r="Q18" s="8"/>
    </row>
    <row r="19" spans="2:17" x14ac:dyDescent="0.2">
      <c r="B19" s="9">
        <v>650.45000000000005</v>
      </c>
      <c r="I19" s="8">
        <f t="shared" si="0"/>
        <v>-92.577083333333121</v>
      </c>
      <c r="J19" s="8"/>
      <c r="P19" s="8">
        <f t="shared" si="1"/>
        <v>-1.2518357272521701</v>
      </c>
      <c r="Q19" s="8"/>
    </row>
    <row r="20" spans="2:17" x14ac:dyDescent="0.2">
      <c r="B20" s="9">
        <v>652.20000000000005</v>
      </c>
      <c r="I20" s="8">
        <f t="shared" si="0"/>
        <v>-90.827083333333121</v>
      </c>
      <c r="J20" s="8"/>
      <c r="P20" s="8">
        <f t="shared" si="1"/>
        <v>-1.2281720683442368</v>
      </c>
      <c r="Q20" s="8"/>
    </row>
    <row r="21" spans="2:17" x14ac:dyDescent="0.2">
      <c r="B21" s="9">
        <v>656.86666666666679</v>
      </c>
      <c r="I21" s="8">
        <f t="shared" si="0"/>
        <v>-86.160416666666379</v>
      </c>
      <c r="J21" s="8"/>
      <c r="P21" s="8">
        <f t="shared" si="1"/>
        <v>-1.1650689779230807</v>
      </c>
      <c r="Q21" s="8"/>
    </row>
    <row r="22" spans="2:17" x14ac:dyDescent="0.2">
      <c r="B22" s="9">
        <v>661.45</v>
      </c>
      <c r="I22" s="8">
        <f t="shared" si="0"/>
        <v>-81.577083333333121</v>
      </c>
      <c r="J22" s="8"/>
      <c r="P22" s="8">
        <f t="shared" si="1"/>
        <v>-1.1030927284023044</v>
      </c>
      <c r="Q22" s="8"/>
    </row>
    <row r="23" spans="2:17" x14ac:dyDescent="0.2">
      <c r="B23" s="9">
        <v>666.45</v>
      </c>
      <c r="I23" s="8">
        <f t="shared" si="0"/>
        <v>-76.577083333333121</v>
      </c>
      <c r="J23" s="8"/>
      <c r="P23" s="8">
        <f t="shared" si="1"/>
        <v>-1.0354822743796384</v>
      </c>
      <c r="Q23" s="8"/>
    </row>
    <row r="24" spans="2:17" x14ac:dyDescent="0.2">
      <c r="B24" s="9">
        <v>667.7</v>
      </c>
      <c r="I24" s="8">
        <f t="shared" si="0"/>
        <v>-75.327083333333121</v>
      </c>
      <c r="J24" s="8"/>
      <c r="P24" s="8">
        <f t="shared" si="1"/>
        <v>-1.0185796608739719</v>
      </c>
      <c r="Q24" s="8"/>
    </row>
    <row r="25" spans="2:17" x14ac:dyDescent="0.2">
      <c r="B25" s="9">
        <v>668.95</v>
      </c>
      <c r="I25" s="8">
        <f t="shared" si="0"/>
        <v>-74.077083333333121</v>
      </c>
      <c r="J25" s="8"/>
      <c r="P25" s="8">
        <f t="shared" si="1"/>
        <v>-1.0016770473683052</v>
      </c>
      <c r="Q25" s="8"/>
    </row>
    <row r="26" spans="2:17" x14ac:dyDescent="0.2">
      <c r="B26" s="9">
        <v>675.2833333333333</v>
      </c>
      <c r="I26" s="8">
        <f t="shared" si="0"/>
        <v>-67.743749999999864</v>
      </c>
      <c r="J26" s="8"/>
      <c r="P26" s="8">
        <f t="shared" si="1"/>
        <v>-0.91603713893959593</v>
      </c>
      <c r="Q26" s="8"/>
    </row>
    <row r="27" spans="2:17" x14ac:dyDescent="0.2">
      <c r="B27" s="9">
        <v>675.7833333333333</v>
      </c>
      <c r="I27" s="8">
        <f t="shared" si="0"/>
        <v>-67.243749999999864</v>
      </c>
      <c r="J27" s="8"/>
      <c r="P27" s="8">
        <f t="shared" si="1"/>
        <v>-0.9092760935373293</v>
      </c>
      <c r="Q27" s="8"/>
    </row>
    <row r="28" spans="2:17" x14ac:dyDescent="0.2">
      <c r="B28" s="9">
        <v>685.5333333333333</v>
      </c>
      <c r="I28" s="8">
        <f t="shared" si="0"/>
        <v>-57.493749999999864</v>
      </c>
      <c r="J28" s="8"/>
      <c r="P28" s="8">
        <f t="shared" si="1"/>
        <v>-0.77743570819313035</v>
      </c>
      <c r="Q28" s="8"/>
    </row>
    <row r="29" spans="2:17" x14ac:dyDescent="0.2">
      <c r="B29" s="9">
        <v>694.2833333333333</v>
      </c>
      <c r="I29" s="8">
        <f t="shared" si="0"/>
        <v>-48.743749999999864</v>
      </c>
      <c r="J29" s="8"/>
      <c r="P29" s="8">
        <f t="shared" si="1"/>
        <v>-0.65911741365346466</v>
      </c>
      <c r="Q29" s="8"/>
    </row>
    <row r="30" spans="2:17" x14ac:dyDescent="0.2">
      <c r="B30" s="9">
        <v>697.61666666666679</v>
      </c>
      <c r="I30" s="8">
        <f t="shared" si="0"/>
        <v>-45.410416666666379</v>
      </c>
      <c r="J30" s="8"/>
      <c r="P30" s="8">
        <f t="shared" si="1"/>
        <v>-0.61404377763835183</v>
      </c>
      <c r="Q30" s="8"/>
    </row>
    <row r="31" spans="2:17" x14ac:dyDescent="0.2">
      <c r="B31" s="9">
        <v>705.7833333333333</v>
      </c>
      <c r="I31" s="8">
        <f t="shared" si="0"/>
        <v>-37.243749999999864</v>
      </c>
      <c r="J31" s="8"/>
      <c r="P31" s="8">
        <f t="shared" si="1"/>
        <v>-0.5036133694013325</v>
      </c>
      <c r="Q31" s="8"/>
    </row>
    <row r="32" spans="2:17" x14ac:dyDescent="0.2">
      <c r="B32" s="9">
        <v>705.86666666666679</v>
      </c>
      <c r="I32" s="8">
        <f t="shared" si="0"/>
        <v>-37.160416666666379</v>
      </c>
      <c r="J32" s="8"/>
      <c r="P32" s="8">
        <f t="shared" si="1"/>
        <v>-0.50248652850095266</v>
      </c>
      <c r="Q32" s="8"/>
    </row>
    <row r="33" spans="2:17" x14ac:dyDescent="0.2">
      <c r="B33" s="9">
        <v>708.11666666666679</v>
      </c>
      <c r="I33" s="8">
        <f t="shared" si="0"/>
        <v>-34.910416666666379</v>
      </c>
      <c r="J33" s="8"/>
      <c r="P33" s="8">
        <f t="shared" si="1"/>
        <v>-0.47206182419075293</v>
      </c>
      <c r="Q33" s="8"/>
    </row>
    <row r="34" spans="2:17" x14ac:dyDescent="0.2">
      <c r="B34" s="9">
        <v>711.0333333333333</v>
      </c>
      <c r="I34" s="8">
        <f t="shared" si="0"/>
        <v>-31.993749999999864</v>
      </c>
      <c r="J34" s="8"/>
      <c r="P34" s="8">
        <f t="shared" si="1"/>
        <v>-0.43262239267753305</v>
      </c>
      <c r="Q34" s="8"/>
    </row>
    <row r="35" spans="2:17" x14ac:dyDescent="0.2">
      <c r="B35" s="9">
        <v>714.0333333333333</v>
      </c>
      <c r="I35" s="8">
        <f t="shared" si="0"/>
        <v>-28.993749999999864</v>
      </c>
      <c r="J35" s="8"/>
      <c r="P35" s="8">
        <f t="shared" si="1"/>
        <v>-0.39205612026393338</v>
      </c>
      <c r="Q35" s="8"/>
    </row>
    <row r="36" spans="2:17" x14ac:dyDescent="0.2">
      <c r="B36" s="9">
        <v>716.0333333333333</v>
      </c>
      <c r="I36" s="8">
        <f t="shared" si="0"/>
        <v>-26.993749999999864</v>
      </c>
      <c r="J36" s="8"/>
      <c r="P36" s="8">
        <f t="shared" si="1"/>
        <v>-0.36501193865486692</v>
      </c>
      <c r="Q36" s="8"/>
    </row>
    <row r="37" spans="2:17" x14ac:dyDescent="0.2">
      <c r="B37" s="9">
        <v>722.2833333333333</v>
      </c>
      <c r="I37" s="8">
        <f t="shared" si="0"/>
        <v>-20.743749999999864</v>
      </c>
      <c r="J37" s="8"/>
      <c r="P37" s="8">
        <f t="shared" si="1"/>
        <v>-0.28049887112653427</v>
      </c>
      <c r="Q37" s="8"/>
    </row>
    <row r="38" spans="2:17" x14ac:dyDescent="0.2">
      <c r="B38" s="9">
        <v>728.11666666666679</v>
      </c>
      <c r="I38" s="8">
        <f t="shared" si="0"/>
        <v>-14.910416666666379</v>
      </c>
      <c r="J38" s="8"/>
      <c r="P38" s="8">
        <f t="shared" si="1"/>
        <v>-0.2016200081000884</v>
      </c>
      <c r="Q38" s="8"/>
    </row>
    <row r="39" spans="2:17" x14ac:dyDescent="0.2">
      <c r="B39" s="9">
        <v>728.7</v>
      </c>
      <c r="I39" s="8">
        <f t="shared" si="0"/>
        <v>-14.327083333333121</v>
      </c>
      <c r="J39" s="8"/>
      <c r="P39" s="8">
        <f t="shared" si="1"/>
        <v>-0.19373212179744503</v>
      </c>
      <c r="Q39" s="8"/>
    </row>
    <row r="40" spans="2:17" x14ac:dyDescent="0.2">
      <c r="B40" s="9">
        <v>729.0333333333333</v>
      </c>
      <c r="I40" s="8">
        <f t="shared" si="0"/>
        <v>-13.993749999999864</v>
      </c>
      <c r="J40" s="8"/>
      <c r="P40" s="8">
        <f t="shared" si="1"/>
        <v>-0.18922475819593498</v>
      </c>
      <c r="Q40" s="8"/>
    </row>
    <row r="41" spans="2:17" x14ac:dyDescent="0.2">
      <c r="B41" s="9">
        <v>730.11666666666679</v>
      </c>
      <c r="I41" s="8">
        <f t="shared" si="0"/>
        <v>-12.910416666666379</v>
      </c>
      <c r="J41" s="8"/>
      <c r="P41" s="8">
        <f t="shared" si="1"/>
        <v>-0.17457582649102193</v>
      </c>
      <c r="Q41" s="8"/>
    </row>
    <row r="42" spans="2:17" x14ac:dyDescent="0.2">
      <c r="B42" s="9">
        <v>731.95</v>
      </c>
      <c r="I42" s="8">
        <f t="shared" si="0"/>
        <v>-11.077083333333121</v>
      </c>
      <c r="J42" s="8"/>
      <c r="P42" s="8">
        <f t="shared" si="1"/>
        <v>-0.14978532668271205</v>
      </c>
      <c r="Q42" s="8"/>
    </row>
    <row r="43" spans="2:17" x14ac:dyDescent="0.2">
      <c r="B43" s="9">
        <v>735.0333333333333</v>
      </c>
      <c r="I43" s="8">
        <f t="shared" si="0"/>
        <v>-7.9937499999998636</v>
      </c>
      <c r="J43" s="8"/>
      <c r="P43" s="8">
        <f t="shared" si="1"/>
        <v>-0.10809221336873563</v>
      </c>
      <c r="Q43" s="8"/>
    </row>
    <row r="44" spans="2:17" x14ac:dyDescent="0.2">
      <c r="B44" s="9">
        <v>736.95</v>
      </c>
      <c r="I44" s="8">
        <f t="shared" si="0"/>
        <v>-6.0770833333331211</v>
      </c>
      <c r="J44" s="8"/>
      <c r="P44" s="8">
        <f t="shared" si="1"/>
        <v>-8.2174872660045931E-2</v>
      </c>
      <c r="Q44" s="8"/>
    </row>
    <row r="45" spans="2:17" x14ac:dyDescent="0.2">
      <c r="B45" s="9">
        <v>737.36666666666679</v>
      </c>
      <c r="I45" s="8">
        <f t="shared" si="0"/>
        <v>-5.6604166666663787</v>
      </c>
      <c r="J45" s="8"/>
      <c r="P45" s="8">
        <f t="shared" si="1"/>
        <v>-7.654066815815605E-2</v>
      </c>
      <c r="Q45" s="8"/>
    </row>
    <row r="46" spans="2:17" x14ac:dyDescent="0.2">
      <c r="B46" s="9">
        <v>738.2833333333333</v>
      </c>
      <c r="I46" s="8">
        <f t="shared" si="0"/>
        <v>-4.7437499999998636</v>
      </c>
      <c r="J46" s="8"/>
      <c r="P46" s="8">
        <f t="shared" si="1"/>
        <v>-6.4145418254002648E-2</v>
      </c>
      <c r="Q46" s="8"/>
    </row>
    <row r="47" spans="2:17" x14ac:dyDescent="0.2">
      <c r="B47" s="9">
        <v>739.7833333333333</v>
      </c>
      <c r="I47" s="8">
        <f t="shared" si="0"/>
        <v>-3.2437499999998636</v>
      </c>
      <c r="J47" s="8"/>
      <c r="P47" s="8">
        <f t="shared" si="1"/>
        <v>-4.3862282047202807E-2</v>
      </c>
      <c r="Q47" s="8"/>
    </row>
    <row r="48" spans="2:17" x14ac:dyDescent="0.2">
      <c r="B48" s="9">
        <v>740.61666666666679</v>
      </c>
      <c r="I48" s="8">
        <f t="shared" si="0"/>
        <v>-2.4104166666663787</v>
      </c>
      <c r="J48" s="8"/>
      <c r="P48" s="8">
        <f t="shared" si="1"/>
        <v>-3.2593873043423073E-2</v>
      </c>
      <c r="Q48" s="8"/>
    </row>
    <row r="49" spans="2:17" x14ac:dyDescent="0.2">
      <c r="B49" s="9">
        <v>743.61666666666679</v>
      </c>
      <c r="I49" s="8">
        <f t="shared" si="0"/>
        <v>0.58958333333362134</v>
      </c>
      <c r="J49" s="8"/>
      <c r="P49" s="8">
        <f t="shared" si="1"/>
        <v>7.9723993701766097E-3</v>
      </c>
      <c r="Q49" s="8"/>
    </row>
    <row r="50" spans="2:17" x14ac:dyDescent="0.2">
      <c r="B50" s="9">
        <v>747.2</v>
      </c>
      <c r="I50" s="8">
        <f t="shared" si="0"/>
        <v>4.1729166666668789</v>
      </c>
      <c r="J50" s="8"/>
      <c r="P50" s="8">
        <f t="shared" si="1"/>
        <v>5.6426558086419644E-2</v>
      </c>
      <c r="Q50" s="8"/>
    </row>
    <row r="51" spans="2:17" x14ac:dyDescent="0.2">
      <c r="B51" s="9">
        <v>748.2</v>
      </c>
      <c r="I51" s="8">
        <f t="shared" si="0"/>
        <v>5.1729166666668789</v>
      </c>
      <c r="J51" s="8"/>
      <c r="P51" s="8">
        <f t="shared" si="1"/>
        <v>6.9948648890952869E-2</v>
      </c>
      <c r="Q51" s="8"/>
    </row>
    <row r="52" spans="2:17" x14ac:dyDescent="0.2">
      <c r="B52" s="9">
        <v>748.2833333333333</v>
      </c>
      <c r="I52" s="8">
        <f t="shared" si="0"/>
        <v>5.2562500000001364</v>
      </c>
      <c r="J52" s="8"/>
      <c r="P52" s="8">
        <f t="shared" si="1"/>
        <v>7.1075489791329619E-2</v>
      </c>
      <c r="Q52" s="8"/>
    </row>
    <row r="53" spans="2:17" x14ac:dyDescent="0.2">
      <c r="B53" s="9">
        <v>748.5333333333333</v>
      </c>
      <c r="I53" s="8">
        <f t="shared" si="0"/>
        <v>5.5062500000001364</v>
      </c>
      <c r="J53" s="8"/>
      <c r="P53" s="8">
        <f t="shared" si="1"/>
        <v>7.445601249246292E-2</v>
      </c>
      <c r="Q53" s="8"/>
    </row>
    <row r="54" spans="2:17" x14ac:dyDescent="0.2">
      <c r="B54" s="9">
        <v>750.0333333333333</v>
      </c>
      <c r="I54" s="8">
        <f t="shared" si="0"/>
        <v>7.0062500000001364</v>
      </c>
      <c r="J54" s="8"/>
      <c r="P54" s="8">
        <f t="shared" si="1"/>
        <v>9.4739148699262768E-2</v>
      </c>
      <c r="Q54" s="8"/>
    </row>
    <row r="55" spans="2:17" x14ac:dyDescent="0.2">
      <c r="B55" s="9">
        <v>752.11666666666679</v>
      </c>
      <c r="I55" s="8">
        <f t="shared" si="0"/>
        <v>9.0895833333336213</v>
      </c>
      <c r="J55" s="8"/>
      <c r="P55" s="8">
        <f t="shared" si="1"/>
        <v>0.12291017120870903</v>
      </c>
      <c r="Q55" s="8"/>
    </row>
    <row r="56" spans="2:17" x14ac:dyDescent="0.2">
      <c r="B56" s="9">
        <v>754.7</v>
      </c>
      <c r="I56" s="8">
        <f t="shared" si="0"/>
        <v>11.672916666666879</v>
      </c>
      <c r="J56" s="8"/>
      <c r="P56" s="8">
        <f t="shared" si="1"/>
        <v>0.15784223912041884</v>
      </c>
      <c r="Q56" s="8"/>
    </row>
    <row r="57" spans="2:17" x14ac:dyDescent="0.2">
      <c r="B57" s="9">
        <v>755.0333333333333</v>
      </c>
      <c r="I57" s="8">
        <f t="shared" si="0"/>
        <v>12.006250000000136</v>
      </c>
      <c r="J57" s="8"/>
      <c r="P57" s="8">
        <f t="shared" si="1"/>
        <v>0.16234960272192889</v>
      </c>
      <c r="Q57" s="8"/>
    </row>
    <row r="58" spans="2:17" x14ac:dyDescent="0.2">
      <c r="B58" s="9">
        <v>758.36666666666667</v>
      </c>
      <c r="I58" s="8">
        <f t="shared" si="0"/>
        <v>15.339583333333508</v>
      </c>
      <c r="J58" s="8"/>
      <c r="P58" s="8">
        <f t="shared" si="1"/>
        <v>0.20742323873704016</v>
      </c>
      <c r="Q58" s="8"/>
    </row>
    <row r="59" spans="2:17" x14ac:dyDescent="0.2">
      <c r="B59" s="9">
        <v>760.53333333333342</v>
      </c>
      <c r="I59" s="8">
        <f t="shared" si="0"/>
        <v>17.50625000000025</v>
      </c>
      <c r="J59" s="8"/>
      <c r="P59" s="8">
        <f t="shared" si="1"/>
        <v>0.23672110214686318</v>
      </c>
      <c r="Q59" s="8"/>
    </row>
    <row r="60" spans="2:17" x14ac:dyDescent="0.2">
      <c r="B60" s="9">
        <v>764.03333333333342</v>
      </c>
      <c r="I60" s="8">
        <f t="shared" si="0"/>
        <v>21.00625000000025</v>
      </c>
      <c r="J60" s="8"/>
      <c r="P60" s="8">
        <f t="shared" si="1"/>
        <v>0.28404841996272945</v>
      </c>
      <c r="Q60" s="8"/>
    </row>
    <row r="61" spans="2:17" x14ac:dyDescent="0.2">
      <c r="B61" s="9">
        <v>769.28333333333342</v>
      </c>
      <c r="I61" s="8">
        <f t="shared" si="0"/>
        <v>26.25625000000025</v>
      </c>
      <c r="J61" s="8"/>
      <c r="P61" s="8">
        <f t="shared" si="1"/>
        <v>0.3550393966865289</v>
      </c>
      <c r="Q61" s="8"/>
    </row>
    <row r="62" spans="2:17" x14ac:dyDescent="0.2">
      <c r="B62" s="9">
        <v>775.45</v>
      </c>
      <c r="I62" s="8">
        <f t="shared" si="0"/>
        <v>32.422916666666879</v>
      </c>
      <c r="J62" s="8"/>
      <c r="P62" s="8">
        <f t="shared" si="1"/>
        <v>0.43842562331448326</v>
      </c>
      <c r="Q62" s="8"/>
    </row>
    <row r="63" spans="2:17" x14ac:dyDescent="0.2">
      <c r="B63" s="9">
        <v>781.2</v>
      </c>
      <c r="I63" s="8">
        <f t="shared" si="0"/>
        <v>38.172916666666879</v>
      </c>
      <c r="J63" s="8"/>
      <c r="P63" s="8">
        <f t="shared" si="1"/>
        <v>0.51617764544054934</v>
      </c>
      <c r="Q63" s="8"/>
    </row>
    <row r="64" spans="2:17" x14ac:dyDescent="0.2">
      <c r="B64" s="9">
        <v>781.7</v>
      </c>
      <c r="I64" s="8">
        <f t="shared" si="0"/>
        <v>38.672916666666879</v>
      </c>
      <c r="J64" s="8"/>
      <c r="P64" s="8">
        <f t="shared" si="1"/>
        <v>0.52293869084281597</v>
      </c>
      <c r="Q64" s="8"/>
    </row>
    <row r="65" spans="2:17" x14ac:dyDescent="0.2">
      <c r="B65" s="9">
        <v>785.61666666666667</v>
      </c>
      <c r="I65" s="8">
        <f t="shared" si="0"/>
        <v>42.589583333333508</v>
      </c>
      <c r="J65" s="8"/>
      <c r="P65" s="8">
        <f t="shared" si="1"/>
        <v>0.57590021316057061</v>
      </c>
      <c r="Q65" s="8"/>
    </row>
    <row r="66" spans="2:17" x14ac:dyDescent="0.2">
      <c r="B66" s="9">
        <v>792.78333333333342</v>
      </c>
      <c r="I66" s="8">
        <f t="shared" si="0"/>
        <v>49.75625000000025</v>
      </c>
      <c r="J66" s="8"/>
      <c r="P66" s="8">
        <f t="shared" si="1"/>
        <v>0.67280853059305967</v>
      </c>
      <c r="Q66" s="8"/>
    </row>
    <row r="67" spans="2:17" x14ac:dyDescent="0.2">
      <c r="B67" s="9">
        <v>793.36666666666667</v>
      </c>
      <c r="I67" s="8">
        <f t="shared" si="0"/>
        <v>50.339583333333508</v>
      </c>
      <c r="J67" s="8"/>
      <c r="P67" s="8">
        <f t="shared" si="1"/>
        <v>0.68069641689570304</v>
      </c>
      <c r="Q67" s="8"/>
    </row>
    <row r="68" spans="2:17" x14ac:dyDescent="0.2">
      <c r="B68" s="9">
        <v>795.28333333333342</v>
      </c>
      <c r="I68" s="8">
        <f t="shared" si="0"/>
        <v>52.25625000000025</v>
      </c>
      <c r="J68" s="8"/>
      <c r="P68" s="8">
        <f t="shared" si="1"/>
        <v>0.70661375760439282</v>
      </c>
      <c r="Q68" s="8"/>
    </row>
    <row r="69" spans="2:17" x14ac:dyDescent="0.2">
      <c r="B69" s="9">
        <v>797.61666666666667</v>
      </c>
      <c r="I69" s="8">
        <f t="shared" si="0"/>
        <v>54.589583333333508</v>
      </c>
      <c r="J69" s="8"/>
      <c r="P69" s="8">
        <f t="shared" si="1"/>
        <v>0.73816530281496928</v>
      </c>
      <c r="Q69" s="8"/>
    </row>
    <row r="70" spans="2:17" x14ac:dyDescent="0.2">
      <c r="B70" s="9">
        <v>798.95</v>
      </c>
      <c r="I70" s="8">
        <f t="shared" si="0"/>
        <v>55.922916666666879</v>
      </c>
      <c r="J70" s="8"/>
      <c r="P70" s="8">
        <f t="shared" si="1"/>
        <v>0.75619475722101415</v>
      </c>
      <c r="Q70" s="8"/>
    </row>
    <row r="71" spans="2:17" x14ac:dyDescent="0.2">
      <c r="B71" s="9">
        <v>799.7</v>
      </c>
      <c r="I71" s="8">
        <f t="shared" si="0"/>
        <v>56.672916666666879</v>
      </c>
      <c r="J71" s="8"/>
      <c r="P71" s="8">
        <f t="shared" si="1"/>
        <v>0.76633632532441398</v>
      </c>
      <c r="Q71" s="8"/>
    </row>
    <row r="72" spans="2:17" x14ac:dyDescent="0.2">
      <c r="B72" s="9">
        <v>799.95</v>
      </c>
      <c r="I72" s="8">
        <f t="shared" si="0"/>
        <v>56.922916666666879</v>
      </c>
      <c r="J72" s="8"/>
      <c r="P72" s="8">
        <f t="shared" si="1"/>
        <v>0.7697168480255473</v>
      </c>
      <c r="Q72" s="8"/>
    </row>
    <row r="73" spans="2:17" x14ac:dyDescent="0.2">
      <c r="B73" s="9">
        <v>810.86666666666667</v>
      </c>
      <c r="I73" s="8">
        <f t="shared" si="0"/>
        <v>67.839583333333508</v>
      </c>
      <c r="J73" s="8"/>
      <c r="P73" s="8">
        <f t="shared" si="1"/>
        <v>0.91733300597503453</v>
      </c>
      <c r="Q73" s="8"/>
    </row>
    <row r="74" spans="2:17" x14ac:dyDescent="0.2">
      <c r="B74" s="9">
        <v>811.53333333333342</v>
      </c>
      <c r="I74" s="8">
        <f t="shared" si="0"/>
        <v>68.50625000000025</v>
      </c>
      <c r="J74" s="8"/>
      <c r="P74" s="8">
        <f t="shared" si="1"/>
        <v>0.92634773317805774</v>
      </c>
      <c r="Q74" s="8"/>
    </row>
    <row r="75" spans="2:17" x14ac:dyDescent="0.2">
      <c r="B75" s="9">
        <v>813.61666666666667</v>
      </c>
      <c r="I75" s="8">
        <f t="shared" si="0"/>
        <v>70.589583333333508</v>
      </c>
      <c r="J75" s="8"/>
      <c r="P75" s="8">
        <f t="shared" si="1"/>
        <v>0.95451875568750089</v>
      </c>
      <c r="Q75" s="8"/>
    </row>
    <row r="76" spans="2:17" x14ac:dyDescent="0.2">
      <c r="B76" s="9">
        <v>814.03333333333342</v>
      </c>
      <c r="I76" s="8">
        <f t="shared" ref="I76:I90" si="2">B76-$E$11</f>
        <v>71.00625000000025</v>
      </c>
      <c r="J76" s="8"/>
      <c r="P76" s="8">
        <f t="shared" ref="P76:P90" si="3">I76/$L$12</f>
        <v>0.96015296018939078</v>
      </c>
      <c r="Q76" s="8"/>
    </row>
    <row r="77" spans="2:17" x14ac:dyDescent="0.2">
      <c r="B77" s="9">
        <v>814.78333333333342</v>
      </c>
      <c r="I77" s="8">
        <f t="shared" si="2"/>
        <v>71.75625000000025</v>
      </c>
      <c r="J77" s="8"/>
      <c r="P77" s="8">
        <f t="shared" si="3"/>
        <v>0.97029452829279073</v>
      </c>
      <c r="Q77" s="8"/>
    </row>
    <row r="78" spans="2:17" x14ac:dyDescent="0.2">
      <c r="B78" s="9">
        <v>817.86666666666667</v>
      </c>
      <c r="I78" s="8">
        <f t="shared" si="2"/>
        <v>74.839583333333508</v>
      </c>
      <c r="J78" s="8"/>
      <c r="P78" s="8">
        <f t="shared" si="3"/>
        <v>1.011987641606767</v>
      </c>
      <c r="Q78" s="8"/>
    </row>
    <row r="79" spans="2:17" x14ac:dyDescent="0.2">
      <c r="B79" s="9">
        <v>818.86666666666667</v>
      </c>
      <c r="I79" s="8">
        <f t="shared" si="2"/>
        <v>75.839583333333508</v>
      </c>
      <c r="J79" s="8"/>
      <c r="P79" s="8">
        <f t="shared" si="3"/>
        <v>1.0255097324113003</v>
      </c>
      <c r="Q79" s="8"/>
    </row>
    <row r="80" spans="2:17" x14ac:dyDescent="0.2">
      <c r="B80" s="9">
        <v>820.7</v>
      </c>
      <c r="I80" s="8">
        <f t="shared" si="2"/>
        <v>77.672916666666879</v>
      </c>
      <c r="J80" s="8"/>
      <c r="P80" s="8">
        <f t="shared" si="3"/>
        <v>1.0503002322196118</v>
      </c>
      <c r="Q80" s="8"/>
    </row>
    <row r="81" spans="2:17" x14ac:dyDescent="0.2">
      <c r="B81" s="9">
        <v>821.11666666666667</v>
      </c>
      <c r="I81" s="8">
        <f t="shared" si="2"/>
        <v>78.089583333333508</v>
      </c>
      <c r="J81" s="8"/>
      <c r="P81" s="8">
        <f t="shared" si="3"/>
        <v>1.0559344367215</v>
      </c>
      <c r="Q81" s="8"/>
    </row>
    <row r="82" spans="2:17" x14ac:dyDescent="0.2">
      <c r="B82" s="9">
        <v>825.61666666666667</v>
      </c>
      <c r="I82" s="8">
        <f t="shared" si="2"/>
        <v>82.589583333333508</v>
      </c>
      <c r="J82" s="8"/>
      <c r="P82" s="8">
        <f t="shared" si="3"/>
        <v>1.1167838453418997</v>
      </c>
      <c r="Q82" s="8"/>
    </row>
    <row r="83" spans="2:17" x14ac:dyDescent="0.2">
      <c r="B83" s="9">
        <v>828.61666666666667</v>
      </c>
      <c r="I83" s="8">
        <f t="shared" si="2"/>
        <v>85.589583333333508</v>
      </c>
      <c r="J83" s="8"/>
      <c r="P83" s="8">
        <f t="shared" si="3"/>
        <v>1.1573501177554992</v>
      </c>
      <c r="Q83" s="8"/>
    </row>
    <row r="84" spans="2:17" x14ac:dyDescent="0.2">
      <c r="B84" s="9">
        <v>841.45</v>
      </c>
      <c r="I84" s="8">
        <f t="shared" si="2"/>
        <v>98.422916666666879</v>
      </c>
      <c r="J84" s="8"/>
      <c r="P84" s="8">
        <f t="shared" si="3"/>
        <v>1.3308836164136761</v>
      </c>
      <c r="Q84" s="8"/>
    </row>
    <row r="85" spans="2:17" x14ac:dyDescent="0.2">
      <c r="B85" s="9">
        <v>842.03333333333342</v>
      </c>
      <c r="I85" s="8">
        <f t="shared" si="2"/>
        <v>99.00625000000025</v>
      </c>
      <c r="J85" s="8"/>
      <c r="P85" s="8">
        <f t="shared" si="3"/>
        <v>1.3387715027163212</v>
      </c>
      <c r="Q85" s="8"/>
    </row>
    <row r="86" spans="2:17" x14ac:dyDescent="0.2">
      <c r="B86" s="9">
        <v>842.86666666666667</v>
      </c>
      <c r="I86" s="8">
        <f t="shared" si="2"/>
        <v>99.839583333333508</v>
      </c>
      <c r="J86" s="8"/>
      <c r="P86" s="8">
        <f t="shared" si="3"/>
        <v>1.3500399117200979</v>
      </c>
      <c r="Q86" s="8"/>
    </row>
    <row r="87" spans="2:17" x14ac:dyDescent="0.2">
      <c r="B87" s="9">
        <v>849.61666666666667</v>
      </c>
      <c r="I87" s="8">
        <f t="shared" si="2"/>
        <v>106.58958333333351</v>
      </c>
      <c r="J87" s="8"/>
      <c r="P87" s="8">
        <f t="shared" si="3"/>
        <v>1.441314024650697</v>
      </c>
      <c r="Q87" s="8"/>
    </row>
    <row r="88" spans="2:17" x14ac:dyDescent="0.2">
      <c r="B88" s="9">
        <v>874.7</v>
      </c>
      <c r="I88" s="8">
        <f t="shared" si="2"/>
        <v>131.67291666666688</v>
      </c>
      <c r="J88" s="8"/>
      <c r="P88" s="8">
        <f t="shared" si="3"/>
        <v>1.780493135664406</v>
      </c>
      <c r="Q88" s="8"/>
    </row>
    <row r="89" spans="2:17" x14ac:dyDescent="0.2">
      <c r="B89" s="9">
        <v>878.78333333333342</v>
      </c>
      <c r="I89" s="8">
        <f t="shared" si="2"/>
        <v>135.75625000000025</v>
      </c>
      <c r="J89" s="8"/>
      <c r="P89" s="8">
        <f t="shared" si="3"/>
        <v>1.8357083397829173</v>
      </c>
      <c r="Q89" s="8"/>
    </row>
    <row r="90" spans="2:17" x14ac:dyDescent="0.2">
      <c r="B90" s="10">
        <v>897.45</v>
      </c>
      <c r="I90" s="8">
        <f t="shared" si="2"/>
        <v>154.42291666666688</v>
      </c>
      <c r="J90" s="8"/>
      <c r="P90" s="8">
        <f t="shared" si="3"/>
        <v>2.0881207014675369</v>
      </c>
      <c r="Q9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Johnnatan Romero Zapata</cp:lastModifiedBy>
  <dcterms:created xsi:type="dcterms:W3CDTF">2017-05-03T15:18:51Z</dcterms:created>
  <dcterms:modified xsi:type="dcterms:W3CDTF">2020-09-01T15:05:04Z</dcterms:modified>
</cp:coreProperties>
</file>