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THzProcClass\CalibrationCurve\"/>
    </mc:Choice>
  </mc:AlternateContent>
  <bookViews>
    <workbookView xWindow="0" yWindow="0" windowWidth="28800" windowHeight="1279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4" i="1" l="1"/>
  <c r="G5" i="1" s="1"/>
  <c r="A5" i="1" s="1"/>
  <c r="A4" i="1" l="1"/>
  <c r="A52" i="1"/>
  <c r="A36" i="1"/>
  <c r="A12" i="1"/>
  <c r="A75" i="1"/>
  <c r="A67" i="1"/>
  <c r="A59" i="1"/>
  <c r="A51" i="1"/>
  <c r="A43" i="1"/>
  <c r="A35" i="1"/>
  <c r="A27" i="1"/>
  <c r="A19" i="1"/>
  <c r="A11" i="1"/>
  <c r="A60" i="1"/>
  <c r="A44" i="1"/>
  <c r="A28" i="1"/>
  <c r="A20" i="1"/>
  <c r="A74" i="1"/>
  <c r="A66" i="1"/>
  <c r="A58" i="1"/>
  <c r="A50" i="1"/>
  <c r="A42" i="1"/>
  <c r="A34" i="1"/>
  <c r="A26" i="1"/>
  <c r="A18" i="1"/>
  <c r="A10" i="1"/>
  <c r="A73" i="1"/>
  <c r="A49" i="1"/>
  <c r="A9" i="1"/>
  <c r="A72" i="1"/>
  <c r="A64" i="1"/>
  <c r="A56" i="1"/>
  <c r="A48" i="1"/>
  <c r="A40" i="1"/>
  <c r="A32" i="1"/>
  <c r="A24" i="1"/>
  <c r="A16" i="1"/>
  <c r="A8" i="1"/>
  <c r="A65" i="1"/>
  <c r="A41" i="1"/>
  <c r="A17" i="1"/>
  <c r="A71" i="1"/>
  <c r="A63" i="1"/>
  <c r="A55" i="1"/>
  <c r="A47" i="1"/>
  <c r="A39" i="1"/>
  <c r="A31" i="1"/>
  <c r="A23" i="1"/>
  <c r="A15" i="1"/>
  <c r="A7" i="1"/>
  <c r="A68" i="1"/>
  <c r="A57" i="1"/>
  <c r="A33" i="1"/>
  <c r="A25" i="1"/>
  <c r="A70" i="1"/>
  <c r="A62" i="1"/>
  <c r="A54" i="1"/>
  <c r="A46" i="1"/>
  <c r="A38" i="1"/>
  <c r="A30" i="1"/>
  <c r="A22" i="1"/>
  <c r="A14" i="1"/>
  <c r="A6" i="1"/>
  <c r="A69" i="1"/>
  <c r="A61" i="1"/>
  <c r="A53" i="1"/>
  <c r="A45" i="1"/>
  <c r="A37" i="1"/>
  <c r="A29" i="1"/>
  <c r="A21" i="1"/>
  <c r="A13" i="1"/>
</calcChain>
</file>

<file path=xl/sharedStrings.xml><?xml version="1.0" encoding="utf-8"?>
<sst xmlns="http://schemas.openxmlformats.org/spreadsheetml/2006/main" count="9" uniqueCount="9">
  <si>
    <t>60 Second Optical Delay Calibration</t>
  </si>
  <si>
    <t>mm from the focus</t>
  </si>
  <si>
    <t>Amplitude</t>
  </si>
  <si>
    <t>speed of light (m/s)</t>
  </si>
  <si>
    <t>mm/s</t>
  </si>
  <si>
    <t>mm/ps</t>
  </si>
  <si>
    <t>Focus</t>
  </si>
  <si>
    <t>Value from ScanAcquire (ps)</t>
  </si>
  <si>
    <t>Optical Delay value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</si>
</sst>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Amplitude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Sheet1!$B$4:$B$75</c:f>
              <c:numCache>
                <c:formatCode>General</c:formatCode>
                <c:ptCount val="72"/>
                <c:pt idx="0">
                  <c:v>-4.0999999999999996</c:v>
                </c:pt>
                <c:pt idx="1">
                  <c:v>-4</c:v>
                </c:pt>
                <c:pt idx="2">
                  <c:v>-3.9</c:v>
                </c:pt>
                <c:pt idx="3">
                  <c:v>-3.8</c:v>
                </c:pt>
                <c:pt idx="4">
                  <c:v>-3.7</c:v>
                </c:pt>
                <c:pt idx="5">
                  <c:v>-3.6</c:v>
                </c:pt>
                <c:pt idx="6">
                  <c:v>-3.5</c:v>
                </c:pt>
                <c:pt idx="7">
                  <c:v>-3.4</c:v>
                </c:pt>
                <c:pt idx="8">
                  <c:v>-3.3</c:v>
                </c:pt>
                <c:pt idx="9">
                  <c:v>-3.2</c:v>
                </c:pt>
                <c:pt idx="10">
                  <c:v>-3.1</c:v>
                </c:pt>
                <c:pt idx="11">
                  <c:v>-3</c:v>
                </c:pt>
                <c:pt idx="12">
                  <c:v>-2.9</c:v>
                </c:pt>
                <c:pt idx="13">
                  <c:v>-2.8</c:v>
                </c:pt>
                <c:pt idx="14">
                  <c:v>-2.7</c:v>
                </c:pt>
                <c:pt idx="15">
                  <c:v>-2.6</c:v>
                </c:pt>
                <c:pt idx="16">
                  <c:v>-2.5</c:v>
                </c:pt>
                <c:pt idx="17">
                  <c:v>-2.4</c:v>
                </c:pt>
                <c:pt idx="18">
                  <c:v>-2.2999999999999998</c:v>
                </c:pt>
                <c:pt idx="19">
                  <c:v>-2.2000000000000002</c:v>
                </c:pt>
                <c:pt idx="20">
                  <c:v>-2.1</c:v>
                </c:pt>
                <c:pt idx="21">
                  <c:v>-2</c:v>
                </c:pt>
                <c:pt idx="22">
                  <c:v>-1.9</c:v>
                </c:pt>
                <c:pt idx="23">
                  <c:v>-1.8</c:v>
                </c:pt>
                <c:pt idx="24">
                  <c:v>-1.7</c:v>
                </c:pt>
                <c:pt idx="25">
                  <c:v>-1.6</c:v>
                </c:pt>
                <c:pt idx="26">
                  <c:v>-1.5</c:v>
                </c:pt>
                <c:pt idx="27">
                  <c:v>-1.4</c:v>
                </c:pt>
                <c:pt idx="28">
                  <c:v>-1.3</c:v>
                </c:pt>
                <c:pt idx="29">
                  <c:v>-1.2</c:v>
                </c:pt>
                <c:pt idx="30">
                  <c:v>-1.1000000000000001</c:v>
                </c:pt>
                <c:pt idx="31">
                  <c:v>-1</c:v>
                </c:pt>
                <c:pt idx="32">
                  <c:v>-0.9</c:v>
                </c:pt>
                <c:pt idx="33">
                  <c:v>-0.8</c:v>
                </c:pt>
                <c:pt idx="34">
                  <c:v>-0.7</c:v>
                </c:pt>
                <c:pt idx="35">
                  <c:v>-0.6</c:v>
                </c:pt>
                <c:pt idx="36">
                  <c:v>-0.5</c:v>
                </c:pt>
                <c:pt idx="37">
                  <c:v>-0.4</c:v>
                </c:pt>
                <c:pt idx="38">
                  <c:v>-0.3</c:v>
                </c:pt>
                <c:pt idx="39">
                  <c:v>-0.2</c:v>
                </c:pt>
                <c:pt idx="40">
                  <c:v>-0.1</c:v>
                </c:pt>
                <c:pt idx="41">
                  <c:v>0</c:v>
                </c:pt>
                <c:pt idx="42">
                  <c:v>9.9999999999999603E-2</c:v>
                </c:pt>
                <c:pt idx="43">
                  <c:v>0.2</c:v>
                </c:pt>
                <c:pt idx="44">
                  <c:v>0.3</c:v>
                </c:pt>
                <c:pt idx="45">
                  <c:v>0.4</c:v>
                </c:pt>
                <c:pt idx="46">
                  <c:v>0.5</c:v>
                </c:pt>
                <c:pt idx="47">
                  <c:v>0.6</c:v>
                </c:pt>
                <c:pt idx="48">
                  <c:v>0.7</c:v>
                </c:pt>
                <c:pt idx="49">
                  <c:v>0.8</c:v>
                </c:pt>
                <c:pt idx="50">
                  <c:v>0.9</c:v>
                </c:pt>
                <c:pt idx="51">
                  <c:v>1</c:v>
                </c:pt>
                <c:pt idx="52">
                  <c:v>1.1000000000000001</c:v>
                </c:pt>
                <c:pt idx="53">
                  <c:v>1.2</c:v>
                </c:pt>
                <c:pt idx="54">
                  <c:v>1.3</c:v>
                </c:pt>
                <c:pt idx="55">
                  <c:v>1.4</c:v>
                </c:pt>
                <c:pt idx="56">
                  <c:v>1.5</c:v>
                </c:pt>
                <c:pt idx="57">
                  <c:v>1.6</c:v>
                </c:pt>
                <c:pt idx="58">
                  <c:v>1.7</c:v>
                </c:pt>
                <c:pt idx="59">
                  <c:v>1.8</c:v>
                </c:pt>
                <c:pt idx="60">
                  <c:v>1.9</c:v>
                </c:pt>
                <c:pt idx="61">
                  <c:v>2</c:v>
                </c:pt>
                <c:pt idx="62">
                  <c:v>2.1</c:v>
                </c:pt>
                <c:pt idx="63">
                  <c:v>2.2000000000000002</c:v>
                </c:pt>
                <c:pt idx="64">
                  <c:v>2.2999999999999998</c:v>
                </c:pt>
                <c:pt idx="65">
                  <c:v>2.4</c:v>
                </c:pt>
                <c:pt idx="66">
                  <c:v>2.5</c:v>
                </c:pt>
                <c:pt idx="67">
                  <c:v>2.6</c:v>
                </c:pt>
                <c:pt idx="68">
                  <c:v>2.7</c:v>
                </c:pt>
                <c:pt idx="69">
                  <c:v>2.8</c:v>
                </c:pt>
                <c:pt idx="70">
                  <c:v>2.9</c:v>
                </c:pt>
                <c:pt idx="71">
                  <c:v>3</c:v>
                </c:pt>
              </c:numCache>
            </c:numRef>
          </c:xVal>
          <c:yVal>
            <c:numRef>
              <c:f>Sheet1!$C$4:$C$75</c:f>
              <c:numCache>
                <c:formatCode>General</c:formatCode>
                <c:ptCount val="72"/>
                <c:pt idx="0">
                  <c:v>0.33</c:v>
                </c:pt>
                <c:pt idx="1">
                  <c:v>0.34</c:v>
                </c:pt>
                <c:pt idx="2">
                  <c:v>0.34499999999999997</c:v>
                </c:pt>
                <c:pt idx="3">
                  <c:v>0.35</c:v>
                </c:pt>
                <c:pt idx="4">
                  <c:v>0.36</c:v>
                </c:pt>
                <c:pt idx="5">
                  <c:v>0.36</c:v>
                </c:pt>
                <c:pt idx="6">
                  <c:v>0.375</c:v>
                </c:pt>
                <c:pt idx="7">
                  <c:v>0.38500000000000001</c:v>
                </c:pt>
                <c:pt idx="8">
                  <c:v>0.39</c:v>
                </c:pt>
                <c:pt idx="9">
                  <c:v>0.4</c:v>
                </c:pt>
                <c:pt idx="10">
                  <c:v>0.41</c:v>
                </c:pt>
                <c:pt idx="11">
                  <c:v>0.42</c:v>
                </c:pt>
                <c:pt idx="12">
                  <c:v>0.43</c:v>
                </c:pt>
                <c:pt idx="13">
                  <c:v>0.44</c:v>
                </c:pt>
                <c:pt idx="14">
                  <c:v>0.45</c:v>
                </c:pt>
                <c:pt idx="15">
                  <c:v>0.46</c:v>
                </c:pt>
                <c:pt idx="16">
                  <c:v>0.47</c:v>
                </c:pt>
                <c:pt idx="17">
                  <c:v>0.48</c:v>
                </c:pt>
                <c:pt idx="18">
                  <c:v>0.49</c:v>
                </c:pt>
                <c:pt idx="19">
                  <c:v>0.5</c:v>
                </c:pt>
                <c:pt idx="20">
                  <c:v>0.51</c:v>
                </c:pt>
                <c:pt idx="21">
                  <c:v>0.53</c:v>
                </c:pt>
                <c:pt idx="22">
                  <c:v>0.54</c:v>
                </c:pt>
                <c:pt idx="23">
                  <c:v>0.55000000000000004</c:v>
                </c:pt>
                <c:pt idx="24">
                  <c:v>0.56999999999999995</c:v>
                </c:pt>
                <c:pt idx="25">
                  <c:v>0.59</c:v>
                </c:pt>
                <c:pt idx="26">
                  <c:v>0.6</c:v>
                </c:pt>
                <c:pt idx="27">
                  <c:v>0.61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0.625</c:v>
                </c:pt>
                <c:pt idx="32">
                  <c:v>0.64</c:v>
                </c:pt>
                <c:pt idx="33">
                  <c:v>0.75</c:v>
                </c:pt>
                <c:pt idx="34">
                  <c:v>0.98</c:v>
                </c:pt>
                <c:pt idx="35">
                  <c:v>1.23</c:v>
                </c:pt>
                <c:pt idx="36">
                  <c:v>1.49</c:v>
                </c:pt>
                <c:pt idx="37">
                  <c:v>1.74</c:v>
                </c:pt>
                <c:pt idx="38">
                  <c:v>1.92</c:v>
                </c:pt>
                <c:pt idx="39">
                  <c:v>2.08</c:v>
                </c:pt>
                <c:pt idx="40">
                  <c:v>2.1800000000000002</c:v>
                </c:pt>
                <c:pt idx="41">
                  <c:v>2.1800000000000002</c:v>
                </c:pt>
                <c:pt idx="42">
                  <c:v>2.12</c:v>
                </c:pt>
                <c:pt idx="43">
                  <c:v>1.97</c:v>
                </c:pt>
                <c:pt idx="44">
                  <c:v>1.79</c:v>
                </c:pt>
                <c:pt idx="45">
                  <c:v>1.58</c:v>
                </c:pt>
                <c:pt idx="46">
                  <c:v>1.39</c:v>
                </c:pt>
                <c:pt idx="47">
                  <c:v>1.22</c:v>
                </c:pt>
                <c:pt idx="48">
                  <c:v>1.085</c:v>
                </c:pt>
                <c:pt idx="49">
                  <c:v>0.98</c:v>
                </c:pt>
                <c:pt idx="50">
                  <c:v>0.89500000000000002</c:v>
                </c:pt>
                <c:pt idx="51">
                  <c:v>0.82499999999999996</c:v>
                </c:pt>
                <c:pt idx="52">
                  <c:v>0.77</c:v>
                </c:pt>
                <c:pt idx="53">
                  <c:v>0.70499999999999996</c:v>
                </c:pt>
                <c:pt idx="54">
                  <c:v>0.64500000000000002</c:v>
                </c:pt>
                <c:pt idx="55">
                  <c:v>0.59499999999999997</c:v>
                </c:pt>
                <c:pt idx="56">
                  <c:v>0.54</c:v>
                </c:pt>
                <c:pt idx="57">
                  <c:v>0.5</c:v>
                </c:pt>
                <c:pt idx="58">
                  <c:v>0.46</c:v>
                </c:pt>
                <c:pt idx="59">
                  <c:v>0.43</c:v>
                </c:pt>
                <c:pt idx="60">
                  <c:v>0.39</c:v>
                </c:pt>
                <c:pt idx="61">
                  <c:v>0.36</c:v>
                </c:pt>
                <c:pt idx="62">
                  <c:v>0.33</c:v>
                </c:pt>
                <c:pt idx="63">
                  <c:v>0.30499999999999999</c:v>
                </c:pt>
                <c:pt idx="64">
                  <c:v>0.28000000000000003</c:v>
                </c:pt>
                <c:pt idx="65">
                  <c:v>0.26</c:v>
                </c:pt>
                <c:pt idx="66">
                  <c:v>0.24</c:v>
                </c:pt>
                <c:pt idx="67">
                  <c:v>0.22</c:v>
                </c:pt>
                <c:pt idx="68">
                  <c:v>0.20499999999999999</c:v>
                </c:pt>
                <c:pt idx="69">
                  <c:v>0.19</c:v>
                </c:pt>
                <c:pt idx="70">
                  <c:v>0.17499999999999999</c:v>
                </c:pt>
                <c:pt idx="71">
                  <c:v>0.16500000000000001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68-45D1-8784-38366A96C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24312"/>
        <c:axId val="326824968"/>
      </c:scatterChart>
      <c:valAx>
        <c:axId val="32682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24968"/>
        <c:crosses val="autoZero"/>
        <c:crossBetween val="midCat"/>
      </c:valAx>
      <c:valAx>
        <c:axId val="3268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24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7</xdr:row>
      <xdr:rowOff>161925</xdr:rowOff>
    </xdr:from>
    <xdr:to>
      <xdr:col>13</xdr:col>
      <xdr:colOff>66675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8CD382-EEE8-414D-901E-C77B9438F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D45" sqref="D45"/>
    </sheetView>
  </sheetViews>
  <sheetFormatPr defaultRowHeight="15" x14ac:dyDescent="0.25"/>
  <cols>
    <col min="1" max="1" width="22.28515625" bestFit="1" customWidth="1"/>
    <col min="2" max="2" width="18" bestFit="1" customWidth="1"/>
    <col min="3" max="3" width="10.42578125" bestFit="1" customWidth="1"/>
    <col min="4" max="4" width="26.5703125" bestFit="1" customWidth="1"/>
    <col min="5" max="6" width="18.7109375" bestFit="1" customWidth="1"/>
    <col min="7" max="7" width="12" bestFit="1" customWidth="1"/>
  </cols>
  <sheetData>
    <row r="1" spans="1:7" x14ac:dyDescent="0.25">
      <c r="A1" s="2" t="s">
        <v>0</v>
      </c>
      <c r="B1" s="2"/>
    </row>
    <row r="3" spans="1:7" x14ac:dyDescent="0.25">
      <c r="A3" t="s">
        <v>8</v>
      </c>
      <c r="B3" t="s">
        <v>1</v>
      </c>
      <c r="C3" t="s">
        <v>2</v>
      </c>
      <c r="D3" t="s">
        <v>7</v>
      </c>
      <c r="F3" t="s">
        <v>3</v>
      </c>
      <c r="G3" s="1">
        <v>299792458</v>
      </c>
    </row>
    <row r="4" spans="1:7" x14ac:dyDescent="0.25">
      <c r="A4">
        <f>-2*B4/$G$5 + 1.1</f>
        <v>28.45225580624847</v>
      </c>
      <c r="B4">
        <v>-4.0999999999999996</v>
      </c>
      <c r="C4">
        <v>0.33</v>
      </c>
      <c r="D4">
        <v>28</v>
      </c>
      <c r="F4" t="s">
        <v>4</v>
      </c>
      <c r="G4">
        <f>G3*1000</f>
        <v>299792458000</v>
      </c>
    </row>
    <row r="5" spans="1:7" x14ac:dyDescent="0.25">
      <c r="A5">
        <f t="shared" ref="A5:A68" si="0">-2*B5/$G$5 + 1.1</f>
        <v>27.785127615852169</v>
      </c>
      <c r="B5">
        <v>-4</v>
      </c>
      <c r="C5">
        <v>0.34</v>
      </c>
      <c r="F5" t="s">
        <v>5</v>
      </c>
      <c r="G5">
        <f>G4*0.000000000001</f>
        <v>0.29979245799999998</v>
      </c>
    </row>
    <row r="6" spans="1:7" x14ac:dyDescent="0.25">
      <c r="A6">
        <f t="shared" si="0"/>
        <v>27.117999425455864</v>
      </c>
      <c r="B6">
        <v>-3.9</v>
      </c>
      <c r="C6">
        <v>0.34499999999999997</v>
      </c>
    </row>
    <row r="7" spans="1:7" x14ac:dyDescent="0.25">
      <c r="A7">
        <f t="shared" si="0"/>
        <v>26.450871235059559</v>
      </c>
      <c r="B7">
        <v>-3.8</v>
      </c>
      <c r="C7">
        <v>0.35</v>
      </c>
    </row>
    <row r="8" spans="1:7" x14ac:dyDescent="0.25">
      <c r="A8">
        <f t="shared" si="0"/>
        <v>25.783743044663254</v>
      </c>
      <c r="B8">
        <v>-3.7</v>
      </c>
      <c r="C8">
        <v>0.36</v>
      </c>
    </row>
    <row r="9" spans="1:7" x14ac:dyDescent="0.25">
      <c r="A9">
        <f t="shared" si="0"/>
        <v>25.116614854266953</v>
      </c>
      <c r="B9">
        <v>-3.6</v>
      </c>
      <c r="C9">
        <v>0.36</v>
      </c>
    </row>
    <row r="10" spans="1:7" x14ac:dyDescent="0.25">
      <c r="A10">
        <f t="shared" si="0"/>
        <v>24.449486663870648</v>
      </c>
      <c r="B10">
        <v>-3.5</v>
      </c>
      <c r="C10">
        <v>0.375</v>
      </c>
    </row>
    <row r="11" spans="1:7" x14ac:dyDescent="0.25">
      <c r="A11">
        <f t="shared" si="0"/>
        <v>23.782358473474343</v>
      </c>
      <c r="B11">
        <v>-3.4</v>
      </c>
      <c r="C11">
        <v>0.38500000000000001</v>
      </c>
    </row>
    <row r="12" spans="1:7" x14ac:dyDescent="0.25">
      <c r="A12">
        <f t="shared" si="0"/>
        <v>23.115230283078038</v>
      </c>
      <c r="B12">
        <v>-3.3</v>
      </c>
      <c r="C12">
        <v>0.39</v>
      </c>
    </row>
    <row r="13" spans="1:7" x14ac:dyDescent="0.25">
      <c r="A13">
        <f t="shared" si="0"/>
        <v>22.448102092681737</v>
      </c>
      <c r="B13">
        <v>-3.2</v>
      </c>
      <c r="C13">
        <v>0.4</v>
      </c>
    </row>
    <row r="14" spans="1:7" x14ac:dyDescent="0.25">
      <c r="A14">
        <f t="shared" si="0"/>
        <v>21.780973902285432</v>
      </c>
      <c r="B14">
        <v>-3.1</v>
      </c>
      <c r="C14">
        <v>0.41</v>
      </c>
    </row>
    <row r="15" spans="1:7" x14ac:dyDescent="0.25">
      <c r="A15">
        <f t="shared" si="0"/>
        <v>21.113845711889127</v>
      </c>
      <c r="B15">
        <v>-3</v>
      </c>
      <c r="C15">
        <v>0.42</v>
      </c>
    </row>
    <row r="16" spans="1:7" x14ac:dyDescent="0.25">
      <c r="A16">
        <f t="shared" si="0"/>
        <v>20.446717521492822</v>
      </c>
      <c r="B16">
        <v>-2.9</v>
      </c>
      <c r="C16">
        <v>0.43</v>
      </c>
    </row>
    <row r="17" spans="1:3" x14ac:dyDescent="0.25">
      <c r="A17">
        <f t="shared" si="0"/>
        <v>19.779589331096517</v>
      </c>
      <c r="B17">
        <v>-2.8</v>
      </c>
      <c r="C17">
        <v>0.44</v>
      </c>
    </row>
    <row r="18" spans="1:3" x14ac:dyDescent="0.25">
      <c r="A18">
        <f t="shared" si="0"/>
        <v>19.112461140700216</v>
      </c>
      <c r="B18">
        <v>-2.7</v>
      </c>
      <c r="C18">
        <v>0.45</v>
      </c>
    </row>
    <row r="19" spans="1:3" x14ac:dyDescent="0.25">
      <c r="A19">
        <f t="shared" si="0"/>
        <v>18.445332950303911</v>
      </c>
      <c r="B19">
        <v>-2.6</v>
      </c>
      <c r="C19">
        <v>0.46</v>
      </c>
    </row>
    <row r="20" spans="1:3" x14ac:dyDescent="0.25">
      <c r="A20">
        <f t="shared" si="0"/>
        <v>17.778204759907606</v>
      </c>
      <c r="B20">
        <v>-2.5</v>
      </c>
      <c r="C20">
        <v>0.47</v>
      </c>
    </row>
    <row r="21" spans="1:3" x14ac:dyDescent="0.25">
      <c r="A21">
        <f t="shared" si="0"/>
        <v>17.111076569511301</v>
      </c>
      <c r="B21">
        <v>-2.4</v>
      </c>
      <c r="C21">
        <v>0.48</v>
      </c>
    </row>
    <row r="22" spans="1:3" x14ac:dyDescent="0.25">
      <c r="A22">
        <f t="shared" si="0"/>
        <v>16.443948379114996</v>
      </c>
      <c r="B22">
        <v>-2.2999999999999998</v>
      </c>
      <c r="C22">
        <v>0.49</v>
      </c>
    </row>
    <row r="23" spans="1:3" x14ac:dyDescent="0.25">
      <c r="A23">
        <f t="shared" si="0"/>
        <v>15.776820188718691</v>
      </c>
      <c r="B23">
        <v>-2.2000000000000002</v>
      </c>
      <c r="C23">
        <v>0.5</v>
      </c>
    </row>
    <row r="24" spans="1:3" x14ac:dyDescent="0.25">
      <c r="A24">
        <f t="shared" si="0"/>
        <v>15.109691998322386</v>
      </c>
      <c r="B24">
        <v>-2.1</v>
      </c>
      <c r="C24">
        <v>0.51</v>
      </c>
    </row>
    <row r="25" spans="1:3" x14ac:dyDescent="0.25">
      <c r="A25">
        <f t="shared" si="0"/>
        <v>14.442563807926083</v>
      </c>
      <c r="B25">
        <v>-2</v>
      </c>
      <c r="C25">
        <v>0.53</v>
      </c>
    </row>
    <row r="26" spans="1:3" x14ac:dyDescent="0.25">
      <c r="A26">
        <f t="shared" si="0"/>
        <v>13.775435617529778</v>
      </c>
      <c r="B26">
        <v>-1.9</v>
      </c>
      <c r="C26">
        <v>0.54</v>
      </c>
    </row>
    <row r="27" spans="1:3" x14ac:dyDescent="0.25">
      <c r="A27">
        <f t="shared" si="0"/>
        <v>13.108307427133475</v>
      </c>
      <c r="B27">
        <v>-1.8</v>
      </c>
      <c r="C27">
        <v>0.55000000000000004</v>
      </c>
    </row>
    <row r="28" spans="1:3" x14ac:dyDescent="0.25">
      <c r="A28">
        <f t="shared" si="0"/>
        <v>12.44117923673717</v>
      </c>
      <c r="B28">
        <v>-1.7</v>
      </c>
      <c r="C28">
        <v>0.56999999999999995</v>
      </c>
    </row>
    <row r="29" spans="1:3" x14ac:dyDescent="0.25">
      <c r="A29">
        <f t="shared" si="0"/>
        <v>11.774051046340867</v>
      </c>
      <c r="B29">
        <v>-1.6</v>
      </c>
      <c r="C29">
        <v>0.59</v>
      </c>
    </row>
    <row r="30" spans="1:3" x14ac:dyDescent="0.25">
      <c r="A30">
        <f t="shared" si="0"/>
        <v>11.106922855944562</v>
      </c>
      <c r="B30">
        <v>-1.5</v>
      </c>
      <c r="C30">
        <v>0.6</v>
      </c>
    </row>
    <row r="31" spans="1:3" x14ac:dyDescent="0.25">
      <c r="A31">
        <f t="shared" si="0"/>
        <v>10.439794665548257</v>
      </c>
      <c r="B31">
        <v>-1.4</v>
      </c>
      <c r="C31">
        <v>0.61</v>
      </c>
    </row>
    <row r="32" spans="1:3" x14ac:dyDescent="0.25">
      <c r="A32">
        <f t="shared" si="0"/>
        <v>9.7726664751519543</v>
      </c>
      <c r="B32">
        <v>-1.3</v>
      </c>
      <c r="C32">
        <v>0.62</v>
      </c>
    </row>
    <row r="33" spans="1:4" x14ac:dyDescent="0.25">
      <c r="A33">
        <f t="shared" si="0"/>
        <v>9.1055382847556494</v>
      </c>
      <c r="B33">
        <v>-1.2</v>
      </c>
      <c r="C33">
        <v>0.62</v>
      </c>
    </row>
    <row r="34" spans="1:4" x14ac:dyDescent="0.25">
      <c r="A34">
        <f t="shared" si="0"/>
        <v>8.4384100943593463</v>
      </c>
      <c r="B34">
        <v>-1.1000000000000001</v>
      </c>
      <c r="C34">
        <v>0.62</v>
      </c>
    </row>
    <row r="35" spans="1:4" x14ac:dyDescent="0.25">
      <c r="A35">
        <f t="shared" si="0"/>
        <v>7.7712819039630414</v>
      </c>
      <c r="B35">
        <v>-1</v>
      </c>
      <c r="C35">
        <v>0.625</v>
      </c>
    </row>
    <row r="36" spans="1:4" x14ac:dyDescent="0.25">
      <c r="A36">
        <f t="shared" si="0"/>
        <v>7.1041537135667383</v>
      </c>
      <c r="B36">
        <v>-0.9</v>
      </c>
      <c r="C36">
        <v>0.64</v>
      </c>
    </row>
    <row r="37" spans="1:4" x14ac:dyDescent="0.25">
      <c r="A37">
        <f t="shared" si="0"/>
        <v>6.4370255231704334</v>
      </c>
      <c r="B37">
        <v>-0.8</v>
      </c>
      <c r="C37">
        <v>0.75</v>
      </c>
    </row>
    <row r="38" spans="1:4" x14ac:dyDescent="0.25">
      <c r="A38">
        <f t="shared" si="0"/>
        <v>5.7698973327741285</v>
      </c>
      <c r="B38">
        <v>-0.7</v>
      </c>
      <c r="C38">
        <v>0.98</v>
      </c>
    </row>
    <row r="39" spans="1:4" x14ac:dyDescent="0.25">
      <c r="A39">
        <f t="shared" si="0"/>
        <v>5.1027691423778254</v>
      </c>
      <c r="B39">
        <v>-0.6</v>
      </c>
      <c r="C39">
        <v>1.23</v>
      </c>
    </row>
    <row r="40" spans="1:4" x14ac:dyDescent="0.25">
      <c r="A40">
        <f t="shared" si="0"/>
        <v>4.4356409519815205</v>
      </c>
      <c r="B40">
        <v>-0.5</v>
      </c>
      <c r="C40">
        <v>1.49</v>
      </c>
    </row>
    <row r="41" spans="1:4" x14ac:dyDescent="0.25">
      <c r="A41">
        <f t="shared" si="0"/>
        <v>3.768512761585217</v>
      </c>
      <c r="B41">
        <v>-0.4</v>
      </c>
      <c r="C41">
        <v>1.74</v>
      </c>
    </row>
    <row r="42" spans="1:4" x14ac:dyDescent="0.25">
      <c r="A42">
        <f t="shared" si="0"/>
        <v>3.1013845711889125</v>
      </c>
      <c r="B42">
        <v>-0.3</v>
      </c>
      <c r="C42">
        <v>1.92</v>
      </c>
    </row>
    <row r="43" spans="1:4" x14ac:dyDescent="0.25">
      <c r="A43">
        <f t="shared" si="0"/>
        <v>2.4342563807926085</v>
      </c>
      <c r="B43">
        <v>-0.2</v>
      </c>
      <c r="C43">
        <v>2.08</v>
      </c>
    </row>
    <row r="44" spans="1:4" x14ac:dyDescent="0.25">
      <c r="A44">
        <f t="shared" si="0"/>
        <v>1.7671281903963043</v>
      </c>
      <c r="B44">
        <v>-0.1</v>
      </c>
      <c r="C44">
        <v>2.1800000000000002</v>
      </c>
    </row>
    <row r="45" spans="1:4" x14ac:dyDescent="0.25">
      <c r="A45">
        <f t="shared" si="0"/>
        <v>1.1000000000000001</v>
      </c>
      <c r="B45">
        <v>0</v>
      </c>
      <c r="C45">
        <v>2.1800000000000002</v>
      </c>
      <c r="D45" t="s">
        <v>6</v>
      </c>
    </row>
    <row r="46" spans="1:4" x14ac:dyDescent="0.25">
      <c r="A46">
        <f t="shared" si="0"/>
        <v>0.43287180960369864</v>
      </c>
      <c r="B46">
        <v>9.9999999999999603E-2</v>
      </c>
      <c r="C46">
        <v>2.12</v>
      </c>
    </row>
    <row r="47" spans="1:4" x14ac:dyDescent="0.25">
      <c r="A47">
        <f t="shared" si="0"/>
        <v>-0.23425638079260835</v>
      </c>
      <c r="B47">
        <v>0.2</v>
      </c>
      <c r="C47">
        <v>1.97</v>
      </c>
    </row>
    <row r="48" spans="1:4" x14ac:dyDescent="0.25">
      <c r="A48">
        <f t="shared" si="0"/>
        <v>-0.90138457118891235</v>
      </c>
      <c r="B48">
        <v>0.3</v>
      </c>
      <c r="C48">
        <v>1.79</v>
      </c>
    </row>
    <row r="49" spans="1:3" x14ac:dyDescent="0.25">
      <c r="A49">
        <f t="shared" si="0"/>
        <v>-1.5685127615852168</v>
      </c>
      <c r="B49">
        <v>0.4</v>
      </c>
      <c r="C49">
        <v>1.58</v>
      </c>
    </row>
    <row r="50" spans="1:3" x14ac:dyDescent="0.25">
      <c r="A50">
        <f t="shared" si="0"/>
        <v>-2.2356409519815208</v>
      </c>
      <c r="B50">
        <v>0.5</v>
      </c>
      <c r="C50">
        <v>1.39</v>
      </c>
    </row>
    <row r="51" spans="1:3" x14ac:dyDescent="0.25">
      <c r="A51">
        <f t="shared" si="0"/>
        <v>-2.9027691423778248</v>
      </c>
      <c r="B51">
        <v>0.6</v>
      </c>
      <c r="C51">
        <v>1.22</v>
      </c>
    </row>
    <row r="52" spans="1:3" x14ac:dyDescent="0.25">
      <c r="A52">
        <f t="shared" si="0"/>
        <v>-3.5698973327741288</v>
      </c>
      <c r="B52">
        <v>0.7</v>
      </c>
      <c r="C52">
        <v>1.085</v>
      </c>
    </row>
    <row r="53" spans="1:3" x14ac:dyDescent="0.25">
      <c r="A53">
        <f t="shared" si="0"/>
        <v>-4.2370255231704341</v>
      </c>
      <c r="B53">
        <v>0.8</v>
      </c>
      <c r="C53">
        <v>0.98</v>
      </c>
    </row>
    <row r="54" spans="1:3" x14ac:dyDescent="0.25">
      <c r="A54">
        <f t="shared" si="0"/>
        <v>-4.9041537135667372</v>
      </c>
      <c r="B54">
        <v>0.9</v>
      </c>
      <c r="C54">
        <v>0.89500000000000002</v>
      </c>
    </row>
    <row r="55" spans="1:3" x14ac:dyDescent="0.25">
      <c r="A55">
        <f t="shared" si="0"/>
        <v>-5.5712819039630421</v>
      </c>
      <c r="B55">
        <v>1</v>
      </c>
      <c r="C55">
        <v>0.82499999999999996</v>
      </c>
    </row>
    <row r="56" spans="1:3" x14ac:dyDescent="0.25">
      <c r="A56">
        <f t="shared" si="0"/>
        <v>-6.2384100943593452</v>
      </c>
      <c r="B56">
        <v>1.1000000000000001</v>
      </c>
      <c r="C56">
        <v>0.77</v>
      </c>
    </row>
    <row r="57" spans="1:3" x14ac:dyDescent="0.25">
      <c r="A57">
        <f t="shared" si="0"/>
        <v>-6.9055382847556501</v>
      </c>
      <c r="B57">
        <v>1.2</v>
      </c>
      <c r="C57">
        <v>0.70499999999999996</v>
      </c>
    </row>
    <row r="58" spans="1:3" x14ac:dyDescent="0.25">
      <c r="A58">
        <f t="shared" si="0"/>
        <v>-7.572666475151955</v>
      </c>
      <c r="B58">
        <v>1.3</v>
      </c>
      <c r="C58">
        <v>0.64500000000000002</v>
      </c>
    </row>
    <row r="59" spans="1:3" x14ac:dyDescent="0.25">
      <c r="A59">
        <f t="shared" si="0"/>
        <v>-8.2397946655482581</v>
      </c>
      <c r="B59">
        <v>1.4</v>
      </c>
      <c r="C59">
        <v>0.59499999999999997</v>
      </c>
    </row>
    <row r="60" spans="1:3" x14ac:dyDescent="0.25">
      <c r="A60">
        <f t="shared" si="0"/>
        <v>-8.906922855944563</v>
      </c>
      <c r="B60">
        <v>1.5</v>
      </c>
      <c r="C60">
        <v>0.54</v>
      </c>
    </row>
    <row r="61" spans="1:3" x14ac:dyDescent="0.25">
      <c r="A61">
        <f t="shared" si="0"/>
        <v>-9.5740510463408679</v>
      </c>
      <c r="B61">
        <v>1.6</v>
      </c>
      <c r="C61">
        <v>0.5</v>
      </c>
    </row>
    <row r="62" spans="1:3" x14ac:dyDescent="0.25">
      <c r="A62">
        <f t="shared" si="0"/>
        <v>-10.241179236737171</v>
      </c>
      <c r="B62">
        <v>1.7</v>
      </c>
      <c r="C62">
        <v>0.46</v>
      </c>
    </row>
    <row r="63" spans="1:3" x14ac:dyDescent="0.25">
      <c r="A63">
        <f t="shared" si="0"/>
        <v>-10.908307427133476</v>
      </c>
      <c r="B63">
        <v>1.8</v>
      </c>
      <c r="C63">
        <v>0.43</v>
      </c>
    </row>
    <row r="64" spans="1:3" x14ac:dyDescent="0.25">
      <c r="A64">
        <f t="shared" si="0"/>
        <v>-11.575435617529779</v>
      </c>
      <c r="B64">
        <v>1.9</v>
      </c>
      <c r="C64">
        <v>0.39</v>
      </c>
    </row>
    <row r="65" spans="1:4" x14ac:dyDescent="0.25">
      <c r="A65">
        <f t="shared" si="0"/>
        <v>-12.242563807926084</v>
      </c>
      <c r="B65">
        <v>2</v>
      </c>
      <c r="C65">
        <v>0.36</v>
      </c>
    </row>
    <row r="66" spans="1:4" x14ac:dyDescent="0.25">
      <c r="A66">
        <f t="shared" si="0"/>
        <v>-12.909691998322387</v>
      </c>
      <c r="B66">
        <v>2.1</v>
      </c>
      <c r="C66">
        <v>0.33</v>
      </c>
    </row>
    <row r="67" spans="1:4" x14ac:dyDescent="0.25">
      <c r="A67">
        <f t="shared" si="0"/>
        <v>-13.576820188718692</v>
      </c>
      <c r="B67">
        <v>2.2000000000000002</v>
      </c>
      <c r="C67">
        <v>0.30499999999999999</v>
      </c>
    </row>
    <row r="68" spans="1:4" x14ac:dyDescent="0.25">
      <c r="A68">
        <f t="shared" si="0"/>
        <v>-14.243948379114995</v>
      </c>
      <c r="B68">
        <v>2.2999999999999998</v>
      </c>
      <c r="C68">
        <v>0.28000000000000003</v>
      </c>
    </row>
    <row r="69" spans="1:4" x14ac:dyDescent="0.25">
      <c r="A69">
        <f t="shared" ref="A69:A75" si="1">-2*B69/$G$5 + 1.1</f>
        <v>-14.9110765695113</v>
      </c>
      <c r="B69">
        <v>2.4</v>
      </c>
      <c r="C69">
        <v>0.26</v>
      </c>
    </row>
    <row r="70" spans="1:4" x14ac:dyDescent="0.25">
      <c r="A70">
        <f t="shared" si="1"/>
        <v>-15.578204759907605</v>
      </c>
      <c r="B70">
        <v>2.5</v>
      </c>
      <c r="C70">
        <v>0.24</v>
      </c>
    </row>
    <row r="71" spans="1:4" x14ac:dyDescent="0.25">
      <c r="A71">
        <f t="shared" si="1"/>
        <v>-16.245332950303908</v>
      </c>
      <c r="B71">
        <v>2.6</v>
      </c>
      <c r="C71">
        <v>0.22</v>
      </c>
    </row>
    <row r="72" spans="1:4" x14ac:dyDescent="0.25">
      <c r="A72">
        <f t="shared" si="1"/>
        <v>-16.912461140700213</v>
      </c>
      <c r="B72">
        <v>2.7</v>
      </c>
      <c r="C72">
        <v>0.20499999999999999</v>
      </c>
    </row>
    <row r="73" spans="1:4" x14ac:dyDescent="0.25">
      <c r="A73">
        <f t="shared" si="1"/>
        <v>-17.579589331096514</v>
      </c>
      <c r="B73">
        <v>2.8</v>
      </c>
      <c r="C73">
        <v>0.19</v>
      </c>
    </row>
    <row r="74" spans="1:4" x14ac:dyDescent="0.25">
      <c r="A74">
        <f t="shared" si="1"/>
        <v>-18.246717521492819</v>
      </c>
      <c r="B74">
        <v>2.9</v>
      </c>
      <c r="C74">
        <v>0.17499999999999999</v>
      </c>
    </row>
    <row r="75" spans="1:4" x14ac:dyDescent="0.25">
      <c r="A75">
        <f t="shared" si="1"/>
        <v>-18.913845711889124</v>
      </c>
      <c r="B75">
        <v>3</v>
      </c>
      <c r="C75">
        <v>0.16500000000000001</v>
      </c>
      <c r="D75">
        <v>-18.64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JLTaylor</dc:creator>
  <cp:lastModifiedBy>John Nagel</cp:lastModifiedBy>
  <dcterms:created xsi:type="dcterms:W3CDTF">2015-12-04T23:59:47Z</dcterms:created>
  <dcterms:modified xsi:type="dcterms:W3CDTF">2017-11-21T04:13:04Z</dcterms:modified>
</cp:coreProperties>
</file>