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Documentación\"/>
    </mc:Choice>
  </mc:AlternateContent>
  <xr:revisionPtr revIDLastSave="0" documentId="13_ncr:1_{48BEB69B-8341-4252-B1A1-A1788848F1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istorias de usuario." sheetId="1" r:id="rId1"/>
    <sheet name="Historias de usuario" sheetId="2" r:id="rId2"/>
  </sheets>
  <definedNames>
    <definedName name="_xlnm.Print_Area" localSheetId="1">'Historias de usuario'!$B$4:$P$22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D17" i="2"/>
  <c r="L14" i="2"/>
  <c r="K11" i="2"/>
  <c r="M8" i="2"/>
  <c r="J8" i="2"/>
  <c r="G8" i="2"/>
</calcChain>
</file>

<file path=xl/sharedStrings.xml><?xml version="1.0" encoding="utf-8"?>
<sst xmlns="http://schemas.openxmlformats.org/spreadsheetml/2006/main" count="574" uniqueCount="176">
  <si>
    <t>QUE</t>
  </si>
  <si>
    <t>PARA QUE</t>
  </si>
  <si>
    <t>PARA QUIEN (USUARIO)</t>
  </si>
  <si>
    <t>HECHO POR QUIEN(PROGRAMADOR RESPONSABLE)</t>
  </si>
  <si>
    <t>PRIORIDAD</t>
  </si>
  <si>
    <t>STATUS</t>
  </si>
  <si>
    <t>COMO
 (DESCRIPCIÓN DE TAREAS)</t>
  </si>
  <si>
    <t>PRUEBA</t>
  </si>
  <si>
    <t>Alta</t>
  </si>
  <si>
    <t>Media</t>
  </si>
  <si>
    <t>En proceso</t>
  </si>
  <si>
    <t>COMENTARIOS</t>
  </si>
  <si>
    <t>CUANTO TIEMPO (ESTIMADO EN HRS)</t>
  </si>
  <si>
    <t>USUARIO</t>
  </si>
  <si>
    <t>ITEM</t>
  </si>
  <si>
    <t>NOMBRE HISTORIA</t>
  </si>
  <si>
    <t>PROG. RESP</t>
  </si>
  <si>
    <t>COMO</t>
  </si>
  <si>
    <t>REQUISITO</t>
  </si>
  <si>
    <t>QUE 
(NECESIDAD)</t>
  </si>
  <si>
    <t>PARA QUE 
(SOLUCIÓN)</t>
  </si>
  <si>
    <t>PRUEBA 
(COMO SE VERIFICA)</t>
  </si>
  <si>
    <t>Ec-1</t>
  </si>
  <si>
    <t>Ec-2</t>
  </si>
  <si>
    <t>Ec-3</t>
  </si>
  <si>
    <t>Ec-4</t>
  </si>
  <si>
    <t>Ec-5</t>
  </si>
  <si>
    <t>Ec-6</t>
  </si>
  <si>
    <t>Acceso</t>
  </si>
  <si>
    <t>Clientes</t>
  </si>
  <si>
    <t>Johnny</t>
  </si>
  <si>
    <t>Conocer las especificaciones de cada pelicula</t>
  </si>
  <si>
    <t xml:space="preserve">Con una lluvia de ideas </t>
  </si>
  <si>
    <t xml:space="preserve">Se puede reducir o aumentar el tiempo de programación </t>
  </si>
  <si>
    <t>Prueba de escritorio</t>
  </si>
  <si>
    <t>Administrador</t>
  </si>
  <si>
    <t>Acceso al sistema</t>
  </si>
  <si>
    <t>Ninguno</t>
  </si>
  <si>
    <t>Ec-7</t>
  </si>
  <si>
    <t>Ec-8</t>
  </si>
  <si>
    <t>Ec-9</t>
  </si>
  <si>
    <t>Ec-10</t>
  </si>
  <si>
    <t>Ec-11</t>
  </si>
  <si>
    <t xml:space="preserve">Entrar a la aplicacion </t>
  </si>
  <si>
    <t>Tener acceso al menu principal</t>
  </si>
  <si>
    <t>Alvaro</t>
  </si>
  <si>
    <t>Terminado</t>
  </si>
  <si>
    <t>Mediante la ejecución del mismo</t>
  </si>
  <si>
    <t>Se encuentra validado.</t>
  </si>
  <si>
    <t xml:space="preserve">Desarrollando una funcion de usuario y contraseña </t>
  </si>
  <si>
    <t>Ec-1.1</t>
  </si>
  <si>
    <t>Entrar a la aplicacion con opciones limitadas</t>
  </si>
  <si>
    <t>Recibir pagos y consultas</t>
  </si>
  <si>
    <t>Por medio de un submenu dentro del principal que otorge otro acceso con restricciones</t>
  </si>
  <si>
    <t>A traves del diagrama de flujo</t>
  </si>
  <si>
    <t>Se pueden añadir mas usuarios.</t>
  </si>
  <si>
    <t xml:space="preserve">Menu </t>
  </si>
  <si>
    <t>Tener las opciones para manipular los datos</t>
  </si>
  <si>
    <t xml:space="preserve">Mantener asignada en cada opcion una funcion especifica </t>
  </si>
  <si>
    <t>A traves del desarrollo de codigo de menu en c++</t>
  </si>
  <si>
    <t>Ingresos</t>
  </si>
  <si>
    <t>Ofrecer al cliente la opción de realizar el pago a traves del ingreso de su usuario y numero de casa</t>
  </si>
  <si>
    <t>Agilitar el proceso de compra de pagos</t>
  </si>
  <si>
    <t>Por medio de una opcion en el menu que permita ingresar el propietario y numero de casa</t>
  </si>
  <si>
    <t>Luis</t>
  </si>
  <si>
    <t>Mediante el acceso sin errores</t>
  </si>
  <si>
    <t>Existieron dificultades de codificación</t>
  </si>
  <si>
    <t>Egresos</t>
  </si>
  <si>
    <t>Permitir a  todos los propietarios pagar sus cuentas basicas</t>
  </si>
  <si>
    <t xml:space="preserve">Recibir cumplir con los pagos sin imprevistos </t>
  </si>
  <si>
    <t>codificando codigo dentro de la misma opcion anterior de menu</t>
  </si>
  <si>
    <t xml:space="preserve">Visualización </t>
  </si>
  <si>
    <t>Encontrar las cantidades a deudadas por propietario</t>
  </si>
  <si>
    <t xml:space="preserve">Cumplir las normas establecidas por el comité de residentes </t>
  </si>
  <si>
    <t>Mediante el uso de ficheros y punteros dentro de una función</t>
  </si>
  <si>
    <t>Anexar</t>
  </si>
  <si>
    <t>Introducir nuevas casas en el conjunto</t>
  </si>
  <si>
    <t>Generar un registro de los nuevos habitantes</t>
  </si>
  <si>
    <t>Creando nuevos registros que posteriormente se anexaran a los ya existentes</t>
  </si>
  <si>
    <t>Adjuntando nuevos propietarios</t>
  </si>
  <si>
    <t>Modificar</t>
  </si>
  <si>
    <t>Cambiar un registro mal ingresado o actualizarlo</t>
  </si>
  <si>
    <t xml:space="preserve">Mantener todos los registros al dia y solucionar en caso de un fallo existente </t>
  </si>
  <si>
    <t xml:space="preserve">Implementando funciones que permitan sobrescribir valores previamente ingresados </t>
  </si>
  <si>
    <t>Ejecución</t>
  </si>
  <si>
    <t xml:space="preserve">Cambio en el  Txt </t>
  </si>
  <si>
    <t>Borrar</t>
  </si>
  <si>
    <t>Eliminación de regiistros mal agregados</t>
  </si>
  <si>
    <t xml:space="preserve">Tener la interfaz mas limpia </t>
  </si>
  <si>
    <t>Elijiendo un registro previamnete agregado y limpiandolo</t>
  </si>
  <si>
    <t>Delete</t>
  </si>
  <si>
    <t>Implementar una funcion mas de ingresos</t>
  </si>
  <si>
    <t xml:space="preserve">Añadir ingresos </t>
  </si>
  <si>
    <t>Actualizar los ingresos del conjunto</t>
  </si>
  <si>
    <t>Abriendo el txt</t>
  </si>
  <si>
    <t>Añadir egresos</t>
  </si>
  <si>
    <t>Implementar una funcion mas de egresos</t>
  </si>
  <si>
    <t>Actualizar los egresos del conjunto de acuerdo a las normas</t>
  </si>
  <si>
    <t xml:space="preserve">Añadiendo una opcion dentro del ingresos </t>
  </si>
  <si>
    <t>Añadiendo funciones en egresos</t>
  </si>
  <si>
    <t>Cambio relativo</t>
  </si>
  <si>
    <t>Interfaz grafica</t>
  </si>
  <si>
    <t xml:space="preserve">Facilitar y agilitar la ejecucion de la aplicación </t>
  </si>
  <si>
    <t>Usando herramientas como qt diseñando y transcribiendo codigo</t>
  </si>
  <si>
    <t>Alvaro,Luis,Johnny</t>
  </si>
  <si>
    <t>Pruebas de usuario</t>
  </si>
  <si>
    <t>Ec-12</t>
  </si>
  <si>
    <t>Ec-13</t>
  </si>
  <si>
    <t xml:space="preserve">Agregando una interfaz grafica </t>
  </si>
  <si>
    <t xml:space="preserve">Definir # Casas </t>
  </si>
  <si>
    <t>Ec-14</t>
  </si>
  <si>
    <t>ITEM+B3:G3</t>
  </si>
  <si>
    <t>Permitir agregar nuevos parametros a ingresar</t>
  </si>
  <si>
    <t>Se incluira dentro de la opcion mantenimiento</t>
  </si>
  <si>
    <t>Usuario</t>
  </si>
  <si>
    <t>Admi/Usuario</t>
  </si>
  <si>
    <t>Pruebas unitarias</t>
  </si>
  <si>
    <t xml:space="preserve">Personalizar de acuerdo a la necesidad el numero de casas </t>
  </si>
  <si>
    <t>No tener problemas en las limitaciones de casas</t>
  </si>
  <si>
    <t>Dentro de la opcion mantenimiento añadiendo una función limitadora</t>
  </si>
  <si>
    <t xml:space="preserve">Diagrama de flujo </t>
  </si>
  <si>
    <t>El tiempo de programación puede variar</t>
  </si>
  <si>
    <t>Admin/Usuario</t>
  </si>
  <si>
    <t>Es opcional</t>
  </si>
  <si>
    <t>Usuario x</t>
  </si>
  <si>
    <t>Acceso al programa</t>
  </si>
  <si>
    <t xml:space="preserve">Acceso restringido </t>
  </si>
  <si>
    <t>Menu de opciones</t>
  </si>
  <si>
    <t>Entrada de dinero</t>
  </si>
  <si>
    <t xml:space="preserve">Otros </t>
  </si>
  <si>
    <t xml:space="preserve">Modificar Otros </t>
  </si>
  <si>
    <t>Salida de capital</t>
  </si>
  <si>
    <t>Visialización</t>
  </si>
  <si>
    <t>Eliminación</t>
  </si>
  <si>
    <t>Eliminando un registro previamente agregado y limpiandolo</t>
  </si>
  <si>
    <t>Añadir ingreso</t>
  </si>
  <si>
    <t>Añadir egreso</t>
  </si>
  <si>
    <t>Otras funciones</t>
  </si>
  <si>
    <t xml:space="preserve">Administrador </t>
  </si>
  <si>
    <t xml:space="preserve">Satisfacer la necesidad añadir opciones nuevas opciones </t>
  </si>
  <si>
    <t>Creando una opcion dentro del menu principal como mantenimiento la cual contega la funcion añadir opcion</t>
  </si>
  <si>
    <t>Modificacion de Opciones añadidas</t>
  </si>
  <si>
    <t>Permitir cambiar parametros agregados en otros</t>
  </si>
  <si>
    <t xml:space="preserve">Satisfacer la necesidad agregadas en añadir opciones nuevas </t>
  </si>
  <si>
    <t>Creando una opcion dentro del menu principal como mantenimiento la cual contega la funcion modificar otros</t>
  </si>
  <si>
    <t>Numero de casas</t>
  </si>
  <si>
    <t>Grafica</t>
  </si>
  <si>
    <t>Baja</t>
  </si>
  <si>
    <t>Ec-15</t>
  </si>
  <si>
    <t>Ec-16</t>
  </si>
  <si>
    <t>Ec-17</t>
  </si>
  <si>
    <t>Alicuota</t>
  </si>
  <si>
    <t>Agregar una alicuota global</t>
  </si>
  <si>
    <t xml:space="preserve">Facilitar los ingresos e impreción de facturas </t>
  </si>
  <si>
    <t>Crean un nuevo fichero en una funcion y luego añadirla al menu de configuraciones.</t>
  </si>
  <si>
    <t>Presentando el archivo creado</t>
  </si>
  <si>
    <t>Funcional al 100%</t>
  </si>
  <si>
    <t>Facturación</t>
  </si>
  <si>
    <t>Permitir entregar una factura despues de haber realizado un pago</t>
  </si>
  <si>
    <t>Terner pruebas fisicas en cuanto al manejo de dinero.</t>
  </si>
  <si>
    <t>Creando una nueva estructura con variables tipo string a ser utilizadas en una nueva función.</t>
  </si>
  <si>
    <t>Mediante la impresión de los ingresos y egresos</t>
  </si>
  <si>
    <t>Se pueden configurar.</t>
  </si>
  <si>
    <t>Deudores</t>
  </si>
  <si>
    <t>Mostrar que numero de casa y en que mes posee una deuda</t>
  </si>
  <si>
    <t>Entregar un sistema eficiente a la hora de administrar</t>
  </si>
  <si>
    <t>Añadiendo una funciones que nos permita buscar y leer un ficheros creados anteriormente y encontrar valores faltantes</t>
  </si>
  <si>
    <t>Ejecucion en clase</t>
  </si>
  <si>
    <t>Agregado en los ultimos requisitos</t>
  </si>
  <si>
    <t>Ec-18</t>
  </si>
  <si>
    <t xml:space="preserve">Manual </t>
  </si>
  <si>
    <t>Enseñar al administrador/usuario como funciona el programa y todas sus funciones</t>
  </si>
  <si>
    <t>Vender nuestro programa de la mejor manera posible</t>
  </si>
  <si>
    <t>Creando un documento en cualquier plataforma interactivo y con graficas para ayudar al entendimiento</t>
  </si>
  <si>
    <t>Entrega de documento impreso</t>
  </si>
  <si>
    <t>Es un requisito no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</si>
</sst>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theme="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Alignment="1"/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0" fontId="4" fillId="4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2" borderId="4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6</xdr:row>
      <xdr:rowOff>25979</xdr:rowOff>
    </xdr:from>
    <xdr:to>
      <xdr:col>15</xdr:col>
      <xdr:colOff>138546</xdr:colOff>
      <xdr:row>21</xdr:row>
      <xdr:rowOff>109323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848591" y="1168979"/>
          <a:ext cx="10157114" cy="2715708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86591</xdr:colOff>
      <xdr:row>3</xdr:row>
      <xdr:rowOff>46334</xdr:rowOff>
    </xdr:from>
    <xdr:to>
      <xdr:col>15</xdr:col>
      <xdr:colOff>129887</xdr:colOff>
      <xdr:row>5</xdr:row>
      <xdr:rowOff>181841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</xdr:col>
      <xdr:colOff>86591</xdr:colOff>
      <xdr:row>29</xdr:row>
      <xdr:rowOff>25979</xdr:rowOff>
    </xdr:from>
    <xdr:to>
      <xdr:col>15</xdr:col>
      <xdr:colOff>138546</xdr:colOff>
      <xdr:row>44</xdr:row>
      <xdr:rowOff>109323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48591" y="1168979"/>
          <a:ext cx="10157114" cy="259448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86591</xdr:colOff>
      <xdr:row>26</xdr:row>
      <xdr:rowOff>46334</xdr:rowOff>
    </xdr:from>
    <xdr:to>
      <xdr:col>15</xdr:col>
      <xdr:colOff>129887</xdr:colOff>
      <xdr:row>28</xdr:row>
      <xdr:rowOff>181841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</xdr:col>
      <xdr:colOff>86591</xdr:colOff>
      <xdr:row>52</xdr:row>
      <xdr:rowOff>17318</xdr:rowOff>
    </xdr:from>
    <xdr:to>
      <xdr:col>16</xdr:col>
      <xdr:colOff>303068</xdr:colOff>
      <xdr:row>67</xdr:row>
      <xdr:rowOff>109323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48591" y="9507682"/>
          <a:ext cx="10512136" cy="2949505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86591</xdr:colOff>
      <xdr:row>49</xdr:row>
      <xdr:rowOff>46334</xdr:rowOff>
    </xdr:from>
    <xdr:to>
      <xdr:col>15</xdr:col>
      <xdr:colOff>129887</xdr:colOff>
      <xdr:row>51</xdr:row>
      <xdr:rowOff>181841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</xdr:col>
      <xdr:colOff>86591</xdr:colOff>
      <xdr:row>74</xdr:row>
      <xdr:rowOff>25979</xdr:rowOff>
    </xdr:from>
    <xdr:to>
      <xdr:col>15</xdr:col>
      <xdr:colOff>138546</xdr:colOff>
      <xdr:row>89</xdr:row>
      <xdr:rowOff>109323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48591" y="1168979"/>
          <a:ext cx="10157114" cy="259448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86591</xdr:colOff>
      <xdr:row>71</xdr:row>
      <xdr:rowOff>46334</xdr:rowOff>
    </xdr:from>
    <xdr:to>
      <xdr:col>15</xdr:col>
      <xdr:colOff>129887</xdr:colOff>
      <xdr:row>73</xdr:row>
      <xdr:rowOff>181841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</xdr:col>
      <xdr:colOff>86591</xdr:colOff>
      <xdr:row>98</xdr:row>
      <xdr:rowOff>25979</xdr:rowOff>
    </xdr:from>
    <xdr:to>
      <xdr:col>15</xdr:col>
      <xdr:colOff>138546</xdr:colOff>
      <xdr:row>113</xdr:row>
      <xdr:rowOff>109323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48591" y="1168979"/>
          <a:ext cx="10157114" cy="259448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86591</xdr:colOff>
      <xdr:row>95</xdr:row>
      <xdr:rowOff>46334</xdr:rowOff>
    </xdr:from>
    <xdr:to>
      <xdr:col>15</xdr:col>
      <xdr:colOff>129887</xdr:colOff>
      <xdr:row>97</xdr:row>
      <xdr:rowOff>181841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19</xdr:col>
      <xdr:colOff>86591</xdr:colOff>
      <xdr:row>6</xdr:row>
      <xdr:rowOff>25979</xdr:rowOff>
    </xdr:from>
    <xdr:to>
      <xdr:col>33</xdr:col>
      <xdr:colOff>138546</xdr:colOff>
      <xdr:row>21</xdr:row>
      <xdr:rowOff>109323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48591" y="1168979"/>
          <a:ext cx="10157114" cy="259448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86591</xdr:colOff>
      <xdr:row>3</xdr:row>
      <xdr:rowOff>46334</xdr:rowOff>
    </xdr:from>
    <xdr:to>
      <xdr:col>33</xdr:col>
      <xdr:colOff>129887</xdr:colOff>
      <xdr:row>5</xdr:row>
      <xdr:rowOff>181841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48591" y="617834"/>
          <a:ext cx="10148455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19</xdr:col>
      <xdr:colOff>86591</xdr:colOff>
      <xdr:row>30</xdr:row>
      <xdr:rowOff>25979</xdr:rowOff>
    </xdr:from>
    <xdr:to>
      <xdr:col>33</xdr:col>
      <xdr:colOff>138546</xdr:colOff>
      <xdr:row>45</xdr:row>
      <xdr:rowOff>109323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3430250" y="1168979"/>
          <a:ext cx="10719955" cy="259448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86591</xdr:colOff>
      <xdr:row>27</xdr:row>
      <xdr:rowOff>46334</xdr:rowOff>
    </xdr:from>
    <xdr:to>
      <xdr:col>33</xdr:col>
      <xdr:colOff>129887</xdr:colOff>
      <xdr:row>29</xdr:row>
      <xdr:rowOff>181841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3430250" y="617834"/>
          <a:ext cx="10711296" cy="516507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20</xdr:col>
      <xdr:colOff>86591</xdr:colOff>
      <xdr:row>54</xdr:row>
      <xdr:rowOff>25979</xdr:rowOff>
    </xdr:from>
    <xdr:to>
      <xdr:col>34</xdr:col>
      <xdr:colOff>138546</xdr:colOff>
      <xdr:row>69</xdr:row>
      <xdr:rowOff>109323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4D207D3-5900-45EB-8FDC-B236FF2295B7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86591</xdr:colOff>
      <xdr:row>51</xdr:row>
      <xdr:rowOff>46334</xdr:rowOff>
    </xdr:from>
    <xdr:to>
      <xdr:col>34</xdr:col>
      <xdr:colOff>129887</xdr:colOff>
      <xdr:row>53</xdr:row>
      <xdr:rowOff>181841</xdr:rowOff>
    </xdr:to>
    <xdr:sp macro="" textlink="">
      <xdr:nvSpPr>
        <xdr:cNvPr id="20" name="Rectángulo redondeado 5">
          <a:extLst>
            <a:ext uri="{FF2B5EF4-FFF2-40B4-BE49-F238E27FC236}">
              <a16:creationId xmlns:a16="http://schemas.microsoft.com/office/drawing/2014/main" id="{560BF761-0129-4027-AF94-548C4F80255D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20</xdr:col>
      <xdr:colOff>86591</xdr:colOff>
      <xdr:row>76</xdr:row>
      <xdr:rowOff>25979</xdr:rowOff>
    </xdr:from>
    <xdr:to>
      <xdr:col>34</xdr:col>
      <xdr:colOff>138546</xdr:colOff>
      <xdr:row>91</xdr:row>
      <xdr:rowOff>109323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7E6A8975-4CCB-41C4-BFBC-073F2CF95AB4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86591</xdr:colOff>
      <xdr:row>73</xdr:row>
      <xdr:rowOff>46334</xdr:rowOff>
    </xdr:from>
    <xdr:to>
      <xdr:col>34</xdr:col>
      <xdr:colOff>129887</xdr:colOff>
      <xdr:row>75</xdr:row>
      <xdr:rowOff>181841</xdr:rowOff>
    </xdr:to>
    <xdr:sp macro="" textlink="">
      <xdr:nvSpPr>
        <xdr:cNvPr id="22" name="Rectángulo redondeado 5">
          <a:extLst>
            <a:ext uri="{FF2B5EF4-FFF2-40B4-BE49-F238E27FC236}">
              <a16:creationId xmlns:a16="http://schemas.microsoft.com/office/drawing/2014/main" id="{63D0A341-11DB-4420-B7E9-582A922A4F0E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20</xdr:col>
      <xdr:colOff>86591</xdr:colOff>
      <xdr:row>99</xdr:row>
      <xdr:rowOff>25979</xdr:rowOff>
    </xdr:from>
    <xdr:to>
      <xdr:col>34</xdr:col>
      <xdr:colOff>138546</xdr:colOff>
      <xdr:row>114</xdr:row>
      <xdr:rowOff>109323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A78A899A-FFC0-4E51-9695-110D1B077D5B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86591</xdr:colOff>
      <xdr:row>96</xdr:row>
      <xdr:rowOff>46334</xdr:rowOff>
    </xdr:from>
    <xdr:to>
      <xdr:col>34</xdr:col>
      <xdr:colOff>129887</xdr:colOff>
      <xdr:row>98</xdr:row>
      <xdr:rowOff>181841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91889B66-3DB5-4740-9D8E-FCFCBF01BBFA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</xdr:col>
      <xdr:colOff>86591</xdr:colOff>
      <xdr:row>124</xdr:row>
      <xdr:rowOff>25979</xdr:rowOff>
    </xdr:from>
    <xdr:to>
      <xdr:col>16</xdr:col>
      <xdr:colOff>138546</xdr:colOff>
      <xdr:row>139</xdr:row>
      <xdr:rowOff>109323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A76F9D44-2323-4CDA-9E46-34E42488568D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86591</xdr:colOff>
      <xdr:row>121</xdr:row>
      <xdr:rowOff>46334</xdr:rowOff>
    </xdr:from>
    <xdr:to>
      <xdr:col>16</xdr:col>
      <xdr:colOff>129887</xdr:colOff>
      <xdr:row>123</xdr:row>
      <xdr:rowOff>181841</xdr:rowOff>
    </xdr:to>
    <xdr:sp macro="" textlink="">
      <xdr:nvSpPr>
        <xdr:cNvPr id="26" name="Rectángulo redondeado 5">
          <a:extLst>
            <a:ext uri="{FF2B5EF4-FFF2-40B4-BE49-F238E27FC236}">
              <a16:creationId xmlns:a16="http://schemas.microsoft.com/office/drawing/2014/main" id="{244697BE-93C3-4E83-8D80-BAEC0E6CFF4C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21</xdr:col>
      <xdr:colOff>86591</xdr:colOff>
      <xdr:row>124</xdr:row>
      <xdr:rowOff>25979</xdr:rowOff>
    </xdr:from>
    <xdr:to>
      <xdr:col>35</xdr:col>
      <xdr:colOff>138546</xdr:colOff>
      <xdr:row>139</xdr:row>
      <xdr:rowOff>109323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A056C665-3A54-42C9-8CCE-4B35B9A23138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86591</xdr:colOff>
      <xdr:row>121</xdr:row>
      <xdr:rowOff>46334</xdr:rowOff>
    </xdr:from>
    <xdr:to>
      <xdr:col>35</xdr:col>
      <xdr:colOff>129887</xdr:colOff>
      <xdr:row>123</xdr:row>
      <xdr:rowOff>181841</xdr:rowOff>
    </xdr:to>
    <xdr:sp macro="" textlink="">
      <xdr:nvSpPr>
        <xdr:cNvPr id="29" name="Rectángulo redondeado 5">
          <a:extLst>
            <a:ext uri="{FF2B5EF4-FFF2-40B4-BE49-F238E27FC236}">
              <a16:creationId xmlns:a16="http://schemas.microsoft.com/office/drawing/2014/main" id="{96FA24AF-D6CD-4D22-818F-B64B465B4D85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86591</xdr:colOff>
      <xdr:row>149</xdr:row>
      <xdr:rowOff>25979</xdr:rowOff>
    </xdr:from>
    <xdr:to>
      <xdr:col>17</xdr:col>
      <xdr:colOff>138546</xdr:colOff>
      <xdr:row>164</xdr:row>
      <xdr:rowOff>109323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A428D608-2A80-41E1-831D-4BEE525B4ECA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86591</xdr:colOff>
      <xdr:row>146</xdr:row>
      <xdr:rowOff>46334</xdr:rowOff>
    </xdr:from>
    <xdr:to>
      <xdr:col>17</xdr:col>
      <xdr:colOff>129887</xdr:colOff>
      <xdr:row>148</xdr:row>
      <xdr:rowOff>181841</xdr:rowOff>
    </xdr:to>
    <xdr:sp macro="" textlink="">
      <xdr:nvSpPr>
        <xdr:cNvPr id="31" name="Rectángulo redondeado 5">
          <a:extLst>
            <a:ext uri="{FF2B5EF4-FFF2-40B4-BE49-F238E27FC236}">
              <a16:creationId xmlns:a16="http://schemas.microsoft.com/office/drawing/2014/main" id="{2983A2BF-B778-45EB-8CB7-6F3E45310DAC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22</xdr:col>
      <xdr:colOff>86591</xdr:colOff>
      <xdr:row>148</xdr:row>
      <xdr:rowOff>25979</xdr:rowOff>
    </xdr:from>
    <xdr:to>
      <xdr:col>36</xdr:col>
      <xdr:colOff>138546</xdr:colOff>
      <xdr:row>163</xdr:row>
      <xdr:rowOff>109323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2FEDC499-391B-4FC7-9267-05D584AD6D5A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171257</xdr:colOff>
      <xdr:row>144</xdr:row>
      <xdr:rowOff>159224</xdr:rowOff>
    </xdr:from>
    <xdr:to>
      <xdr:col>36</xdr:col>
      <xdr:colOff>214553</xdr:colOff>
      <xdr:row>147</xdr:row>
      <xdr:rowOff>125397</xdr:rowOff>
    </xdr:to>
    <xdr:sp macro="" textlink="">
      <xdr:nvSpPr>
        <xdr:cNvPr id="33" name="Rectángulo redondeado 5">
          <a:extLst>
            <a:ext uri="{FF2B5EF4-FFF2-40B4-BE49-F238E27FC236}">
              <a16:creationId xmlns:a16="http://schemas.microsoft.com/office/drawing/2014/main" id="{96C4AB48-D435-4B2D-98CC-523B9770EFAE}"/>
            </a:ext>
          </a:extLst>
        </xdr:cNvPr>
        <xdr:cNvSpPr/>
      </xdr:nvSpPr>
      <xdr:spPr>
        <a:xfrm>
          <a:off x="16370813" y="24204557"/>
          <a:ext cx="11106407" cy="474173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4</xdr:col>
      <xdr:colOff>86591</xdr:colOff>
      <xdr:row>173</xdr:row>
      <xdr:rowOff>25979</xdr:rowOff>
    </xdr:from>
    <xdr:to>
      <xdr:col>18</xdr:col>
      <xdr:colOff>138546</xdr:colOff>
      <xdr:row>188</xdr:row>
      <xdr:rowOff>109323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374472D4-4245-40DA-AFED-AC8C621662A0}"/>
            </a:ext>
          </a:extLst>
        </xdr:cNvPr>
        <xdr:cNvSpPr/>
      </xdr:nvSpPr>
      <xdr:spPr>
        <a:xfrm>
          <a:off x="878473" y="4866920"/>
          <a:ext cx="10555602" cy="2772756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86591</xdr:colOff>
      <xdr:row>170</xdr:row>
      <xdr:rowOff>46334</xdr:rowOff>
    </xdr:from>
    <xdr:to>
      <xdr:col>18</xdr:col>
      <xdr:colOff>129887</xdr:colOff>
      <xdr:row>172</xdr:row>
      <xdr:rowOff>181841</xdr:rowOff>
    </xdr:to>
    <xdr:sp macro="" textlink="">
      <xdr:nvSpPr>
        <xdr:cNvPr id="35" name="Rectángulo redondeado 5">
          <a:extLst>
            <a:ext uri="{FF2B5EF4-FFF2-40B4-BE49-F238E27FC236}">
              <a16:creationId xmlns:a16="http://schemas.microsoft.com/office/drawing/2014/main" id="{0C03090C-2FEE-48A9-919D-9E1C981763AB}"/>
            </a:ext>
          </a:extLst>
        </xdr:cNvPr>
        <xdr:cNvSpPr/>
      </xdr:nvSpPr>
      <xdr:spPr>
        <a:xfrm>
          <a:off x="878473" y="4349393"/>
          <a:ext cx="10546943" cy="494095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21</xdr:col>
      <xdr:colOff>86591</xdr:colOff>
      <xdr:row>173</xdr:row>
      <xdr:rowOff>25979</xdr:rowOff>
    </xdr:from>
    <xdr:to>
      <xdr:col>35</xdr:col>
      <xdr:colOff>138546</xdr:colOff>
      <xdr:row>188</xdr:row>
      <xdr:rowOff>109323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E5CE387F-7C22-4756-8473-09FD1AAF75E4}"/>
            </a:ext>
          </a:extLst>
        </xdr:cNvPr>
        <xdr:cNvSpPr/>
      </xdr:nvSpPr>
      <xdr:spPr>
        <a:xfrm>
          <a:off x="2654813" y="28981979"/>
          <a:ext cx="10522400" cy="262334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86591</xdr:colOff>
      <xdr:row>170</xdr:row>
      <xdr:rowOff>46334</xdr:rowOff>
    </xdr:from>
    <xdr:to>
      <xdr:col>35</xdr:col>
      <xdr:colOff>129887</xdr:colOff>
      <xdr:row>172</xdr:row>
      <xdr:rowOff>181841</xdr:rowOff>
    </xdr:to>
    <xdr:sp macro="" textlink="">
      <xdr:nvSpPr>
        <xdr:cNvPr id="37" name="Rectángulo redondeado 5">
          <a:extLst>
            <a:ext uri="{FF2B5EF4-FFF2-40B4-BE49-F238E27FC236}">
              <a16:creationId xmlns:a16="http://schemas.microsoft.com/office/drawing/2014/main" id="{18B23A0E-F7D6-4C18-BD07-2BD9204E2761}"/>
            </a:ext>
          </a:extLst>
        </xdr:cNvPr>
        <xdr:cNvSpPr/>
      </xdr:nvSpPr>
      <xdr:spPr>
        <a:xfrm>
          <a:off x="2654813" y="28494334"/>
          <a:ext cx="10513741" cy="474174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4</xdr:col>
      <xdr:colOff>86591</xdr:colOff>
      <xdr:row>200</xdr:row>
      <xdr:rowOff>25979</xdr:rowOff>
    </xdr:from>
    <xdr:to>
      <xdr:col>18</xdr:col>
      <xdr:colOff>138546</xdr:colOff>
      <xdr:row>215</xdr:row>
      <xdr:rowOff>109323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59725C39-3B59-4E11-9C8F-4FFFC7F618CC}"/>
            </a:ext>
          </a:extLst>
        </xdr:cNvPr>
        <xdr:cNvSpPr/>
      </xdr:nvSpPr>
      <xdr:spPr>
        <a:xfrm>
          <a:off x="2654813" y="28981979"/>
          <a:ext cx="10522400" cy="262334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86591</xdr:colOff>
      <xdr:row>197</xdr:row>
      <xdr:rowOff>46334</xdr:rowOff>
    </xdr:from>
    <xdr:to>
      <xdr:col>18</xdr:col>
      <xdr:colOff>129887</xdr:colOff>
      <xdr:row>199</xdr:row>
      <xdr:rowOff>181841</xdr:rowOff>
    </xdr:to>
    <xdr:sp macro="" textlink="">
      <xdr:nvSpPr>
        <xdr:cNvPr id="39" name="Rectángulo redondeado 5">
          <a:extLst>
            <a:ext uri="{FF2B5EF4-FFF2-40B4-BE49-F238E27FC236}">
              <a16:creationId xmlns:a16="http://schemas.microsoft.com/office/drawing/2014/main" id="{06016089-35AC-44D4-8BC9-119C8914FD6B}"/>
            </a:ext>
          </a:extLst>
        </xdr:cNvPr>
        <xdr:cNvSpPr/>
      </xdr:nvSpPr>
      <xdr:spPr>
        <a:xfrm>
          <a:off x="2654813" y="28494334"/>
          <a:ext cx="10513741" cy="474174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  <xdr:twoCellAnchor>
    <xdr:from>
      <xdr:col>22</xdr:col>
      <xdr:colOff>86591</xdr:colOff>
      <xdr:row>200</xdr:row>
      <xdr:rowOff>25979</xdr:rowOff>
    </xdr:from>
    <xdr:to>
      <xdr:col>36</xdr:col>
      <xdr:colOff>138546</xdr:colOff>
      <xdr:row>215</xdr:row>
      <xdr:rowOff>109323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3A808A93-79CA-43EA-A6CE-8641733F916B}"/>
            </a:ext>
          </a:extLst>
        </xdr:cNvPr>
        <xdr:cNvSpPr/>
      </xdr:nvSpPr>
      <xdr:spPr>
        <a:xfrm>
          <a:off x="2654813" y="28981979"/>
          <a:ext cx="10522400" cy="2623344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86591</xdr:colOff>
      <xdr:row>197</xdr:row>
      <xdr:rowOff>46334</xdr:rowOff>
    </xdr:from>
    <xdr:to>
      <xdr:col>36</xdr:col>
      <xdr:colOff>129887</xdr:colOff>
      <xdr:row>199</xdr:row>
      <xdr:rowOff>181841</xdr:rowOff>
    </xdr:to>
    <xdr:sp macro="" textlink="">
      <xdr:nvSpPr>
        <xdr:cNvPr id="41" name="Rectángulo redondeado 5">
          <a:extLst>
            <a:ext uri="{FF2B5EF4-FFF2-40B4-BE49-F238E27FC236}">
              <a16:creationId xmlns:a16="http://schemas.microsoft.com/office/drawing/2014/main" id="{5A5D4B3B-F988-4270-BF26-D940FBBDB7F2}"/>
            </a:ext>
          </a:extLst>
        </xdr:cNvPr>
        <xdr:cNvSpPr/>
      </xdr:nvSpPr>
      <xdr:spPr>
        <a:xfrm>
          <a:off x="2654813" y="28494334"/>
          <a:ext cx="10513741" cy="474174"/>
        </a:xfrm>
        <a:prstGeom prst="round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HISTORIA DE USUARIO</a:t>
          </a:r>
        </a:p>
        <a:p>
          <a:pPr algn="ctr"/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opLeftCell="E11" zoomScale="62" zoomScaleNormal="62" workbookViewId="0">
      <selection activeCell="L22" sqref="L22"/>
    </sheetView>
  </sheetViews>
  <sheetFormatPr baseColWidth="10" defaultRowHeight="14.4" x14ac:dyDescent="0.3"/>
  <cols>
    <col min="1" max="1" width="11.5546875" hidden="1" customWidth="1"/>
    <col min="2" max="2" width="12" customWidth="1"/>
    <col min="3" max="3" width="14.5546875" customWidth="1"/>
    <col min="4" max="4" width="15.109375" customWidth="1"/>
    <col min="5" max="5" width="82.109375" customWidth="1"/>
    <col min="6" max="6" width="66" customWidth="1"/>
    <col min="7" max="7" width="103.6640625" customWidth="1"/>
    <col min="8" max="8" width="18.109375" customWidth="1"/>
    <col min="9" max="9" width="12.6640625" style="5" customWidth="1"/>
    <col min="10" max="10" width="13.44140625" style="5" customWidth="1"/>
    <col min="11" max="11" width="12.6640625" customWidth="1"/>
    <col min="12" max="12" width="35.88671875" customWidth="1"/>
    <col min="13" max="13" width="51" customWidth="1"/>
  </cols>
  <sheetData>
    <row r="2" spans="2:13" x14ac:dyDescent="0.3">
      <c r="H2" s="1"/>
    </row>
    <row r="3" spans="2:13" ht="52.8" x14ac:dyDescent="0.3">
      <c r="B3" s="12" t="s">
        <v>111</v>
      </c>
      <c r="C3" s="12" t="s">
        <v>18</v>
      </c>
      <c r="D3" s="13" t="s">
        <v>2</v>
      </c>
      <c r="E3" s="13" t="s">
        <v>19</v>
      </c>
      <c r="F3" s="13" t="s">
        <v>20</v>
      </c>
      <c r="G3" s="13" t="s">
        <v>6</v>
      </c>
      <c r="H3" s="13" t="s">
        <v>3</v>
      </c>
      <c r="I3" s="13" t="s">
        <v>12</v>
      </c>
      <c r="J3" s="13" t="s">
        <v>4</v>
      </c>
      <c r="K3" s="13" t="s">
        <v>5</v>
      </c>
      <c r="L3" s="13" t="s">
        <v>21</v>
      </c>
      <c r="M3" s="12" t="s">
        <v>11</v>
      </c>
    </row>
    <row r="4" spans="2:13" ht="31.2" customHeight="1" x14ac:dyDescent="0.3">
      <c r="B4" s="10" t="s">
        <v>22</v>
      </c>
      <c r="C4" s="10" t="s">
        <v>28</v>
      </c>
      <c r="D4" s="10" t="s">
        <v>35</v>
      </c>
      <c r="E4" s="10" t="s">
        <v>43</v>
      </c>
      <c r="F4" s="10" t="s">
        <v>44</v>
      </c>
      <c r="G4" s="10" t="s">
        <v>49</v>
      </c>
      <c r="H4" s="10" t="s">
        <v>45</v>
      </c>
      <c r="I4" s="11">
        <v>3</v>
      </c>
      <c r="J4" s="11" t="s">
        <v>8</v>
      </c>
      <c r="K4" s="10" t="s">
        <v>46</v>
      </c>
      <c r="L4" s="10" t="s">
        <v>47</v>
      </c>
      <c r="M4" s="10" t="s">
        <v>48</v>
      </c>
    </row>
    <row r="5" spans="2:13" ht="30.6" customHeight="1" x14ac:dyDescent="0.3">
      <c r="B5" s="10" t="s">
        <v>50</v>
      </c>
      <c r="C5" s="10" t="s">
        <v>28</v>
      </c>
      <c r="D5" s="10" t="s">
        <v>114</v>
      </c>
      <c r="E5" s="10" t="s">
        <v>51</v>
      </c>
      <c r="F5" s="10" t="s">
        <v>52</v>
      </c>
      <c r="G5" s="10" t="s">
        <v>53</v>
      </c>
      <c r="H5" s="10" t="s">
        <v>30</v>
      </c>
      <c r="I5" s="11">
        <v>2</v>
      </c>
      <c r="J5" s="11" t="s">
        <v>8</v>
      </c>
      <c r="K5" s="10" t="s">
        <v>46</v>
      </c>
      <c r="L5" s="10" t="s">
        <v>54</v>
      </c>
      <c r="M5" s="10" t="s">
        <v>55</v>
      </c>
    </row>
    <row r="6" spans="2:13" ht="27.6" customHeight="1" x14ac:dyDescent="0.3">
      <c r="B6" s="10" t="s">
        <v>23</v>
      </c>
      <c r="C6" s="10" t="s">
        <v>56</v>
      </c>
      <c r="D6" s="10" t="s">
        <v>35</v>
      </c>
      <c r="E6" s="10" t="s">
        <v>57</v>
      </c>
      <c r="F6" s="10" t="s">
        <v>58</v>
      </c>
      <c r="G6" s="10" t="s">
        <v>59</v>
      </c>
      <c r="H6" s="10" t="s">
        <v>30</v>
      </c>
      <c r="I6" s="11">
        <v>1</v>
      </c>
      <c r="J6" s="11" t="s">
        <v>8</v>
      </c>
      <c r="K6" s="10" t="s">
        <v>46</v>
      </c>
      <c r="L6" s="10" t="s">
        <v>32</v>
      </c>
      <c r="M6" s="10" t="s">
        <v>33</v>
      </c>
    </row>
    <row r="7" spans="2:13" ht="31.2" customHeight="1" x14ac:dyDescent="0.3">
      <c r="B7" s="10" t="s">
        <v>24</v>
      </c>
      <c r="C7" s="10" t="s">
        <v>60</v>
      </c>
      <c r="D7" s="10" t="s">
        <v>122</v>
      </c>
      <c r="E7" s="10" t="s">
        <v>61</v>
      </c>
      <c r="F7" s="10" t="s">
        <v>62</v>
      </c>
      <c r="G7" s="10" t="s">
        <v>63</v>
      </c>
      <c r="H7" s="10" t="s">
        <v>64</v>
      </c>
      <c r="I7" s="11">
        <v>4</v>
      </c>
      <c r="J7" s="11" t="s">
        <v>8</v>
      </c>
      <c r="K7" s="10" t="s">
        <v>46</v>
      </c>
      <c r="L7" s="10" t="s">
        <v>65</v>
      </c>
      <c r="M7" s="10" t="s">
        <v>66</v>
      </c>
    </row>
    <row r="8" spans="2:13" ht="30" customHeight="1" x14ac:dyDescent="0.3">
      <c r="B8" s="10" t="s">
        <v>25</v>
      </c>
      <c r="C8" s="10" t="s">
        <v>67</v>
      </c>
      <c r="D8" s="10" t="s">
        <v>122</v>
      </c>
      <c r="E8" s="10" t="s">
        <v>68</v>
      </c>
      <c r="F8" s="10" t="s">
        <v>69</v>
      </c>
      <c r="G8" s="10" t="s">
        <v>70</v>
      </c>
      <c r="H8" s="10" t="s">
        <v>45</v>
      </c>
      <c r="I8" s="11">
        <v>2</v>
      </c>
      <c r="J8" s="11" t="s">
        <v>8</v>
      </c>
      <c r="K8" s="10" t="s">
        <v>46</v>
      </c>
      <c r="L8" s="10" t="s">
        <v>34</v>
      </c>
      <c r="M8" s="10" t="s">
        <v>37</v>
      </c>
    </row>
    <row r="9" spans="2:13" ht="28.8" customHeight="1" x14ac:dyDescent="0.3">
      <c r="B9" s="10" t="s">
        <v>26</v>
      </c>
      <c r="C9" s="10" t="s">
        <v>71</v>
      </c>
      <c r="D9" s="10" t="s">
        <v>115</v>
      </c>
      <c r="E9" s="10" t="s">
        <v>72</v>
      </c>
      <c r="F9" s="10" t="s">
        <v>73</v>
      </c>
      <c r="G9" s="10" t="s">
        <v>74</v>
      </c>
      <c r="H9" s="10" t="s">
        <v>45</v>
      </c>
      <c r="I9" s="11">
        <v>5</v>
      </c>
      <c r="J9" s="11" t="s">
        <v>8</v>
      </c>
      <c r="K9" s="10" t="s">
        <v>46</v>
      </c>
      <c r="L9" s="10" t="s">
        <v>34</v>
      </c>
      <c r="M9" s="10" t="s">
        <v>37</v>
      </c>
    </row>
    <row r="10" spans="2:13" ht="31.2" customHeight="1" x14ac:dyDescent="0.3">
      <c r="B10" s="10" t="s">
        <v>27</v>
      </c>
      <c r="C10" s="10" t="s">
        <v>75</v>
      </c>
      <c r="D10" s="10" t="s">
        <v>35</v>
      </c>
      <c r="E10" s="10" t="s">
        <v>76</v>
      </c>
      <c r="F10" s="10" t="s">
        <v>77</v>
      </c>
      <c r="G10" s="10" t="s">
        <v>78</v>
      </c>
      <c r="H10" s="10" t="s">
        <v>30</v>
      </c>
      <c r="I10" s="11">
        <v>5</v>
      </c>
      <c r="J10" s="11" t="s">
        <v>8</v>
      </c>
      <c r="K10" s="10" t="s">
        <v>46</v>
      </c>
      <c r="L10" s="10" t="s">
        <v>36</v>
      </c>
      <c r="M10" s="10" t="s">
        <v>79</v>
      </c>
    </row>
    <row r="11" spans="2:13" ht="30" customHeight="1" x14ac:dyDescent="0.3">
      <c r="B11" s="10" t="s">
        <v>38</v>
      </c>
      <c r="C11" s="10" t="s">
        <v>80</v>
      </c>
      <c r="D11" s="10" t="s">
        <v>35</v>
      </c>
      <c r="E11" s="10" t="s">
        <v>81</v>
      </c>
      <c r="F11" s="10" t="s">
        <v>82</v>
      </c>
      <c r="G11" s="10" t="s">
        <v>83</v>
      </c>
      <c r="H11" s="10" t="s">
        <v>64</v>
      </c>
      <c r="I11" s="11">
        <v>6</v>
      </c>
      <c r="J11" s="11" t="s">
        <v>8</v>
      </c>
      <c r="K11" s="10" t="s">
        <v>46</v>
      </c>
      <c r="L11" s="10" t="s">
        <v>84</v>
      </c>
      <c r="M11" s="10" t="s">
        <v>85</v>
      </c>
    </row>
    <row r="12" spans="2:13" ht="29.4" customHeight="1" x14ac:dyDescent="0.3">
      <c r="B12" s="10" t="s">
        <v>39</v>
      </c>
      <c r="C12" s="10" t="s">
        <v>86</v>
      </c>
      <c r="D12" s="10" t="s">
        <v>35</v>
      </c>
      <c r="E12" s="10" t="s">
        <v>87</v>
      </c>
      <c r="F12" s="10" t="s">
        <v>88</v>
      </c>
      <c r="G12" s="10" t="s">
        <v>89</v>
      </c>
      <c r="H12" s="10" t="s">
        <v>64</v>
      </c>
      <c r="I12" s="11">
        <v>4</v>
      </c>
      <c r="J12" s="11" t="s">
        <v>8</v>
      </c>
      <c r="K12" s="10" t="s">
        <v>46</v>
      </c>
      <c r="L12" s="10" t="s">
        <v>36</v>
      </c>
      <c r="M12" s="10" t="s">
        <v>90</v>
      </c>
    </row>
    <row r="13" spans="2:13" ht="30" customHeight="1" x14ac:dyDescent="0.3">
      <c r="B13" s="10" t="s">
        <v>40</v>
      </c>
      <c r="C13" s="10" t="s">
        <v>92</v>
      </c>
      <c r="D13" s="10" t="s">
        <v>35</v>
      </c>
      <c r="E13" s="10" t="s">
        <v>91</v>
      </c>
      <c r="F13" s="10" t="s">
        <v>93</v>
      </c>
      <c r="G13" s="10" t="s">
        <v>98</v>
      </c>
      <c r="H13" s="10" t="s">
        <v>45</v>
      </c>
      <c r="I13" s="11">
        <v>7</v>
      </c>
      <c r="J13" s="11" t="s">
        <v>8</v>
      </c>
      <c r="K13" s="10" t="s">
        <v>46</v>
      </c>
      <c r="L13" s="10" t="s">
        <v>94</v>
      </c>
      <c r="M13" s="10" t="s">
        <v>37</v>
      </c>
    </row>
    <row r="14" spans="2:13" ht="30" customHeight="1" x14ac:dyDescent="0.3">
      <c r="B14" s="10" t="s">
        <v>41</v>
      </c>
      <c r="C14" s="10" t="s">
        <v>95</v>
      </c>
      <c r="D14" s="10" t="s">
        <v>35</v>
      </c>
      <c r="E14" s="10" t="s">
        <v>96</v>
      </c>
      <c r="F14" s="10" t="s">
        <v>97</v>
      </c>
      <c r="G14" s="10" t="s">
        <v>99</v>
      </c>
      <c r="H14" s="10" t="s">
        <v>30</v>
      </c>
      <c r="I14" s="11">
        <v>3</v>
      </c>
      <c r="J14" s="11" t="s">
        <v>8</v>
      </c>
      <c r="K14" s="10" t="s">
        <v>46</v>
      </c>
      <c r="L14" s="10" t="s">
        <v>34</v>
      </c>
      <c r="M14" s="10" t="s">
        <v>100</v>
      </c>
    </row>
    <row r="15" spans="2:13" ht="31.8" customHeight="1" x14ac:dyDescent="0.3">
      <c r="B15" s="10" t="s">
        <v>42</v>
      </c>
      <c r="C15" s="10" t="s">
        <v>129</v>
      </c>
      <c r="D15" s="10" t="s">
        <v>35</v>
      </c>
      <c r="E15" s="10" t="s">
        <v>112</v>
      </c>
      <c r="F15" s="10" t="s">
        <v>139</v>
      </c>
      <c r="G15" s="10" t="s">
        <v>140</v>
      </c>
      <c r="H15" s="10" t="s">
        <v>64</v>
      </c>
      <c r="I15" s="11">
        <v>7</v>
      </c>
      <c r="J15" s="11" t="s">
        <v>8</v>
      </c>
      <c r="K15" s="10" t="s">
        <v>46</v>
      </c>
      <c r="L15" s="10" t="s">
        <v>34</v>
      </c>
      <c r="M15" s="10" t="s">
        <v>113</v>
      </c>
    </row>
    <row r="16" spans="2:13" ht="33" customHeight="1" x14ac:dyDescent="0.3">
      <c r="B16" s="10" t="s">
        <v>106</v>
      </c>
      <c r="C16" s="10" t="s">
        <v>130</v>
      </c>
      <c r="D16" s="10" t="s">
        <v>35</v>
      </c>
      <c r="E16" s="10" t="s">
        <v>142</v>
      </c>
      <c r="F16" s="10" t="s">
        <v>143</v>
      </c>
      <c r="G16" s="10" t="s">
        <v>144</v>
      </c>
      <c r="H16" s="10" t="s">
        <v>45</v>
      </c>
      <c r="I16" s="11">
        <v>3</v>
      </c>
      <c r="J16" s="11" t="s">
        <v>8</v>
      </c>
      <c r="K16" s="10" t="s">
        <v>46</v>
      </c>
      <c r="L16" s="10" t="s">
        <v>116</v>
      </c>
      <c r="M16" s="10" t="s">
        <v>113</v>
      </c>
    </row>
    <row r="17" spans="2:13" ht="30" customHeight="1" x14ac:dyDescent="0.3">
      <c r="B17" s="10" t="s">
        <v>107</v>
      </c>
      <c r="C17" s="10" t="s">
        <v>109</v>
      </c>
      <c r="D17" s="10" t="s">
        <v>35</v>
      </c>
      <c r="E17" s="10" t="s">
        <v>117</v>
      </c>
      <c r="F17" s="10" t="s">
        <v>118</v>
      </c>
      <c r="G17" s="10" t="s">
        <v>119</v>
      </c>
      <c r="H17" s="10" t="s">
        <v>30</v>
      </c>
      <c r="I17" s="11">
        <v>8</v>
      </c>
      <c r="J17" s="11" t="s">
        <v>8</v>
      </c>
      <c r="K17" s="10" t="s">
        <v>46</v>
      </c>
      <c r="L17" s="10" t="s">
        <v>120</v>
      </c>
      <c r="M17" s="10" t="s">
        <v>121</v>
      </c>
    </row>
    <row r="18" spans="2:13" ht="34.200000000000003" customHeight="1" x14ac:dyDescent="0.3">
      <c r="B18" s="10" t="s">
        <v>110</v>
      </c>
      <c r="C18" s="10" t="s">
        <v>101</v>
      </c>
      <c r="D18" s="10" t="s">
        <v>122</v>
      </c>
      <c r="E18" s="10" t="s">
        <v>108</v>
      </c>
      <c r="F18" s="10" t="s">
        <v>102</v>
      </c>
      <c r="G18" s="10" t="s">
        <v>103</v>
      </c>
      <c r="H18" s="10" t="s">
        <v>104</v>
      </c>
      <c r="I18" s="11">
        <v>48</v>
      </c>
      <c r="J18" s="11" t="s">
        <v>147</v>
      </c>
      <c r="K18" s="10" t="s">
        <v>10</v>
      </c>
      <c r="L18" s="10" t="s">
        <v>105</v>
      </c>
      <c r="M18" s="10" t="s">
        <v>123</v>
      </c>
    </row>
    <row r="19" spans="2:13" ht="30.6" customHeight="1" x14ac:dyDescent="0.3">
      <c r="B19" s="10" t="s">
        <v>148</v>
      </c>
      <c r="C19" s="10" t="s">
        <v>151</v>
      </c>
      <c r="D19" s="10" t="s">
        <v>35</v>
      </c>
      <c r="E19" s="10" t="s">
        <v>152</v>
      </c>
      <c r="F19" s="10" t="s">
        <v>153</v>
      </c>
      <c r="G19" s="10" t="s">
        <v>154</v>
      </c>
      <c r="H19" s="10" t="s">
        <v>30</v>
      </c>
      <c r="I19" s="11">
        <v>2</v>
      </c>
      <c r="J19" s="11" t="s">
        <v>8</v>
      </c>
      <c r="K19" s="10" t="s">
        <v>46</v>
      </c>
      <c r="L19" s="10" t="s">
        <v>155</v>
      </c>
      <c r="M19" s="10" t="s">
        <v>156</v>
      </c>
    </row>
    <row r="20" spans="2:13" ht="27" customHeight="1" x14ac:dyDescent="0.3">
      <c r="B20" s="10" t="s">
        <v>149</v>
      </c>
      <c r="C20" s="10" t="s">
        <v>157</v>
      </c>
      <c r="D20" s="10" t="s">
        <v>122</v>
      </c>
      <c r="E20" s="10" t="s">
        <v>158</v>
      </c>
      <c r="F20" s="10" t="s">
        <v>159</v>
      </c>
      <c r="G20" s="10" t="s">
        <v>160</v>
      </c>
      <c r="H20" s="10" t="s">
        <v>45</v>
      </c>
      <c r="I20" s="11">
        <v>8</v>
      </c>
      <c r="J20" s="11" t="s">
        <v>8</v>
      </c>
      <c r="K20" s="10" t="s">
        <v>46</v>
      </c>
      <c r="L20" s="10" t="s">
        <v>161</v>
      </c>
      <c r="M20" s="10" t="s">
        <v>162</v>
      </c>
    </row>
    <row r="21" spans="2:13" ht="28.8" customHeight="1" x14ac:dyDescent="0.3">
      <c r="B21" s="10" t="s">
        <v>150</v>
      </c>
      <c r="C21" s="10" t="s">
        <v>163</v>
      </c>
      <c r="D21" s="10" t="s">
        <v>122</v>
      </c>
      <c r="E21" s="10" t="s">
        <v>164</v>
      </c>
      <c r="F21" s="10" t="s">
        <v>165</v>
      </c>
      <c r="G21" s="10" t="s">
        <v>166</v>
      </c>
      <c r="H21" s="10" t="s">
        <v>30</v>
      </c>
      <c r="I21" s="11">
        <v>17</v>
      </c>
      <c r="J21" s="11" t="s">
        <v>8</v>
      </c>
      <c r="K21" s="10" t="s">
        <v>46</v>
      </c>
      <c r="L21" s="10" t="s">
        <v>167</v>
      </c>
      <c r="M21" s="10" t="s">
        <v>168</v>
      </c>
    </row>
    <row r="22" spans="2:13" ht="28.8" customHeight="1" x14ac:dyDescent="0.3">
      <c r="B22" s="10" t="s">
        <v>169</v>
      </c>
      <c r="C22" s="10" t="s">
        <v>170</v>
      </c>
      <c r="D22" s="10" t="s">
        <v>122</v>
      </c>
      <c r="E22" s="10" t="s">
        <v>171</v>
      </c>
      <c r="F22" s="10" t="s">
        <v>172</v>
      </c>
      <c r="G22" s="10" t="s">
        <v>173</v>
      </c>
      <c r="H22" s="10" t="s">
        <v>45</v>
      </c>
      <c r="I22" s="11">
        <v>3</v>
      </c>
      <c r="J22" s="11" t="s">
        <v>9</v>
      </c>
      <c r="K22" s="10" t="s">
        <v>46</v>
      </c>
      <c r="L22" s="10" t="s">
        <v>174</v>
      </c>
      <c r="M22" s="10" t="s">
        <v>175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4:AJ215"/>
  <sheetViews>
    <sheetView showGridLines="0" tabSelected="1" topLeftCell="A172" zoomScale="56" zoomScaleNormal="56" workbookViewId="0">
      <selection activeCell="Z214" sqref="Z214:AJ215"/>
    </sheetView>
  </sheetViews>
  <sheetFormatPr baseColWidth="10" defaultRowHeight="14.4" x14ac:dyDescent="0.3"/>
  <cols>
    <col min="2" max="2" width="3" customWidth="1"/>
    <col min="16" max="16" width="2.88671875" customWidth="1"/>
  </cols>
  <sheetData>
    <row r="4" spans="3:33" x14ac:dyDescent="0.3">
      <c r="C4" s="3"/>
      <c r="D4" s="3"/>
      <c r="E4" s="3"/>
      <c r="F4" s="2"/>
      <c r="U4" s="3"/>
      <c r="V4" s="3"/>
      <c r="W4" s="3"/>
      <c r="X4" s="2"/>
    </row>
    <row r="5" spans="3:33" x14ac:dyDescent="0.3">
      <c r="C5" s="3"/>
      <c r="D5" s="3"/>
      <c r="E5" s="3"/>
      <c r="F5" s="2"/>
      <c r="U5" s="3"/>
      <c r="V5" s="3"/>
      <c r="W5" s="3"/>
      <c r="X5" s="2"/>
    </row>
    <row r="6" spans="3:33" x14ac:dyDescent="0.3">
      <c r="C6" s="3"/>
      <c r="D6" s="3"/>
      <c r="E6" s="3"/>
      <c r="F6" s="2"/>
      <c r="U6" s="3"/>
      <c r="V6" s="3"/>
      <c r="W6" s="3"/>
      <c r="X6" s="2"/>
    </row>
    <row r="7" spans="3:33" ht="9.9" customHeight="1" x14ac:dyDescent="0.3">
      <c r="C7" s="3"/>
      <c r="D7" s="3"/>
      <c r="E7" s="3"/>
      <c r="F7" s="2"/>
      <c r="U7" s="3"/>
      <c r="V7" s="3"/>
      <c r="W7" s="3"/>
      <c r="X7" s="2"/>
    </row>
    <row r="8" spans="3:33" x14ac:dyDescent="0.3">
      <c r="C8" s="40" t="s">
        <v>14</v>
      </c>
      <c r="D8" s="41" t="s">
        <v>22</v>
      </c>
      <c r="F8" s="23" t="s">
        <v>13</v>
      </c>
      <c r="G8" s="32" t="str">
        <f>VLOOKUP(D8,'Historias de usuario.'!B4:M22,3,FALSE)</f>
        <v>Administrador</v>
      </c>
      <c r="I8" s="23" t="s">
        <v>5</v>
      </c>
      <c r="J8" s="32" t="str">
        <f>VLOOKUP(D8,'Historias de usuario.'!B4:M22,10,FALSE)</f>
        <v>Terminado</v>
      </c>
      <c r="L8" s="23" t="s">
        <v>4</v>
      </c>
      <c r="M8" s="32" t="str">
        <f>VLOOKUP(D8,'Historias de usuario.'!B4:M22,9,FALSE)</f>
        <v>Alta</v>
      </c>
      <c r="U8" s="40" t="s">
        <v>14</v>
      </c>
      <c r="V8" s="41" t="s">
        <v>39</v>
      </c>
      <c r="X8" s="23" t="s">
        <v>13</v>
      </c>
      <c r="Y8" s="32" t="s">
        <v>35</v>
      </c>
      <c r="AA8" s="23" t="s">
        <v>5</v>
      </c>
      <c r="AB8" s="32" t="s">
        <v>46</v>
      </c>
      <c r="AD8" s="23" t="s">
        <v>4</v>
      </c>
      <c r="AE8" s="32" t="s">
        <v>8</v>
      </c>
    </row>
    <row r="9" spans="3:33" x14ac:dyDescent="0.3">
      <c r="C9" s="40"/>
      <c r="D9" s="42"/>
      <c r="F9" s="23"/>
      <c r="G9" s="33"/>
      <c r="I9" s="23"/>
      <c r="J9" s="33"/>
      <c r="L9" s="23"/>
      <c r="M9" s="33"/>
      <c r="U9" s="40"/>
      <c r="V9" s="42"/>
      <c r="X9" s="23"/>
      <c r="Y9" s="33"/>
      <c r="AA9" s="23"/>
      <c r="AB9" s="33"/>
      <c r="AD9" s="23"/>
      <c r="AE9" s="33"/>
    </row>
    <row r="10" spans="3:33" ht="9.9" customHeight="1" x14ac:dyDescent="0.3">
      <c r="C10" s="2"/>
      <c r="E10" s="4"/>
      <c r="U10" s="2"/>
      <c r="W10" s="4"/>
    </row>
    <row r="11" spans="3:33" x14ac:dyDescent="0.3">
      <c r="C11" s="15" t="s">
        <v>15</v>
      </c>
      <c r="D11" s="28"/>
      <c r="E11" s="34" t="s">
        <v>125</v>
      </c>
      <c r="F11" s="35"/>
      <c r="G11" s="35"/>
      <c r="H11" s="36"/>
      <c r="J11" s="23" t="s">
        <v>16</v>
      </c>
      <c r="K11" s="24" t="str">
        <f>VLOOKUP(D8,'Historias de usuario.'!B4:M22,7,FALSE)</f>
        <v>Alvaro</v>
      </c>
      <c r="L11" s="25"/>
      <c r="O11" s="14"/>
      <c r="U11" s="15" t="s">
        <v>15</v>
      </c>
      <c r="V11" s="28"/>
      <c r="W11" s="34" t="s">
        <v>133</v>
      </c>
      <c r="X11" s="35"/>
      <c r="Y11" s="35"/>
      <c r="Z11" s="36"/>
      <c r="AB11" s="23" t="s">
        <v>16</v>
      </c>
      <c r="AC11" s="24" t="s">
        <v>64</v>
      </c>
      <c r="AD11" s="25"/>
      <c r="AG11" s="14"/>
    </row>
    <row r="12" spans="3:33" x14ac:dyDescent="0.3">
      <c r="C12" s="16"/>
      <c r="D12" s="29"/>
      <c r="E12" s="37"/>
      <c r="F12" s="38"/>
      <c r="G12" s="38"/>
      <c r="H12" s="39"/>
      <c r="J12" s="23"/>
      <c r="K12" s="26"/>
      <c r="L12" s="27"/>
      <c r="O12" s="14"/>
      <c r="U12" s="16"/>
      <c r="V12" s="29"/>
      <c r="W12" s="37"/>
      <c r="X12" s="38"/>
      <c r="Y12" s="38"/>
      <c r="Z12" s="39"/>
      <c r="AB12" s="23"/>
      <c r="AC12" s="26"/>
      <c r="AD12" s="27"/>
      <c r="AG12" s="14"/>
    </row>
    <row r="13" spans="3:33" ht="9.9" customHeight="1" x14ac:dyDescent="0.3"/>
    <row r="14" spans="3:33" x14ac:dyDescent="0.3">
      <c r="C14" s="15" t="s">
        <v>0</v>
      </c>
      <c r="D14" s="17" t="s">
        <v>43</v>
      </c>
      <c r="E14" s="18"/>
      <c r="F14" s="18"/>
      <c r="G14" s="18"/>
      <c r="H14" s="19"/>
      <c r="J14" s="15" t="s">
        <v>1</v>
      </c>
      <c r="K14" s="28"/>
      <c r="L14" s="17" t="str">
        <f>VLOOKUP(D8,'Historias de usuario.'!B4:M22,5,FALSE)</f>
        <v>Tener acceso al menu principal</v>
      </c>
      <c r="M14" s="18"/>
      <c r="N14" s="18"/>
      <c r="O14" s="19"/>
      <c r="U14" s="15" t="s">
        <v>0</v>
      </c>
      <c r="V14" s="17" t="s">
        <v>87</v>
      </c>
      <c r="W14" s="18"/>
      <c r="X14" s="18"/>
      <c r="Y14" s="18"/>
      <c r="Z14" s="19"/>
      <c r="AB14" s="15" t="s">
        <v>1</v>
      </c>
      <c r="AC14" s="28"/>
      <c r="AD14" s="17" t="s">
        <v>88</v>
      </c>
      <c r="AE14" s="18"/>
      <c r="AF14" s="18"/>
      <c r="AG14" s="19"/>
    </row>
    <row r="15" spans="3:33" x14ac:dyDescent="0.3">
      <c r="C15" s="16"/>
      <c r="D15" s="20"/>
      <c r="E15" s="21"/>
      <c r="F15" s="21"/>
      <c r="G15" s="21"/>
      <c r="H15" s="22"/>
      <c r="J15" s="16"/>
      <c r="K15" s="29"/>
      <c r="L15" s="20"/>
      <c r="M15" s="21"/>
      <c r="N15" s="21"/>
      <c r="O15" s="22"/>
      <c r="U15" s="16"/>
      <c r="V15" s="20"/>
      <c r="W15" s="21"/>
      <c r="X15" s="21"/>
      <c r="Y15" s="21"/>
      <c r="Z15" s="22"/>
      <c r="AB15" s="16"/>
      <c r="AC15" s="29"/>
      <c r="AD15" s="20"/>
      <c r="AE15" s="21"/>
      <c r="AF15" s="21"/>
      <c r="AG15" s="22"/>
    </row>
    <row r="16" spans="3:33" ht="9.9" customHeight="1" x14ac:dyDescent="0.3"/>
    <row r="17" spans="3:33" x14ac:dyDescent="0.3">
      <c r="C17" s="30" t="s">
        <v>17</v>
      </c>
      <c r="D17" s="18" t="str">
        <f>VLOOKUP(D8,'Historias de usuario.'!B4:M22,6,FALSE)</f>
        <v xml:space="preserve">Desarrollando una funcion de usuario y contraseña 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U17" s="30" t="s">
        <v>17</v>
      </c>
      <c r="V17" s="10" t="s">
        <v>134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3:33" x14ac:dyDescent="0.3">
      <c r="C18" s="3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U18" s="31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</row>
    <row r="19" spans="3:33" ht="9.9" customHeight="1" x14ac:dyDescent="0.3"/>
    <row r="20" spans="3:33" x14ac:dyDescent="0.3">
      <c r="C20" s="15" t="s">
        <v>7</v>
      </c>
      <c r="D20" s="28"/>
      <c r="E20" s="17" t="str">
        <f>VLOOKUP(D8,'Historias de usuario.'!B4:M22,11,FALSE)</f>
        <v>Mediante la ejecución del mismo</v>
      </c>
      <c r="F20" s="18"/>
      <c r="G20" s="18"/>
      <c r="H20" s="18"/>
      <c r="I20" s="18"/>
      <c r="J20" s="18"/>
      <c r="K20" s="18"/>
      <c r="L20" s="18"/>
      <c r="M20" s="18"/>
      <c r="N20" s="18"/>
      <c r="O20" s="19"/>
      <c r="U20" s="15" t="s">
        <v>7</v>
      </c>
      <c r="V20" s="28"/>
      <c r="W20" s="17" t="s">
        <v>36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</row>
    <row r="21" spans="3:33" x14ac:dyDescent="0.3">
      <c r="C21" s="16"/>
      <c r="D21" s="29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2"/>
      <c r="U21" s="16"/>
      <c r="V21" s="29"/>
      <c r="W21" s="20"/>
      <c r="X21" s="21"/>
      <c r="Y21" s="21"/>
      <c r="Z21" s="21"/>
      <c r="AA21" s="21"/>
      <c r="AB21" s="21"/>
      <c r="AC21" s="21"/>
      <c r="AD21" s="21"/>
      <c r="AE21" s="21"/>
      <c r="AF21" s="21"/>
      <c r="AG21" s="22"/>
    </row>
    <row r="22" spans="3:33" ht="9.9" customHeight="1" x14ac:dyDescent="0.3"/>
    <row r="27" spans="3:33" x14ac:dyDescent="0.3">
      <c r="C27" s="3"/>
      <c r="D27" s="3"/>
      <c r="E27" s="3"/>
      <c r="F27" s="2"/>
    </row>
    <row r="28" spans="3:33" x14ac:dyDescent="0.3">
      <c r="C28" s="3"/>
      <c r="D28" s="3"/>
      <c r="E28" s="3"/>
      <c r="F28" s="2"/>
      <c r="U28" s="3"/>
      <c r="V28" s="3"/>
      <c r="W28" s="3"/>
      <c r="X28" s="2"/>
    </row>
    <row r="29" spans="3:33" x14ac:dyDescent="0.3">
      <c r="C29" s="3"/>
      <c r="D29" s="3"/>
      <c r="E29" s="3"/>
      <c r="F29" s="2"/>
      <c r="U29" s="3"/>
      <c r="V29" s="3"/>
      <c r="W29" s="3"/>
      <c r="X29" s="2"/>
    </row>
    <row r="30" spans="3:33" x14ac:dyDescent="0.3">
      <c r="C30" s="3"/>
      <c r="D30" s="3"/>
      <c r="E30" s="3"/>
      <c r="F30" s="2"/>
      <c r="U30" s="3"/>
      <c r="V30" s="3"/>
      <c r="W30" s="3"/>
      <c r="X30" s="2"/>
    </row>
    <row r="31" spans="3:33" x14ac:dyDescent="0.3">
      <c r="C31" s="40" t="s">
        <v>14</v>
      </c>
      <c r="D31" s="41" t="s">
        <v>50</v>
      </c>
      <c r="F31" s="23" t="s">
        <v>13</v>
      </c>
      <c r="G31" s="32" t="s">
        <v>124</v>
      </c>
      <c r="I31" s="23" t="s">
        <v>5</v>
      </c>
      <c r="J31" s="32" t="s">
        <v>46</v>
      </c>
      <c r="L31" s="23" t="s">
        <v>4</v>
      </c>
      <c r="M31" s="32" t="s">
        <v>8</v>
      </c>
      <c r="U31" s="3"/>
      <c r="V31" s="3"/>
      <c r="W31" s="3"/>
      <c r="X31" s="2"/>
    </row>
    <row r="32" spans="3:33" x14ac:dyDescent="0.3">
      <c r="C32" s="40"/>
      <c r="D32" s="42"/>
      <c r="F32" s="23"/>
      <c r="G32" s="33"/>
      <c r="I32" s="23"/>
      <c r="J32" s="33"/>
      <c r="L32" s="23"/>
      <c r="M32" s="33"/>
      <c r="U32" s="40" t="s">
        <v>14</v>
      </c>
      <c r="V32" s="41" t="s">
        <v>40</v>
      </c>
      <c r="X32" s="23" t="s">
        <v>13</v>
      </c>
      <c r="Y32" s="32" t="s">
        <v>35</v>
      </c>
      <c r="AA32" s="23" t="s">
        <v>5</v>
      </c>
      <c r="AB32" s="32" t="s">
        <v>10</v>
      </c>
      <c r="AD32" s="23" t="s">
        <v>4</v>
      </c>
      <c r="AE32" s="32" t="s">
        <v>8</v>
      </c>
    </row>
    <row r="33" spans="3:33" x14ac:dyDescent="0.3">
      <c r="C33" s="2"/>
      <c r="E33" s="4"/>
      <c r="U33" s="40"/>
      <c r="V33" s="42"/>
      <c r="X33" s="23"/>
      <c r="Y33" s="33"/>
      <c r="AA33" s="23"/>
      <c r="AB33" s="33"/>
      <c r="AD33" s="23"/>
      <c r="AE33" s="33"/>
    </row>
    <row r="34" spans="3:33" x14ac:dyDescent="0.3">
      <c r="C34" s="15" t="s">
        <v>15</v>
      </c>
      <c r="D34" s="28"/>
      <c r="E34" s="34" t="s">
        <v>126</v>
      </c>
      <c r="F34" s="35"/>
      <c r="G34" s="35"/>
      <c r="H34" s="36"/>
      <c r="J34" s="23" t="s">
        <v>16</v>
      </c>
      <c r="K34" s="24" t="s">
        <v>30</v>
      </c>
      <c r="L34" s="25"/>
      <c r="O34" s="14"/>
      <c r="U34" s="2"/>
      <c r="W34" s="4"/>
    </row>
    <row r="35" spans="3:33" x14ac:dyDescent="0.3">
      <c r="C35" s="16"/>
      <c r="D35" s="29"/>
      <c r="E35" s="37"/>
      <c r="F35" s="38"/>
      <c r="G35" s="38"/>
      <c r="H35" s="39"/>
      <c r="J35" s="23"/>
      <c r="K35" s="26"/>
      <c r="L35" s="27"/>
      <c r="O35" s="14"/>
      <c r="U35" s="15" t="s">
        <v>15</v>
      </c>
      <c r="V35" s="28"/>
      <c r="W35" s="34" t="s">
        <v>135</v>
      </c>
      <c r="X35" s="35"/>
      <c r="Y35" s="35"/>
      <c r="Z35" s="36"/>
      <c r="AB35" s="23" t="s">
        <v>16</v>
      </c>
      <c r="AC35" s="24" t="s">
        <v>45</v>
      </c>
      <c r="AD35" s="25"/>
      <c r="AG35" s="14"/>
    </row>
    <row r="36" spans="3:33" x14ac:dyDescent="0.3">
      <c r="U36" s="16"/>
      <c r="V36" s="29"/>
      <c r="W36" s="37"/>
      <c r="X36" s="38"/>
      <c r="Y36" s="38"/>
      <c r="Z36" s="39"/>
      <c r="AB36" s="23"/>
      <c r="AC36" s="26"/>
      <c r="AD36" s="27"/>
      <c r="AG36" s="14"/>
    </row>
    <row r="37" spans="3:33" x14ac:dyDescent="0.3">
      <c r="C37" s="15" t="s">
        <v>0</v>
      </c>
      <c r="D37" s="17" t="s">
        <v>51</v>
      </c>
      <c r="E37" s="18"/>
      <c r="F37" s="18"/>
      <c r="G37" s="18"/>
      <c r="H37" s="19"/>
      <c r="J37" s="15" t="s">
        <v>1</v>
      </c>
      <c r="K37" s="28"/>
      <c r="L37" s="17" t="s">
        <v>52</v>
      </c>
      <c r="M37" s="18"/>
      <c r="N37" s="18"/>
      <c r="O37" s="19"/>
    </row>
    <row r="38" spans="3:33" x14ac:dyDescent="0.3">
      <c r="C38" s="16"/>
      <c r="D38" s="20"/>
      <c r="E38" s="21"/>
      <c r="F38" s="21"/>
      <c r="G38" s="21"/>
      <c r="H38" s="22"/>
      <c r="J38" s="16"/>
      <c r="K38" s="29"/>
      <c r="L38" s="20"/>
      <c r="M38" s="21"/>
      <c r="N38" s="21"/>
      <c r="O38" s="22"/>
      <c r="U38" s="15" t="s">
        <v>0</v>
      </c>
      <c r="V38" s="17" t="s">
        <v>91</v>
      </c>
      <c r="W38" s="18"/>
      <c r="X38" s="18"/>
      <c r="Y38" s="18"/>
      <c r="Z38" s="19"/>
      <c r="AB38" s="15" t="s">
        <v>1</v>
      </c>
      <c r="AC38" s="28"/>
      <c r="AD38" s="17" t="s">
        <v>93</v>
      </c>
      <c r="AE38" s="18"/>
      <c r="AF38" s="18"/>
      <c r="AG38" s="19"/>
    </row>
    <row r="39" spans="3:33" x14ac:dyDescent="0.3">
      <c r="U39" s="16"/>
      <c r="V39" s="20"/>
      <c r="W39" s="21"/>
      <c r="X39" s="21"/>
      <c r="Y39" s="21"/>
      <c r="Z39" s="22"/>
      <c r="AB39" s="16"/>
      <c r="AC39" s="29"/>
      <c r="AD39" s="20"/>
      <c r="AE39" s="21"/>
      <c r="AF39" s="21"/>
      <c r="AG39" s="22"/>
    </row>
    <row r="40" spans="3:33" x14ac:dyDescent="0.3">
      <c r="C40" s="30" t="s">
        <v>17</v>
      </c>
      <c r="D40" s="18" t="s">
        <v>53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</row>
    <row r="41" spans="3:33" x14ac:dyDescent="0.3">
      <c r="C41" s="3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U41" s="30" t="s">
        <v>17</v>
      </c>
      <c r="V41" s="18" t="s">
        <v>98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9"/>
    </row>
    <row r="42" spans="3:33" x14ac:dyDescent="0.3">
      <c r="U42" s="3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2"/>
    </row>
    <row r="43" spans="3:33" x14ac:dyDescent="0.3">
      <c r="C43" s="15" t="s">
        <v>7</v>
      </c>
      <c r="D43" s="28"/>
      <c r="E43" s="17" t="s">
        <v>54</v>
      </c>
      <c r="F43" s="18"/>
      <c r="G43" s="18"/>
      <c r="H43" s="18"/>
      <c r="I43" s="18"/>
      <c r="J43" s="18"/>
      <c r="K43" s="18"/>
      <c r="L43" s="18"/>
      <c r="M43" s="18"/>
      <c r="N43" s="18"/>
      <c r="O43" s="19"/>
    </row>
    <row r="44" spans="3:33" x14ac:dyDescent="0.3">
      <c r="C44" s="16"/>
      <c r="D44" s="29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2"/>
      <c r="U44" s="15" t="s">
        <v>7</v>
      </c>
      <c r="V44" s="28"/>
      <c r="W44" s="17" t="s">
        <v>94</v>
      </c>
      <c r="X44" s="18"/>
      <c r="Y44" s="18"/>
      <c r="Z44" s="18"/>
      <c r="AA44" s="18"/>
      <c r="AB44" s="18"/>
      <c r="AC44" s="18"/>
      <c r="AD44" s="18"/>
      <c r="AE44" s="18"/>
      <c r="AF44" s="18"/>
      <c r="AG44" s="19"/>
    </row>
    <row r="45" spans="3:33" x14ac:dyDescent="0.3">
      <c r="U45" s="16"/>
      <c r="V45" s="29"/>
      <c r="W45" s="20"/>
      <c r="X45" s="21"/>
      <c r="Y45" s="21"/>
      <c r="Z45" s="21"/>
      <c r="AA45" s="21"/>
      <c r="AB45" s="21"/>
      <c r="AC45" s="21"/>
      <c r="AD45" s="21"/>
      <c r="AE45" s="21"/>
      <c r="AF45" s="21"/>
      <c r="AG45" s="22"/>
    </row>
    <row r="50" spans="3:34" x14ac:dyDescent="0.3">
      <c r="C50" s="3"/>
      <c r="D50" s="3"/>
      <c r="E50" s="3"/>
      <c r="F50" s="2"/>
    </row>
    <row r="51" spans="3:34" x14ac:dyDescent="0.3">
      <c r="C51" s="3"/>
      <c r="D51" s="3"/>
      <c r="E51" s="3"/>
      <c r="F51" s="2"/>
    </row>
    <row r="52" spans="3:34" x14ac:dyDescent="0.3">
      <c r="C52" s="3"/>
      <c r="D52" s="3"/>
      <c r="E52" s="3"/>
      <c r="F52" s="2"/>
      <c r="V52" s="3"/>
      <c r="W52" s="3"/>
      <c r="X52" s="3"/>
      <c r="Y52" s="2"/>
    </row>
    <row r="53" spans="3:34" x14ac:dyDescent="0.3">
      <c r="C53" s="3"/>
      <c r="D53" s="3"/>
      <c r="E53" s="3"/>
      <c r="F53" s="2"/>
      <c r="V53" s="3"/>
      <c r="W53" s="3"/>
      <c r="X53" s="3"/>
      <c r="Y53" s="2"/>
    </row>
    <row r="54" spans="3:34" x14ac:dyDescent="0.3">
      <c r="C54" s="40" t="s">
        <v>14</v>
      </c>
      <c r="D54" s="41" t="s">
        <v>23</v>
      </c>
      <c r="F54" s="23" t="s">
        <v>13</v>
      </c>
      <c r="G54" s="32" t="s">
        <v>35</v>
      </c>
      <c r="I54" s="23" t="s">
        <v>5</v>
      </c>
      <c r="J54" s="32" t="s">
        <v>46</v>
      </c>
      <c r="L54" s="23" t="s">
        <v>4</v>
      </c>
      <c r="M54" s="32" t="s">
        <v>8</v>
      </c>
      <c r="V54" s="3"/>
      <c r="W54" s="3"/>
      <c r="X54" s="3"/>
      <c r="Y54" s="2"/>
    </row>
    <row r="55" spans="3:34" x14ac:dyDescent="0.3">
      <c r="C55" s="40"/>
      <c r="D55" s="42"/>
      <c r="F55" s="23"/>
      <c r="G55" s="33"/>
      <c r="I55" s="23"/>
      <c r="J55" s="33"/>
      <c r="L55" s="23"/>
      <c r="M55" s="33"/>
      <c r="V55" s="3"/>
      <c r="W55" s="3"/>
      <c r="X55" s="3"/>
      <c r="Y55" s="2"/>
    </row>
    <row r="56" spans="3:34" x14ac:dyDescent="0.3">
      <c r="C56" s="2"/>
      <c r="E56" s="4"/>
      <c r="V56" s="40" t="s">
        <v>14</v>
      </c>
      <c r="W56" s="41" t="s">
        <v>41</v>
      </c>
      <c r="Y56" s="23" t="s">
        <v>13</v>
      </c>
      <c r="Z56" s="32" t="s">
        <v>35</v>
      </c>
      <c r="AB56" s="23" t="s">
        <v>5</v>
      </c>
      <c r="AC56" s="32" t="s">
        <v>10</v>
      </c>
      <c r="AE56" s="23" t="s">
        <v>4</v>
      </c>
      <c r="AF56" s="32" t="s">
        <v>8</v>
      </c>
    </row>
    <row r="57" spans="3:34" x14ac:dyDescent="0.3">
      <c r="C57" s="15" t="s">
        <v>15</v>
      </c>
      <c r="D57" s="28"/>
      <c r="E57" s="34" t="s">
        <v>127</v>
      </c>
      <c r="F57" s="35"/>
      <c r="G57" s="35"/>
      <c r="H57" s="36"/>
      <c r="J57" s="23" t="s">
        <v>16</v>
      </c>
      <c r="K57" s="24" t="s">
        <v>30</v>
      </c>
      <c r="L57" s="25"/>
      <c r="O57" s="14"/>
      <c r="V57" s="40"/>
      <c r="W57" s="42"/>
      <c r="Y57" s="23"/>
      <c r="Z57" s="33"/>
      <c r="AB57" s="23"/>
      <c r="AC57" s="33"/>
      <c r="AE57" s="23"/>
      <c r="AF57" s="33"/>
    </row>
    <row r="58" spans="3:34" x14ac:dyDescent="0.3">
      <c r="C58" s="16"/>
      <c r="D58" s="29"/>
      <c r="E58" s="37"/>
      <c r="F58" s="38"/>
      <c r="G58" s="38"/>
      <c r="H58" s="39"/>
      <c r="J58" s="23"/>
      <c r="K58" s="26"/>
      <c r="L58" s="27"/>
      <c r="O58" s="14"/>
      <c r="V58" s="2"/>
      <c r="X58" s="4"/>
    </row>
    <row r="59" spans="3:34" x14ac:dyDescent="0.3">
      <c r="V59" s="15" t="s">
        <v>15</v>
      </c>
      <c r="W59" s="28"/>
      <c r="X59" s="34" t="s">
        <v>136</v>
      </c>
      <c r="Y59" s="35"/>
      <c r="Z59" s="35"/>
      <c r="AA59" s="36"/>
      <c r="AC59" s="23" t="s">
        <v>16</v>
      </c>
      <c r="AD59" s="24" t="s">
        <v>30</v>
      </c>
      <c r="AE59" s="25"/>
      <c r="AH59" s="14"/>
    </row>
    <row r="60" spans="3:34" x14ac:dyDescent="0.3">
      <c r="C60" s="15" t="s">
        <v>0</v>
      </c>
      <c r="D60" s="17" t="s">
        <v>57</v>
      </c>
      <c r="E60" s="18"/>
      <c r="F60" s="18"/>
      <c r="G60" s="18"/>
      <c r="H60" s="19"/>
      <c r="J60" s="15" t="s">
        <v>1</v>
      </c>
      <c r="K60" s="28"/>
      <c r="L60" s="17" t="s">
        <v>58</v>
      </c>
      <c r="M60" s="18"/>
      <c r="N60" s="18"/>
      <c r="O60" s="19"/>
      <c r="V60" s="16"/>
      <c r="W60" s="29"/>
      <c r="X60" s="37"/>
      <c r="Y60" s="38"/>
      <c r="Z60" s="38"/>
      <c r="AA60" s="39"/>
      <c r="AC60" s="23"/>
      <c r="AD60" s="26"/>
      <c r="AE60" s="27"/>
      <c r="AH60" s="14"/>
    </row>
    <row r="61" spans="3:34" x14ac:dyDescent="0.3">
      <c r="C61" s="16"/>
      <c r="D61" s="20"/>
      <c r="E61" s="21"/>
      <c r="F61" s="21"/>
      <c r="G61" s="21"/>
      <c r="H61" s="22"/>
      <c r="J61" s="16"/>
      <c r="K61" s="29"/>
      <c r="L61" s="20"/>
      <c r="M61" s="21"/>
      <c r="N61" s="21"/>
      <c r="O61" s="22"/>
    </row>
    <row r="62" spans="3:34" x14ac:dyDescent="0.3">
      <c r="V62" s="15" t="s">
        <v>0</v>
      </c>
      <c r="W62" s="17" t="s">
        <v>96</v>
      </c>
      <c r="X62" s="18"/>
      <c r="Y62" s="18"/>
      <c r="Z62" s="18"/>
      <c r="AA62" s="19"/>
      <c r="AC62" s="15" t="s">
        <v>1</v>
      </c>
      <c r="AD62" s="28"/>
      <c r="AE62" s="17" t="s">
        <v>97</v>
      </c>
      <c r="AF62" s="18"/>
      <c r="AG62" s="18"/>
      <c r="AH62" s="19"/>
    </row>
    <row r="63" spans="3:34" x14ac:dyDescent="0.3">
      <c r="C63" s="30" t="s">
        <v>17</v>
      </c>
      <c r="D63" s="18" t="s">
        <v>59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9"/>
      <c r="V63" s="16"/>
      <c r="W63" s="20"/>
      <c r="X63" s="21"/>
      <c r="Y63" s="21"/>
      <c r="Z63" s="21"/>
      <c r="AA63" s="22"/>
      <c r="AC63" s="16"/>
      <c r="AD63" s="29"/>
      <c r="AE63" s="20"/>
      <c r="AF63" s="21"/>
      <c r="AG63" s="21"/>
      <c r="AH63" s="22"/>
    </row>
    <row r="64" spans="3:34" x14ac:dyDescent="0.3">
      <c r="C64" s="3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2"/>
    </row>
    <row r="65" spans="3:34" x14ac:dyDescent="0.3">
      <c r="V65" s="30" t="s">
        <v>17</v>
      </c>
      <c r="W65" s="18" t="s">
        <v>99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9"/>
    </row>
    <row r="66" spans="3:34" x14ac:dyDescent="0.3">
      <c r="C66" s="15" t="s">
        <v>7</v>
      </c>
      <c r="D66" s="28"/>
      <c r="E66" s="17" t="s">
        <v>32</v>
      </c>
      <c r="F66" s="18"/>
      <c r="G66" s="18"/>
      <c r="H66" s="18"/>
      <c r="I66" s="18"/>
      <c r="J66" s="18"/>
      <c r="K66" s="18"/>
      <c r="L66" s="18"/>
      <c r="M66" s="18"/>
      <c r="N66" s="18"/>
      <c r="O66" s="19"/>
      <c r="V66" s="3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2"/>
    </row>
    <row r="67" spans="3:34" x14ac:dyDescent="0.3">
      <c r="C67" s="16"/>
      <c r="D67" s="29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2"/>
    </row>
    <row r="68" spans="3:34" x14ac:dyDescent="0.3">
      <c r="V68" s="15" t="s">
        <v>7</v>
      </c>
      <c r="W68" s="28"/>
      <c r="X68" s="17" t="s">
        <v>34</v>
      </c>
      <c r="Y68" s="18"/>
      <c r="Z68" s="18"/>
      <c r="AA68" s="18"/>
      <c r="AB68" s="18"/>
      <c r="AC68" s="18"/>
      <c r="AD68" s="18"/>
      <c r="AE68" s="18"/>
      <c r="AF68" s="18"/>
      <c r="AG68" s="18"/>
      <c r="AH68" s="19"/>
    </row>
    <row r="69" spans="3:34" x14ac:dyDescent="0.3">
      <c r="V69" s="16"/>
      <c r="W69" s="29"/>
      <c r="X69" s="20"/>
      <c r="Y69" s="21"/>
      <c r="Z69" s="21"/>
      <c r="AA69" s="21"/>
      <c r="AB69" s="21"/>
      <c r="AC69" s="21"/>
      <c r="AD69" s="21"/>
      <c r="AE69" s="21"/>
      <c r="AF69" s="21"/>
      <c r="AG69" s="21"/>
      <c r="AH69" s="22"/>
    </row>
    <row r="72" spans="3:34" x14ac:dyDescent="0.3">
      <c r="C72" s="3"/>
      <c r="D72" s="3"/>
      <c r="E72" s="3"/>
      <c r="F72" s="2"/>
    </row>
    <row r="73" spans="3:34" x14ac:dyDescent="0.3">
      <c r="C73" s="3"/>
      <c r="D73" s="3"/>
      <c r="E73" s="3"/>
      <c r="F73" s="2"/>
    </row>
    <row r="74" spans="3:34" x14ac:dyDescent="0.3">
      <c r="C74" s="3"/>
      <c r="D74" s="3"/>
      <c r="E74" s="3"/>
      <c r="F74" s="2"/>
      <c r="V74" s="3"/>
      <c r="W74" s="3"/>
      <c r="X74" s="3"/>
      <c r="Y74" s="2"/>
    </row>
    <row r="75" spans="3:34" x14ac:dyDescent="0.3">
      <c r="C75" s="3"/>
      <c r="D75" s="3"/>
      <c r="E75" s="3"/>
      <c r="F75" s="2"/>
      <c r="V75" s="3"/>
      <c r="W75" s="3"/>
      <c r="X75" s="3"/>
      <c r="Y75" s="2"/>
    </row>
    <row r="76" spans="3:34" x14ac:dyDescent="0.3">
      <c r="C76" s="40" t="s">
        <v>14</v>
      </c>
      <c r="D76" s="41" t="s">
        <v>24</v>
      </c>
      <c r="F76" s="23" t="s">
        <v>13</v>
      </c>
      <c r="G76" s="32" t="s">
        <v>122</v>
      </c>
      <c r="I76" s="23" t="s">
        <v>5</v>
      </c>
      <c r="J76" s="32" t="s">
        <v>46</v>
      </c>
      <c r="L76" s="23" t="s">
        <v>4</v>
      </c>
      <c r="M76" s="32" t="s">
        <v>8</v>
      </c>
      <c r="V76" s="3"/>
      <c r="W76" s="3"/>
      <c r="X76" s="3"/>
      <c r="Y76" s="2"/>
    </row>
    <row r="77" spans="3:34" x14ac:dyDescent="0.3">
      <c r="C77" s="40"/>
      <c r="D77" s="42"/>
      <c r="F77" s="23"/>
      <c r="G77" s="33"/>
      <c r="I77" s="23"/>
      <c r="J77" s="33"/>
      <c r="L77" s="23"/>
      <c r="M77" s="33"/>
      <c r="V77" s="3"/>
      <c r="W77" s="3"/>
      <c r="X77" s="3"/>
      <c r="Y77" s="2"/>
    </row>
    <row r="78" spans="3:34" x14ac:dyDescent="0.3">
      <c r="C78" s="2"/>
      <c r="E78" s="4"/>
      <c r="V78" s="40" t="s">
        <v>14</v>
      </c>
      <c r="W78" s="41" t="s">
        <v>42</v>
      </c>
      <c r="Y78" s="23" t="s">
        <v>13</v>
      </c>
      <c r="Z78" s="32" t="s">
        <v>138</v>
      </c>
      <c r="AB78" s="23" t="s">
        <v>5</v>
      </c>
      <c r="AC78" s="32" t="s">
        <v>10</v>
      </c>
      <c r="AE78" s="23" t="s">
        <v>4</v>
      </c>
      <c r="AF78" s="32" t="s">
        <v>8</v>
      </c>
    </row>
    <row r="79" spans="3:34" x14ac:dyDescent="0.3">
      <c r="C79" s="15" t="s">
        <v>15</v>
      </c>
      <c r="D79" s="28"/>
      <c r="E79" s="34" t="s">
        <v>128</v>
      </c>
      <c r="F79" s="35"/>
      <c r="G79" s="35"/>
      <c r="H79" s="36"/>
      <c r="J79" s="23" t="s">
        <v>16</v>
      </c>
      <c r="K79" s="24" t="s">
        <v>64</v>
      </c>
      <c r="L79" s="25"/>
      <c r="O79" s="14"/>
      <c r="V79" s="40"/>
      <c r="W79" s="42"/>
      <c r="Y79" s="23"/>
      <c r="Z79" s="33"/>
      <c r="AB79" s="23"/>
      <c r="AC79" s="33"/>
      <c r="AE79" s="23"/>
      <c r="AF79" s="33"/>
    </row>
    <row r="80" spans="3:34" x14ac:dyDescent="0.3">
      <c r="C80" s="16"/>
      <c r="D80" s="29"/>
      <c r="E80" s="37"/>
      <c r="F80" s="38"/>
      <c r="G80" s="38"/>
      <c r="H80" s="39"/>
      <c r="J80" s="23"/>
      <c r="K80" s="26"/>
      <c r="L80" s="27"/>
      <c r="O80" s="14"/>
      <c r="V80" s="2"/>
      <c r="X80" s="4"/>
    </row>
    <row r="81" spans="3:34" x14ac:dyDescent="0.3">
      <c r="V81" s="15" t="s">
        <v>15</v>
      </c>
      <c r="W81" s="28"/>
      <c r="X81" s="34" t="s">
        <v>137</v>
      </c>
      <c r="Y81" s="35"/>
      <c r="Z81" s="35"/>
      <c r="AA81" s="36"/>
      <c r="AC81" s="23" t="s">
        <v>16</v>
      </c>
      <c r="AD81" s="24" t="s">
        <v>64</v>
      </c>
      <c r="AE81" s="25"/>
      <c r="AH81" s="14"/>
    </row>
    <row r="82" spans="3:34" x14ac:dyDescent="0.3">
      <c r="C82" s="15" t="s">
        <v>0</v>
      </c>
      <c r="D82" s="17" t="s">
        <v>61</v>
      </c>
      <c r="E82" s="18"/>
      <c r="F82" s="18"/>
      <c r="G82" s="18"/>
      <c r="H82" s="19"/>
      <c r="J82" s="15" t="s">
        <v>1</v>
      </c>
      <c r="K82" s="28"/>
      <c r="L82" s="17" t="s">
        <v>62</v>
      </c>
      <c r="M82" s="18"/>
      <c r="N82" s="18"/>
      <c r="O82" s="19"/>
      <c r="V82" s="16"/>
      <c r="W82" s="29"/>
      <c r="X82" s="37"/>
      <c r="Y82" s="38"/>
      <c r="Z82" s="38"/>
      <c r="AA82" s="39"/>
      <c r="AC82" s="23"/>
      <c r="AD82" s="26"/>
      <c r="AE82" s="27"/>
      <c r="AH82" s="14"/>
    </row>
    <row r="83" spans="3:34" x14ac:dyDescent="0.3">
      <c r="C83" s="16"/>
      <c r="D83" s="20"/>
      <c r="E83" s="21"/>
      <c r="F83" s="21"/>
      <c r="G83" s="21"/>
      <c r="H83" s="22"/>
      <c r="J83" s="16"/>
      <c r="K83" s="29"/>
      <c r="L83" s="20"/>
      <c r="M83" s="21"/>
      <c r="N83" s="21"/>
      <c r="O83" s="22"/>
    </row>
    <row r="84" spans="3:34" x14ac:dyDescent="0.3">
      <c r="V84" s="15" t="s">
        <v>0</v>
      </c>
      <c r="W84" s="17" t="s">
        <v>112</v>
      </c>
      <c r="X84" s="18"/>
      <c r="Y84" s="18"/>
      <c r="Z84" s="18"/>
      <c r="AA84" s="19"/>
      <c r="AC84" s="15" t="s">
        <v>1</v>
      </c>
      <c r="AD84" s="28"/>
      <c r="AE84" s="17" t="s">
        <v>139</v>
      </c>
      <c r="AF84" s="18"/>
      <c r="AG84" s="18"/>
      <c r="AH84" s="19"/>
    </row>
    <row r="85" spans="3:34" x14ac:dyDescent="0.3">
      <c r="C85" s="30" t="s">
        <v>17</v>
      </c>
      <c r="D85" s="18" t="s">
        <v>63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9"/>
      <c r="V85" s="16"/>
      <c r="W85" s="20"/>
      <c r="X85" s="21"/>
      <c r="Y85" s="21"/>
      <c r="Z85" s="21"/>
      <c r="AA85" s="22"/>
      <c r="AC85" s="16"/>
      <c r="AD85" s="29"/>
      <c r="AE85" s="20"/>
      <c r="AF85" s="21"/>
      <c r="AG85" s="21"/>
      <c r="AH85" s="22"/>
    </row>
    <row r="86" spans="3:34" x14ac:dyDescent="0.3">
      <c r="C86" s="3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2"/>
    </row>
    <row r="87" spans="3:34" x14ac:dyDescent="0.3">
      <c r="V87" s="30" t="s">
        <v>17</v>
      </c>
      <c r="W87" s="18" t="s">
        <v>140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9"/>
    </row>
    <row r="88" spans="3:34" x14ac:dyDescent="0.3">
      <c r="C88" s="15" t="s">
        <v>7</v>
      </c>
      <c r="D88" s="28"/>
      <c r="E88" s="17" t="s">
        <v>65</v>
      </c>
      <c r="F88" s="18"/>
      <c r="G88" s="18"/>
      <c r="H88" s="18"/>
      <c r="I88" s="18"/>
      <c r="J88" s="18"/>
      <c r="K88" s="18"/>
      <c r="L88" s="18"/>
      <c r="M88" s="18"/>
      <c r="N88" s="18"/>
      <c r="O88" s="19"/>
      <c r="V88" s="3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2"/>
    </row>
    <row r="89" spans="3:34" x14ac:dyDescent="0.3">
      <c r="C89" s="16"/>
      <c r="D89" s="29"/>
      <c r="E89" s="20"/>
      <c r="F89" s="21"/>
      <c r="G89" s="21"/>
      <c r="H89" s="21"/>
      <c r="I89" s="21"/>
      <c r="J89" s="21"/>
      <c r="K89" s="21"/>
      <c r="L89" s="21"/>
      <c r="M89" s="21"/>
      <c r="N89" s="21"/>
      <c r="O89" s="22"/>
    </row>
    <row r="90" spans="3:34" x14ac:dyDescent="0.3">
      <c r="V90" s="15" t="s">
        <v>7</v>
      </c>
      <c r="W90" s="28"/>
      <c r="X90" s="17" t="s">
        <v>34</v>
      </c>
      <c r="Y90" s="18"/>
      <c r="Z90" s="18"/>
      <c r="AA90" s="18"/>
      <c r="AB90" s="18"/>
      <c r="AC90" s="18"/>
      <c r="AD90" s="18"/>
      <c r="AE90" s="18"/>
      <c r="AF90" s="18"/>
      <c r="AG90" s="18"/>
      <c r="AH90" s="19"/>
    </row>
    <row r="91" spans="3:34" x14ac:dyDescent="0.3">
      <c r="V91" s="16"/>
      <c r="W91" s="29"/>
      <c r="X91" s="20"/>
      <c r="Y91" s="21"/>
      <c r="Z91" s="21"/>
      <c r="AA91" s="21"/>
      <c r="AB91" s="21"/>
      <c r="AC91" s="21"/>
      <c r="AD91" s="21"/>
      <c r="AE91" s="21"/>
      <c r="AF91" s="21"/>
      <c r="AG91" s="21"/>
      <c r="AH91" s="22"/>
    </row>
    <row r="96" spans="3:34" x14ac:dyDescent="0.3">
      <c r="C96" s="3"/>
      <c r="D96" s="3"/>
      <c r="E96" s="3"/>
      <c r="F96" s="2"/>
    </row>
    <row r="97" spans="3:34" x14ac:dyDescent="0.3">
      <c r="C97" s="3"/>
      <c r="D97" s="3"/>
      <c r="E97" s="3"/>
      <c r="F97" s="2"/>
      <c r="V97" s="3"/>
      <c r="W97" s="3"/>
      <c r="X97" s="3"/>
      <c r="Y97" s="2"/>
    </row>
    <row r="98" spans="3:34" x14ac:dyDescent="0.3">
      <c r="C98" s="3"/>
      <c r="D98" s="3"/>
      <c r="E98" s="3"/>
      <c r="F98" s="2"/>
      <c r="V98" s="3"/>
      <c r="W98" s="3"/>
      <c r="X98" s="3"/>
      <c r="Y98" s="2"/>
    </row>
    <row r="99" spans="3:34" x14ac:dyDescent="0.3">
      <c r="C99" s="3"/>
      <c r="D99" s="3"/>
      <c r="E99" s="3"/>
      <c r="F99" s="2"/>
      <c r="V99" s="3"/>
      <c r="W99" s="3"/>
      <c r="X99" s="3"/>
      <c r="Y99" s="2"/>
    </row>
    <row r="100" spans="3:34" x14ac:dyDescent="0.3">
      <c r="C100" s="40" t="s">
        <v>14</v>
      </c>
      <c r="D100" s="41" t="s">
        <v>25</v>
      </c>
      <c r="F100" s="23" t="s">
        <v>13</v>
      </c>
      <c r="G100" s="32" t="s">
        <v>29</v>
      </c>
      <c r="I100" s="23" t="s">
        <v>5</v>
      </c>
      <c r="J100" s="32" t="s">
        <v>46</v>
      </c>
      <c r="L100" s="23" t="s">
        <v>4</v>
      </c>
      <c r="M100" s="32" t="s">
        <v>8</v>
      </c>
      <c r="V100" s="3"/>
      <c r="W100" s="3"/>
      <c r="X100" s="3"/>
      <c r="Y100" s="2"/>
    </row>
    <row r="101" spans="3:34" x14ac:dyDescent="0.3">
      <c r="C101" s="40"/>
      <c r="D101" s="42"/>
      <c r="F101" s="23"/>
      <c r="G101" s="33"/>
      <c r="I101" s="23"/>
      <c r="J101" s="33"/>
      <c r="L101" s="23"/>
      <c r="M101" s="33"/>
      <c r="V101" s="40" t="s">
        <v>14</v>
      </c>
      <c r="W101" s="41" t="s">
        <v>106</v>
      </c>
      <c r="Y101" s="23" t="s">
        <v>13</v>
      </c>
      <c r="Z101" s="32" t="s">
        <v>35</v>
      </c>
      <c r="AB101" s="23" t="s">
        <v>5</v>
      </c>
      <c r="AC101" s="32" t="s">
        <v>10</v>
      </c>
      <c r="AE101" s="23" t="s">
        <v>4</v>
      </c>
      <c r="AF101" s="32" t="s">
        <v>8</v>
      </c>
    </row>
    <row r="102" spans="3:34" x14ac:dyDescent="0.3">
      <c r="C102" s="2"/>
      <c r="E102" s="4"/>
      <c r="V102" s="40"/>
      <c r="W102" s="42"/>
      <c r="Y102" s="23"/>
      <c r="Z102" s="33"/>
      <c r="AB102" s="23"/>
      <c r="AC102" s="33"/>
      <c r="AE102" s="23"/>
      <c r="AF102" s="33"/>
    </row>
    <row r="103" spans="3:34" x14ac:dyDescent="0.3">
      <c r="C103" s="15" t="s">
        <v>15</v>
      </c>
      <c r="D103" s="28"/>
      <c r="E103" s="34" t="s">
        <v>131</v>
      </c>
      <c r="F103" s="35"/>
      <c r="G103" s="35"/>
      <c r="H103" s="36"/>
      <c r="J103" s="23" t="s">
        <v>16</v>
      </c>
      <c r="K103" s="24" t="s">
        <v>45</v>
      </c>
      <c r="L103" s="25"/>
      <c r="O103" s="14"/>
      <c r="V103" s="2"/>
      <c r="X103" s="4"/>
    </row>
    <row r="104" spans="3:34" x14ac:dyDescent="0.3">
      <c r="C104" s="16"/>
      <c r="D104" s="29"/>
      <c r="E104" s="37"/>
      <c r="F104" s="38"/>
      <c r="G104" s="38"/>
      <c r="H104" s="39"/>
      <c r="J104" s="23"/>
      <c r="K104" s="26"/>
      <c r="L104" s="27"/>
      <c r="O104" s="14"/>
      <c r="V104" s="15" t="s">
        <v>15</v>
      </c>
      <c r="W104" s="28"/>
      <c r="X104" s="34" t="s">
        <v>141</v>
      </c>
      <c r="Y104" s="35"/>
      <c r="Z104" s="35"/>
      <c r="AA104" s="36"/>
      <c r="AC104" s="23" t="s">
        <v>16</v>
      </c>
      <c r="AD104" s="24" t="s">
        <v>45</v>
      </c>
      <c r="AE104" s="25"/>
      <c r="AH104" s="14"/>
    </row>
    <row r="105" spans="3:34" x14ac:dyDescent="0.3">
      <c r="V105" s="16"/>
      <c r="W105" s="29"/>
      <c r="X105" s="37"/>
      <c r="Y105" s="38"/>
      <c r="Z105" s="38"/>
      <c r="AA105" s="39"/>
      <c r="AC105" s="23"/>
      <c r="AD105" s="26"/>
      <c r="AE105" s="27"/>
      <c r="AH105" s="14"/>
    </row>
    <row r="106" spans="3:34" x14ac:dyDescent="0.3">
      <c r="C106" s="15" t="s">
        <v>0</v>
      </c>
      <c r="D106" s="17" t="s">
        <v>68</v>
      </c>
      <c r="E106" s="18"/>
      <c r="F106" s="18"/>
      <c r="G106" s="18"/>
      <c r="H106" s="19"/>
      <c r="J106" s="15" t="s">
        <v>1</v>
      </c>
      <c r="K106" s="28"/>
      <c r="L106" s="17" t="s">
        <v>69</v>
      </c>
      <c r="M106" s="18"/>
      <c r="N106" s="18"/>
      <c r="O106" s="19"/>
    </row>
    <row r="107" spans="3:34" x14ac:dyDescent="0.3">
      <c r="C107" s="16"/>
      <c r="D107" s="20"/>
      <c r="E107" s="21"/>
      <c r="F107" s="21"/>
      <c r="G107" s="21"/>
      <c r="H107" s="22"/>
      <c r="J107" s="16"/>
      <c r="K107" s="29"/>
      <c r="L107" s="20"/>
      <c r="M107" s="21"/>
      <c r="N107" s="21"/>
      <c r="O107" s="22"/>
      <c r="V107" s="15" t="s">
        <v>0</v>
      </c>
      <c r="W107" s="17" t="s">
        <v>142</v>
      </c>
      <c r="X107" s="18"/>
      <c r="Y107" s="18"/>
      <c r="Z107" s="18"/>
      <c r="AA107" s="19"/>
      <c r="AC107" s="15" t="s">
        <v>1</v>
      </c>
      <c r="AD107" s="28"/>
      <c r="AE107" s="17" t="s">
        <v>143</v>
      </c>
      <c r="AF107" s="18"/>
      <c r="AG107" s="18"/>
      <c r="AH107" s="19"/>
    </row>
    <row r="108" spans="3:34" x14ac:dyDescent="0.3">
      <c r="V108" s="16"/>
      <c r="W108" s="20"/>
      <c r="X108" s="21"/>
      <c r="Y108" s="21"/>
      <c r="Z108" s="21"/>
      <c r="AA108" s="22"/>
      <c r="AC108" s="16"/>
      <c r="AD108" s="29"/>
      <c r="AE108" s="20"/>
      <c r="AF108" s="21"/>
      <c r="AG108" s="21"/>
      <c r="AH108" s="22"/>
    </row>
    <row r="109" spans="3:34" x14ac:dyDescent="0.3">
      <c r="C109" s="30" t="s">
        <v>17</v>
      </c>
      <c r="D109" s="18" t="s">
        <v>70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9"/>
    </row>
    <row r="110" spans="3:34" x14ac:dyDescent="0.3">
      <c r="C110" s="3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V110" s="30" t="s">
        <v>17</v>
      </c>
      <c r="W110" s="18" t="s">
        <v>144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</row>
    <row r="111" spans="3:34" x14ac:dyDescent="0.3">
      <c r="V111" s="3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2"/>
    </row>
    <row r="112" spans="3:34" x14ac:dyDescent="0.3">
      <c r="C112" s="15" t="s">
        <v>7</v>
      </c>
      <c r="D112" s="28"/>
      <c r="E112" s="17" t="s">
        <v>34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9"/>
    </row>
    <row r="113" spans="3:34" x14ac:dyDescent="0.3">
      <c r="C113" s="16"/>
      <c r="D113" s="29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V113" s="15" t="s">
        <v>7</v>
      </c>
      <c r="W113" s="28"/>
      <c r="X113" s="17" t="s">
        <v>116</v>
      </c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</row>
    <row r="114" spans="3:34" x14ac:dyDescent="0.3">
      <c r="V114" s="16"/>
      <c r="W114" s="29"/>
      <c r="X114" s="20"/>
      <c r="Y114" s="21"/>
      <c r="Z114" s="21"/>
      <c r="AA114" s="21"/>
      <c r="AB114" s="21"/>
      <c r="AC114" s="21"/>
      <c r="AD114" s="21"/>
      <c r="AE114" s="21"/>
      <c r="AF114" s="21"/>
      <c r="AG114" s="21"/>
      <c r="AH114" s="22"/>
    </row>
    <row r="122" spans="3:34" x14ac:dyDescent="0.3">
      <c r="D122" s="3"/>
      <c r="E122" s="3"/>
      <c r="F122" s="3"/>
      <c r="G122" s="2"/>
      <c r="W122" s="3"/>
      <c r="X122" s="3"/>
      <c r="Y122" s="3"/>
      <c r="Z122" s="2"/>
    </row>
    <row r="123" spans="3:34" x14ac:dyDescent="0.3">
      <c r="D123" s="3"/>
      <c r="E123" s="3"/>
      <c r="F123" s="3"/>
      <c r="G123" s="2"/>
      <c r="W123" s="3"/>
      <c r="X123" s="3"/>
      <c r="Y123" s="3"/>
      <c r="Z123" s="2"/>
    </row>
    <row r="124" spans="3:34" x14ac:dyDescent="0.3">
      <c r="D124" s="3"/>
      <c r="E124" s="3"/>
      <c r="F124" s="3"/>
      <c r="G124" s="2"/>
      <c r="W124" s="3"/>
      <c r="X124" s="3"/>
      <c r="Y124" s="3"/>
      <c r="Z124" s="2"/>
    </row>
    <row r="125" spans="3:34" x14ac:dyDescent="0.3">
      <c r="D125" s="3"/>
      <c r="E125" s="3"/>
      <c r="F125" s="3"/>
      <c r="G125" s="2"/>
      <c r="W125" s="3"/>
      <c r="X125" s="3"/>
      <c r="Y125" s="3"/>
      <c r="Z125" s="2"/>
    </row>
    <row r="126" spans="3:34" x14ac:dyDescent="0.3">
      <c r="D126" s="40" t="s">
        <v>14</v>
      </c>
      <c r="E126" s="41" t="s">
        <v>26</v>
      </c>
      <c r="G126" s="23" t="s">
        <v>13</v>
      </c>
      <c r="H126" s="32" t="s">
        <v>115</v>
      </c>
      <c r="J126" s="23" t="s">
        <v>5</v>
      </c>
      <c r="K126" s="32" t="s">
        <v>46</v>
      </c>
      <c r="M126" s="23" t="s">
        <v>4</v>
      </c>
      <c r="N126" s="32" t="s">
        <v>8</v>
      </c>
      <c r="W126" s="40" t="s">
        <v>14</v>
      </c>
      <c r="X126" s="41" t="s">
        <v>107</v>
      </c>
      <c r="Z126" s="23" t="s">
        <v>13</v>
      </c>
      <c r="AA126" s="32" t="s">
        <v>35</v>
      </c>
      <c r="AC126" s="23" t="s">
        <v>5</v>
      </c>
      <c r="AD126" s="32" t="s">
        <v>10</v>
      </c>
      <c r="AF126" s="23" t="s">
        <v>4</v>
      </c>
      <c r="AG126" s="32" t="s">
        <v>8</v>
      </c>
    </row>
    <row r="127" spans="3:34" x14ac:dyDescent="0.3">
      <c r="D127" s="40"/>
      <c r="E127" s="42"/>
      <c r="G127" s="23"/>
      <c r="H127" s="33"/>
      <c r="J127" s="23"/>
      <c r="K127" s="33"/>
      <c r="M127" s="23"/>
      <c r="N127" s="33"/>
      <c r="W127" s="40"/>
      <c r="X127" s="42"/>
      <c r="Z127" s="23"/>
      <c r="AA127" s="33"/>
      <c r="AC127" s="23"/>
      <c r="AD127" s="33"/>
      <c r="AF127" s="23"/>
      <c r="AG127" s="33"/>
    </row>
    <row r="128" spans="3:34" x14ac:dyDescent="0.3">
      <c r="D128" s="2"/>
      <c r="F128" s="4"/>
      <c r="W128" s="2"/>
      <c r="Y128" s="4"/>
    </row>
    <row r="129" spans="4:35" x14ac:dyDescent="0.3">
      <c r="D129" s="15" t="s">
        <v>15</v>
      </c>
      <c r="E129" s="28"/>
      <c r="F129" s="34" t="s">
        <v>132</v>
      </c>
      <c r="G129" s="35"/>
      <c r="H129" s="35"/>
      <c r="I129" s="36"/>
      <c r="K129" s="23" t="s">
        <v>16</v>
      </c>
      <c r="L129" s="24" t="s">
        <v>45</v>
      </c>
      <c r="M129" s="25"/>
      <c r="P129" s="14"/>
      <c r="W129" s="15" t="s">
        <v>15</v>
      </c>
      <c r="X129" s="28"/>
      <c r="Y129" s="34" t="s">
        <v>145</v>
      </c>
      <c r="Z129" s="35"/>
      <c r="AA129" s="35"/>
      <c r="AB129" s="36"/>
      <c r="AD129" s="23" t="s">
        <v>16</v>
      </c>
      <c r="AE129" s="24" t="s">
        <v>30</v>
      </c>
      <c r="AF129" s="25"/>
      <c r="AI129" s="14"/>
    </row>
    <row r="130" spans="4:35" x14ac:dyDescent="0.3">
      <c r="D130" s="16"/>
      <c r="E130" s="29"/>
      <c r="F130" s="37"/>
      <c r="G130" s="38"/>
      <c r="H130" s="38"/>
      <c r="I130" s="39"/>
      <c r="K130" s="23"/>
      <c r="L130" s="26"/>
      <c r="M130" s="27"/>
      <c r="P130" s="14"/>
      <c r="W130" s="16"/>
      <c r="X130" s="29"/>
      <c r="Y130" s="37"/>
      <c r="Z130" s="38"/>
      <c r="AA130" s="38"/>
      <c r="AB130" s="39"/>
      <c r="AD130" s="23"/>
      <c r="AE130" s="26"/>
      <c r="AF130" s="27"/>
      <c r="AI130" s="14"/>
    </row>
    <row r="132" spans="4:35" x14ac:dyDescent="0.3">
      <c r="D132" s="15" t="s">
        <v>0</v>
      </c>
      <c r="E132" s="17" t="s">
        <v>72</v>
      </c>
      <c r="F132" s="18"/>
      <c r="G132" s="18"/>
      <c r="H132" s="18"/>
      <c r="I132" s="19"/>
      <c r="K132" s="15" t="s">
        <v>1</v>
      </c>
      <c r="L132" s="28"/>
      <c r="M132" s="17" t="s">
        <v>73</v>
      </c>
      <c r="N132" s="18"/>
      <c r="O132" s="18"/>
      <c r="P132" s="19"/>
      <c r="W132" s="15" t="s">
        <v>0</v>
      </c>
      <c r="X132" s="17" t="s">
        <v>117</v>
      </c>
      <c r="Y132" s="18"/>
      <c r="Z132" s="18"/>
      <c r="AA132" s="18"/>
      <c r="AB132" s="19"/>
      <c r="AD132" s="15" t="s">
        <v>1</v>
      </c>
      <c r="AE132" s="28"/>
      <c r="AF132" s="17" t="s">
        <v>118</v>
      </c>
      <c r="AG132" s="18"/>
      <c r="AH132" s="18"/>
      <c r="AI132" s="19"/>
    </row>
    <row r="133" spans="4:35" x14ac:dyDescent="0.3">
      <c r="D133" s="16"/>
      <c r="E133" s="20"/>
      <c r="F133" s="21"/>
      <c r="G133" s="21"/>
      <c r="H133" s="21"/>
      <c r="I133" s="22"/>
      <c r="K133" s="16"/>
      <c r="L133" s="29"/>
      <c r="M133" s="20"/>
      <c r="N133" s="21"/>
      <c r="O133" s="21"/>
      <c r="P133" s="22"/>
      <c r="W133" s="16"/>
      <c r="X133" s="20"/>
      <c r="Y133" s="21"/>
      <c r="Z133" s="21"/>
      <c r="AA133" s="21"/>
      <c r="AB133" s="22"/>
      <c r="AD133" s="16"/>
      <c r="AE133" s="29"/>
      <c r="AF133" s="20"/>
      <c r="AG133" s="21"/>
      <c r="AH133" s="21"/>
      <c r="AI133" s="22"/>
    </row>
    <row r="135" spans="4:35" x14ac:dyDescent="0.3">
      <c r="D135" s="30" t="s">
        <v>17</v>
      </c>
      <c r="E135" s="18" t="s">
        <v>74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9"/>
      <c r="W135" s="30" t="s">
        <v>17</v>
      </c>
      <c r="X135" s="18" t="s">
        <v>119</v>
      </c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9"/>
    </row>
    <row r="136" spans="4:35" x14ac:dyDescent="0.3">
      <c r="D136" s="3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2"/>
      <c r="W136" s="3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2"/>
    </row>
    <row r="138" spans="4:35" x14ac:dyDescent="0.3">
      <c r="D138" s="15" t="s">
        <v>7</v>
      </c>
      <c r="E138" s="28"/>
      <c r="F138" s="17" t="s">
        <v>34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9"/>
      <c r="W138" s="15" t="s">
        <v>7</v>
      </c>
      <c r="X138" s="28"/>
      <c r="Y138" s="17" t="s">
        <v>120</v>
      </c>
      <c r="Z138" s="18"/>
      <c r="AA138" s="18"/>
      <c r="AB138" s="18"/>
      <c r="AC138" s="18"/>
      <c r="AD138" s="18"/>
      <c r="AE138" s="18"/>
      <c r="AF138" s="18"/>
      <c r="AG138" s="18"/>
      <c r="AH138" s="18"/>
      <c r="AI138" s="19"/>
    </row>
    <row r="139" spans="4:35" x14ac:dyDescent="0.3">
      <c r="D139" s="16"/>
      <c r="E139" s="29"/>
      <c r="F139" s="20"/>
      <c r="G139" s="21"/>
      <c r="H139" s="21"/>
      <c r="I139" s="21"/>
      <c r="J139" s="21"/>
      <c r="K139" s="21"/>
      <c r="L139" s="21"/>
      <c r="M139" s="21"/>
      <c r="N139" s="21"/>
      <c r="O139" s="21"/>
      <c r="P139" s="22"/>
      <c r="W139" s="16"/>
      <c r="X139" s="29"/>
      <c r="Y139" s="20"/>
      <c r="Z139" s="21"/>
      <c r="AA139" s="21"/>
      <c r="AB139" s="21"/>
      <c r="AC139" s="21"/>
      <c r="AD139" s="21"/>
      <c r="AE139" s="21"/>
      <c r="AF139" s="21"/>
      <c r="AG139" s="21"/>
      <c r="AH139" s="21"/>
      <c r="AI139" s="22"/>
    </row>
    <row r="146" spans="5:36" x14ac:dyDescent="0.3">
      <c r="X146" s="3"/>
      <c r="Y146" s="3"/>
      <c r="Z146" s="3"/>
      <c r="AA146" s="2"/>
    </row>
    <row r="147" spans="5:36" x14ac:dyDescent="0.3">
      <c r="E147" s="3"/>
      <c r="F147" s="3"/>
      <c r="G147" s="3"/>
      <c r="H147" s="2"/>
      <c r="X147" s="3"/>
      <c r="Y147" s="3"/>
      <c r="Z147" s="3"/>
      <c r="AA147" s="2"/>
    </row>
    <row r="148" spans="5:36" x14ac:dyDescent="0.3">
      <c r="E148" s="3"/>
      <c r="F148" s="3"/>
      <c r="G148" s="3"/>
      <c r="H148" s="2"/>
      <c r="X148" s="3"/>
      <c r="Y148" s="3"/>
      <c r="Z148" s="3"/>
      <c r="AA148" s="2"/>
    </row>
    <row r="149" spans="5:36" x14ac:dyDescent="0.3">
      <c r="E149" s="3"/>
      <c r="F149" s="3"/>
      <c r="G149" s="3"/>
      <c r="H149" s="2"/>
      <c r="X149" s="3"/>
      <c r="Y149" s="3"/>
      <c r="Z149" s="3"/>
      <c r="AA149" s="2"/>
    </row>
    <row r="150" spans="5:36" x14ac:dyDescent="0.3">
      <c r="E150" s="3"/>
      <c r="F150" s="3"/>
      <c r="G150" s="3"/>
      <c r="H150" s="2"/>
      <c r="X150" s="40" t="s">
        <v>14</v>
      </c>
      <c r="Y150" s="41" t="s">
        <v>110</v>
      </c>
      <c r="AA150" s="23" t="s">
        <v>13</v>
      </c>
      <c r="AB150" s="32" t="s">
        <v>29</v>
      </c>
      <c r="AD150" s="23" t="s">
        <v>5</v>
      </c>
      <c r="AE150" s="32" t="s">
        <v>10</v>
      </c>
      <c r="AG150" s="23" t="s">
        <v>4</v>
      </c>
      <c r="AH150" s="32" t="s">
        <v>8</v>
      </c>
    </row>
    <row r="151" spans="5:36" x14ac:dyDescent="0.3">
      <c r="E151" s="40" t="s">
        <v>14</v>
      </c>
      <c r="F151" s="41" t="s">
        <v>27</v>
      </c>
      <c r="H151" s="23" t="s">
        <v>13</v>
      </c>
      <c r="I151" s="32" t="s">
        <v>35</v>
      </c>
      <c r="K151" s="23" t="s">
        <v>5</v>
      </c>
      <c r="L151" s="32" t="s">
        <v>46</v>
      </c>
      <c r="N151" s="23" t="s">
        <v>4</v>
      </c>
      <c r="O151" s="32" t="s">
        <v>8</v>
      </c>
      <c r="X151" s="40"/>
      <c r="Y151" s="42"/>
      <c r="AA151" s="23"/>
      <c r="AB151" s="33"/>
      <c r="AD151" s="23"/>
      <c r="AE151" s="33"/>
      <c r="AG151" s="23"/>
      <c r="AH151" s="33"/>
    </row>
    <row r="152" spans="5:36" x14ac:dyDescent="0.3">
      <c r="E152" s="40"/>
      <c r="F152" s="42"/>
      <c r="H152" s="23"/>
      <c r="I152" s="33"/>
      <c r="K152" s="23"/>
      <c r="L152" s="33"/>
      <c r="N152" s="23"/>
      <c r="O152" s="33"/>
      <c r="X152" s="2"/>
      <c r="Z152" s="4"/>
    </row>
    <row r="153" spans="5:36" x14ac:dyDescent="0.3">
      <c r="E153" s="2"/>
      <c r="G153" s="4"/>
      <c r="X153" s="15" t="s">
        <v>15</v>
      </c>
      <c r="Y153" s="28"/>
      <c r="Z153" s="34" t="s">
        <v>146</v>
      </c>
      <c r="AA153" s="35"/>
      <c r="AB153" s="35"/>
      <c r="AC153" s="36"/>
      <c r="AE153" s="23" t="s">
        <v>16</v>
      </c>
      <c r="AF153" s="24" t="s">
        <v>104</v>
      </c>
      <c r="AG153" s="25"/>
      <c r="AJ153" s="14"/>
    </row>
    <row r="154" spans="5:36" x14ac:dyDescent="0.3">
      <c r="E154" s="15" t="s">
        <v>15</v>
      </c>
      <c r="F154" s="28"/>
      <c r="G154" s="34" t="s">
        <v>75</v>
      </c>
      <c r="H154" s="35"/>
      <c r="I154" s="35"/>
      <c r="J154" s="36"/>
      <c r="L154" s="23" t="s">
        <v>16</v>
      </c>
      <c r="M154" s="24" t="s">
        <v>30</v>
      </c>
      <c r="N154" s="25"/>
      <c r="Q154" s="14"/>
      <c r="X154" s="16"/>
      <c r="Y154" s="29"/>
      <c r="Z154" s="37"/>
      <c r="AA154" s="38"/>
      <c r="AB154" s="38"/>
      <c r="AC154" s="39"/>
      <c r="AE154" s="23"/>
      <c r="AF154" s="26"/>
      <c r="AG154" s="27"/>
      <c r="AJ154" s="14"/>
    </row>
    <row r="155" spans="5:36" x14ac:dyDescent="0.3">
      <c r="E155" s="16"/>
      <c r="F155" s="29"/>
      <c r="G155" s="37"/>
      <c r="H155" s="38"/>
      <c r="I155" s="38"/>
      <c r="J155" s="39"/>
      <c r="L155" s="23"/>
      <c r="M155" s="26"/>
      <c r="N155" s="27"/>
      <c r="Q155" s="14"/>
    </row>
    <row r="156" spans="5:36" x14ac:dyDescent="0.3">
      <c r="X156" s="15" t="s">
        <v>0</v>
      </c>
      <c r="Y156" s="17" t="s">
        <v>108</v>
      </c>
      <c r="Z156" s="18"/>
      <c r="AA156" s="18"/>
      <c r="AB156" s="18"/>
      <c r="AC156" s="19"/>
      <c r="AE156" s="15" t="s">
        <v>1</v>
      </c>
      <c r="AF156" s="28"/>
      <c r="AG156" s="17" t="s">
        <v>102</v>
      </c>
      <c r="AH156" s="18"/>
      <c r="AI156" s="18"/>
      <c r="AJ156" s="19"/>
    </row>
    <row r="157" spans="5:36" x14ac:dyDescent="0.3">
      <c r="E157" s="15" t="s">
        <v>0</v>
      </c>
      <c r="F157" s="17" t="s">
        <v>31</v>
      </c>
      <c r="G157" s="18"/>
      <c r="H157" s="18"/>
      <c r="I157" s="18"/>
      <c r="J157" s="19"/>
      <c r="L157" s="15" t="s">
        <v>1</v>
      </c>
      <c r="M157" s="28"/>
      <c r="N157" s="17" t="s">
        <v>77</v>
      </c>
      <c r="O157" s="18"/>
      <c r="P157" s="18"/>
      <c r="Q157" s="19"/>
      <c r="X157" s="16"/>
      <c r="Y157" s="20"/>
      <c r="Z157" s="21"/>
      <c r="AA157" s="21"/>
      <c r="AB157" s="21"/>
      <c r="AC157" s="22"/>
      <c r="AE157" s="16"/>
      <c r="AF157" s="29"/>
      <c r="AG157" s="20"/>
      <c r="AH157" s="21"/>
      <c r="AI157" s="21"/>
      <c r="AJ157" s="22"/>
    </row>
    <row r="158" spans="5:36" x14ac:dyDescent="0.3">
      <c r="E158" s="16"/>
      <c r="F158" s="20"/>
      <c r="G158" s="21"/>
      <c r="H158" s="21"/>
      <c r="I158" s="21"/>
      <c r="J158" s="22"/>
      <c r="L158" s="16"/>
      <c r="M158" s="29"/>
      <c r="N158" s="20"/>
      <c r="O158" s="21"/>
      <c r="P158" s="21"/>
      <c r="Q158" s="22"/>
    </row>
    <row r="159" spans="5:36" x14ac:dyDescent="0.3">
      <c r="X159" s="30" t="s">
        <v>17</v>
      </c>
      <c r="Y159" s="18" t="s">
        <v>103</v>
      </c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9"/>
    </row>
    <row r="160" spans="5:36" x14ac:dyDescent="0.3">
      <c r="E160" s="30" t="s">
        <v>17</v>
      </c>
      <c r="F160" s="18" t="s">
        <v>78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9"/>
      <c r="X160" s="3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5:36" x14ac:dyDescent="0.3">
      <c r="E161" s="3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2"/>
    </row>
    <row r="162" spans="5:36" x14ac:dyDescent="0.3">
      <c r="X162" s="15" t="s">
        <v>7</v>
      </c>
      <c r="Y162" s="28"/>
      <c r="Z162" s="17" t="s">
        <v>105</v>
      </c>
      <c r="AA162" s="18"/>
      <c r="AB162" s="18"/>
      <c r="AC162" s="18"/>
      <c r="AD162" s="18"/>
      <c r="AE162" s="18"/>
      <c r="AF162" s="18"/>
      <c r="AG162" s="18"/>
      <c r="AH162" s="18"/>
      <c r="AI162" s="18"/>
      <c r="AJ162" s="19"/>
    </row>
    <row r="163" spans="5:36" x14ac:dyDescent="0.3">
      <c r="E163" s="15" t="s">
        <v>7</v>
      </c>
      <c r="F163" s="28"/>
      <c r="G163" s="17" t="s">
        <v>36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9"/>
      <c r="X163" s="16"/>
      <c r="Y163" s="29"/>
      <c r="Z163" s="20"/>
      <c r="AA163" s="21"/>
      <c r="AB163" s="21"/>
      <c r="AC163" s="21"/>
      <c r="AD163" s="21"/>
      <c r="AE163" s="21"/>
      <c r="AF163" s="21"/>
      <c r="AG163" s="21"/>
      <c r="AH163" s="21"/>
      <c r="AI163" s="21"/>
      <c r="AJ163" s="22"/>
    </row>
    <row r="164" spans="5:36" x14ac:dyDescent="0.3">
      <c r="E164" s="16"/>
      <c r="F164" s="2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2"/>
    </row>
    <row r="171" spans="5:36" x14ac:dyDescent="0.3">
      <c r="F171" s="3"/>
      <c r="G171" s="3"/>
      <c r="H171" s="3"/>
      <c r="I171" s="2"/>
      <c r="W171" s="3"/>
      <c r="X171" s="3"/>
      <c r="Y171" s="3"/>
      <c r="Z171" s="2"/>
    </row>
    <row r="172" spans="5:36" x14ac:dyDescent="0.3">
      <c r="F172" s="3"/>
      <c r="G172" s="3"/>
      <c r="H172" s="3"/>
      <c r="I172" s="2"/>
      <c r="W172" s="3"/>
      <c r="X172" s="3"/>
      <c r="Y172" s="3"/>
      <c r="Z172" s="2"/>
    </row>
    <row r="173" spans="5:36" x14ac:dyDescent="0.3">
      <c r="F173" s="3"/>
      <c r="G173" s="3"/>
      <c r="H173" s="3"/>
      <c r="I173" s="2"/>
      <c r="W173" s="3"/>
      <c r="X173" s="3"/>
      <c r="Y173" s="3"/>
      <c r="Z173" s="2"/>
    </row>
    <row r="174" spans="5:36" x14ac:dyDescent="0.3">
      <c r="F174" s="3"/>
      <c r="G174" s="3"/>
      <c r="H174" s="3"/>
      <c r="I174" s="2"/>
      <c r="W174" s="3"/>
      <c r="X174" s="3"/>
      <c r="Y174" s="3"/>
      <c r="Z174" s="2"/>
    </row>
    <row r="175" spans="5:36" x14ac:dyDescent="0.3">
      <c r="F175" s="40" t="s">
        <v>14</v>
      </c>
      <c r="G175" s="41" t="s">
        <v>149</v>
      </c>
      <c r="I175" s="23" t="s">
        <v>13</v>
      </c>
      <c r="J175" s="32" t="s">
        <v>122</v>
      </c>
      <c r="L175" s="23" t="s">
        <v>5</v>
      </c>
      <c r="M175" s="32" t="s">
        <v>46</v>
      </c>
      <c r="O175" s="23" t="s">
        <v>4</v>
      </c>
      <c r="P175" s="32" t="s">
        <v>8</v>
      </c>
      <c r="W175" s="40" t="s">
        <v>14</v>
      </c>
      <c r="X175" s="41" t="s">
        <v>148</v>
      </c>
      <c r="Z175" s="23" t="s">
        <v>13</v>
      </c>
      <c r="AA175" s="32" t="s">
        <v>35</v>
      </c>
      <c r="AC175" s="23" t="s">
        <v>5</v>
      </c>
      <c r="AD175" s="32" t="s">
        <v>46</v>
      </c>
      <c r="AF175" s="23" t="s">
        <v>4</v>
      </c>
      <c r="AG175" s="32" t="s">
        <v>8</v>
      </c>
    </row>
    <row r="176" spans="5:36" x14ac:dyDescent="0.3">
      <c r="F176" s="40"/>
      <c r="G176" s="42"/>
      <c r="I176" s="23"/>
      <c r="J176" s="33"/>
      <c r="L176" s="23"/>
      <c r="M176" s="33"/>
      <c r="O176" s="23"/>
      <c r="P176" s="33"/>
      <c r="W176" s="40"/>
      <c r="X176" s="42"/>
      <c r="Z176" s="23"/>
      <c r="AA176" s="33"/>
      <c r="AC176" s="23"/>
      <c r="AD176" s="33"/>
      <c r="AF176" s="23"/>
      <c r="AG176" s="33"/>
    </row>
    <row r="177" spans="6:35" x14ac:dyDescent="0.3">
      <c r="F177" s="2"/>
      <c r="H177" s="4"/>
      <c r="W177" s="2"/>
      <c r="Y177" s="4"/>
    </row>
    <row r="178" spans="6:35" x14ac:dyDescent="0.3">
      <c r="F178" s="15" t="s">
        <v>15</v>
      </c>
      <c r="G178" s="28"/>
      <c r="H178" s="34" t="s">
        <v>157</v>
      </c>
      <c r="I178" s="35"/>
      <c r="J178" s="35"/>
      <c r="K178" s="36"/>
      <c r="M178" s="23" t="s">
        <v>16</v>
      </c>
      <c r="N178" s="24" t="s">
        <v>45</v>
      </c>
      <c r="O178" s="25"/>
      <c r="R178" s="14"/>
      <c r="W178" s="15" t="s">
        <v>15</v>
      </c>
      <c r="X178" s="28"/>
      <c r="Y178" s="34" t="s">
        <v>151</v>
      </c>
      <c r="Z178" s="35"/>
      <c r="AA178" s="35"/>
      <c r="AB178" s="36"/>
      <c r="AD178" s="23" t="s">
        <v>16</v>
      </c>
      <c r="AE178" s="24" t="s">
        <v>30</v>
      </c>
      <c r="AF178" s="25"/>
      <c r="AI178" s="14"/>
    </row>
    <row r="179" spans="6:35" x14ac:dyDescent="0.3">
      <c r="F179" s="16"/>
      <c r="G179" s="29"/>
      <c r="H179" s="37"/>
      <c r="I179" s="38"/>
      <c r="J179" s="38"/>
      <c r="K179" s="39"/>
      <c r="M179" s="23"/>
      <c r="N179" s="26"/>
      <c r="O179" s="27"/>
      <c r="R179" s="14"/>
      <c r="W179" s="16"/>
      <c r="X179" s="29"/>
      <c r="Y179" s="37"/>
      <c r="Z179" s="38"/>
      <c r="AA179" s="38"/>
      <c r="AB179" s="39"/>
      <c r="AD179" s="23"/>
      <c r="AE179" s="26"/>
      <c r="AF179" s="27"/>
      <c r="AI179" s="14"/>
    </row>
    <row r="181" spans="6:35" x14ac:dyDescent="0.3">
      <c r="F181" s="15" t="s">
        <v>0</v>
      </c>
      <c r="G181" s="17" t="s">
        <v>158</v>
      </c>
      <c r="H181" s="18"/>
      <c r="I181" s="18"/>
      <c r="J181" s="18"/>
      <c r="K181" s="19"/>
      <c r="M181" s="15" t="s">
        <v>1</v>
      </c>
      <c r="N181" s="28"/>
      <c r="O181" s="17" t="s">
        <v>159</v>
      </c>
      <c r="P181" s="18"/>
      <c r="Q181" s="18"/>
      <c r="R181" s="19"/>
      <c r="W181" s="15" t="s">
        <v>0</v>
      </c>
      <c r="X181" s="17" t="s">
        <v>152</v>
      </c>
      <c r="Y181" s="18"/>
      <c r="Z181" s="18"/>
      <c r="AA181" s="18"/>
      <c r="AB181" s="19"/>
      <c r="AD181" s="15" t="s">
        <v>1</v>
      </c>
      <c r="AE181" s="28"/>
      <c r="AF181" s="17" t="s">
        <v>153</v>
      </c>
      <c r="AG181" s="18"/>
      <c r="AH181" s="18"/>
      <c r="AI181" s="19"/>
    </row>
    <row r="182" spans="6:35" x14ac:dyDescent="0.3">
      <c r="F182" s="16"/>
      <c r="G182" s="20"/>
      <c r="H182" s="21"/>
      <c r="I182" s="21"/>
      <c r="J182" s="21"/>
      <c r="K182" s="22"/>
      <c r="M182" s="16"/>
      <c r="N182" s="29"/>
      <c r="O182" s="20"/>
      <c r="P182" s="21"/>
      <c r="Q182" s="21"/>
      <c r="R182" s="22"/>
      <c r="W182" s="16"/>
      <c r="X182" s="20"/>
      <c r="Y182" s="21"/>
      <c r="Z182" s="21"/>
      <c r="AA182" s="21"/>
      <c r="AB182" s="22"/>
      <c r="AD182" s="16"/>
      <c r="AE182" s="29"/>
      <c r="AF182" s="20"/>
      <c r="AG182" s="21"/>
      <c r="AH182" s="21"/>
      <c r="AI182" s="22"/>
    </row>
    <row r="184" spans="6:35" x14ac:dyDescent="0.3">
      <c r="F184" s="30" t="s">
        <v>17</v>
      </c>
      <c r="G184" s="18" t="s">
        <v>160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9"/>
      <c r="W184" s="30" t="s">
        <v>17</v>
      </c>
      <c r="X184" s="18" t="s">
        <v>154</v>
      </c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9"/>
    </row>
    <row r="185" spans="6:35" x14ac:dyDescent="0.3">
      <c r="F185" s="3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2"/>
      <c r="W185" s="3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2"/>
    </row>
    <row r="187" spans="6:35" x14ac:dyDescent="0.3">
      <c r="F187" s="15" t="s">
        <v>7</v>
      </c>
      <c r="G187" s="28"/>
      <c r="H187" s="17" t="s">
        <v>161</v>
      </c>
      <c r="I187" s="18"/>
      <c r="J187" s="18"/>
      <c r="K187" s="18"/>
      <c r="L187" s="18"/>
      <c r="M187" s="18"/>
      <c r="N187" s="18"/>
      <c r="O187" s="18"/>
      <c r="P187" s="18"/>
      <c r="Q187" s="18"/>
      <c r="R187" s="19"/>
      <c r="W187" s="15" t="s">
        <v>7</v>
      </c>
      <c r="X187" s="28"/>
      <c r="Y187" s="17" t="s">
        <v>155</v>
      </c>
      <c r="Z187" s="18"/>
      <c r="AA187" s="18"/>
      <c r="AB187" s="18"/>
      <c r="AC187" s="18"/>
      <c r="AD187" s="18"/>
      <c r="AE187" s="18"/>
      <c r="AF187" s="18"/>
      <c r="AG187" s="18"/>
      <c r="AH187" s="18"/>
      <c r="AI187" s="19"/>
    </row>
    <row r="188" spans="6:35" x14ac:dyDescent="0.3">
      <c r="F188" s="16"/>
      <c r="G188" s="29"/>
      <c r="H188" s="20"/>
      <c r="I188" s="21"/>
      <c r="J188" s="21"/>
      <c r="K188" s="21"/>
      <c r="L188" s="21"/>
      <c r="M188" s="21"/>
      <c r="N188" s="21"/>
      <c r="O188" s="21"/>
      <c r="P188" s="21"/>
      <c r="Q188" s="21"/>
      <c r="R188" s="22"/>
      <c r="W188" s="16"/>
      <c r="X188" s="29"/>
      <c r="Y188" s="20"/>
      <c r="Z188" s="21"/>
      <c r="AA188" s="21"/>
      <c r="AB188" s="21"/>
      <c r="AC188" s="21"/>
      <c r="AD188" s="21"/>
      <c r="AE188" s="21"/>
      <c r="AF188" s="21"/>
      <c r="AG188" s="21"/>
      <c r="AH188" s="21"/>
      <c r="AI188" s="22"/>
    </row>
    <row r="198" spans="6:36" x14ac:dyDescent="0.3">
      <c r="F198" s="3"/>
      <c r="G198" s="3"/>
      <c r="H198" s="3"/>
      <c r="I198" s="2"/>
      <c r="X198" s="3"/>
      <c r="Y198" s="3"/>
      <c r="Z198" s="3"/>
      <c r="AA198" s="2"/>
    </row>
    <row r="199" spans="6:36" x14ac:dyDescent="0.3">
      <c r="F199" s="3"/>
      <c r="G199" s="3"/>
      <c r="H199" s="3"/>
      <c r="I199" s="2"/>
      <c r="X199" s="3"/>
      <c r="Y199" s="3"/>
      <c r="Z199" s="3"/>
      <c r="AA199" s="2"/>
    </row>
    <row r="200" spans="6:36" x14ac:dyDescent="0.3">
      <c r="F200" s="3"/>
      <c r="G200" s="3"/>
      <c r="H200" s="3"/>
      <c r="I200" s="2"/>
      <c r="X200" s="3"/>
      <c r="Y200" s="3"/>
      <c r="Z200" s="3"/>
      <c r="AA200" s="2"/>
    </row>
    <row r="201" spans="6:36" x14ac:dyDescent="0.3">
      <c r="F201" s="3"/>
      <c r="G201" s="3"/>
      <c r="H201" s="3"/>
      <c r="I201" s="2"/>
      <c r="X201" s="3"/>
      <c r="Y201" s="3"/>
      <c r="Z201" s="3"/>
      <c r="AA201" s="2"/>
    </row>
    <row r="202" spans="6:36" x14ac:dyDescent="0.3">
      <c r="F202" s="40" t="s">
        <v>14</v>
      </c>
      <c r="G202" s="41" t="s">
        <v>150</v>
      </c>
      <c r="I202" s="23" t="s">
        <v>13</v>
      </c>
      <c r="J202" s="32" t="s">
        <v>122</v>
      </c>
      <c r="L202" s="23" t="s">
        <v>5</v>
      </c>
      <c r="M202" s="32" t="s">
        <v>46</v>
      </c>
      <c r="O202" s="23" t="s">
        <v>4</v>
      </c>
      <c r="P202" s="32" t="s">
        <v>8</v>
      </c>
      <c r="X202" s="40" t="s">
        <v>14</v>
      </c>
      <c r="Y202" s="41" t="s">
        <v>169</v>
      </c>
      <c r="AA202" s="23" t="s">
        <v>13</v>
      </c>
      <c r="AB202" s="32" t="s">
        <v>122</v>
      </c>
      <c r="AD202" s="23" t="s">
        <v>5</v>
      </c>
      <c r="AE202" s="32" t="s">
        <v>46</v>
      </c>
      <c r="AG202" s="23" t="s">
        <v>4</v>
      </c>
      <c r="AH202" s="32" t="s">
        <v>8</v>
      </c>
    </row>
    <row r="203" spans="6:36" x14ac:dyDescent="0.3">
      <c r="F203" s="40"/>
      <c r="G203" s="42"/>
      <c r="I203" s="23"/>
      <c r="J203" s="33"/>
      <c r="L203" s="23"/>
      <c r="M203" s="33"/>
      <c r="O203" s="23"/>
      <c r="P203" s="33"/>
      <c r="X203" s="40"/>
      <c r="Y203" s="42"/>
      <c r="AA203" s="23"/>
      <c r="AB203" s="33"/>
      <c r="AD203" s="23"/>
      <c r="AE203" s="33"/>
      <c r="AG203" s="23"/>
      <c r="AH203" s="33"/>
    </row>
    <row r="204" spans="6:36" x14ac:dyDescent="0.3">
      <c r="F204" s="2"/>
      <c r="H204" s="4"/>
      <c r="X204" s="2"/>
      <c r="Z204" s="4"/>
    </row>
    <row r="205" spans="6:36" x14ac:dyDescent="0.3">
      <c r="F205" s="15" t="s">
        <v>15</v>
      </c>
      <c r="G205" s="28"/>
      <c r="H205" s="34" t="s">
        <v>163</v>
      </c>
      <c r="I205" s="35"/>
      <c r="J205" s="35"/>
      <c r="K205" s="36"/>
      <c r="M205" s="23" t="s">
        <v>16</v>
      </c>
      <c r="N205" s="24" t="s">
        <v>30</v>
      </c>
      <c r="O205" s="25"/>
      <c r="R205" s="14"/>
      <c r="X205" s="15" t="s">
        <v>15</v>
      </c>
      <c r="Y205" s="28"/>
      <c r="Z205" s="34" t="s">
        <v>170</v>
      </c>
      <c r="AA205" s="35"/>
      <c r="AB205" s="35"/>
      <c r="AC205" s="36"/>
      <c r="AE205" s="23" t="s">
        <v>16</v>
      </c>
      <c r="AF205" s="24" t="s">
        <v>45</v>
      </c>
      <c r="AG205" s="25"/>
      <c r="AJ205" s="14"/>
    </row>
    <row r="206" spans="6:36" x14ac:dyDescent="0.3">
      <c r="F206" s="16"/>
      <c r="G206" s="29"/>
      <c r="H206" s="37"/>
      <c r="I206" s="38"/>
      <c r="J206" s="38"/>
      <c r="K206" s="39"/>
      <c r="M206" s="23"/>
      <c r="N206" s="26"/>
      <c r="O206" s="27"/>
      <c r="R206" s="14"/>
      <c r="X206" s="16"/>
      <c r="Y206" s="29"/>
      <c r="Z206" s="37"/>
      <c r="AA206" s="38"/>
      <c r="AB206" s="38"/>
      <c r="AC206" s="39"/>
      <c r="AE206" s="23"/>
      <c r="AF206" s="26"/>
      <c r="AG206" s="27"/>
      <c r="AJ206" s="14"/>
    </row>
    <row r="208" spans="6:36" x14ac:dyDescent="0.3">
      <c r="F208" s="15" t="s">
        <v>0</v>
      </c>
      <c r="G208" s="17" t="s">
        <v>164</v>
      </c>
      <c r="H208" s="18"/>
      <c r="I208" s="18"/>
      <c r="J208" s="18"/>
      <c r="K208" s="19"/>
      <c r="M208" s="15" t="s">
        <v>1</v>
      </c>
      <c r="N208" s="28"/>
      <c r="O208" s="17" t="s">
        <v>165</v>
      </c>
      <c r="P208" s="18"/>
      <c r="Q208" s="18"/>
      <c r="R208" s="19"/>
      <c r="X208" s="15" t="s">
        <v>0</v>
      </c>
      <c r="Y208" s="17" t="s">
        <v>171</v>
      </c>
      <c r="Z208" s="18"/>
      <c r="AA208" s="18"/>
      <c r="AB208" s="18"/>
      <c r="AC208" s="19"/>
      <c r="AE208" s="15" t="s">
        <v>1</v>
      </c>
      <c r="AF208" s="28"/>
      <c r="AG208" s="17" t="s">
        <v>172</v>
      </c>
      <c r="AH208" s="18"/>
      <c r="AI208" s="18"/>
      <c r="AJ208" s="19"/>
    </row>
    <row r="209" spans="6:36" x14ac:dyDescent="0.3">
      <c r="F209" s="16"/>
      <c r="G209" s="20"/>
      <c r="H209" s="21"/>
      <c r="I209" s="21"/>
      <c r="J209" s="21"/>
      <c r="K209" s="22"/>
      <c r="M209" s="16"/>
      <c r="N209" s="29"/>
      <c r="O209" s="20"/>
      <c r="P209" s="21"/>
      <c r="Q209" s="21"/>
      <c r="R209" s="22"/>
      <c r="X209" s="16"/>
      <c r="Y209" s="20"/>
      <c r="Z209" s="21"/>
      <c r="AA209" s="21"/>
      <c r="AB209" s="21"/>
      <c r="AC209" s="22"/>
      <c r="AE209" s="16"/>
      <c r="AF209" s="29"/>
      <c r="AG209" s="20"/>
      <c r="AH209" s="21"/>
      <c r="AI209" s="21"/>
      <c r="AJ209" s="22"/>
    </row>
    <row r="211" spans="6:36" x14ac:dyDescent="0.3">
      <c r="F211" s="30" t="s">
        <v>17</v>
      </c>
      <c r="G211" s="18" t="s">
        <v>166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9"/>
      <c r="X211" s="30" t="s">
        <v>17</v>
      </c>
      <c r="Y211" s="18" t="s">
        <v>173</v>
      </c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9"/>
    </row>
    <row r="212" spans="6:36" x14ac:dyDescent="0.3">
      <c r="F212" s="3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2"/>
      <c r="X212" s="3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2"/>
    </row>
    <row r="214" spans="6:36" x14ac:dyDescent="0.3">
      <c r="F214" s="15" t="s">
        <v>7</v>
      </c>
      <c r="G214" s="28"/>
      <c r="H214" s="17" t="s">
        <v>167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9"/>
      <c r="X214" s="15" t="s">
        <v>7</v>
      </c>
      <c r="Y214" s="28"/>
      <c r="Z214" s="17" t="s">
        <v>174</v>
      </c>
      <c r="AA214" s="18"/>
      <c r="AB214" s="18"/>
      <c r="AC214" s="18"/>
      <c r="AD214" s="18"/>
      <c r="AE214" s="18"/>
      <c r="AF214" s="18"/>
      <c r="AG214" s="18"/>
      <c r="AH214" s="18"/>
      <c r="AI214" s="18"/>
      <c r="AJ214" s="19"/>
    </row>
    <row r="215" spans="6:36" x14ac:dyDescent="0.3">
      <c r="F215" s="16"/>
      <c r="G215" s="29"/>
      <c r="H215" s="20"/>
      <c r="I215" s="21"/>
      <c r="J215" s="21"/>
      <c r="K215" s="21"/>
      <c r="L215" s="21"/>
      <c r="M215" s="21"/>
      <c r="N215" s="21"/>
      <c r="O215" s="21"/>
      <c r="P215" s="21"/>
      <c r="Q215" s="21"/>
      <c r="R215" s="22"/>
      <c r="X215" s="16"/>
      <c r="Y215" s="29"/>
      <c r="Z215" s="20"/>
      <c r="AA215" s="21"/>
      <c r="AB215" s="21"/>
      <c r="AC215" s="21"/>
      <c r="AD215" s="21"/>
      <c r="AE215" s="21"/>
      <c r="AF215" s="21"/>
      <c r="AG215" s="21"/>
      <c r="AH215" s="21"/>
      <c r="AI215" s="21"/>
      <c r="AJ215" s="22"/>
    </row>
  </sheetData>
  <sheetProtection selectLockedCells="1"/>
  <mergeCells count="377">
    <mergeCell ref="AJ205:AJ206"/>
    <mergeCell ref="X208:X209"/>
    <mergeCell ref="Y208:AC209"/>
    <mergeCell ref="AE208:AF209"/>
    <mergeCell ref="AG208:AJ209"/>
    <mergeCell ref="X211:X212"/>
    <mergeCell ref="Y211:AJ212"/>
    <mergeCell ref="X214:Y215"/>
    <mergeCell ref="Z214:AJ215"/>
    <mergeCell ref="X202:X203"/>
    <mergeCell ref="Y202:Y203"/>
    <mergeCell ref="AA202:AA203"/>
    <mergeCell ref="AB202:AB203"/>
    <mergeCell ref="AD202:AD203"/>
    <mergeCell ref="AE202:AE203"/>
    <mergeCell ref="AG202:AG203"/>
    <mergeCell ref="AH202:AH203"/>
    <mergeCell ref="X205:Y206"/>
    <mergeCell ref="Z205:AC206"/>
    <mergeCell ref="AE205:AE206"/>
    <mergeCell ref="AF205:AG206"/>
    <mergeCell ref="R205:R206"/>
    <mergeCell ref="F208:F209"/>
    <mergeCell ref="G208:K209"/>
    <mergeCell ref="M208:N209"/>
    <mergeCell ref="O208:R209"/>
    <mergeCell ref="F211:F212"/>
    <mergeCell ref="G211:R212"/>
    <mergeCell ref="F214:G215"/>
    <mergeCell ref="H214:R215"/>
    <mergeCell ref="F202:F203"/>
    <mergeCell ref="G202:G203"/>
    <mergeCell ref="I202:I203"/>
    <mergeCell ref="J202:J203"/>
    <mergeCell ref="L202:L203"/>
    <mergeCell ref="M202:M203"/>
    <mergeCell ref="O202:O203"/>
    <mergeCell ref="P202:P203"/>
    <mergeCell ref="F205:G206"/>
    <mergeCell ref="H205:K206"/>
    <mergeCell ref="M205:M206"/>
    <mergeCell ref="N205:O206"/>
    <mergeCell ref="AI178:AI179"/>
    <mergeCell ref="W181:W182"/>
    <mergeCell ref="X181:AB182"/>
    <mergeCell ref="AD181:AE182"/>
    <mergeCell ref="AF181:AI182"/>
    <mergeCell ref="W184:W185"/>
    <mergeCell ref="X184:AI185"/>
    <mergeCell ref="W187:X188"/>
    <mergeCell ref="Y187:AI188"/>
    <mergeCell ref="W175:W176"/>
    <mergeCell ref="X175:X176"/>
    <mergeCell ref="Z175:Z176"/>
    <mergeCell ref="AA175:AA176"/>
    <mergeCell ref="AC175:AC176"/>
    <mergeCell ref="AD175:AD176"/>
    <mergeCell ref="AF175:AF176"/>
    <mergeCell ref="AG175:AG176"/>
    <mergeCell ref="W178:X179"/>
    <mergeCell ref="Y178:AB179"/>
    <mergeCell ref="AD178:AD179"/>
    <mergeCell ref="AE178:AF179"/>
    <mergeCell ref="R178:R179"/>
    <mergeCell ref="F181:F182"/>
    <mergeCell ref="G181:K182"/>
    <mergeCell ref="M181:N182"/>
    <mergeCell ref="O181:R182"/>
    <mergeCell ref="F184:F185"/>
    <mergeCell ref="G184:R185"/>
    <mergeCell ref="F187:G188"/>
    <mergeCell ref="H187:R188"/>
    <mergeCell ref="F175:F176"/>
    <mergeCell ref="G175:G176"/>
    <mergeCell ref="I175:I176"/>
    <mergeCell ref="J175:J176"/>
    <mergeCell ref="L175:L176"/>
    <mergeCell ref="M175:M176"/>
    <mergeCell ref="O175:O176"/>
    <mergeCell ref="P175:P176"/>
    <mergeCell ref="F178:G179"/>
    <mergeCell ref="H178:K179"/>
    <mergeCell ref="M178:M179"/>
    <mergeCell ref="N178:O179"/>
    <mergeCell ref="AE153:AE154"/>
    <mergeCell ref="AF153:AG154"/>
    <mergeCell ref="AJ153:AJ154"/>
    <mergeCell ref="X156:X157"/>
    <mergeCell ref="Y156:AC157"/>
    <mergeCell ref="AE156:AF157"/>
    <mergeCell ref="AG156:AJ157"/>
    <mergeCell ref="X159:X160"/>
    <mergeCell ref="Y159:AJ160"/>
    <mergeCell ref="E160:E161"/>
    <mergeCell ref="F160:Q161"/>
    <mergeCell ref="E163:F164"/>
    <mergeCell ref="G163:Q164"/>
    <mergeCell ref="X150:X151"/>
    <mergeCell ref="Y150:Y151"/>
    <mergeCell ref="AA150:AA151"/>
    <mergeCell ref="AB150:AB151"/>
    <mergeCell ref="AD150:AD151"/>
    <mergeCell ref="X153:Y154"/>
    <mergeCell ref="Z153:AC154"/>
    <mergeCell ref="X162:Y163"/>
    <mergeCell ref="Z162:AJ163"/>
    <mergeCell ref="E154:F155"/>
    <mergeCell ref="G154:J155"/>
    <mergeCell ref="L154:L155"/>
    <mergeCell ref="M154:N155"/>
    <mergeCell ref="Q154:Q155"/>
    <mergeCell ref="E157:E158"/>
    <mergeCell ref="F157:J158"/>
    <mergeCell ref="L157:M158"/>
    <mergeCell ref="N157:Q158"/>
    <mergeCell ref="AI129:AI130"/>
    <mergeCell ref="W132:W133"/>
    <mergeCell ref="X132:AB133"/>
    <mergeCell ref="AD132:AE133"/>
    <mergeCell ref="AF132:AI133"/>
    <mergeCell ref="W135:W136"/>
    <mergeCell ref="X135:AI136"/>
    <mergeCell ref="E151:E152"/>
    <mergeCell ref="F151:F152"/>
    <mergeCell ref="H151:H152"/>
    <mergeCell ref="I151:I152"/>
    <mergeCell ref="K151:K152"/>
    <mergeCell ref="L151:L152"/>
    <mergeCell ref="N151:N152"/>
    <mergeCell ref="O151:O152"/>
    <mergeCell ref="AE150:AE151"/>
    <mergeCell ref="AG150:AG151"/>
    <mergeCell ref="AH150:AH151"/>
    <mergeCell ref="D135:D136"/>
    <mergeCell ref="E135:P136"/>
    <mergeCell ref="D138:E139"/>
    <mergeCell ref="F138:P139"/>
    <mergeCell ref="W126:W127"/>
    <mergeCell ref="X126:X127"/>
    <mergeCell ref="Z126:Z127"/>
    <mergeCell ref="AA126:AA127"/>
    <mergeCell ref="AC126:AC127"/>
    <mergeCell ref="W129:X130"/>
    <mergeCell ref="Y129:AB130"/>
    <mergeCell ref="W138:X139"/>
    <mergeCell ref="Y138:AI139"/>
    <mergeCell ref="D129:E130"/>
    <mergeCell ref="F129:I130"/>
    <mergeCell ref="K129:K130"/>
    <mergeCell ref="L129:M130"/>
    <mergeCell ref="P129:P130"/>
    <mergeCell ref="D132:D133"/>
    <mergeCell ref="E132:I133"/>
    <mergeCell ref="K132:L133"/>
    <mergeCell ref="M132:P133"/>
    <mergeCell ref="AD129:AD130"/>
    <mergeCell ref="AE129:AF130"/>
    <mergeCell ref="V110:V111"/>
    <mergeCell ref="W110:AH111"/>
    <mergeCell ref="V113:W114"/>
    <mergeCell ref="X113:AH114"/>
    <mergeCell ref="D126:D127"/>
    <mergeCell ref="E126:E127"/>
    <mergeCell ref="G126:G127"/>
    <mergeCell ref="H126:H127"/>
    <mergeCell ref="J126:J127"/>
    <mergeCell ref="K126:K127"/>
    <mergeCell ref="M126:M127"/>
    <mergeCell ref="N126:N127"/>
    <mergeCell ref="AD126:AD127"/>
    <mergeCell ref="AF126:AF127"/>
    <mergeCell ref="AG126:AG127"/>
    <mergeCell ref="C112:D113"/>
    <mergeCell ref="E112:O113"/>
    <mergeCell ref="V104:W105"/>
    <mergeCell ref="X104:AA105"/>
    <mergeCell ref="AC104:AC105"/>
    <mergeCell ref="AD104:AE105"/>
    <mergeCell ref="AH104:AH105"/>
    <mergeCell ref="V107:V108"/>
    <mergeCell ref="W107:AA108"/>
    <mergeCell ref="AC107:AD108"/>
    <mergeCell ref="AE107:AH108"/>
    <mergeCell ref="V87:V88"/>
    <mergeCell ref="W87:AH88"/>
    <mergeCell ref="V90:W91"/>
    <mergeCell ref="X90:AH91"/>
    <mergeCell ref="V101:V102"/>
    <mergeCell ref="W101:W102"/>
    <mergeCell ref="Y101:Y102"/>
    <mergeCell ref="Z101:Z102"/>
    <mergeCell ref="AB101:AB102"/>
    <mergeCell ref="AC101:AC102"/>
    <mergeCell ref="AE101:AE102"/>
    <mergeCell ref="AF101:AF102"/>
    <mergeCell ref="V81:W82"/>
    <mergeCell ref="X81:AA82"/>
    <mergeCell ref="AC81:AC82"/>
    <mergeCell ref="AD81:AE82"/>
    <mergeCell ref="AH81:AH82"/>
    <mergeCell ref="V84:V85"/>
    <mergeCell ref="W84:AA85"/>
    <mergeCell ref="AC84:AD85"/>
    <mergeCell ref="AE84:AH85"/>
    <mergeCell ref="V62:V63"/>
    <mergeCell ref="W62:AA63"/>
    <mergeCell ref="AC62:AD63"/>
    <mergeCell ref="AE62:AH63"/>
    <mergeCell ref="V65:V66"/>
    <mergeCell ref="W65:AH66"/>
    <mergeCell ref="V68:W69"/>
    <mergeCell ref="X68:AH69"/>
    <mergeCell ref="V78:V79"/>
    <mergeCell ref="W78:W79"/>
    <mergeCell ref="Y78:Y79"/>
    <mergeCell ref="Z78:Z79"/>
    <mergeCell ref="AB78:AB79"/>
    <mergeCell ref="AC78:AC79"/>
    <mergeCell ref="AE78:AE79"/>
    <mergeCell ref="AF78:AF79"/>
    <mergeCell ref="AH59:AH60"/>
    <mergeCell ref="U41:U42"/>
    <mergeCell ref="V41:AG42"/>
    <mergeCell ref="U44:V45"/>
    <mergeCell ref="W44:AG45"/>
    <mergeCell ref="AG35:AG36"/>
    <mergeCell ref="U38:U39"/>
    <mergeCell ref="V38:Z39"/>
    <mergeCell ref="AB38:AC39"/>
    <mergeCell ref="AD38:AG39"/>
    <mergeCell ref="V56:V57"/>
    <mergeCell ref="W56:W57"/>
    <mergeCell ref="Y56:Y57"/>
    <mergeCell ref="Z56:Z57"/>
    <mergeCell ref="AB56:AB57"/>
    <mergeCell ref="AC56:AC57"/>
    <mergeCell ref="AE56:AE57"/>
    <mergeCell ref="AF56:AF57"/>
    <mergeCell ref="V59:W60"/>
    <mergeCell ref="X59:AA60"/>
    <mergeCell ref="AC59:AC60"/>
    <mergeCell ref="AD59:AE60"/>
    <mergeCell ref="AA32:AA33"/>
    <mergeCell ref="AB32:AB33"/>
    <mergeCell ref="AD32:AD33"/>
    <mergeCell ref="AE32:AE33"/>
    <mergeCell ref="U35:V36"/>
    <mergeCell ref="W35:Z36"/>
    <mergeCell ref="AB35:AB36"/>
    <mergeCell ref="AC35:AD36"/>
    <mergeCell ref="AB11:AB12"/>
    <mergeCell ref="AC11:AD12"/>
    <mergeCell ref="U17:U18"/>
    <mergeCell ref="U20:V21"/>
    <mergeCell ref="W20:AG21"/>
    <mergeCell ref="U32:U33"/>
    <mergeCell ref="V32:V33"/>
    <mergeCell ref="X32:X33"/>
    <mergeCell ref="Y32:Y33"/>
    <mergeCell ref="AG11:AG12"/>
    <mergeCell ref="U14:U15"/>
    <mergeCell ref="V14:Z15"/>
    <mergeCell ref="AB14:AC15"/>
    <mergeCell ref="AD14:AG15"/>
    <mergeCell ref="Y8:Y9"/>
    <mergeCell ref="AA8:AA9"/>
    <mergeCell ref="AB8:AB9"/>
    <mergeCell ref="AD8:AD9"/>
    <mergeCell ref="AE8:AE9"/>
    <mergeCell ref="U8:U9"/>
    <mergeCell ref="V8:V9"/>
    <mergeCell ref="X8:X9"/>
    <mergeCell ref="U11:V12"/>
    <mergeCell ref="W11:Z12"/>
    <mergeCell ref="C106:C107"/>
    <mergeCell ref="D106:H107"/>
    <mergeCell ref="J106:K107"/>
    <mergeCell ref="L106:O107"/>
    <mergeCell ref="C109:C110"/>
    <mergeCell ref="D109:O110"/>
    <mergeCell ref="C103:D104"/>
    <mergeCell ref="E103:H104"/>
    <mergeCell ref="J103:J104"/>
    <mergeCell ref="K103:L104"/>
    <mergeCell ref="O103:O104"/>
    <mergeCell ref="C88:D89"/>
    <mergeCell ref="E88:O89"/>
    <mergeCell ref="C100:C101"/>
    <mergeCell ref="D100:D101"/>
    <mergeCell ref="F100:F101"/>
    <mergeCell ref="G100:G101"/>
    <mergeCell ref="I100:I101"/>
    <mergeCell ref="J100:J101"/>
    <mergeCell ref="L100:L101"/>
    <mergeCell ref="M100:M101"/>
    <mergeCell ref="C82:C83"/>
    <mergeCell ref="D82:H83"/>
    <mergeCell ref="J82:K83"/>
    <mergeCell ref="L82:O83"/>
    <mergeCell ref="C85:C86"/>
    <mergeCell ref="D85:O86"/>
    <mergeCell ref="C79:D80"/>
    <mergeCell ref="E79:H80"/>
    <mergeCell ref="J79:J80"/>
    <mergeCell ref="K79:L80"/>
    <mergeCell ref="O79:O80"/>
    <mergeCell ref="C66:D67"/>
    <mergeCell ref="E66:O67"/>
    <mergeCell ref="C76:C77"/>
    <mergeCell ref="D76:D77"/>
    <mergeCell ref="F76:F77"/>
    <mergeCell ref="G76:G77"/>
    <mergeCell ref="I76:I77"/>
    <mergeCell ref="J76:J77"/>
    <mergeCell ref="L76:L77"/>
    <mergeCell ref="M76:M77"/>
    <mergeCell ref="C60:C61"/>
    <mergeCell ref="D60:H61"/>
    <mergeCell ref="J60:K61"/>
    <mergeCell ref="L60:O61"/>
    <mergeCell ref="C63:C64"/>
    <mergeCell ref="D63:O64"/>
    <mergeCell ref="C57:D58"/>
    <mergeCell ref="E57:H58"/>
    <mergeCell ref="J57:J58"/>
    <mergeCell ref="K57:L58"/>
    <mergeCell ref="O57:O58"/>
    <mergeCell ref="C40:C41"/>
    <mergeCell ref="D40:O41"/>
    <mergeCell ref="C43:D44"/>
    <mergeCell ref="E43:O44"/>
    <mergeCell ref="C54:C55"/>
    <mergeCell ref="D54:D55"/>
    <mergeCell ref="F54:F55"/>
    <mergeCell ref="G54:G55"/>
    <mergeCell ref="I54:I55"/>
    <mergeCell ref="J54:J55"/>
    <mergeCell ref="L54:L55"/>
    <mergeCell ref="M54:M55"/>
    <mergeCell ref="O34:O35"/>
    <mergeCell ref="C37:C38"/>
    <mergeCell ref="D37:H38"/>
    <mergeCell ref="J37:K38"/>
    <mergeCell ref="L37:O38"/>
    <mergeCell ref="J31:J32"/>
    <mergeCell ref="L31:L32"/>
    <mergeCell ref="M31:M32"/>
    <mergeCell ref="C34:D35"/>
    <mergeCell ref="E34:H35"/>
    <mergeCell ref="J34:J35"/>
    <mergeCell ref="K34:L35"/>
    <mergeCell ref="C31:C32"/>
    <mergeCell ref="D31:D32"/>
    <mergeCell ref="F31:F32"/>
    <mergeCell ref="G31:G32"/>
    <mergeCell ref="I31:I32"/>
    <mergeCell ref="M8:M9"/>
    <mergeCell ref="C11:D12"/>
    <mergeCell ref="E11:H12"/>
    <mergeCell ref="C8:C9"/>
    <mergeCell ref="D8:D9"/>
    <mergeCell ref="L8:L9"/>
    <mergeCell ref="G8:G9"/>
    <mergeCell ref="F8:F9"/>
    <mergeCell ref="J8:J9"/>
    <mergeCell ref="I8:I9"/>
    <mergeCell ref="O11:O12"/>
    <mergeCell ref="C14:C15"/>
    <mergeCell ref="D14:H15"/>
    <mergeCell ref="J11:J12"/>
    <mergeCell ref="K11:L12"/>
    <mergeCell ref="C20:D21"/>
    <mergeCell ref="E20:O21"/>
    <mergeCell ref="C17:C18"/>
    <mergeCell ref="J14:K15"/>
    <mergeCell ref="L14:O15"/>
    <mergeCell ref="D17:O18"/>
  </mergeCells>
  <printOptions horizontalCentered="1"/>
  <pageMargins left="0.70866141732283472" right="0.70866141732283472" top="0.74803149606299213" bottom="0.74803149606299213" header="0" footer="0"/>
  <pageSetup paperSize="9" scale="5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Historias de usuario.</vt:lpstr>
      <vt:lpstr>Historias de usuario</vt:lpstr>
      <vt:lpstr>'Historias de usuario'!Área_de_impresión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2019-10-22T02:33:00Z</cp:lastPrinted>
  <dcterms:created xsi:type="dcterms:W3CDTF">2019-10-21T15:37:14Z</dcterms:created>
  <dcterms:modified xsi:type="dcterms:W3CDTF">2020-01-29T05:52:19Z</dcterms:modified>
</cp:coreProperties>
</file>