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giMedina/PycharmProjects/gvia_yadim_report/"/>
    </mc:Choice>
  </mc:AlternateContent>
  <bookViews>
    <workbookView xWindow="0" yWindow="460" windowWidth="28800" windowHeight="16140"/>
  </bookViews>
  <sheets>
    <sheet name="דוח גביה יומי חיובי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H2" i="1"/>
  <c r="H3" i="1"/>
  <c r="H4" i="1"/>
  <c r="G3" i="1"/>
  <c r="G4" i="1"/>
  <c r="F3" i="1"/>
  <c r="F4" i="1"/>
  <c r="E3" i="1"/>
  <c r="E4" i="1"/>
</calcChain>
</file>

<file path=xl/sharedStrings.xml><?xml version="1.0" encoding="utf-8"?>
<sst xmlns="http://schemas.openxmlformats.org/spreadsheetml/2006/main" count="26" uniqueCount="26">
  <si>
    <t>צוות</t>
  </si>
  <si>
    <t>שם לקוח</t>
  </si>
  <si>
    <t>סוג לקוח</t>
  </si>
  <si>
    <t>לקוח משפטי</t>
  </si>
  <si>
    <t>תשלום ייעוץ חודשי</t>
  </si>
  <si>
    <t>צפי לחודש</t>
  </si>
  <si>
    <t>תשלום ששולם עד היום לייעוץ</t>
  </si>
  <si>
    <t>צפי שנותר</t>
  </si>
  <si>
    <t>תשלום ששולם עד היום לגביה</t>
  </si>
  <si>
    <t>הערות מגיליון הגביה</t>
  </si>
  <si>
    <t>הערות משורת החיוב בסטטוס</t>
  </si>
  <si>
    <t>תאריך לביצוע</t>
  </si>
  <si>
    <t>אמצעי תשלום</t>
  </si>
  <si>
    <t>תשובות לחני</t>
  </si>
  <si>
    <t>הערות חני</t>
  </si>
  <si>
    <t>אודם</t>
  </si>
  <si>
    <t>אחזקות משמר הנגב אגשח בעמ</t>
  </si>
  <si>
    <t>ES-יעוץ</t>
  </si>
  <si>
    <t xml:space="preserve">11/08/2016 - חני : חן בונוס 37378 עס 20481 ₪ נדחה ל21.8.17  לסוף ההסכם                                  אנו נקבל תשלומים בכל פעם פעימה של 6 צקים                                                    חן 37300 עס 463 שח עבור זיכוי מחברת כחול לבן אם לא גובים לבטל דרך אישור מאבי - רועי נא לקבל אישור מאבי
11/08/2016 - חני : רועי- ירי מחויב להוציא  צקים במועד נפנה אליו בסוף ספטמבר
11/08/2016 - חני :   חן 37300 עס 463 שח עבור זיכוי מחברת כחול לבן אם לא גובים לבטל דרך אישור מאבי - רועי נא לקבל אישור מאבי
22/8/2016 - שגיא מדינה : בדיקת עובד
22/8/2016 - חני : בדיקת מנהל
</t>
  </si>
  <si>
    <t xml:space="preserve"> בונוס, זיכוי מחברת כחול לבן
הבונוס נדחה לסוף התקופה</t>
  </si>
  <si>
    <t>צקים</t>
  </si>
  <si>
    <t>שנהב</t>
  </si>
  <si>
    <t>סיכום לצוות שנהב</t>
  </si>
  <si>
    <t>סיכום לכל הצוותים:</t>
  </si>
  <si>
    <t>בדיקה ליקי</t>
  </si>
  <si>
    <t>תשובה מחני לבדיקה ליקי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</si>
</sst>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dd/mm/yy"/>
    <numFmt numFmtId="166" formatCode="#,###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166" fontId="2" fillId="2" borderId="1" xfId="0" applyNumberFormat="1" applyFont="1" applyFill="1" applyBorder="1" applyAlignment="1">
      <alignment horizontal="center" vertical="center" wrapText="1" shrinkToFit="1"/>
    </xf>
    <xf numFmtId="165" fontId="2" fillId="2" borderId="1" xfId="0" applyNumberFormat="1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center" vertical="center" wrapText="1" shrinkToFit="1"/>
    </xf>
    <xf numFmtId="166" fontId="1" fillId="3" borderId="1" xfId="0" applyNumberFormat="1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rightToLeft="1" tabSelected="1" workbookViewId="0">
      <pane ySplit="1" topLeftCell="A2" activePane="bottomLeft" state="frozen"/>
      <selection pane="bottomLeft" activeCell="Q2" sqref="Q2"/>
    </sheetView>
  </sheetViews>
  <sheetFormatPr baseColWidth="10" defaultRowHeight="15" x14ac:dyDescent="0.2"/>
  <sheetData>
    <row r="1" spans="1:15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409" x14ac:dyDescent="0.2">
      <c r="A2" s="2" t="s">
        <v>15</v>
      </c>
      <c r="B2" s="2" t="s">
        <v>16</v>
      </c>
      <c r="C2" s="2" t="s">
        <v>17</v>
      </c>
      <c r="D2" s="2"/>
      <c r="E2" s="3">
        <v>3000</v>
      </c>
      <c r="F2" s="3">
        <v>3000</v>
      </c>
      <c r="G2" s="3">
        <v>3000</v>
      </c>
      <c r="H2" s="3">
        <f t="shared" ref="H2" si="0">IF(F2-G2&lt;0,0,F2-G2)</f>
        <v>0</v>
      </c>
      <c r="I2" s="3">
        <v>3000</v>
      </c>
      <c r="J2" s="2" t="s">
        <v>18</v>
      </c>
      <c r="K2" s="2" t="s">
        <v>19</v>
      </c>
      <c r="L2" s="4">
        <v>42612</v>
      </c>
      <c r="M2" s="2" t="s">
        <v>20</v>
      </c>
      <c r="N2" s="2" t="s">
        <v>24</v>
      </c>
      <c r="O2" s="2" t="s">
        <v>25</v>
      </c>
    </row>
    <row r="3" spans="1:15" ht="32" x14ac:dyDescent="0.2">
      <c r="A3" s="5" t="s">
        <v>21</v>
      </c>
      <c r="B3" s="5" t="s">
        <v>22</v>
      </c>
      <c r="C3" s="5"/>
      <c r="D3" s="5"/>
      <c r="E3" s="6" t="e">
        <f>SUM(#REF!)</f>
        <v>#REF!</v>
      </c>
      <c r="F3" s="6" t="e">
        <f>SUM(#REF!)</f>
        <v>#REF!</v>
      </c>
      <c r="G3" s="6" t="e">
        <f>SUM(#REF!)</f>
        <v>#REF!</v>
      </c>
      <c r="H3" s="6" t="e">
        <f>SUM(#REF!)</f>
        <v>#REF!</v>
      </c>
      <c r="I3" s="6" t="e">
        <f>SUM(#REF!)</f>
        <v>#REF!</v>
      </c>
      <c r="J3" s="5"/>
      <c r="K3" s="5"/>
      <c r="L3" s="5"/>
      <c r="M3" s="5"/>
      <c r="N3" s="5"/>
      <c r="O3" s="5"/>
    </row>
    <row r="4" spans="1:15" ht="32" x14ac:dyDescent="0.2">
      <c r="A4" s="5"/>
      <c r="B4" s="5" t="s">
        <v>23</v>
      </c>
      <c r="C4" s="5"/>
      <c r="D4" s="5"/>
      <c r="E4" s="6" t="e">
        <f>#REF!+#REF!+#REF!+#REF!+#REF!+#REF!+#REF!+#REF!+E3</f>
        <v>#REF!</v>
      </c>
      <c r="F4" s="6" t="e">
        <f>#REF!+#REF!+#REF!+#REF!+#REF!+#REF!+#REF!+#REF!+F3</f>
        <v>#REF!</v>
      </c>
      <c r="G4" s="6" t="e">
        <f>#REF!+#REF!+#REF!+#REF!+#REF!+#REF!+#REF!+#REF!+G3</f>
        <v>#REF!</v>
      </c>
      <c r="H4" s="6" t="e">
        <f>#REF!+#REF!+#REF!+#REF!+#REF!+#REF!+#REF!+#REF!+H3</f>
        <v>#REF!</v>
      </c>
      <c r="I4" s="6" t="e">
        <f>#REF!+#REF!+#REF!+#REF!+#REF!+#REF!+#REF!+#REF!+I3</f>
        <v>#REF!</v>
      </c>
      <c r="J4" s="5"/>
      <c r="K4" s="5"/>
      <c r="L4" s="5"/>
      <c r="M4" s="5"/>
      <c r="N4" s="5"/>
      <c r="O4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דוח גביה יומי חיובי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2016-08-30T09:29:27Z</dcterms:created>
  <dcterms:modified xsi:type="dcterms:W3CDTF">2016-08-30T06:51:48Z</dcterms:modified>
  <cp:category/>
  <dc:identifier/>
  <cp:contentStatus/>
  <dc:language/>
  <cp:version/>
</cp:coreProperties>
</file>