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calcPr calcId="124519" fullCalcOnLoad="1"/>
</s:workbook>
</file>

<file path=xl/sharedStrings.xml><?xml version="1.0" encoding="utf-8"?>
<sst xmlns="http://schemas.openxmlformats.org/spreadsheetml/2006/main" uniqueCount="164">
  <si>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</si>
  <si>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</si>
  <si>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</si>
  <si>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</si>
  <si>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</si>
  <si>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</si>
  <si>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</si>
  <si>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</si>
  <si>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</si>
  <si>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</si>
  <si>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</si>
  <si>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</si>
  <si>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</si>
  <si>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</si>
  <si>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</si>
  <si>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אלמוג</t>
  </si>
  <si>
    <t>קרית הישיבה בית אל</t>
  </si>
  <si>
    <t>ES-יעוץ</t>
  </si>
  <si>
    <t>19/07/2016 - חני : ייעוץ חודשי - 18 שיקים יולי 016 עד דצמבר 2017</t>
  </si>
  <si>
    <t>צקים</t>
  </si>
  <si>
    <t>בית לפליטות</t>
  </si>
  <si>
    <t>14/07/2016 - חני : נשלח לבנק שינוי בערבות
24/07/2016 - חני : הארכת הערבות מחר צבי ימסור
04/08/2016 - חני : נמסרה הארכת הערבות</t>
  </si>
  <si>
    <t>איי פי סי ירושלים בעמ</t>
  </si>
  <si>
    <t>15/08/2016 - חני : ייעוץ חודשי - שיקים יולי 2016 עד דצמבר 2017 כנגד ערבות בנקאית עס 180000 שח ליום 31.1.18  פלוס  ניהול חוזים ללא תשלום
15/08/2016 - חני : צבי-הבאתי צקים. הצק של אוקטובר לא נמסר מכיוון שהיתה חסרה בו חתימה. נאסוף אותו השבוע
16/08/2016 - חני : מעיין - נאור מחר אוסף את השיק</t>
  </si>
  <si>
    <t>יוני - יולי</t>
  </si>
  <si>
    <t>מ.ש. אלומיניום בעמ</t>
  </si>
  <si>
    <t>31/07/2016 - חני : ייעוץ חודשי - שיקים יולי 2016 עד דצמבר 2017 כנגד ערבות בנקאית עס 153000 שח ליום 5.1.18</t>
  </si>
  <si>
    <t>בני יעקב מלאייב למסחר בעמ</t>
  </si>
  <si>
    <t>14/08/2016 - חני : צבי- עדכון מחר מנתן
15/08/2016 - חני : צבי-עדיין לא מאושר עי עוד של הלקוח
17/08/2016 - חני : נתן - העבירו שוב נספח ללקוח לאישור ממתינים</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</si>
  <si>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</si>
  <si>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</si>
  <si>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</si>
  <si>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</si>
  <si>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</si>
  <si>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</si>
  <si>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</si>
  <si>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</si>
  <si>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</si>
  <si>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</si>
  <si>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העברה בנקאית</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</si>
  <si>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</si>
  <si>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</si>
  <si>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</si>
  <si>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</si>
  <si>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</si>
  <si>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</si>
  <si>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</si>
  <si>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</si>
  <si>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</si>
  <si>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</si>
  <si>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</si>
  <si>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
ההסכם נשאר לשלוש שנים והחיסכון גם לשלוש שנים
10/08/2016 - חני : להוציא חן עתידית</t>
  </si>
  <si>
    <t>ישיבת אש התורה</t>
  </si>
  <si>
    <t>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
18/08/2016 - חני : מעיין-בטיפול נאור בשבוע הבא אולי יחזרו מחופש עד אז</t>
  </si>
  <si>
    <t>מכללה ירושלים (ער)</t>
  </si>
  <si>
    <t>08/08/2016 - חני : צבי קיבל מכתב בטול ערבות מחר אצל הלקוח
14/08/2016 - חני : צבי-נכון לשבוע שעבר עדיין לא אושר עי הרב. נבדוק השבוע.
18/08/2016 - חני : מעיין-בטיפול נאור בשבוע הבא אולי יחזרו מחופש עד אז</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</si>
  <si>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</si>
  <si>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</si>
  <si>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</si>
  <si>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</si>
  <si>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</si>
  <si>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</si>
  <si>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</si>
  <si>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08/08/2016 - חני : צבי-כרגע נקבע ל-11.8
אני מקווה שנסגור את פרק הסלולאר בתחילת השבוע הבא
14/08/2016 - חני : צבי-בהמשך לפרזנטציה שנערכה- אני אשב על הנושא עם קובי ונגבש את השורה התחתונה של החשבונית
18/08/2016 - חני : מעיין-נערכה פגישה והצגנו את המצגת. צביקה בהתכתבויות עם הלקוח</t>
  </si>
  <si>
    <t>עיריית אופקים</t>
  </si>
  <si>
    <t>14/08/2016 - חני : צבי-התקיימה פגישה עם הגזבר ומנכל העירייה. מעוניינים לסיים את ההתקשרות. ממתינים לתשלום יולי ואוגוסט השבוע ואז יועבר למשפטי
15/08/2016 - חני : לברר מה עם 2 השיקים מול הנהח
16/08/2016 - חני : מעיין - יאיר ניתק את השיחה בחופש - ינסו ביום ראשון מול המזכירה יהודית</t>
  </si>
  <si>
    <t>מסב</t>
  </si>
  <si>
    <t>מכללת בית רבקה</t>
  </si>
  <si>
    <t>08/08/2016 - חני : נאור ישלח זימון לפגישה
14/08/2016 - חני : צבי-הלקוח בחופש עד ראש חודש אלול- תתואם פגישה כשהו חוזר לעבודה.
15/08/2016 - חני : תחילת ספטמבר</t>
  </si>
  <si>
    <t>אמקול  בעמ</t>
  </si>
  <si>
    <t>04/08/2016 - חני : יקי מסר ללקוח כמה הצעות מחכה לתשובה בעוד שבוע
14/08/2016 - חני : צבי-גיל מנהל הכספים אמור להחזיר תשובה ליקי לגבי מספר הצעות שהועלו. אני עוקב אחר הנושא מול יקי.
16/08/2016 - חני : יקי-היום הוא רשם לי שבעוד יומיים מקווה לתת לי תשובה</t>
  </si>
  <si>
    <t xml:space="preserve"> בונוס
מחכה לתשובת הלקוח</t>
  </si>
  <si>
    <t>נאנאוניקס אימג'ינג בעמ</t>
  </si>
  <si>
    <t>15/08/2016 - חני : צבי-ראו התייחסותו של הלקוח...אשמח לתובנות או הצעות
15/08/2016 - חני : יקי-תביא אותו לפגישה אצלנו
17/08/2016 - חני : יקי-שוחחתי עם עופר אביטל  מנהל הרכש בהנחייתו של ערן
סוכם שבשבוע הבא הוא יעדכן אותי מתי נוכל להיפגש אצלנו או אצלם
טלפון של עופר – 054-4349424</t>
  </si>
  <si>
    <t>הוראת קבע</t>
  </si>
  <si>
    <t>עיריית רהט</t>
  </si>
  <si>
    <t>10/08/2016 - חני : מעיין כבר לא עונה מחר תתקשר ותעדכן
11/08/2016 - חני : מעיין -שוחחתי עם סולימאן הבטיח שהתשלום של אוגוסט יעבור עם המסבים של ה 20 לחודש.
אני אעשה שיחה חוזרת ביום שלישי הבא לוודא זאת.
16/08/2016 - חני : מעיין לחכות עד 20.8 לראות שעבר נקווה שיכנס אם לא לשוחח שוב עם סולימאן</t>
  </si>
  <si>
    <t xml:space="preserve"> בונוס תשלום שני ישולם פברואר 2017+תשלום שלישי פברואר 2018
הלקוח לא משלם לפי 30 יום אשראי האם לדחות לו ל - 60</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</si>
  <si>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</si>
  <si>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</si>
  <si>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</si>
  <si>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</si>
  <si>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</si>
  <si>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t>
  </si>
  <si>
    <t>כרטיס אשראי</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</si>
  <si>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</si>
  <si>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</si>
  <si>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</si>
  <si>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14/08/2016 - חני : נשלח מייל לצבי לגבי תוכנית עבודה ליקי אמר שיקי לא בקש רק תאריך לפגישה חני בקשה לברר מול יקי
15/08/2016 - חני : צבי יארגן את החומר ליקי ויעדכנו
15/08/2016 - חני : צבי-ישלח ליקי סיכום של הפעילות בחודשיים מול הלקוח</t>
  </si>
  <si>
    <t>הלקוח לא רוצה להמשיך</t>
  </si>
  <si>
    <t>אלירם שיווק ושירותים בעמ</t>
  </si>
  <si>
    <t>18/07/2016 - חני : משימה עד 21.7
04/08/2016 - חני : יקי -אבי ביקש לא לשלוח מכתב תגובה כרגע ושרוני ידבר עם הלקוח ביום שלישי ויעדכן ואחרי זה תתקבל החלטה
14/08/2016 - חני : צבי-יועבר למשפטי. רוני מנסה לקיים עם הלקוח שיחה בנסיון אחרון לקדם משהו. תשובה עד יום ה</t>
  </si>
  <si>
    <t>הופך למשפטי</t>
  </si>
  <si>
    <t>חברת רמת תמיר בעמ</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</si>
  <si>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</si>
  <si>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 xml:space="preserve"> חן בונוס
הופך למשפטי
יש פגישה בסוף החודש</t>
  </si>
  <si>
    <t>א.ברזני הסעות בעמ</t>
  </si>
  <si>
    <t>04/08/2016 - חני : צבי צריך לשלוח סיכום
04/08/2016 - חני : יקי- צבי קיבל משימות יישום לביצוע
15/08/2016 - חני : שירלי-רוני אמר שאתעדכן מול צבי. צבי אמר לי כי הם לא הצליחו למנף את נושא הביטוח וגם לא הבנקים הלקוח לא משתף פעולה
כרגע הסיכוי האחרון שזה נושא של שכר שאלון מטפל צבי אמר שהוא יראה מה קורה בימים הקרובים בנושא הם מטפלים בזה כרגע.
אני שמה תזכורת לשבוע הבא להתעדכן מול אלון וצבי  ובהתאם לזה לתאם ישיבה דחופה לגבי הלקוח</t>
  </si>
  <si>
    <t>עובדים ללא תשלום</t>
  </si>
  <si>
    <t>קיבוץ רוחמה</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</si>
  <si>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</si>
  <si>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</si>
  <si>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</si>
  <si>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</si>
  <si>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מועצה מקומית שגב שלום</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</si>
  <si>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</si>
  <si>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</si>
  <si>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</si>
  <si>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</si>
  <si>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</si>
  <si>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</si>
  <si>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</si>
  <si>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04/08/2016 - חני : יקי-הפך למשפטי בטיפול יקי עדיין לא שירלי
14/08/2016 - חני : צבי-הלקוח החזיר מכתב תשובה ודוחה את הטענות. בהנחיית יקי נזמן אותו לפגישה
17/08/2016 - חני : יקי - מה עם הפגישה?</t>
  </si>
  <si>
    <t>אביזר סנטר סחר 2002 בעמ</t>
  </si>
  <si>
    <t>04/08/2016 - חני : נשלח מייל לצבי להעברת הנספח במיידי
08/08/2016 - חני : הלקוח עדיין לא חתם על הנספח בטיפול צבי מול הלקוח
14/08/2016 - חני : צבי-שוחחתי שבוע שעבר עם יוני. הוא יעביר את המסמך החתום אלינו עוד השבוע</t>
  </si>
  <si>
    <t>הקפאת ההסכם עד למרץ 2017</t>
  </si>
  <si>
    <t>פרוטרי שיווק בעמ</t>
  </si>
  <si>
    <t>09/08/2016 - חני : מה עם הפגישה ?
14/08/2016 - חני : צבי-אני ממתין שתהיה הסכמה על הסעיף האחרון לפני התיאום
17/08/2016 - חני : פגישה נדחתה ליום שלישי 30.8</t>
  </si>
  <si>
    <t xml:space="preserve"> חן בונוס</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</si>
  <si>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</si>
  <si>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</si>
  <si>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</si>
  <si>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</si>
  <si>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 xml:space="preserve"> בונוס
הופך למשפטי</t>
  </si>
  <si>
    <t>אשדוד סחר עץ בעמ</t>
  </si>
  <si>
    <t>כן</t>
  </si>
  <si>
    <t>26/07/2016 - חני : רועי-אין בעיה נכין את החומר אפילו לפני המועד שנתת 
אני מבחינתי אמשיך לנסות להגיע לפשרה עם בני ( כמו שסיכמנו)
07/08/2016 - חני : יקי- מעביר למשפטי
17/08/2016 - חני : 		16.8.16 החזרת שיק עס 7670 שח כולל מעמ סיבת החזרה: נ.ה.ב - נתקבלה הוראת ביטול</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</si>
  <si>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</si>
  <si>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</si>
  <si>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</si>
  <si>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ראבד מגריזו בנקל ושות עורכי דין ונוטריונים</t>
  </si>
  <si>
    <t>28/07/2015 - חני : 21/06/15 - חני : ייעוץ חודשי - 18 שיקים יוני 2015 עד נובמבר2016</t>
  </si>
  <si>
    <t>הסוכנות היהודית לארץ ישראל</t>
  </si>
  <si>
    <t>ES - בסיס הצלחה</t>
  </si>
  <si>
    <t>ריינהולד כהן ושותפיו עורכי פטנטים</t>
  </si>
  <si>
    <t>14/08/2016 - חני : חן 1111-603 עס 117  פלוס חן 1111-615 עס 214 שח לשלוח ליובל לתשלום
16/08/2016 - חני : חן 1111-603 עס 117  פלוס חן 1111-615 עס 214 שח נשלחו ליובל לתשלום
16/08/2016 - חני : יובל -חני הייקיבלתי את המייל ואטפל בחשבונות לתשלום .
לגבי הצק – בואי נמתין עוד קצת . במידה ולא יגיע  נבטל את הצק ונוציא חדש .
יובל</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</si>
  <si>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</si>
  <si>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</si>
  <si>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</si>
  <si>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</si>
  <si>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</si>
  <si>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09/08/2016 - חני : פגישה 14.8
15/08/2016 - חני : נשלח מייל לרוני מה נגמר בפגישה
15/08/2016 - חני : רוני- 6 שיקים יהיו בתחילת ספטמבר</t>
  </si>
  <si>
    <t>רוני צריך להביא צ'קים</t>
  </si>
  <si>
    <t>אסטרונאוטיקס ק.א בעמ</t>
  </si>
  <si>
    <t>10/08/2016 - חני : חן סים 570 פלוס 582 פלוס 594 נשלחו במייל למאיר וחדוה לתשלום ממתינה לתשובה
15/08/2016 - חני : מאיר בחופש להתקשר מחר שוב לחדוה
16/08/2016 - חני : חדוה - תשתדל לשלם עד סוף החודש אוספת את החן</t>
  </si>
  <si>
    <t>אחזקות עין הנציב</t>
  </si>
  <si>
    <t>14/07/2016 - חני : ייעוץ חודשי ה.קבע  פלוס  ניהול חוזים - מפוצל קיבוץ ה.קבע - מפעל ה.בנקאית
14/07/2016 - חני : התשלום אושר</t>
  </si>
  <si>
    <t>א.ד. טכנולוגיות סינון בעמ</t>
  </si>
  <si>
    <t>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
14/08/2016 - חני : צבי-מכינים חומר</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</si>
  <si>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</si>
  <si>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</si>
  <si>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</si>
  <si>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</si>
  <si>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עיריית מעלה אדומים</t>
  </si>
  <si>
    <t>פרוייקטלי</t>
  </si>
  <si>
    <t>04/08/2016 - חני : צבי - נשלח מייל מהאם המכרז נסגר ואפשר לגבות
08/08/2016 - חני : צבי-יצא כנראה החודש. תזכרתי אותם מה קורה עם זה... ברגע שיענו- אעדכן אותך.
14/08/2016 - חני : צבי-העירייה בחופשה מרוכזת עד ה- 22 לחודש. המכרז יצא כנראה רק בספטמבר</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</si>
  <si>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</si>
  <si>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</si>
  <si>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</si>
  <si>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
14/08/2016 - חני : צבי-הייתי שם בפגישה- לא יחדשו בחצי שנה הקרובה.</t>
  </si>
  <si>
    <t>מנסים לחדש פעילות</t>
  </si>
  <si>
    <t>תאת טכנולוגיות בעמ</t>
  </si>
  <si>
    <t>04/08/2016 - חני : נשלח מייל לצבי מה עם הפגישה עם הלית
08/08/2016 - חני : צבי-פגישה של רוני ויעל עם הלקוח ב- 17 לחודש.
הם יעדכנו אותנו בהתפתחויות אחרי הפגישה...
17/08/2016 - חני : נשלח מייל ליעל ורוני לקבל עדכון לגבי הפגישה שהיתה</t>
  </si>
  <si>
    <t>סיכום לצוות אלמוג</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</si>
</sst>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64"/>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8500</v>
      </c>
      <c r="F2" s="2" t="n">
        <v>8500</v>
      </c>
      <c r="G2" s="2" t="n">
        <v>8500</v>
      </c>
      <c r="H2" s="2">
        <f>IF(F2-G2&lt;0,0,F2-G2)</f>
        <v/>
      </c>
      <c r="I2" s="2" t="n">
        <v>8500</v>
      </c>
      <c r="J2" s="2" t="s">
        <v>18</v>
      </c>
      <c r="K2" s="2" t="s"/>
      <c r="L2" s="3" t="n">
        <v>43009</v>
      </c>
      <c r="M2" s="2" t="s">
        <v>19</v>
      </c>
      <c r="N2" s="2" t="s"/>
      <c r="O2" s="2" t="s"/>
    </row>
    <row r="3" spans="1:15">
      <c r="A3" s="2" t="s">
        <v>15</v>
      </c>
      <c r="B3" s="2" t="s">
        <v>20</v>
      </c>
      <c r="C3" s="2" t="s">
        <v>17</v>
      </c>
      <c r="D3" s="2" t="s"/>
      <c r="E3" s="2" t="n">
        <v>6000</v>
      </c>
      <c r="F3" s="2" t="n">
        <v>6000</v>
      </c>
      <c r="G3" s="2" t="n">
        <v>6000</v>
      </c>
      <c r="H3" s="2">
        <f>IF(F3-G3&lt;0,0,F3-G3)</f>
        <v/>
      </c>
      <c r="I3" s="2" t="n">
        <v>6000</v>
      </c>
      <c r="J3" s="2" t="s">
        <v>21</v>
      </c>
      <c r="K3" s="2" t="s"/>
      <c r="L3" s="3" t="n">
        <v>42979</v>
      </c>
      <c r="M3" s="2" t="s">
        <v>19</v>
      </c>
      <c r="N3" s="2" t="s"/>
      <c r="O3" s="2" t="s"/>
    </row>
    <row r="4" spans="1:15">
      <c r="A4" s="2" t="s">
        <v>15</v>
      </c>
      <c r="B4" s="2" t="s">
        <v>22</v>
      </c>
      <c r="C4" s="2" t="s">
        <v>17</v>
      </c>
      <c r="D4" s="2" t="s"/>
      <c r="E4" s="2" t="n">
        <v>10000</v>
      </c>
      <c r="F4" s="2" t="n">
        <v>20000</v>
      </c>
      <c r="G4" s="2" t="n">
        <v>20000</v>
      </c>
      <c r="H4" s="2">
        <f>IF(F4-G4&lt;0,0,F4-G4)</f>
        <v/>
      </c>
      <c r="I4" s="2" t="n">
        <v>20000</v>
      </c>
      <c r="J4" s="2" t="s">
        <v>23</v>
      </c>
      <c r="K4" s="2" t="s">
        <v>24</v>
      </c>
      <c r="L4" s="3" t="n">
        <v>42600</v>
      </c>
      <c r="M4" s="2" t="s">
        <v>19</v>
      </c>
      <c r="N4" s="2" t="s"/>
      <c r="O4" s="2" t="s"/>
    </row>
    <row r="5" spans="1:15">
      <c r="A5" s="2" t="s">
        <v>15</v>
      </c>
      <c r="B5" s="2" t="s">
        <v>25</v>
      </c>
      <c r="C5" s="2" t="s">
        <v>17</v>
      </c>
      <c r="D5" s="2" t="s"/>
      <c r="E5" s="2" t="n">
        <v>8500</v>
      </c>
      <c r="F5" s="2" t="n">
        <v>8500</v>
      </c>
      <c r="G5" s="2" t="n">
        <v>8500</v>
      </c>
      <c r="H5" s="2">
        <f>IF(F5-G5&lt;0,0,F5-G5)</f>
        <v/>
      </c>
      <c r="I5" s="2" t="n">
        <v>8500</v>
      </c>
      <c r="J5" s="2" t="s">
        <v>26</v>
      </c>
      <c r="K5" s="2" t="s"/>
      <c r="L5" s="3" t="n">
        <v>42979</v>
      </c>
      <c r="M5" s="2" t="s">
        <v>19</v>
      </c>
      <c r="N5" s="2" t="s"/>
      <c r="O5" s="2" t="s"/>
    </row>
    <row r="6" spans="1:15">
      <c r="A6" s="2" t="s">
        <v>15</v>
      </c>
      <c r="B6" s="2" t="s">
        <v>27</v>
      </c>
      <c r="C6" s="2" t="s">
        <v>17</v>
      </c>
      <c r="D6" s="2" t="s"/>
      <c r="E6" s="2" t="n">
        <v>8500</v>
      </c>
      <c r="F6" s="2" t="n">
        <v>25500</v>
      </c>
      <c r="G6" s="2" t="s"/>
      <c r="H6" s="2">
        <f>IF(F6-G6&lt;0,0,F6-G6)</f>
        <v/>
      </c>
      <c r="I6" s="2" t="s"/>
      <c r="J6" s="2" t="s">
        <v>28</v>
      </c>
      <c r="K6" s="2" t="s">
        <v>24</v>
      </c>
      <c r="L6" s="3" t="n">
        <v>42603</v>
      </c>
      <c r="M6" s="2" t="s">
        <v>19</v>
      </c>
      <c r="N6" s="2" t="s"/>
      <c r="O6" s="2" t="s"/>
    </row>
    <row r="7" spans="1:15">
      <c r="A7" s="2" t="s">
        <v>15</v>
      </c>
      <c r="B7" s="2" t="s">
        <v>29</v>
      </c>
      <c r="C7" s="2" t="s">
        <v>17</v>
      </c>
      <c r="D7" s="2" t="s"/>
      <c r="E7" s="2" t="n">
        <v>10000</v>
      </c>
      <c r="F7" s="2" t="n">
        <v>10000</v>
      </c>
      <c r="G7" s="2" t="n">
        <v>10000</v>
      </c>
      <c r="H7" s="2">
        <f>IF(F7-G7&lt;0,0,F7-G7)</f>
        <v/>
      </c>
      <c r="I7" s="2" t="n">
        <v>10000</v>
      </c>
      <c r="J7" s="2" t="s">
        <v>30</v>
      </c>
      <c r="K7" s="2" t="s"/>
      <c r="L7" s="3" t="n">
        <v>42979</v>
      </c>
      <c r="M7" s="2" t="s">
        <v>19</v>
      </c>
      <c r="N7" s="2" t="s"/>
      <c r="O7" s="2" t="s"/>
    </row>
    <row r="8" spans="1:15">
      <c r="A8" s="2" t="s">
        <v>15</v>
      </c>
      <c r="B8" s="2" t="s">
        <v>31</v>
      </c>
      <c r="C8" s="2" t="s">
        <v>17</v>
      </c>
      <c r="D8" s="2" t="s"/>
      <c r="E8" s="2" t="n">
        <v>8500</v>
      </c>
      <c r="F8" s="2" t="n">
        <v>8500</v>
      </c>
      <c r="G8" s="2" t="n">
        <v>8500</v>
      </c>
      <c r="H8" s="2">
        <f>IF(F8-G8&lt;0,0,F8-G8)</f>
        <v/>
      </c>
      <c r="I8" s="2" t="n">
        <v>8500</v>
      </c>
      <c r="J8" s="2" t="s">
        <v>32</v>
      </c>
      <c r="K8" s="2" t="s"/>
      <c r="L8" s="3" t="n">
        <v>42887</v>
      </c>
      <c r="M8" s="2" t="s">
        <v>19</v>
      </c>
      <c r="N8" s="2" t="s"/>
      <c r="O8" s="2" t="s"/>
    </row>
    <row r="9" spans="1:15">
      <c r="A9" s="2" t="s">
        <v>15</v>
      </c>
      <c r="B9" s="2" t="s">
        <v>33</v>
      </c>
      <c r="C9" s="2" t="s">
        <v>17</v>
      </c>
      <c r="D9" s="2" t="s"/>
      <c r="E9" s="2" t="n">
        <v>12500</v>
      </c>
      <c r="F9" s="2" t="n">
        <v>12500</v>
      </c>
      <c r="G9" s="2" t="n">
        <v>12500</v>
      </c>
      <c r="H9" s="2">
        <f>IF(F9-G9&lt;0,0,F9-G9)</f>
        <v/>
      </c>
      <c r="I9" s="2" t="n">
        <v>12500</v>
      </c>
      <c r="J9" s="2" t="s">
        <v>34</v>
      </c>
      <c r="K9" s="2" t="s"/>
      <c r="L9" s="3" t="n">
        <v>42736</v>
      </c>
      <c r="M9" s="2" t="s">
        <v>19</v>
      </c>
      <c r="N9" s="2" t="s"/>
      <c r="O9" s="2" t="s"/>
    </row>
    <row r="10" spans="1:15">
      <c r="A10" s="2" t="s">
        <v>15</v>
      </c>
      <c r="B10" s="2" t="s">
        <v>35</v>
      </c>
      <c r="C10" s="2" t="s">
        <v>17</v>
      </c>
      <c r="D10" s="2" t="s"/>
      <c r="E10" s="2" t="n">
        <v>10000</v>
      </c>
      <c r="F10" s="2" t="n">
        <v>10000</v>
      </c>
      <c r="G10" s="2" t="n">
        <v>10000</v>
      </c>
      <c r="H10" s="2">
        <f>IF(F10-G10&lt;0,0,F10-G10)</f>
        <v/>
      </c>
      <c r="I10" s="2" t="n">
        <v>10000</v>
      </c>
      <c r="J10" s="2" t="s">
        <v>36</v>
      </c>
      <c r="K10" s="2" t="s"/>
      <c r="L10" s="3" t="n">
        <v>42826</v>
      </c>
      <c r="M10" s="2" t="s">
        <v>19</v>
      </c>
      <c r="N10" s="2" t="s"/>
      <c r="O10" s="2" t="s"/>
    </row>
    <row r="11" spans="1:15">
      <c r="A11" s="2" t="s">
        <v>15</v>
      </c>
      <c r="B11" s="2" t="s">
        <v>37</v>
      </c>
      <c r="C11" s="2" t="s">
        <v>17</v>
      </c>
      <c r="D11" s="2" t="s"/>
      <c r="E11" s="2" t="n">
        <v>8500</v>
      </c>
      <c r="F11" s="2" t="n">
        <v>8500</v>
      </c>
      <c r="G11" s="2" t="n">
        <v>8500</v>
      </c>
      <c r="H11" s="2">
        <f>IF(F11-G11&lt;0,0,F11-G11)</f>
        <v/>
      </c>
      <c r="I11" s="2" t="n">
        <v>8500</v>
      </c>
      <c r="J11" s="2" t="s">
        <v>38</v>
      </c>
      <c r="K11" s="2" t="s"/>
      <c r="L11" s="3" t="n">
        <v>42614</v>
      </c>
      <c r="M11" s="2" t="s">
        <v>39</v>
      </c>
      <c r="N11" s="2" t="s"/>
      <c r="O11" s="2" t="s"/>
    </row>
    <row r="12" spans="1:15">
      <c r="A12" s="2" t="s">
        <v>15</v>
      </c>
      <c r="B12" s="2" t="s">
        <v>40</v>
      </c>
      <c r="C12" s="2" t="s">
        <v>17</v>
      </c>
      <c r="D12" s="2" t="s"/>
      <c r="E12" s="2" t="n">
        <v>6000</v>
      </c>
      <c r="F12" s="2" t="n">
        <v>0</v>
      </c>
      <c r="G12" s="2" t="s"/>
      <c r="H12" s="2">
        <f>IF(F12-G12&lt;0,0,F12-G12)</f>
        <v/>
      </c>
      <c r="I12" s="2" t="s"/>
      <c r="J12" s="2" t="s">
        <v>41</v>
      </c>
      <c r="K12" s="2" t="s"/>
      <c r="L12" s="3" t="n">
        <v>42631</v>
      </c>
      <c r="M12" s="2" t="s">
        <v>19</v>
      </c>
      <c r="N12" s="2" t="s"/>
      <c r="O12" s="2" t="s"/>
    </row>
    <row r="13" spans="1:15">
      <c r="A13" s="2" t="s">
        <v>15</v>
      </c>
      <c r="B13" s="2" t="s">
        <v>42</v>
      </c>
      <c r="C13" s="2" t="s">
        <v>17</v>
      </c>
      <c r="D13" s="2" t="s"/>
      <c r="E13" s="2" t="n">
        <v>10000</v>
      </c>
      <c r="F13" s="2" t="n">
        <v>10000</v>
      </c>
      <c r="G13" s="2" t="n">
        <v>10000</v>
      </c>
      <c r="H13" s="2">
        <f>IF(F13-G13&lt;0,0,F13-G13)</f>
        <v/>
      </c>
      <c r="I13" s="2" t="n">
        <v>10000</v>
      </c>
      <c r="J13" s="2" t="s">
        <v>43</v>
      </c>
      <c r="K13" s="2" t="s"/>
      <c r="L13" s="3" t="n">
        <v>42644</v>
      </c>
      <c r="M13" s="2" t="s">
        <v>19</v>
      </c>
      <c r="N13" s="2" t="s"/>
      <c r="O13" s="2" t="s"/>
    </row>
    <row r="14" spans="1:15">
      <c r="A14" s="2" t="s">
        <v>15</v>
      </c>
      <c r="B14" s="2" t="s">
        <v>44</v>
      </c>
      <c r="C14" s="2" t="s">
        <v>17</v>
      </c>
      <c r="D14" s="2" t="s"/>
      <c r="E14" s="2" t="n">
        <v>6500</v>
      </c>
      <c r="F14" s="2" t="n">
        <v>6500</v>
      </c>
      <c r="G14" s="2" t="n">
        <v>6500</v>
      </c>
      <c r="H14" s="2">
        <f>IF(F14-G14&lt;0,0,F14-G14)</f>
        <v/>
      </c>
      <c r="I14" s="2" t="n">
        <v>6500</v>
      </c>
      <c r="J14" s="2" t="s">
        <v>45</v>
      </c>
      <c r="K14" s="2" t="s"/>
      <c r="L14" s="3" t="n">
        <v>42675</v>
      </c>
      <c r="M14" s="2" t="s">
        <v>19</v>
      </c>
      <c r="N14" s="2" t="s"/>
      <c r="O14" s="2" t="s"/>
    </row>
    <row r="15" spans="1:15">
      <c r="A15" s="2" t="s">
        <v>15</v>
      </c>
      <c r="B15" s="2" t="s">
        <v>46</v>
      </c>
      <c r="C15" s="2" t="s">
        <v>17</v>
      </c>
      <c r="D15" s="2" t="s"/>
      <c r="E15" s="2" t="n">
        <v>8500</v>
      </c>
      <c r="F15" s="2" t="n">
        <v>8500</v>
      </c>
      <c r="G15" s="2" t="n">
        <v>8500</v>
      </c>
      <c r="H15" s="2">
        <f>IF(F15-G15&lt;0,0,F15-G15)</f>
        <v/>
      </c>
      <c r="I15" s="2" t="n">
        <v>8500</v>
      </c>
      <c r="J15" s="2" t="s">
        <v>47</v>
      </c>
      <c r="K15" s="2" t="s"/>
      <c r="L15" s="3" t="n">
        <v>42795</v>
      </c>
      <c r="M15" s="2" t="s">
        <v>19</v>
      </c>
      <c r="N15" s="2" t="s"/>
      <c r="O15" s="2" t="s"/>
    </row>
    <row r="16" spans="1:15">
      <c r="A16" s="2" t="s">
        <v>15</v>
      </c>
      <c r="B16" s="2" t="s">
        <v>48</v>
      </c>
      <c r="C16" s="2" t="s">
        <v>17</v>
      </c>
      <c r="D16" s="2" t="s"/>
      <c r="E16" s="2" t="n">
        <v>7000</v>
      </c>
      <c r="F16" s="2" t="n">
        <v>7000</v>
      </c>
      <c r="G16" s="2" t="n">
        <v>7000</v>
      </c>
      <c r="H16" s="2">
        <f>IF(F16-G16&lt;0,0,F16-G16)</f>
        <v/>
      </c>
      <c r="I16" s="2" t="n">
        <v>7000</v>
      </c>
      <c r="J16" s="2" t="s">
        <v>49</v>
      </c>
      <c r="K16" s="2" t="s"/>
      <c r="L16" s="3" t="n">
        <v>42795</v>
      </c>
      <c r="M16" s="2" t="s">
        <v>19</v>
      </c>
      <c r="N16" s="2" t="s"/>
      <c r="O16" s="2" t="s"/>
    </row>
    <row r="17" spans="1:15">
      <c r="A17" s="2" t="s">
        <v>15</v>
      </c>
      <c r="B17" s="2" t="s">
        <v>50</v>
      </c>
      <c r="C17" s="2" t="s">
        <v>17</v>
      </c>
      <c r="D17" s="2" t="s"/>
      <c r="E17" s="2" t="n">
        <v>7265</v>
      </c>
      <c r="F17" s="2" t="n">
        <v>7264</v>
      </c>
      <c r="G17" s="2" t="n">
        <v>7265</v>
      </c>
      <c r="H17" s="2">
        <f>IF(F17-G17&lt;0,0,F17-G17)</f>
        <v/>
      </c>
      <c r="I17" s="2" t="n">
        <v>7265</v>
      </c>
      <c r="J17" s="2" t="s">
        <v>51</v>
      </c>
      <c r="K17" s="2" t="s"/>
      <c r="L17" s="3" t="n">
        <v>42602</v>
      </c>
      <c r="M17" s="2" t="s">
        <v>19</v>
      </c>
      <c r="N17" s="2" t="s"/>
      <c r="O17" s="2" t="s"/>
    </row>
    <row r="18" spans="1:15">
      <c r="A18" s="2" t="s">
        <v>15</v>
      </c>
      <c r="B18" s="2" t="s">
        <v>52</v>
      </c>
      <c r="C18" s="2" t="s">
        <v>17</v>
      </c>
      <c r="D18" s="2" t="s"/>
      <c r="E18" s="2" t="n">
        <v>10000</v>
      </c>
      <c r="F18" s="2" t="n">
        <v>10000</v>
      </c>
      <c r="G18" s="2" t="n">
        <v>10000</v>
      </c>
      <c r="H18" s="2">
        <f>IF(F18-G18&lt;0,0,F18-G18)</f>
        <v/>
      </c>
      <c r="I18" s="2" t="n">
        <v>10000</v>
      </c>
      <c r="J18" s="2" t="s">
        <v>53</v>
      </c>
      <c r="K18" s="2" t="s"/>
      <c r="L18" s="3" t="n">
        <v>42605</v>
      </c>
      <c r="M18" s="2" t="s">
        <v>19</v>
      </c>
      <c r="N18" s="2" t="s"/>
      <c r="O18" s="2" t="s"/>
    </row>
    <row r="19" spans="1:15">
      <c r="A19" s="2" t="s">
        <v>15</v>
      </c>
      <c r="B19" s="2" t="s">
        <v>54</v>
      </c>
      <c r="C19" s="2" t="s">
        <v>17</v>
      </c>
      <c r="D19" s="2" t="s"/>
      <c r="E19" s="2" t="n">
        <v>11875</v>
      </c>
      <c r="F19" s="2" t="n">
        <v>11875</v>
      </c>
      <c r="G19" s="2" t="n">
        <v>11875</v>
      </c>
      <c r="H19" s="2">
        <f>IF(F19-G19&lt;0,0,F19-G19)</f>
        <v/>
      </c>
      <c r="I19" s="2" t="n">
        <v>11875</v>
      </c>
      <c r="J19" s="2" t="s">
        <v>55</v>
      </c>
      <c r="K19" s="2" t="s"/>
      <c r="L19" s="3" t="n">
        <v>42605</v>
      </c>
      <c r="M19" s="2" t="s">
        <v>19</v>
      </c>
      <c r="N19" s="2" t="s"/>
      <c r="O19" s="2" t="s"/>
    </row>
    <row r="20" spans="1:15">
      <c r="A20" s="2" t="s">
        <v>15</v>
      </c>
      <c r="B20" s="2" t="s">
        <v>56</v>
      </c>
      <c r="C20" s="2" t="s">
        <v>17</v>
      </c>
      <c r="D20" s="2" t="s"/>
      <c r="E20" s="2" t="n">
        <v>11875</v>
      </c>
      <c r="F20" s="2" t="n">
        <v>11875</v>
      </c>
      <c r="G20" s="2" t="n">
        <v>11875</v>
      </c>
      <c r="H20" s="2">
        <f>IF(F20-G20&lt;0,0,F20-G20)</f>
        <v/>
      </c>
      <c r="I20" s="2" t="n">
        <v>11875</v>
      </c>
      <c r="J20" s="2" t="s">
        <v>57</v>
      </c>
      <c r="K20" s="2" t="s"/>
      <c r="L20" s="3" t="n">
        <v>42644</v>
      </c>
      <c r="M20" s="2" t="s">
        <v>19</v>
      </c>
      <c r="N20" s="2" t="s"/>
      <c r="O20" s="2" t="s"/>
    </row>
    <row r="21" spans="1:15">
      <c r="A21" s="2" t="s">
        <v>15</v>
      </c>
      <c r="B21" s="2" t="s">
        <v>58</v>
      </c>
      <c r="C21" s="2" t="s">
        <v>17</v>
      </c>
      <c r="D21" s="2" t="s"/>
      <c r="E21" s="2" t="n">
        <v>10000</v>
      </c>
      <c r="F21" s="2" t="n">
        <v>10000</v>
      </c>
      <c r="G21" s="2" t="n">
        <v>10000</v>
      </c>
      <c r="H21" s="2">
        <f>IF(F21-G21&lt;0,0,F21-G21)</f>
        <v/>
      </c>
      <c r="I21" s="2" t="n">
        <v>10000</v>
      </c>
      <c r="J21" s="2" t="s">
        <v>59</v>
      </c>
      <c r="K21" s="2" t="s"/>
      <c r="L21" s="3" t="n">
        <v>42675</v>
      </c>
      <c r="M21" s="2" t="s">
        <v>19</v>
      </c>
      <c r="N21" s="2" t="s"/>
      <c r="O21" s="2" t="s"/>
    </row>
    <row r="22" spans="1:15">
      <c r="A22" s="2" t="s">
        <v>15</v>
      </c>
      <c r="B22" s="2" t="s">
        <v>60</v>
      </c>
      <c r="C22" s="2" t="s">
        <v>17</v>
      </c>
      <c r="D22" s="2" t="s"/>
      <c r="E22" s="2" t="n">
        <v>4750</v>
      </c>
      <c r="F22" s="2" t="n">
        <v>4750</v>
      </c>
      <c r="G22" s="2" t="n">
        <v>4750</v>
      </c>
      <c r="H22" s="2">
        <f>IF(F22-G22&lt;0,0,F22-G22)</f>
        <v/>
      </c>
      <c r="I22" s="2" t="n">
        <v>4750</v>
      </c>
      <c r="J22" s="2" t="s">
        <v>61</v>
      </c>
      <c r="K22" s="2" t="s"/>
      <c r="L22" s="3" t="n">
        <v>42614</v>
      </c>
      <c r="M22" s="2" t="s">
        <v>19</v>
      </c>
      <c r="N22" s="2" t="s"/>
      <c r="O22" s="2" t="s"/>
    </row>
    <row r="23" spans="1:15">
      <c r="A23" s="2" t="s">
        <v>15</v>
      </c>
      <c r="B23" s="2" t="s">
        <v>62</v>
      </c>
      <c r="C23" s="2" t="s">
        <v>17</v>
      </c>
      <c r="D23" s="2" t="s"/>
      <c r="E23" s="2" t="n">
        <v>10000</v>
      </c>
      <c r="F23" s="2" t="n">
        <v>10000</v>
      </c>
      <c r="G23" s="2" t="n">
        <v>10000</v>
      </c>
      <c r="H23" s="2">
        <f>IF(F23-G23&lt;0,0,F23-G23)</f>
        <v/>
      </c>
      <c r="I23" s="2" t="n">
        <v>10000</v>
      </c>
      <c r="J23" s="2" t="s">
        <v>63</v>
      </c>
      <c r="K23" s="2" t="s"/>
      <c r="L23" s="3" t="n">
        <v>42605</v>
      </c>
      <c r="M23" s="2" t="s">
        <v>19</v>
      </c>
      <c r="N23" s="2" t="s"/>
      <c r="O23" s="2" t="s"/>
    </row>
    <row r="24" spans="1:15">
      <c r="A24" s="2" t="s">
        <v>15</v>
      </c>
      <c r="B24" s="2" t="s">
        <v>64</v>
      </c>
      <c r="C24" s="2" t="s">
        <v>17</v>
      </c>
      <c r="D24" s="2" t="s"/>
      <c r="E24" s="2" t="n">
        <v>5932</v>
      </c>
      <c r="F24" s="2" t="n">
        <v>11864</v>
      </c>
      <c r="G24" s="2" t="s"/>
      <c r="H24" s="2">
        <f>IF(F24-G24&lt;0,0,F24-G24)</f>
        <v/>
      </c>
      <c r="I24" s="2" t="s"/>
      <c r="J24" s="2" t="s">
        <v>65</v>
      </c>
      <c r="K24" s="2" t="s"/>
      <c r="L24" s="3" t="n">
        <v>42603</v>
      </c>
      <c r="M24" s="2" t="s">
        <v>66</v>
      </c>
      <c r="N24" s="2" t="s"/>
      <c r="O24" s="2" t="s"/>
    </row>
    <row r="25" spans="1:15">
      <c r="A25" s="2" t="s">
        <v>15</v>
      </c>
      <c r="B25" s="2" t="s">
        <v>67</v>
      </c>
      <c r="C25" s="2" t="s">
        <v>17</v>
      </c>
      <c r="D25" s="2" t="s"/>
      <c r="E25" s="2" t="n">
        <v>6500</v>
      </c>
      <c r="F25" s="2" t="n">
        <v>6500</v>
      </c>
      <c r="G25" s="2" t="n">
        <v>6500</v>
      </c>
      <c r="H25" s="2">
        <f>IF(F25-G25&lt;0,0,F25-G25)</f>
        <v/>
      </c>
      <c r="I25" s="2" t="n">
        <v>6500</v>
      </c>
      <c r="J25" s="2" t="s">
        <v>68</v>
      </c>
      <c r="K25" s="2" t="s"/>
      <c r="L25" s="3" t="n">
        <v>42617</v>
      </c>
      <c r="M25" s="2" t="s">
        <v>19</v>
      </c>
      <c r="N25" s="2" t="s"/>
      <c r="O25" s="2" t="s"/>
    </row>
    <row r="26" spans="1:15">
      <c r="A26" s="2" t="s">
        <v>15</v>
      </c>
      <c r="B26" s="2" t="s">
        <v>69</v>
      </c>
      <c r="C26" s="2" t="s">
        <v>17</v>
      </c>
      <c r="D26" s="2" t="s"/>
      <c r="E26" s="2" t="n">
        <v>10000</v>
      </c>
      <c r="F26" s="2" t="n">
        <v>0</v>
      </c>
      <c r="G26" s="2" t="s"/>
      <c r="H26" s="2">
        <f>IF(F26-G26&lt;0,0,F26-G26)</f>
        <v/>
      </c>
      <c r="I26" s="2" t="s"/>
      <c r="J26" s="2" t="s">
        <v>70</v>
      </c>
      <c r="K26" s="2" t="s">
        <v>71</v>
      </c>
      <c r="L26" s="3" t="n">
        <v>42600</v>
      </c>
      <c r="M26" s="2" t="s">
        <v>19</v>
      </c>
      <c r="N26" s="2" t="s"/>
      <c r="O26" s="2" t="s"/>
    </row>
    <row r="27" spans="1:15">
      <c r="A27" s="2" t="s">
        <v>15</v>
      </c>
      <c r="B27" s="2" t="s">
        <v>72</v>
      </c>
      <c r="C27" s="2" t="s">
        <v>17</v>
      </c>
      <c r="D27" s="2" t="s"/>
      <c r="E27" s="2" t="n">
        <v>8500</v>
      </c>
      <c r="F27" s="2" t="n">
        <v>8500</v>
      </c>
      <c r="G27" s="2" t="s"/>
      <c r="H27" s="2">
        <f>IF(F27-G27&lt;0,0,F27-G27)</f>
        <v/>
      </c>
      <c r="I27" s="2" t="s"/>
      <c r="J27" s="2" t="s">
        <v>73</v>
      </c>
      <c r="K27" s="2" t="s"/>
      <c r="L27" s="3" t="n">
        <v>42605</v>
      </c>
      <c r="M27" s="2" t="s">
        <v>74</v>
      </c>
      <c r="N27" s="2" t="s"/>
      <c r="O27" s="2" t="s"/>
    </row>
    <row r="28" spans="1:15">
      <c r="A28" s="2" t="s">
        <v>15</v>
      </c>
      <c r="B28" s="2" t="s">
        <v>75</v>
      </c>
      <c r="C28" s="2" t="s">
        <v>17</v>
      </c>
      <c r="D28" s="2" t="s"/>
      <c r="E28" s="2" t="n">
        <v>6500</v>
      </c>
      <c r="F28" s="2" t="n">
        <v>6500</v>
      </c>
      <c r="G28" s="2" t="s"/>
      <c r="H28" s="2">
        <f>IF(F28-G28&lt;0,0,F28-G28)</f>
        <v/>
      </c>
      <c r="I28" s="2" t="s"/>
      <c r="J28" s="2" t="s">
        <v>76</v>
      </c>
      <c r="K28" s="2" t="s">
        <v>77</v>
      </c>
      <c r="L28" s="3" t="n">
        <v>42604</v>
      </c>
      <c r="M28" s="2" t="s">
        <v>66</v>
      </c>
      <c r="N28" s="2" t="s"/>
      <c r="O28" s="2" t="s"/>
    </row>
    <row r="29" spans="1:15">
      <c r="A29" s="2" t="s">
        <v>15</v>
      </c>
      <c r="B29" s="2" t="s">
        <v>78</v>
      </c>
      <c r="C29" s="2" t="s">
        <v>17</v>
      </c>
      <c r="D29" s="2" t="s"/>
      <c r="E29" s="2" t="n">
        <v>10000</v>
      </c>
      <c r="F29" s="2" t="n">
        <v>10000</v>
      </c>
      <c r="G29" s="2" t="n">
        <v>10000</v>
      </c>
      <c r="H29" s="2">
        <f>IF(F29-G29&lt;0,0,F29-G29)</f>
        <v/>
      </c>
      <c r="I29" s="2" t="n">
        <v>10000</v>
      </c>
      <c r="J29" s="2" t="s">
        <v>79</v>
      </c>
      <c r="K29" s="2" t="s"/>
      <c r="L29" s="3" t="n">
        <v>42675</v>
      </c>
      <c r="M29" s="2" t="s">
        <v>19</v>
      </c>
      <c r="N29" s="2" t="s"/>
      <c r="O29" s="2" t="s"/>
    </row>
    <row r="30" spans="1:15">
      <c r="A30" s="2" t="s">
        <v>15</v>
      </c>
      <c r="B30" s="2" t="s">
        <v>80</v>
      </c>
      <c r="C30" s="2" t="s">
        <v>17</v>
      </c>
      <c r="D30" s="2" t="s"/>
      <c r="E30" s="2" t="n">
        <v>10000</v>
      </c>
      <c r="F30" s="2" t="n">
        <v>10000</v>
      </c>
      <c r="G30" s="2" t="n">
        <v>10000</v>
      </c>
      <c r="H30" s="2">
        <f>IF(F30-G30&lt;0,0,F30-G30)</f>
        <v/>
      </c>
      <c r="I30" s="2" t="n">
        <v>10000</v>
      </c>
      <c r="J30" s="2" t="s">
        <v>81</v>
      </c>
      <c r="K30" s="2" t="s"/>
      <c r="L30" s="3" t="n">
        <v>42614</v>
      </c>
      <c r="M30" s="2" t="s">
        <v>66</v>
      </c>
      <c r="N30" s="2" t="s"/>
      <c r="O30" s="2" t="s"/>
    </row>
    <row r="31" spans="1:15">
      <c r="A31" s="2" t="s">
        <v>15</v>
      </c>
      <c r="B31" s="2" t="s">
        <v>82</v>
      </c>
      <c r="C31" s="2" t="s">
        <v>17</v>
      </c>
      <c r="D31" s="2" t="s"/>
      <c r="E31" s="2" t="n">
        <v>4000</v>
      </c>
      <c r="F31" s="2" t="n">
        <v>4000</v>
      </c>
      <c r="G31" s="2" t="n">
        <v>4000</v>
      </c>
      <c r="H31" s="2">
        <f>IF(F31-G31&lt;0,0,F31-G31)</f>
        <v/>
      </c>
      <c r="I31" s="2" t="n">
        <v>4000</v>
      </c>
      <c r="J31" s="2" t="s">
        <v>83</v>
      </c>
      <c r="K31" s="2" t="s"/>
      <c r="L31" s="3" t="n">
        <v>42623</v>
      </c>
      <c r="M31" s="2" t="s">
        <v>84</v>
      </c>
      <c r="N31" s="2" t="s"/>
      <c r="O31" s="2" t="s"/>
    </row>
    <row r="32" spans="1:15">
      <c r="A32" s="2" t="s">
        <v>15</v>
      </c>
      <c r="B32" s="2" t="s">
        <v>85</v>
      </c>
      <c r="C32" s="2" t="s">
        <v>17</v>
      </c>
      <c r="D32" s="2" t="s"/>
      <c r="E32" s="2" t="n">
        <v>6175</v>
      </c>
      <c r="F32" s="2" t="n">
        <v>6175</v>
      </c>
      <c r="G32" s="2" t="n">
        <v>6175</v>
      </c>
      <c r="H32" s="2">
        <f>IF(F32-G32&lt;0,0,F32-G32)</f>
        <v/>
      </c>
      <c r="I32" s="2" t="n">
        <v>6175</v>
      </c>
      <c r="J32" s="2" t="s">
        <v>86</v>
      </c>
      <c r="K32" s="2" t="s"/>
      <c r="L32" s="3" t="n">
        <v>42644</v>
      </c>
      <c r="M32" s="2" t="s">
        <v>19</v>
      </c>
      <c r="N32" s="2" t="s"/>
      <c r="O32" s="2" t="s"/>
    </row>
    <row r="33" spans="1:15">
      <c r="A33" s="2" t="s">
        <v>15</v>
      </c>
      <c r="B33" s="2" t="s">
        <v>87</v>
      </c>
      <c r="C33" s="2" t="s">
        <v>17</v>
      </c>
      <c r="D33" s="2" t="s"/>
      <c r="E33" s="2" t="n">
        <v>9500</v>
      </c>
      <c r="F33" s="2" t="n">
        <v>0</v>
      </c>
      <c r="G33" s="2" t="s"/>
      <c r="H33" s="2">
        <f>IF(F33-G33&lt;0,0,F33-G33)</f>
        <v/>
      </c>
      <c r="I33" s="2" t="s"/>
      <c r="J33" s="2" t="s">
        <v>88</v>
      </c>
      <c r="K33" s="2" t="s">
        <v>89</v>
      </c>
      <c r="L33" s="3" t="n">
        <v>42600</v>
      </c>
      <c r="M33" s="2" t="s">
        <v>39</v>
      </c>
      <c r="N33" s="2" t="s"/>
      <c r="O33" s="2" t="s"/>
    </row>
    <row r="34" spans="1:15">
      <c r="A34" s="2" t="s">
        <v>15</v>
      </c>
      <c r="B34" s="2" t="s">
        <v>90</v>
      </c>
      <c r="C34" s="2" t="s">
        <v>17</v>
      </c>
      <c r="D34" s="2" t="s"/>
      <c r="E34" s="2" t="n">
        <v>8550</v>
      </c>
      <c r="F34" s="2" t="n">
        <v>0</v>
      </c>
      <c r="G34" s="2" t="s"/>
      <c r="H34" s="2">
        <f>IF(F34-G34&lt;0,0,F34-G34)</f>
        <v/>
      </c>
      <c r="I34" s="2" t="s"/>
      <c r="J34" s="2" t="s">
        <v>91</v>
      </c>
      <c r="K34" s="2" t="s">
        <v>92</v>
      </c>
      <c r="L34" s="3" t="n">
        <v>42600</v>
      </c>
      <c r="M34" s="2" t="s">
        <v>19</v>
      </c>
      <c r="N34" s="2" t="s"/>
      <c r="O34" s="2" t="s"/>
    </row>
    <row r="35" spans="1:15">
      <c r="A35" s="2" t="s">
        <v>15</v>
      </c>
      <c r="B35" s="2" t="s">
        <v>93</v>
      </c>
      <c r="C35" s="2" t="s">
        <v>17</v>
      </c>
      <c r="D35" s="2" t="s"/>
      <c r="E35" s="2" t="n">
        <v>6500</v>
      </c>
      <c r="F35" s="2" t="n">
        <v>0</v>
      </c>
      <c r="G35" s="2" t="s"/>
      <c r="H35" s="2">
        <f>IF(F35-G35&lt;0,0,F35-G35)</f>
        <v/>
      </c>
      <c r="I35" s="2" t="s"/>
      <c r="J35" s="2" t="s">
        <v>94</v>
      </c>
      <c r="K35" s="2" t="s">
        <v>95</v>
      </c>
      <c r="L35" s="3" t="n">
        <v>42611</v>
      </c>
      <c r="M35" s="2" t="s"/>
      <c r="N35" s="2" t="s"/>
      <c r="O35" s="2" t="s"/>
    </row>
    <row r="36" spans="1:15">
      <c r="A36" s="2" t="s">
        <v>15</v>
      </c>
      <c r="B36" s="2" t="s">
        <v>96</v>
      </c>
      <c r="C36" s="2" t="s">
        <v>17</v>
      </c>
      <c r="D36" s="2" t="s"/>
      <c r="E36" s="2" t="n">
        <v>6500</v>
      </c>
      <c r="F36" s="2" t="n">
        <v>0</v>
      </c>
      <c r="G36" s="2" t="s"/>
      <c r="H36" s="2">
        <f>IF(F36-G36&lt;0,0,F36-G36)</f>
        <v/>
      </c>
      <c r="I36" s="2" t="s"/>
      <c r="J36" s="2" t="s">
        <v>97</v>
      </c>
      <c r="K36" s="2" t="s">
        <v>98</v>
      </c>
      <c r="L36" s="3" t="n">
        <v>42604</v>
      </c>
      <c r="M36" s="2" t="s">
        <v>19</v>
      </c>
      <c r="N36" s="2" t="s"/>
      <c r="O36" s="2" t="s"/>
    </row>
    <row r="37" spans="1:15">
      <c r="A37" s="2" t="s">
        <v>15</v>
      </c>
      <c r="B37" s="2" t="s">
        <v>99</v>
      </c>
      <c r="C37" s="2" t="s">
        <v>17</v>
      </c>
      <c r="D37" s="2" t="s"/>
      <c r="E37" s="2" t="n">
        <v>4000</v>
      </c>
      <c r="F37" s="2" t="n">
        <v>4000</v>
      </c>
      <c r="G37" s="2" t="s"/>
      <c r="H37" s="2">
        <f>IF(F37-G37&lt;0,0,F37-G37)</f>
        <v/>
      </c>
      <c r="I37" s="2" t="s"/>
      <c r="J37" s="2" t="s">
        <v>100</v>
      </c>
      <c r="K37" s="2" t="s">
        <v>101</v>
      </c>
      <c r="L37" s="3" t="n">
        <v>42600</v>
      </c>
      <c r="M37" s="2" t="s">
        <v>74</v>
      </c>
      <c r="N37" s="2" t="s"/>
      <c r="O37" s="2" t="s"/>
    </row>
    <row r="38" spans="1:15">
      <c r="A38" s="2" t="s">
        <v>15</v>
      </c>
      <c r="B38" s="2" t="s">
        <v>102</v>
      </c>
      <c r="C38" s="2" t="s">
        <v>17</v>
      </c>
      <c r="D38" s="2" t="s"/>
      <c r="E38" s="2" t="n">
        <v>15500</v>
      </c>
      <c r="F38" s="2" t="n">
        <v>0</v>
      </c>
      <c r="G38" s="2" t="s"/>
      <c r="H38" s="2">
        <f>IF(F38-G38&lt;0,0,F38-G38)</f>
        <v/>
      </c>
      <c r="I38" s="2" t="s"/>
      <c r="J38" s="2" t="s">
        <v>103</v>
      </c>
      <c r="K38" s="2" t="s"/>
      <c r="L38" s="3" t="n">
        <v>42735</v>
      </c>
      <c r="M38" s="2" t="s">
        <v>19</v>
      </c>
      <c r="N38" s="2" t="s"/>
      <c r="O38" s="2" t="s"/>
    </row>
    <row r="39" spans="1:15">
      <c r="A39" s="2" t="s">
        <v>15</v>
      </c>
      <c r="B39" s="2" t="s">
        <v>104</v>
      </c>
      <c r="C39" s="2" t="s">
        <v>17</v>
      </c>
      <c r="D39" s="2" t="s"/>
      <c r="E39" s="2" t="n">
        <v>4000</v>
      </c>
      <c r="F39" s="2" t="n">
        <v>4000</v>
      </c>
      <c r="G39" s="2" t="n">
        <v>4000</v>
      </c>
      <c r="H39" s="2">
        <f>IF(F39-G39&lt;0,0,F39-G39)</f>
        <v/>
      </c>
      <c r="I39" s="2" t="n">
        <v>4000</v>
      </c>
      <c r="J39" s="2" t="s">
        <v>105</v>
      </c>
      <c r="K39" s="2" t="s">
        <v>106</v>
      </c>
      <c r="L39" s="3" t="n">
        <v>42600</v>
      </c>
      <c r="M39" s="2" t="s">
        <v>39</v>
      </c>
      <c r="N39" s="2" t="s"/>
      <c r="O39" s="2" t="s"/>
    </row>
    <row r="40" spans="1:15">
      <c r="A40" s="2" t="s">
        <v>15</v>
      </c>
      <c r="B40" s="2" t="s">
        <v>107</v>
      </c>
      <c r="C40" s="2" t="s">
        <v>17</v>
      </c>
      <c r="D40" s="2" t="s"/>
      <c r="E40" s="2" t="n">
        <v>7250</v>
      </c>
      <c r="F40" s="2" t="n">
        <v>7250</v>
      </c>
      <c r="G40" s="2" t="n">
        <v>7250</v>
      </c>
      <c r="H40" s="2">
        <f>IF(F40-G40&lt;0,0,F40-G40)</f>
        <v/>
      </c>
      <c r="I40" s="2" t="n">
        <v>7250</v>
      </c>
      <c r="J40" s="2" t="s">
        <v>108</v>
      </c>
      <c r="K40" s="2" t="s"/>
      <c r="L40" s="3" t="n">
        <v>42979</v>
      </c>
      <c r="M40" s="2" t="s">
        <v>19</v>
      </c>
      <c r="N40" s="2" t="s"/>
      <c r="O40" s="2" t="s"/>
    </row>
    <row r="41" spans="1:15">
      <c r="A41" s="2" t="s">
        <v>15</v>
      </c>
      <c r="B41" s="2" t="s">
        <v>109</v>
      </c>
      <c r="C41" s="2" t="s">
        <v>17</v>
      </c>
      <c r="D41" s="2" t="s"/>
      <c r="E41" s="2" t="n">
        <v>6500</v>
      </c>
      <c r="F41" s="2" t="n">
        <v>6500</v>
      </c>
      <c r="G41" s="2" t="n">
        <v>6519</v>
      </c>
      <c r="H41" s="2">
        <f>IF(F41-G41&lt;0,0,F41-G41)</f>
        <v/>
      </c>
      <c r="I41" s="2" t="n">
        <v>6519</v>
      </c>
      <c r="J41" s="2" t="s">
        <v>110</v>
      </c>
      <c r="K41" s="2" t="s"/>
      <c r="L41" s="3" t="n">
        <v>42767</v>
      </c>
      <c r="M41" s="2" t="s">
        <v>19</v>
      </c>
      <c r="N41" s="2" t="s"/>
      <c r="O41" s="2" t="s"/>
    </row>
    <row r="42" spans="1:15">
      <c r="A42" s="2" t="s">
        <v>15</v>
      </c>
      <c r="B42" s="2" t="s">
        <v>111</v>
      </c>
      <c r="C42" s="2" t="s">
        <v>17</v>
      </c>
      <c r="D42" s="2" t="s"/>
      <c r="E42" s="2" t="n">
        <v>8000</v>
      </c>
      <c r="F42" s="2" t="n">
        <v>0</v>
      </c>
      <c r="G42" s="2" t="s"/>
      <c r="H42" s="2">
        <f>IF(F42-G42&lt;0,0,F42-G42)</f>
        <v/>
      </c>
      <c r="I42" s="2" t="s"/>
      <c r="J42" s="2" t="s">
        <v>112</v>
      </c>
      <c r="K42" s="2" t="s">
        <v>92</v>
      </c>
      <c r="L42" s="3" t="n">
        <v>42600</v>
      </c>
      <c r="M42" s="2" t="s">
        <v>19</v>
      </c>
      <c r="N42" s="2" t="s"/>
      <c r="O42" s="2" t="s"/>
    </row>
    <row r="43" spans="1:15">
      <c r="A43" s="2" t="s">
        <v>15</v>
      </c>
      <c r="B43" s="2" t="s">
        <v>113</v>
      </c>
      <c r="C43" s="2" t="s">
        <v>17</v>
      </c>
      <c r="D43" s="2" t="s"/>
      <c r="E43" s="2" t="n">
        <v>4000</v>
      </c>
      <c r="F43" s="2" t="n">
        <v>0</v>
      </c>
      <c r="G43" s="2" t="s"/>
      <c r="H43" s="2">
        <f>IF(F43-G43&lt;0,0,F43-G43)</f>
        <v/>
      </c>
      <c r="I43" s="2" t="s"/>
      <c r="J43" s="2" t="s">
        <v>114</v>
      </c>
      <c r="K43" s="2" t="s">
        <v>115</v>
      </c>
      <c r="L43" s="3" t="n">
        <v>42600</v>
      </c>
      <c r="M43" s="2" t="s">
        <v>19</v>
      </c>
      <c r="N43" s="2" t="s"/>
      <c r="O43" s="2" t="s"/>
    </row>
    <row r="44" spans="1:15">
      <c r="A44" s="2" t="s">
        <v>15</v>
      </c>
      <c r="B44" s="2" t="s">
        <v>116</v>
      </c>
      <c r="C44" s="2" t="s">
        <v>17</v>
      </c>
      <c r="D44" s="2" t="s"/>
      <c r="E44" s="2" t="n">
        <v>5000</v>
      </c>
      <c r="F44" s="2" t="n">
        <v>19605</v>
      </c>
      <c r="G44" s="2" t="n">
        <v>5000</v>
      </c>
      <c r="H44" s="2">
        <f>IF(F44-G44&lt;0,0,F44-G44)</f>
        <v/>
      </c>
      <c r="I44" s="2" t="n">
        <v>5000</v>
      </c>
      <c r="J44" s="2" t="s">
        <v>117</v>
      </c>
      <c r="K44" s="2" t="s">
        <v>118</v>
      </c>
      <c r="L44" s="3" t="n">
        <v>42612</v>
      </c>
      <c r="M44" s="2" t="s">
        <v>19</v>
      </c>
      <c r="N44" s="2" t="s"/>
      <c r="O44" s="2" t="s"/>
    </row>
    <row r="45" spans="1:15">
      <c r="A45" s="2" t="s">
        <v>15</v>
      </c>
      <c r="B45" s="2" t="s">
        <v>119</v>
      </c>
      <c r="C45" s="2" t="s">
        <v>17</v>
      </c>
      <c r="D45" s="2" t="s"/>
      <c r="E45" s="2" t="n">
        <v>8500</v>
      </c>
      <c r="F45" s="2" t="n">
        <v>0</v>
      </c>
      <c r="G45" s="2" t="s"/>
      <c r="H45" s="2">
        <f>IF(F45-G45&lt;0,0,F45-G45)</f>
        <v/>
      </c>
      <c r="I45" s="2" t="s"/>
      <c r="J45" s="2" t="s">
        <v>120</v>
      </c>
      <c r="K45" s="2" t="s"/>
      <c r="L45" s="3" t="n">
        <v>42604</v>
      </c>
      <c r="M45" s="2" t="s">
        <v>84</v>
      </c>
      <c r="N45" s="2" t="s"/>
      <c r="O45" s="2" t="s"/>
    </row>
    <row r="46" spans="1:15">
      <c r="A46" s="2" t="s">
        <v>15</v>
      </c>
      <c r="B46" s="2" t="s">
        <v>121</v>
      </c>
      <c r="C46" s="2" t="s">
        <v>17</v>
      </c>
      <c r="D46" s="2" t="s"/>
      <c r="E46" s="2" t="n">
        <v>3000</v>
      </c>
      <c r="F46" s="2" t="n">
        <v>0</v>
      </c>
      <c r="G46" s="2" t="s"/>
      <c r="H46" s="2">
        <f>IF(F46-G46&lt;0,0,F46-G46)</f>
        <v/>
      </c>
      <c r="I46" s="2" t="s"/>
      <c r="J46" s="2" t="s">
        <v>122</v>
      </c>
      <c r="K46" s="2" t="s">
        <v>123</v>
      </c>
      <c r="L46" s="3" t="n">
        <v>42614</v>
      </c>
      <c r="M46" s="2" t="s"/>
      <c r="N46" s="2" t="s"/>
      <c r="O46" s="2" t="s"/>
    </row>
    <row r="47" spans="1:15">
      <c r="A47" s="2" t="s">
        <v>15</v>
      </c>
      <c r="B47" s="2" t="s">
        <v>124</v>
      </c>
      <c r="C47" s="2" t="s">
        <v>17</v>
      </c>
      <c r="D47" s="2" t="s">
        <v>125</v>
      </c>
      <c r="E47" s="2" t="n">
        <v>6500</v>
      </c>
      <c r="F47" s="2" t="n">
        <v>0</v>
      </c>
      <c r="G47" s="2" t="n">
        <v>0</v>
      </c>
      <c r="H47" s="2">
        <f>IF(F47-G47&lt;0,0,F47-G47)</f>
        <v/>
      </c>
      <c r="I47" s="2" t="n">
        <v>0</v>
      </c>
      <c r="J47" s="2" t="s">
        <v>126</v>
      </c>
      <c r="K47" s="2" t="s">
        <v>127</v>
      </c>
      <c r="L47" s="3" t="n">
        <v>42735</v>
      </c>
      <c r="M47" s="2" t="s"/>
      <c r="N47" s="2" t="s"/>
      <c r="O47" s="2" t="s"/>
    </row>
    <row r="48" spans="1:15">
      <c r="A48" s="2" t="s">
        <v>15</v>
      </c>
      <c r="B48" s="2" t="s">
        <v>128</v>
      </c>
      <c r="C48" s="2" t="s">
        <v>17</v>
      </c>
      <c r="D48" s="2" t="s"/>
      <c r="E48" s="2" t="n">
        <v>6500</v>
      </c>
      <c r="F48" s="2" t="n">
        <v>6500</v>
      </c>
      <c r="G48" s="2" t="n">
        <v>6500</v>
      </c>
      <c r="H48" s="2">
        <f>IF(F48-G48&lt;0,0,F48-G48)</f>
        <v/>
      </c>
      <c r="I48" s="2" t="n">
        <v>6500</v>
      </c>
      <c r="J48" s="2" t="s">
        <v>129</v>
      </c>
      <c r="K48" s="2" t="s"/>
      <c r="L48" s="3" t="n">
        <v>42614</v>
      </c>
      <c r="M48" s="2" t="s">
        <v>66</v>
      </c>
      <c r="N48" s="2" t="s"/>
      <c r="O48" s="2" t="s"/>
    </row>
    <row r="49" spans="1:15">
      <c r="A49" s="2" t="s">
        <v>15</v>
      </c>
      <c r="B49" s="2" t="s">
        <v>130</v>
      </c>
      <c r="C49" s="2" t="s">
        <v>17</v>
      </c>
      <c r="D49" s="2" t="s"/>
      <c r="E49" s="2" t="n">
        <v>5850</v>
      </c>
      <c r="F49" s="2" t="n">
        <v>5850</v>
      </c>
      <c r="G49" s="2" t="n">
        <v>5850</v>
      </c>
      <c r="H49" s="2">
        <f>IF(F49-G49&lt;0,0,F49-G49)</f>
        <v/>
      </c>
      <c r="I49" s="2" t="n">
        <v>5850</v>
      </c>
      <c r="J49" s="2" t="s">
        <v>131</v>
      </c>
      <c r="K49" s="2" t="s"/>
      <c r="L49" s="3" t="n">
        <v>42614</v>
      </c>
      <c r="M49" s="2" t="s">
        <v>19</v>
      </c>
      <c r="N49" s="2" t="s"/>
      <c r="O49" s="2" t="s"/>
    </row>
    <row r="50" spans="1:15">
      <c r="A50" s="2" t="s">
        <v>15</v>
      </c>
      <c r="B50" s="2" t="s">
        <v>132</v>
      </c>
      <c r="C50" s="2" t="s">
        <v>133</v>
      </c>
      <c r="D50" s="2" t="s"/>
      <c r="E50" s="2" t="n">
        <v>0</v>
      </c>
      <c r="F50" s="2" t="n">
        <v>14420</v>
      </c>
      <c r="G50" s="2" t="n">
        <v>14420</v>
      </c>
      <c r="H50" s="2">
        <f>IF(F50-G50&lt;0,0,F50-G50)</f>
        <v/>
      </c>
      <c r="I50" s="2" t="n">
        <v>14420</v>
      </c>
      <c r="J50" s="2" t="s"/>
      <c r="K50" s="2" t="s"/>
      <c r="L50" s="3" t="n">
        <v>42735</v>
      </c>
      <c r="M50" s="2" t="s">
        <v>19</v>
      </c>
      <c r="N50" s="2" t="s"/>
      <c r="O50" s="2" t="s"/>
    </row>
    <row r="51" spans="1:15">
      <c r="A51" s="2" t="s">
        <v>15</v>
      </c>
      <c r="B51" s="2" t="s">
        <v>134</v>
      </c>
      <c r="C51" s="2" t="s">
        <v>17</v>
      </c>
      <c r="D51" s="2" t="s"/>
      <c r="E51" s="2" t="n">
        <v>6175</v>
      </c>
      <c r="F51" s="2" t="n">
        <v>6175</v>
      </c>
      <c r="G51" s="2" t="n">
        <v>6175</v>
      </c>
      <c r="H51" s="2">
        <f>IF(F51-G51&lt;0,0,F51-G51)</f>
        <v/>
      </c>
      <c r="I51" s="2" t="n">
        <v>6175</v>
      </c>
      <c r="J51" s="2" t="s">
        <v>135</v>
      </c>
      <c r="K51" s="2" t="s"/>
      <c r="L51" s="3" t="n">
        <v>42603</v>
      </c>
      <c r="M51" s="2" t="s">
        <v>19</v>
      </c>
      <c r="N51" s="2" t="s"/>
      <c r="O51" s="2" t="s"/>
    </row>
    <row r="52" spans="1:15">
      <c r="A52" s="2" t="s">
        <v>15</v>
      </c>
      <c r="B52" s="2" t="s">
        <v>136</v>
      </c>
      <c r="C52" s="2" t="s">
        <v>17</v>
      </c>
      <c r="D52" s="2" t="s"/>
      <c r="E52" s="2" t="n">
        <v>6384</v>
      </c>
      <c r="F52" s="2" t="n">
        <v>6720</v>
      </c>
      <c r="G52" s="2" t="n">
        <v>6384</v>
      </c>
      <c r="H52" s="2">
        <f>IF(F52-G52&lt;0,0,F52-G52)</f>
        <v/>
      </c>
      <c r="I52" s="2" t="n">
        <v>6384</v>
      </c>
      <c r="J52" s="2" t="s">
        <v>137</v>
      </c>
      <c r="K52" s="2" t="s"/>
      <c r="L52" s="3" t="n">
        <v>42644</v>
      </c>
      <c r="M52" s="2" t="s">
        <v>84</v>
      </c>
      <c r="N52" s="2" t="s"/>
      <c r="O52" s="2" t="s"/>
    </row>
    <row r="53" spans="1:15">
      <c r="A53" s="2" t="s">
        <v>15</v>
      </c>
      <c r="B53" s="2" t="s">
        <v>138</v>
      </c>
      <c r="C53" s="2" t="s">
        <v>17</v>
      </c>
      <c r="D53" s="2" t="s"/>
      <c r="E53" s="2" t="n">
        <v>4000</v>
      </c>
      <c r="F53" s="2" t="n">
        <v>4000</v>
      </c>
      <c r="G53" s="2" t="s"/>
      <c r="H53" s="2">
        <f>IF(F53-G53&lt;0,0,F53-G53)</f>
        <v/>
      </c>
      <c r="I53" s="2" t="s"/>
      <c r="J53" s="2" t="s">
        <v>139</v>
      </c>
      <c r="K53" s="2" t="s"/>
      <c r="L53" s="3" t="n">
        <v>42600</v>
      </c>
      <c r="M53" s="2" t="s">
        <v>74</v>
      </c>
      <c r="N53" s="2" t="s"/>
      <c r="O53" s="2" t="s"/>
    </row>
    <row r="54" spans="1:15">
      <c r="A54" s="2" t="s">
        <v>15</v>
      </c>
      <c r="B54" s="2" t="s">
        <v>140</v>
      </c>
      <c r="C54" s="2" t="s">
        <v>17</v>
      </c>
      <c r="D54" s="2" t="s"/>
      <c r="E54" s="2" t="n">
        <v>6650</v>
      </c>
      <c r="F54" s="2" t="n">
        <v>6650</v>
      </c>
      <c r="G54" s="2" t="n">
        <v>6650</v>
      </c>
      <c r="H54" s="2">
        <f>IF(F54-G54&lt;0,0,F54-G54)</f>
        <v/>
      </c>
      <c r="I54" s="2" t="n">
        <v>6650</v>
      </c>
      <c r="J54" s="2" t="s">
        <v>141</v>
      </c>
      <c r="K54" s="2" t="s">
        <v>142</v>
      </c>
      <c r="L54" s="3" t="n">
        <v>42617</v>
      </c>
      <c r="M54" s="2" t="s">
        <v>19</v>
      </c>
      <c r="N54" s="2" t="s"/>
      <c r="O54" s="2" t="s"/>
    </row>
    <row r="55" spans="1:15">
      <c r="A55" s="2" t="s">
        <v>15</v>
      </c>
      <c r="B55" s="2" t="s">
        <v>143</v>
      </c>
      <c r="C55" s="2" t="s">
        <v>133</v>
      </c>
      <c r="D55" s="2" t="s"/>
      <c r="E55" s="2" t="n">
        <v>0</v>
      </c>
      <c r="F55" s="2" t="n">
        <v>0</v>
      </c>
      <c r="G55" s="2" t="s"/>
      <c r="H55" s="2">
        <f>IF(F55-G55&lt;0,0,F55-G55)</f>
        <v/>
      </c>
      <c r="I55" s="2" t="s"/>
      <c r="J55" s="2" t="s">
        <v>144</v>
      </c>
      <c r="K55" s="2" t="s"/>
      <c r="L55" s="3" t="n">
        <v>42613</v>
      </c>
      <c r="M55" s="2" t="s">
        <v>19</v>
      </c>
      <c r="N55" s="2" t="s"/>
      <c r="O55" s="2" t="s"/>
    </row>
    <row r="56" spans="1:15">
      <c r="A56" s="2" t="s">
        <v>15</v>
      </c>
      <c r="B56" s="2" t="s">
        <v>145</v>
      </c>
      <c r="C56" s="2" t="s">
        <v>17</v>
      </c>
      <c r="D56" s="2" t="s"/>
      <c r="E56" s="2" t="n">
        <v>4400</v>
      </c>
      <c r="F56" s="2" t="n">
        <v>4400</v>
      </c>
      <c r="G56" s="2" t="n">
        <v>2273</v>
      </c>
      <c r="H56" s="2">
        <f>IF(F56-G56&lt;0,0,F56-G56)</f>
        <v/>
      </c>
      <c r="I56" s="2" t="n">
        <v>2273</v>
      </c>
      <c r="J56" s="2" t="s">
        <v>146</v>
      </c>
      <c r="K56" s="2" t="s"/>
      <c r="L56" s="3" t="n">
        <v>42600</v>
      </c>
      <c r="M56" s="2" t="s">
        <v>74</v>
      </c>
      <c r="N56" s="2" t="s"/>
      <c r="O56" s="2" t="s"/>
    </row>
    <row r="57" spans="1:15">
      <c r="A57" s="2" t="s">
        <v>15</v>
      </c>
      <c r="B57" s="2" t="s">
        <v>147</v>
      </c>
      <c r="C57" s="2" t="s">
        <v>17</v>
      </c>
      <c r="D57" s="2" t="s"/>
      <c r="E57" s="2" t="n">
        <v>6500</v>
      </c>
      <c r="F57" s="2" t="n">
        <v>0</v>
      </c>
      <c r="G57" s="2" t="s"/>
      <c r="H57" s="2">
        <f>IF(F57-G57&lt;0,0,F57-G57)</f>
        <v/>
      </c>
      <c r="I57" s="2" t="s"/>
      <c r="J57" s="2" t="s">
        <v>148</v>
      </c>
      <c r="K57" s="2" t="s">
        <v>92</v>
      </c>
      <c r="L57" s="3" t="n">
        <v>42603</v>
      </c>
      <c r="M57" s="2" t="s">
        <v>19</v>
      </c>
      <c r="N57" s="2" t="s"/>
      <c r="O57" s="2" t="s"/>
    </row>
    <row r="58" spans="1:15">
      <c r="A58" s="2" t="s">
        <v>15</v>
      </c>
      <c r="B58" s="2" t="s">
        <v>149</v>
      </c>
      <c r="C58" s="2" t="s">
        <v>17</v>
      </c>
      <c r="D58" s="2" t="s"/>
      <c r="E58" s="2" t="n">
        <v>3325</v>
      </c>
      <c r="F58" s="2" t="n">
        <v>3325</v>
      </c>
      <c r="G58" s="2" t="n">
        <v>3326</v>
      </c>
      <c r="H58" s="2">
        <f>IF(F58-G58&lt;0,0,F58-G58)</f>
        <v/>
      </c>
      <c r="I58" s="2" t="n">
        <v>3326</v>
      </c>
      <c r="J58" s="2" t="s">
        <v>150</v>
      </c>
      <c r="K58" s="2" t="s"/>
      <c r="L58" s="3" t="n">
        <v>42623</v>
      </c>
      <c r="M58" s="2" t="s">
        <v>66</v>
      </c>
      <c r="N58" s="2" t="s"/>
      <c r="O58" s="2" t="s"/>
    </row>
    <row r="59" spans="1:15">
      <c r="A59" s="2" t="s">
        <v>15</v>
      </c>
      <c r="B59" s="2" t="s">
        <v>151</v>
      </c>
      <c r="C59" s="2" t="s">
        <v>17</v>
      </c>
      <c r="D59" s="2" t="s"/>
      <c r="E59" s="2" t="n">
        <v>6500</v>
      </c>
      <c r="F59" s="2" t="n">
        <v>6500</v>
      </c>
      <c r="G59" s="2" t="n">
        <v>6500</v>
      </c>
      <c r="H59" s="2">
        <f>IF(F59-G59&lt;0,0,F59-G59)</f>
        <v/>
      </c>
      <c r="I59" s="2" t="n">
        <v>6500</v>
      </c>
      <c r="J59" s="2" t="s">
        <v>152</v>
      </c>
      <c r="K59" s="2" t="s"/>
      <c r="L59" s="3" t="n">
        <v>42675</v>
      </c>
      <c r="M59" s="2" t="s">
        <v>19</v>
      </c>
      <c r="N59" s="2" t="s"/>
      <c r="O59" s="2" t="s"/>
    </row>
    <row r="60" spans="1:15">
      <c r="A60" s="2" t="s">
        <v>15</v>
      </c>
      <c r="B60" s="2" t="s">
        <v>153</v>
      </c>
      <c r="C60" s="2" t="s">
        <v>154</v>
      </c>
      <c r="D60" s="2" t="s"/>
      <c r="E60" s="2" t="n">
        <v>4000</v>
      </c>
      <c r="F60" s="2" t="n">
        <v>0</v>
      </c>
      <c r="G60" s="2" t="s"/>
      <c r="H60" s="2">
        <f>IF(F60-G60&lt;0,0,F60-G60)</f>
        <v/>
      </c>
      <c r="I60" s="2" t="s"/>
      <c r="J60" s="2" t="s">
        <v>155</v>
      </c>
      <c r="K60" s="2" t="s"/>
      <c r="L60" s="3" t="n">
        <v>42610</v>
      </c>
      <c r="M60" s="2" t="s">
        <v>39</v>
      </c>
      <c r="N60" s="2" t="s"/>
      <c r="O60" s="2" t="s"/>
    </row>
    <row r="61" spans="1:15">
      <c r="A61" s="2" t="s">
        <v>15</v>
      </c>
      <c r="B61" s="2" t="s">
        <v>156</v>
      </c>
      <c r="C61" s="2" t="s">
        <v>17</v>
      </c>
      <c r="D61" s="2" t="s"/>
      <c r="E61" s="2" t="n">
        <v>5000</v>
      </c>
      <c r="F61" s="2" t="n">
        <v>5000</v>
      </c>
      <c r="G61" s="2" t="n">
        <v>5000</v>
      </c>
      <c r="H61" s="2">
        <f>IF(F61-G61&lt;0,0,F61-G61)</f>
        <v/>
      </c>
      <c r="I61" s="2" t="n">
        <v>5000</v>
      </c>
      <c r="J61" s="2" t="s">
        <v>157</v>
      </c>
      <c r="K61" s="2" t="s"/>
      <c r="L61" s="3" t="n">
        <v>42887</v>
      </c>
      <c r="M61" s="2" t="s">
        <v>19</v>
      </c>
      <c r="N61" s="2" t="s"/>
      <c r="O61" s="2" t="s"/>
    </row>
    <row r="62" spans="1:15">
      <c r="A62" s="2" t="s">
        <v>15</v>
      </c>
      <c r="B62" s="2" t="s">
        <v>158</v>
      </c>
      <c r="C62" s="2" t="s">
        <v>17</v>
      </c>
      <c r="D62" s="2" t="s"/>
      <c r="E62" s="2" t="n">
        <v>5000</v>
      </c>
      <c r="F62" s="2" t="n">
        <v>0</v>
      </c>
      <c r="G62" s="2" t="s"/>
      <c r="H62" s="2">
        <f>IF(F62-G62&lt;0,0,F62-G62)</f>
        <v/>
      </c>
      <c r="I62" s="2" t="s"/>
      <c r="J62" s="2" t="s">
        <v>159</v>
      </c>
      <c r="K62" s="2" t="s">
        <v>160</v>
      </c>
      <c r="L62" s="3" t="n">
        <v>42735</v>
      </c>
      <c r="M62" s="2" t="s">
        <v>74</v>
      </c>
      <c r="N62" s="2" t="s"/>
      <c r="O62" s="2" t="s"/>
    </row>
    <row r="63" spans="1:15">
      <c r="A63" s="2" t="s">
        <v>15</v>
      </c>
      <c r="B63" s="2" t="s">
        <v>161</v>
      </c>
      <c r="C63" s="2" t="s">
        <v>17</v>
      </c>
      <c r="D63" s="2" t="s"/>
      <c r="E63" s="2" t="n">
        <v>9500</v>
      </c>
      <c r="F63" s="2" t="n">
        <v>0</v>
      </c>
      <c r="G63" s="2" t="s"/>
      <c r="H63" s="2">
        <f>IF(F63-G63&lt;0,0,F63-G63)</f>
        <v/>
      </c>
      <c r="I63" s="2" t="s"/>
      <c r="J63" s="2" t="s">
        <v>162</v>
      </c>
      <c r="K63" s="2" t="s">
        <v>98</v>
      </c>
      <c r="L63" s="3" t="n">
        <v>42600</v>
      </c>
      <c r="M63" s="2" t="s">
        <v>19</v>
      </c>
      <c r="N63" s="2" t="s"/>
      <c r="O63" s="2" t="s"/>
    </row>
    <row r="64" spans="1:15">
      <c r="A64" s="4" t="s">
        <v>15</v>
      </c>
      <c r="B64" s="4" t="s">
        <v>163</v>
      </c>
      <c r="C64" s="4" t="s"/>
      <c r="D64" s="4" t="s"/>
      <c r="E64" s="4">
        <f>SUM(E2:E63)</f>
        <v/>
      </c>
      <c r="F64" s="4">
        <f>SUM(F2:F63)</f>
        <v/>
      </c>
      <c r="G64" s="4">
        <f>SUM(G2:G63)</f>
        <v/>
      </c>
      <c r="H64" s="4">
        <f>SUM(H2:H63)</f>
        <v/>
      </c>
      <c r="I64" s="4">
        <f>SUM(I2:I63)</f>
        <v/>
      </c>
      <c r="J64" s="4" t="s"/>
      <c r="K64" s="4" t="s"/>
      <c r="L64" s="4" t="s"/>
      <c r="M64" s="4" t="s"/>
      <c r="N64" s="4" t="s"/>
      <c r="O64"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2016-08-21T09:20:43Z</dcterms:created>
  <dcterms:modified xmlns:dcterms="http://purl.org/dc/terms/" xmlns:xsi="http://www.w3.org/2001/XMLSchema-instance" xsi:type="dcterms:W3CDTF">2016-08-21T09:20:43Z</dcterms:modified>
  <cp:lastModifiedBy/>
  <cp:category/>
  <cp:contentStatus/>
  <cp:version/>
  <cp:revision/>
  <cp:keywords/>
</cp:coreProperties>
</file>