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definedName hidden="1" localSheetId="0" name="_xlnm._FilterDatabase">'דוח גביה יומי חיובי'!$A$1:$O$1</s:definedName>
  </s:definedNames>
  <s:calcPr calcId="124519" fullCalcOnLoad="1"/>
</s:workbook>
</file>

<file path=xl/sharedStrings.xml><?xml version="1.0" encoding="utf-8"?>
<sst xmlns="http://schemas.openxmlformats.org/spreadsheetml/2006/main" uniqueCount="54">
  <si>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</si>
  <si>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</si>
  <si>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</si>
  <si>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</si>
  <si>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</si>
  <si>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</si>
  <si>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</si>
  <si>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</si>
  <si>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</si>
  <si>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</si>
  <si>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</si>
  <si>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</si>
  <si>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</si>
  <si>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</si>
  <si>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</si>
  <si>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שוהם - שכר</t>
  </si>
  <si>
    <t>טיולי אתרים בעמ</t>
  </si>
  <si>
    <t>ES-יעוץ</t>
  </si>
  <si>
    <t>26/07/2016 - חני : בקרת שכר - ייעוץ חודשי עם ניהול חוזים - שיקים יוני 2016 עד יולי 2017</t>
  </si>
  <si>
    <t>צקים</t>
  </si>
  <si>
    <t>מעדני מניה רשתות מסחר 2000 בעמ</t>
  </si>
  <si>
    <t>01/09/2016 - חני : בקרת שכר -בקרת שכר - שיקים  יולי 2016 עד יוני 2017 כנגד ערבות בנקאית</t>
  </si>
  <si>
    <t>דיגיטרון בעמ</t>
  </si>
  <si>
    <t>13/09/2016 - אורטל :  בקרת שכר . שיקים מספטמבר 2016 עד פברואר 2018
13/09/2016 - חני : חן עסקה נמסרה לנתן לחתימה
14/09/2016 - אורטל : חן נמסרה לאלכס לודא מולו תאריך פגישה</t>
  </si>
  <si>
    <t>אחדות ביחר לטחינה חלבה וממתקים בעמ</t>
  </si>
  <si>
    <t>14/09/2016 - אורטל : בקרת שכר  .שיקים מספטמבר 2016 עד אוגוסט 2017</t>
  </si>
  <si>
    <t>איטלי גולד עדי חן בעמ</t>
  </si>
  <si>
    <t>06/09/2016 - חני : אלכס חן נמסרה להתקשר לגבות
13/09/2016 - אורטל : הרוח- שיקים לא מוכנים וגם מסר כי יעביר כל חודש שיק ולא מראש. נמסר הסכם לאלכס שינסה לגבות הכל מראש לקבל תשובה מחר מאלכס משכר
14/09/2016 - אורטל : לבדוק מול אלכס היום הפגישה</t>
  </si>
  <si>
    <t>בידוד ופיגומים תעשייתיים בעמ</t>
  </si>
  <si>
    <t>פרוייקטלי</t>
  </si>
  <si>
    <t>17/08/2016 - חני : פגישה אלכס 23.8.16
23/08/2016 - חני : הגיע שיק עס 11700 שח כולל מעמ - לוודא מתי מצגת
06/09/2016 - חני : אלכס- מחכה לחומר מהלקוח יעדכן בהמשך - להתעדכן מולו שוב ב18.9</t>
  </si>
  <si>
    <t>משכן התכלת תעשיות בעמ</t>
  </si>
  <si>
    <t>28/08/2016 - חני : להיות איתה בקשר לגביה
31/08/2016 - חני : גלינה בישיבה להתקשר יותר מאוחר היא מטפלת בחשבונות
01/09/2016 - חני : גלינה- רק התחלנו לעבוד השיקים עדיין לא מוכנים להתקשר חודש הבא</t>
  </si>
  <si>
    <t>פפה מישל (1999) מסחר בעמ</t>
  </si>
  <si>
    <t>31/08/2016 - חני : אינה - המנכל איננו צריכה לשבת איתו לדבר איתה מחר תבדוק ותעדכן
13/09/2016 - אורטל : אינה- להתקשר מחר כי טרם ישבה עם המנכל בגלל המשכורות. אם מחר לא יאושר מסרתי כי אשוחח עם חותם ההסכם
14/09/2016 - אורטל : אין מענה</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</si>
  <si>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</si>
  <si>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</si>
  <si>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נאות דורית בעמ</t>
  </si>
  <si>
    <t>30/08/2016 - חני : מאירה- מירב בחופש עד 5.9 לא הכינה את השיקים והיא מטפלת
13/09/2016 - אורטל : מירב- טרם קיבלה אישור להכנת השיקים וגם לא ישבה עלך זה עם המנכל כי היתה בחופש. שלחתי לה מהיוזר של אלכס את החן היא הבטיחה שתחזור אלי לנייד עד יום חמישי לתשובה מה לגבי הכנת השיקים
14/09/2016 - חני : אלכס- השיקים מוכנים - אריאל יאסוף היום או אלכס יום ראשון</t>
  </si>
  <si>
    <t>טלכלל בעמ</t>
  </si>
  <si>
    <t>11/09/2016 - חני : רן - אהוד יגיע לקראת השעה 16.00 או מחר ויחתום יעדכן את חני בנייד לאיסוף השיקים
11/09/2016 - חני : חני מולו
13/09/2016 - חני : רן- שיקים עדיין לא חתומים אמר שאהוד צריך לדבר עם אבי - הועבר מייל לאבי איך להמשיך</t>
  </si>
  <si>
    <t>פימא מערכות אלקטרוניות בעמ</t>
  </si>
  <si>
    <t>18/08/2016 - חני : בקרת שכר - שיקים ספטמבר 2016 עד פברואר 2018 - עם הנחה 5% וניהול חוזים ללא תשלום
21/08/2016 - חני : ההסכם יחל ב15.9.16</t>
  </si>
  <si>
    <t>עמינח תעשית רהיטים ומזרונים בעמ</t>
  </si>
  <si>
    <t>ES - בסיס הצלחה</t>
  </si>
  <si>
    <t>09/07/2016 - חני : יקי-אני מעביר אותו לצוות שוהם שכר מהצוות של אודם
25/08/2016 - חני : שיחה עם יעל שהלקוח עבר לטיפולה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</si>
  <si>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גרפיקה בצלאל בעמ</t>
  </si>
  <si>
    <t>13/09/2016 - אורטל : אין מענה
13/09/2016 - אורטל : תא קולי
14/09/2016 - אורטל : אושרה-שיקים טרם חתומים לקראת שני שלישי יהיה מוכן ביקשה לא להתקשר לפני.</t>
  </si>
  <si>
    <t>כץ משלוח בינעירוני בעמ</t>
  </si>
  <si>
    <t>11/09/2016 - חני : ייעוץ חודשי - חיוב כ.אשראי - לשלוח חן לפני חיוב לליאת וגילית
15/08/2016 - חני : ניהול חוזים ללא תשלום</t>
  </si>
  <si>
    <t>כרטיס אשראי</t>
  </si>
  <si>
    <t>קפוא זן תעשיות מזון בעמ</t>
  </si>
  <si>
    <t>03/07/2016 - חני : 02/06/2016 - חני :  בקרת שכר  פלוס  ניהול חוזים ללא תשלום -שיקים יוני 2016 עד נובמבר 2017</t>
  </si>
  <si>
    <t>סיכום לצוות שוהם - שכר</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</si>
</sst>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18"/>
  <sheetViews>
    <sheetView rightToLeft="1" workbookViewId="0">
      <pane activePane="bottomLeft" state="frozen" topLeftCell="A2" ySplit="1"/>
      <selection activeCell="A1" pane="bottomLeft" sqref="A1"/>
    </sheetView>
  </sheetViews>
  <sheetFormatPr baseColWidth="10" defaultRowHeight="15"/>
  <sheetData>
    <row r="1" spans="1:15">
      <c s="1" r="A1" t="s">
        <v>0</v>
      </c>
      <c s="1" r="B1" t="s">
        <v>1</v>
      </c>
      <c s="1" r="C1" t="s">
        <v>2</v>
      </c>
      <c s="1" r="D1" t="s">
        <v>3</v>
      </c>
      <c s="1" r="E1" t="s">
        <v>4</v>
      </c>
      <c s="1" r="F1" t="s">
        <v>5</v>
      </c>
      <c s="1" r="G1" t="s">
        <v>6</v>
      </c>
      <c s="1" r="H1" t="s">
        <v>7</v>
      </c>
      <c s="1" r="I1" t="s">
        <v>8</v>
      </c>
      <c s="1" r="J1" t="s">
        <v>9</v>
      </c>
      <c s="1" r="K1" t="s">
        <v>10</v>
      </c>
      <c s="1" r="L1" t="s">
        <v>11</v>
      </c>
      <c s="1" r="M1" t="s">
        <v>12</v>
      </c>
      <c s="1" r="N1" t="s">
        <v>13</v>
      </c>
      <c s="1" r="O1" t="s">
        <v>14</v>
      </c>
    </row>
    <row r="2" spans="1:15">
      <c s="2" r="A2" t="s">
        <v>15</v>
      </c>
      <c s="2" r="B2" t="s">
        <v>16</v>
      </c>
      <c s="2" r="C2" t="s">
        <v>17</v>
      </c>
      <c s="2" r="D2" t="s"/>
      <c s="2" r="E2" t="n">
        <v>4000</v>
      </c>
      <c s="2" r="F2" t="n">
        <v>4000</v>
      </c>
      <c s="2" r="G2" t="n">
        <v>4000</v>
      </c>
      <c s="2" r="H2">
        <f>IF(F2-G2&lt;0,0,F2-G2)</f>
        <v/>
      </c>
      <c s="2" r="I2" t="n">
        <v>4000</v>
      </c>
      <c s="2" r="J2" t="s">
        <v>18</v>
      </c>
      <c s="2" r="K2" t="s"/>
      <c s="3" r="L2" t="n">
        <v>42856</v>
      </c>
      <c s="2" r="M2" t="s">
        <v>19</v>
      </c>
      <c s="2" r="N2" t="s"/>
      <c s="2" r="O2" t="s"/>
    </row>
    <row r="3" spans="1:15">
      <c s="2" r="A3" t="s">
        <v>15</v>
      </c>
      <c s="2" r="B3" t="s">
        <v>20</v>
      </c>
      <c s="2" r="C3" t="s">
        <v>17</v>
      </c>
      <c s="2" r="D3" t="s"/>
      <c s="2" r="E3" t="n">
        <v>8500</v>
      </c>
      <c s="2" r="F3" t="n">
        <v>8500</v>
      </c>
      <c s="2" r="G3" t="n">
        <v>8500</v>
      </c>
      <c s="2" r="H3">
        <f>IF(F3-G3&lt;0,0,F3-G3)</f>
        <v/>
      </c>
      <c s="2" r="I3" t="n">
        <v>8500</v>
      </c>
      <c s="2" r="J3" t="s">
        <v>21</v>
      </c>
      <c s="2" r="K3" t="s"/>
      <c s="3" r="L3" t="n">
        <v>42826</v>
      </c>
      <c s="2" r="M3" t="s">
        <v>19</v>
      </c>
      <c s="2" r="N3" t="s"/>
      <c s="2" r="O3" t="s"/>
    </row>
    <row r="4" spans="1:15">
      <c s="2" r="A4" t="s">
        <v>15</v>
      </c>
      <c s="2" r="B4" t="s">
        <v>22</v>
      </c>
      <c s="2" r="C4" t="s">
        <v>17</v>
      </c>
      <c s="2" r="D4" t="s"/>
      <c s="2" r="E4" t="n">
        <v>5500</v>
      </c>
      <c s="2" r="F4" t="n">
        <v>5500</v>
      </c>
      <c s="2" r="G4" t="s"/>
      <c s="2" r="H4">
        <f>IF(F4-G4&lt;0,0,F4-G4)</f>
        <v/>
      </c>
      <c s="2" r="I4" t="s"/>
      <c s="2" r="J4" t="s">
        <v>23</v>
      </c>
      <c s="2" r="K4" t="s"/>
      <c s="3" r="L4" t="n">
        <v>42628</v>
      </c>
      <c s="2" r="M4" t="s">
        <v>19</v>
      </c>
      <c s="2" r="N4" t="s"/>
      <c s="2" r="O4" t="s"/>
    </row>
    <row r="5" spans="1:15">
      <c s="2" r="A5" t="s">
        <v>15</v>
      </c>
      <c s="2" r="B5" t="s">
        <v>24</v>
      </c>
      <c s="2" r="C5" t="s">
        <v>17</v>
      </c>
      <c s="2" r="D5" t="s"/>
      <c s="2" r="E5" t="n">
        <v>8075</v>
      </c>
      <c s="2" r="F5" t="n">
        <v>8075</v>
      </c>
      <c s="2" r="G5" t="n">
        <v>8075</v>
      </c>
      <c s="2" r="H5">
        <f>IF(F5-G5&lt;0,0,F5-G5)</f>
        <v/>
      </c>
      <c s="2" r="I5" t="n">
        <v>8075</v>
      </c>
      <c s="2" r="J5" t="s">
        <v>25</v>
      </c>
      <c s="2" r="K5" t="s"/>
      <c s="3" r="L5" t="n">
        <v>42627</v>
      </c>
      <c s="2" r="M5" t="s">
        <v>19</v>
      </c>
      <c s="2" r="N5" t="s"/>
      <c s="2" r="O5" t="s"/>
    </row>
    <row r="6" spans="1:15">
      <c s="2" r="A6" t="s">
        <v>15</v>
      </c>
      <c s="2" r="B6" t="s">
        <v>26</v>
      </c>
      <c s="2" r="C6" t="s">
        <v>17</v>
      </c>
      <c s="2" r="D6" t="s"/>
      <c s="2" r="E6" t="n">
        <v>4000</v>
      </c>
      <c s="2" r="F6" t="n">
        <v>4000</v>
      </c>
      <c s="2" r="G6" t="s"/>
      <c s="2" r="H6">
        <f>IF(F6-G6&lt;0,0,F6-G6)</f>
        <v/>
      </c>
      <c s="2" r="I6" t="s"/>
      <c s="2" r="J6" t="s">
        <v>27</v>
      </c>
      <c s="2" r="K6" t="s"/>
      <c s="3" r="L6" t="n">
        <v>42628</v>
      </c>
      <c s="2" r="M6" t="s">
        <v>19</v>
      </c>
      <c s="2" r="N6" t="s"/>
      <c s="2" r="O6" t="s"/>
    </row>
    <row r="7" spans="1:15">
      <c s="2" r="A7" t="s">
        <v>15</v>
      </c>
      <c s="2" r="B7" t="s">
        <v>28</v>
      </c>
      <c s="2" r="C7" t="s">
        <v>29</v>
      </c>
      <c s="2" r="D7" t="s"/>
      <c s="2" r="E7" t="n">
        <v>10000</v>
      </c>
      <c s="2" r="F7" t="n">
        <v>10000</v>
      </c>
      <c s="2" r="G7" t="s"/>
      <c s="2" r="H7">
        <f>IF(F7-G7&lt;0,0,F7-G7)</f>
        <v/>
      </c>
      <c s="2" r="I7" t="s"/>
      <c s="2" r="J7" t="s">
        <v>30</v>
      </c>
      <c s="2" r="K7" t="s"/>
      <c s="3" r="L7" t="n">
        <v>42631</v>
      </c>
      <c s="2" r="M7" t="s">
        <v>19</v>
      </c>
      <c s="2" r="N7" t="s"/>
      <c s="2" r="O7" t="s"/>
    </row>
    <row r="8" spans="1:15">
      <c s="2" r="A8" t="s">
        <v>15</v>
      </c>
      <c s="2" r="B8" t="s">
        <v>31</v>
      </c>
      <c s="2" r="C8" t="s">
        <v>17</v>
      </c>
      <c s="2" r="D8" t="s"/>
      <c s="2" r="E8" t="n">
        <v>4000</v>
      </c>
      <c s="2" r="F8" t="n">
        <v>7418</v>
      </c>
      <c s="2" r="G8" t="s"/>
      <c s="2" r="H8">
        <f>IF(F8-G8&lt;0,0,F8-G8)</f>
        <v/>
      </c>
      <c s="2" r="I8" t="s"/>
      <c s="2" r="J8" t="s">
        <v>32</v>
      </c>
      <c s="2" r="K8" t="s"/>
      <c s="3" r="L8" t="n">
        <v>42631</v>
      </c>
      <c s="2" r="M8" t="s">
        <v>19</v>
      </c>
      <c s="2" r="N8" t="s"/>
      <c s="2" r="O8" t="s"/>
    </row>
    <row r="9" spans="1:15">
      <c s="2" r="A9" t="s">
        <v>15</v>
      </c>
      <c s="2" r="B9" t="s">
        <v>33</v>
      </c>
      <c s="2" r="C9" t="s">
        <v>17</v>
      </c>
      <c s="2" r="D9" t="s"/>
      <c s="2" r="E9" t="n">
        <v>5500</v>
      </c>
      <c s="2" r="F9" t="n">
        <v>5500</v>
      </c>
      <c s="2" r="G9" t="s"/>
      <c s="2" r="H9">
        <f>IF(F9-G9&lt;0,0,F9-G9)</f>
        <v/>
      </c>
      <c s="2" r="I9" t="s"/>
      <c s="2" r="J9" t="s">
        <v>34</v>
      </c>
      <c s="2" r="K9" t="s"/>
      <c s="3" r="L9" t="n">
        <v>42628</v>
      </c>
      <c s="2" r="M9" t="s">
        <v>19</v>
      </c>
      <c s="2" r="N9" t="s"/>
      <c s="2" r="O9" t="s"/>
    </row>
    <row r="10" spans="1:15">
      <c s="2" r="A10" t="s">
        <v>15</v>
      </c>
      <c s="2" r="B10" t="s">
        <v>35</v>
      </c>
      <c s="2" r="C10" t="s">
        <v>29</v>
      </c>
      <c s="2" r="D10" t="s"/>
      <c s="2" r="E10" t="n">
        <v>7000</v>
      </c>
      <c s="2" r="F10" t="n">
        <v>7000</v>
      </c>
      <c s="2" r="G10" t="n">
        <v>7000</v>
      </c>
      <c s="2" r="H10">
        <f>IF(F10-G10&lt;0,0,F10-G10)</f>
        <v/>
      </c>
      <c s="2" r="I10" t="n">
        <v>0</v>
      </c>
      <c s="2" r="J10" t="s">
        <v>36</v>
      </c>
      <c s="2" r="K10" t="s"/>
      <c s="3" r="L10" t="n">
        <v>42628</v>
      </c>
      <c s="2" r="M10" t="s">
        <v>19</v>
      </c>
      <c s="2" r="N10" t="s"/>
      <c s="2" r="O10" t="s"/>
    </row>
    <row r="11" spans="1:15">
      <c s="2" r="A11" t="s">
        <v>15</v>
      </c>
      <c s="2" r="B11" t="s">
        <v>37</v>
      </c>
      <c s="2" r="C11" t="s">
        <v>17</v>
      </c>
      <c s="2" r="D11" t="s"/>
      <c s="2" r="E11" t="n">
        <v>4000</v>
      </c>
      <c s="2" r="F11" t="n">
        <v>4000</v>
      </c>
      <c s="2" r="G11" t="s"/>
      <c s="2" r="H11">
        <f>IF(F11-G11&lt;0,0,F11-G11)</f>
        <v/>
      </c>
      <c s="2" r="I11" t="s"/>
      <c s="2" r="J11" t="s">
        <v>38</v>
      </c>
      <c s="2" r="K11" t="s"/>
      <c s="3" r="L11" t="n">
        <v>42628</v>
      </c>
      <c s="2" r="M11" t="s">
        <v>19</v>
      </c>
      <c s="2" r="N11" t="s"/>
      <c s="2" r="O11" t="s"/>
    </row>
    <row r="12" spans="1:15">
      <c s="2" r="A12" t="s">
        <v>15</v>
      </c>
      <c s="2" r="B12" t="s">
        <v>39</v>
      </c>
      <c s="2" r="C12" t="s">
        <v>17</v>
      </c>
      <c s="2" r="D12" t="s"/>
      <c s="2" r="E12" t="n">
        <v>10000</v>
      </c>
      <c s="2" r="F12" t="n">
        <v>18547</v>
      </c>
      <c s="2" r="G12" t="s"/>
      <c s="2" r="H12">
        <f>IF(F12-G12&lt;0,0,F12-G12)</f>
        <v/>
      </c>
      <c s="2" r="I12" t="s"/>
      <c s="2" r="J12" t="s">
        <v>40</v>
      </c>
      <c s="2" r="K12" t="s"/>
      <c s="3" r="L12" t="n">
        <v>42627</v>
      </c>
      <c s="2" r="M12" t="s">
        <v>19</v>
      </c>
      <c s="2" r="N12" t="s"/>
      <c s="2" r="O12" t="s"/>
    </row>
    <row r="13" spans="1:15">
      <c s="2" r="A13" t="s">
        <v>15</v>
      </c>
      <c s="2" r="B13" t="s">
        <v>41</v>
      </c>
      <c s="2" r="C13" t="s">
        <v>17</v>
      </c>
      <c s="2" r="D13" t="s"/>
      <c s="2" r="E13" t="n">
        <v>5086</v>
      </c>
      <c s="2" r="F13" t="n">
        <v>5086</v>
      </c>
      <c s="2" r="G13" t="s"/>
      <c s="2" r="H13">
        <f>IF(F13-G13&lt;0,0,F13-G13)</f>
        <v/>
      </c>
      <c s="2" r="I13" t="s"/>
      <c s="2" r="J13" t="s">
        <v>42</v>
      </c>
      <c s="2" r="K13" t="s"/>
      <c s="3" r="L13" t="n">
        <v>42631</v>
      </c>
      <c s="2" r="M13" t="s">
        <v>19</v>
      </c>
      <c s="2" r="N13" t="s"/>
      <c s="2" r="O13" t="s"/>
    </row>
    <row r="14" spans="1:15">
      <c s="2" r="A14" t="s">
        <v>15</v>
      </c>
      <c s="2" r="B14" t="s">
        <v>43</v>
      </c>
      <c s="2" r="C14" t="s">
        <v>44</v>
      </c>
      <c s="2" r="D14" t="s"/>
      <c s="2" r="E14" t="n">
        <v>0</v>
      </c>
      <c s="2" r="F14" t="n">
        <v>0</v>
      </c>
      <c s="2" r="G14" t="s"/>
      <c s="2" r="H14">
        <f>IF(F14-G14&lt;0,0,F14-G14)</f>
        <v/>
      </c>
      <c s="2" r="I14" t="s"/>
      <c s="2" r="J14" t="s">
        <v>45</v>
      </c>
      <c s="2" r="K14" t="s"/>
      <c s="3" r="L14" t="n">
        <v>42644</v>
      </c>
      <c s="2" r="M14" t="s">
        <v>19</v>
      </c>
      <c s="2" r="N14" t="s"/>
      <c s="2" r="O14" t="s"/>
    </row>
    <row r="15" spans="1:15">
      <c s="2" r="A15" t="s">
        <v>15</v>
      </c>
      <c s="2" r="B15" t="s">
        <v>46</v>
      </c>
      <c s="2" r="C15" t="s">
        <v>17</v>
      </c>
      <c s="2" r="D15" t="s"/>
      <c s="2" r="E15" t="n">
        <v>6650</v>
      </c>
      <c s="2" r="F15" t="n">
        <v>12333</v>
      </c>
      <c s="2" r="G15" t="s"/>
      <c s="2" r="H15">
        <f>IF(F15-G15&lt;0,0,F15-G15)</f>
        <v/>
      </c>
      <c s="2" r="I15" t="s"/>
      <c s="2" r="J15" t="s">
        <v>47</v>
      </c>
      <c s="2" r="K15" t="s"/>
      <c s="3" r="L15" t="n">
        <v>42632</v>
      </c>
      <c s="2" r="M15" t="s">
        <v>19</v>
      </c>
      <c s="2" r="N15" t="s"/>
      <c s="2" r="O15" t="s"/>
    </row>
    <row r="16" spans="1:15">
      <c s="2" r="A16" t="s">
        <v>15</v>
      </c>
      <c s="2" r="B16" t="s">
        <v>48</v>
      </c>
      <c s="2" r="C16" t="s">
        <v>17</v>
      </c>
      <c s="2" r="D16" t="s"/>
      <c s="2" r="E16" t="n">
        <v>8500</v>
      </c>
      <c s="2" r="F16" t="n">
        <v>8500</v>
      </c>
      <c s="2" r="G16" t="n">
        <v>8500</v>
      </c>
      <c s="2" r="H16">
        <f>IF(F16-G16&lt;0,0,F16-G16)</f>
        <v/>
      </c>
      <c s="2" r="I16" t="n">
        <v>8500</v>
      </c>
      <c s="2" r="J16" t="s">
        <v>49</v>
      </c>
      <c s="2" r="K16" t="s"/>
      <c s="3" r="L16" t="n">
        <v>42653</v>
      </c>
      <c s="2" r="M16" t="s">
        <v>50</v>
      </c>
      <c s="2" r="N16" t="s"/>
      <c s="2" r="O16" t="s"/>
    </row>
    <row r="17" spans="1:15">
      <c s="2" r="A17" t="s">
        <v>15</v>
      </c>
      <c s="2" r="B17" t="s">
        <v>51</v>
      </c>
      <c s="2" r="C17" t="s">
        <v>17</v>
      </c>
      <c s="2" r="D17" t="s"/>
      <c s="2" r="E17" t="n">
        <v>5040</v>
      </c>
      <c s="2" r="F17" t="n">
        <v>5040</v>
      </c>
      <c s="2" r="G17" t="n">
        <v>5040</v>
      </c>
      <c s="2" r="H17">
        <f>IF(F17-G17&lt;0,0,F17-G17)</f>
        <v/>
      </c>
      <c s="2" r="I17" t="n">
        <v>5040</v>
      </c>
      <c s="2" r="J17" t="s">
        <v>52</v>
      </c>
      <c s="2" r="K17" t="s"/>
      <c s="3" r="L17" t="n">
        <v>42979</v>
      </c>
      <c s="2" r="M17" t="s">
        <v>19</v>
      </c>
      <c s="2" r="N17" t="s"/>
      <c s="2" r="O17" t="s"/>
    </row>
    <row r="18" spans="1:15">
      <c s="4" r="A18" t="s">
        <v>15</v>
      </c>
      <c s="4" r="B18" t="s">
        <v>53</v>
      </c>
      <c s="4" r="C18" t="s"/>
      <c s="4" r="D18" t="s"/>
      <c s="4" r="E18">
        <f>SUM(E2:E17)</f>
        <v/>
      </c>
      <c s="4" r="F18">
        <f>SUM(F2:F17)</f>
        <v/>
      </c>
      <c s="4" r="G18">
        <f>SUM(G2:G17)</f>
        <v/>
      </c>
      <c s="4" r="H18">
        <f>SUM(H2:H17)</f>
        <v/>
      </c>
      <c s="4" r="I18">
        <f>SUM(I2:I17)</f>
        <v/>
      </c>
      <c s="4" r="J18" t="s"/>
      <c s="4" r="K18" t="s"/>
      <c s="4" r="L18" t="s"/>
      <c s="4" r="M18" t="s"/>
      <c s="4" r="N18" t="s"/>
      <c s="4" r="O18" t="s"/>
    </row>
  </sheetData>
  <autoFilter ref="A1:O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