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<sst xmlns="http://schemas.openxmlformats.org/spreadsheetml/2006/main" uniqueCount="752">
  <si>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</si>
  <si>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</si>
  <si>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</si>
  <si>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</si>
  <si>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</si>
  <si>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</si>
  <si>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</si>
  <si>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</si>
  <si>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</si>
  <si>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</si>
  <si>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</si>
  <si>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</si>
  <si>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</si>
  <si>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</si>
  <si>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</si>
  <si>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דוידוף ניהול הסדרים פנסיוניים</t>
  </si>
  <si>
    <t>ES-יעוץ</t>
  </si>
  <si>
    <t>17/08/2016 - חני : חן מס 164001063 עס 4446.36 לגביה
17/08/2016 - חני : להתקשר לאודי בוהדנה
17/08/2016 - חני : חן נשלחה במייל ובדאר לדבר איתו מחר</t>
  </si>
  <si>
    <t>צקים</t>
  </si>
  <si>
    <t>סיכום לצוות None</t>
  </si>
  <si>
    <t>אודם</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</si>
  <si>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</si>
  <si>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</si>
  <si>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</si>
  <si>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</si>
  <si>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04/08/2016 - חני : רועי- האם מסרת את החן ב27.7 ומה קורה לגבי הוצאת חן מס מראש נא עדכונך בדחיפות
11/08/2016 - חני : רועי-נמסרה תדאגי לגביה
16/08/2016 - חני : רונית- מבקשת להתקשר מחר</t>
  </si>
  <si>
    <t>ניצנים סוכנויות לביטוח בעמ</t>
  </si>
  <si>
    <t>10/08/2016 - חני : רועי-לידיעה ללקוח חודש חינם באוגוסט 
לאחר שיחה שלו עם אבי סיכמנו לקבל החלטה בשבוע הבא על המשך הפעילות
15/08/2016 - חני : רועי- עדכונך מה ההחלטה עם אבי
16/08/2016 - חני : רועי-אין עדכון עד שאבי לא חוזר מחול וגם ככה יש גביה לאוגוסט</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</si>
  <si>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</si>
  <si>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</si>
  <si>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</si>
  <si>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</si>
  <si>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</si>
  <si>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</si>
  <si>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</si>
  <si>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שיניתי לשוטף 60</t>
  </si>
  <si>
    <t>הוראת קבע</t>
  </si>
  <si>
    <t>תפוז כתום שווק אופנה</t>
  </si>
  <si>
    <t>15/08/2016 - חני : מה התאריך לפגישה
15/08/2016 - חני : רועי-אין תאריך אבי בקש מנאווה לתאם לו עד סוף החודש תתעדכני מולה
15/08/2016 - חני : חני הודיעה לרועי שיתעדכן מול נאוה ויודיע לגבי התאריך</t>
  </si>
  <si>
    <t>בר - נש שירותי כח אדם בנגב בעמ</t>
  </si>
  <si>
    <t>11/08/2016 - חני : מה נסגר בפגישה
15/08/2016 - חני : רועי-לא נסגר  רוני ישב בשוטף מול אבי ויגבש הצעה להמשך ההתקשרות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</si>
  <si>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</si>
  <si>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</si>
  <si>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</si>
  <si>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</si>
  <si>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</si>
  <si>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</si>
  <si>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מסב</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</si>
  <si>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</si>
  <si>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</si>
  <si>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</si>
  <si>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</si>
  <si>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</si>
  <si>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</si>
  <si>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</si>
  <si>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</si>
  <si>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</si>
  <si>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</si>
  <si>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</si>
  <si>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</si>
  <si>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</si>
  <si>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</si>
  <si>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אחזקות משמר הנגב אגשח בעמ</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</si>
  <si>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</si>
  <si>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</si>
  <si>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אופטיקה הלפרין בעמ</t>
  </si>
  <si>
    <t>09/08/2016 - חני : רועי-אין חדש מסננים אותי אני אנחת שבוע הבא
15/08/2016 - חני : מה קורה עם הנחיתה?
16/08/2016 - חני : רועי-אני אנחת שם עד סוף השבוע</t>
  </si>
  <si>
    <t>כרטיס אשראי</t>
  </si>
  <si>
    <t>תעשיות לכיש</t>
  </si>
  <si>
    <t>16/08/2016 - חני : נירית אין מענה נשלח שוב במייל החן לתשלום
16/08/2016 - חני : נירית-אנחנו מחכים לתשובה מרועי לגבי חישוב חיסחון בשילוח בין לאומי
16/08/2016 - חני : רועי ואיליה -נשלח מייל מה עם החסכון מעכב תשלום חודשי</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</si>
  <si>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</si>
  <si>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</si>
  <si>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</si>
  <si>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</si>
  <si>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15/08/2016 - חני : איליה-נא ליצור קשר עם ירון דוד ( חשב) ולהסביר לו על אופן התשלום ( יש לו בעיה עם שק מעמ)
16/08/2016 - חני : ירון מכין 13 שיקים מקבל חשבונית מס כוללת עם ערבות
17/08/2016 - חני : איליה יצור קשר עם ירון וימסור חשבונית וערבות מול שיקים יעדכן את חני בתאריך</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</si>
  <si>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</si>
  <si>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</si>
  <si>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</si>
  <si>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</si>
  <si>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</si>
  <si>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</si>
  <si>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</si>
  <si>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</si>
  <si>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</si>
  <si>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</si>
  <si>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</si>
  <si>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</si>
  <si>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</si>
  <si>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</si>
  <si>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</si>
  <si>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10/08/2016 - חני : יפה- חני שלוםהחשבון הועבר לבדיקה ואישור של יהודה שמגה
15/08/2016 - חני : להתקשר ליהודה לוודא אישור תשלום
16/08/2016 - חני : רועי מבקש שאיליה ידבר עם הגזבר יש פגישה שבוע הבא 23.8 ידבר לגבי חן זיכוי עס 527 שח לא לדבר עם יהודה</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</si>
  <si>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</si>
  <si>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</si>
  <si>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</si>
  <si>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</si>
  <si>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
16/08/2016 - חני : התשלום אושר - אנה תעביר ב31.8</t>
  </si>
  <si>
    <t>בריטמן אלמגור זהר ושות</t>
  </si>
  <si>
    <t>14/08/2016 - חני : חן 1111-592 סים עס 610 שח
14/08/2016 - חני : חן 1111-608 עס 611 שח
16/08/2016 - חני : לריסה ובל - נשלחו אליהם חן יוני ויולי של פרימיום הפתוחות  פלוס  חן סים הפתוחות  לאישור שישולמו ב31.8 מחכה לתשובה</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</si>
  <si>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</si>
  <si>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</si>
  <si>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</si>
  <si>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</si>
  <si>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</si>
  <si>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</si>
  <si>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</si>
  <si>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</si>
  <si>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</si>
  <si>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</si>
  <si>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</si>
  <si>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</si>
  <si>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</si>
  <si>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</si>
  <si>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11/08/2016 - חני : רועי- נורית לרועי - רק מחר יהיו תשלומים.מחר אשלח לך מייל
15/08/2016 - חני : רועי - מחר יביא את התשלומים
16/08/2016 - חני : רועי-נורית מנהלת החשבונות בחופש עד שבוע הבא והצקים אצלה ניסיתי לבדוק במשרד שלה לא מצאתי אני אעבור לקחת בשבוע הבא</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</si>
  <si>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</si>
  <si>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</si>
  <si>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</si>
  <si>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</si>
  <si>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</si>
  <si>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</si>
  <si>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</si>
  <si>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</si>
  <si>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</si>
  <si>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</si>
  <si>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</si>
  <si>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</si>
  <si>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</si>
  <si>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סיכום לצוות אודם</t>
  </si>
  <si>
    <t>אלמוג</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</si>
  <si>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</si>
  <si>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</si>
  <si>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</si>
  <si>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</si>
  <si>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</si>
  <si>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</si>
  <si>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</si>
  <si>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</si>
  <si>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
14/08/2016 - חני : צבי-הלקוח החזיר מכתב תשובה ודוחה את הטענות. בהנחיית יקי נזמן אותו לפגישה
17/08/2016 - חני : יקי - מה עם הפגישה?</t>
  </si>
  <si>
    <t>הופך למשפטי</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</si>
  <si>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</si>
  <si>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</si>
  <si>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</si>
  <si>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</si>
  <si>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</si>
  <si>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</si>
  <si>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</si>
  <si>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</si>
  <si>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</si>
  <si>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</si>
  <si>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</si>
  <si>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</si>
  <si>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</si>
  <si>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26/07/2016 - חני : רועי-אין בעיה נכין את החומר אפילו לפני המועד שנתת 
אני מבחינתי אמשיך לנסות להגיע לפשרה עם בני ( כמו שסיכמנו)
07/08/2016 - חני : יקי- מעביר למשפטי
17/08/2016 - חני : 		16.8.16 החזרת שיק עס 7670 שח כולל מעמ סיבת החזרה: נ.ה.ב - נתקבלה הוראת ביטול</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</si>
  <si>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</si>
  <si>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</si>
  <si>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</si>
  <si>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</si>
  <si>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</si>
  <si>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</si>
  <si>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</si>
  <si>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
16/08/2016 - חני : חן 1111-603 עס 117  פלוס חן 1111-615 עס 214 שח נשלחו ליובל לתשלום
16/08/2016 - חני : יובל -חני הייקיבלתי את המייל ואטפל בחשבונות לתשלום .
לגבי הצק – בואי נמתין עוד קצת . במידה ולא יגיע  נבטל את הצק ונוציא חדש .
יובל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</si>
  <si>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</si>
  <si>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</si>
  <si>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</si>
  <si>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</si>
  <si>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</si>
  <si>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</si>
  <si>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</si>
  <si>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</si>
  <si>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</si>
  <si>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</si>
  <si>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</si>
  <si>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</si>
  <si>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</si>
  <si>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</si>
  <si>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</si>
  <si>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</si>
  <si>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</si>
  <si>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</si>
  <si>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</si>
  <si>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</si>
  <si>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</si>
  <si>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</si>
  <si>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</si>
  <si>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</si>
  <si>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מנסים לחדש פעילות</t>
  </si>
  <si>
    <t>תאת טכנולוגיות בעמ</t>
  </si>
  <si>
    <t>04/08/2016 - חני : נשלח מייל לצבי מה עם הפגישה עם הלית
08/08/2016 - חני : צבי-פגישה של רוני ויעל עם הלקוח ב- 17 לחודש.
הם יעדכנו אותנו בהתפתחויות אחרי הפגישה...
17/08/2016 - חני : נשלח מייל ליעל ורוני לקבל עדכון לגבי הפגישה שהיתה</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</si>
  <si>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</si>
  <si>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</si>
  <si>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</si>
  <si>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</si>
  <si>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</si>
  <si>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
16/08/2016 - חני : מעיין - נאור מחר אוסף את השיק</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</si>
  <si>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</si>
  <si>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</si>
  <si>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</si>
  <si>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</si>
  <si>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14/08/2016 - חני : צבי- עדכון מחר מנתן
15/08/2016 - חני : צבי-עדיין לא מאושר עי עוד של הלקוח
17/08/2016 - חני : נתן - העבירו שוב נספח ללקוח לאישור ממתינים</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</si>
  <si>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</si>
  <si>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</si>
  <si>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</si>
  <si>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</si>
  <si>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</si>
  <si>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</si>
  <si>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</si>
  <si>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</si>
  <si>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</si>
  <si>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</si>
  <si>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</si>
  <si>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</si>
  <si>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</si>
  <si>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</si>
  <si>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</si>
  <si>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</si>
  <si>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</si>
  <si>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</si>
  <si>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</si>
  <si>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</si>
  <si>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</si>
  <si>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</si>
  <si>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</si>
  <si>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t>
  </si>
  <si>
    <t>מכללה ירושלים (ער)</t>
  </si>
  <si>
    <t>26/07/2016 - חני : צבי עדיין מטפל מולו הרב צריך להחליט
08/08/2016 - חני : צבי קיבל מכתב בטול ערבות מחר אצל הלקוח
14/08/2016 - חני : צבי-נכון לשבוע שעבר עדיין לא אושר עי הרב. נבדוק השבוע.</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</si>
  <si>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</si>
  <si>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</si>
  <si>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</si>
  <si>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</si>
  <si>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</si>
  <si>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</si>
  <si>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</si>
  <si>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</si>
  <si>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</si>
  <si>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
16/08/2016 - חני : מעיין - יאיר ניתק את השיחה בחופש - ינסו ביום ראשון מול המזכירה יהודית</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</si>
  <si>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</si>
  <si>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</si>
  <si>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</si>
  <si>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
16/08/2016 - חני : יקי-היום הוא רשם לי שבעוד יומיים מקווה לתת לי תשובה</t>
  </si>
  <si>
    <t xml:space="preserve"> בונוס
מחכה לתשובת הלקוח</t>
  </si>
  <si>
    <t>נאנאוניקס אימג'ינג בעמ</t>
  </si>
  <si>
    <t>15/08/2016 - חני : צבי-ראו התייחסותו של הלקוח...אשמח לתובנות או הצעות
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t>
  </si>
  <si>
    <t>עיריית רהט</t>
  </si>
  <si>
    <t>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
16/08/2016 - חני : מעיין לחכות עד 20.8 לראות שעבר נקווה שיכנס אם לא לשוחח שוב עם סולימאן</t>
  </si>
  <si>
    <t xml:space="preserve"> בונוס תשלום שני ישולם פברואר 2017+תשלום שלישי פברואר 2018
הלקוח לא משלם לפי 30 יום אשראי האם לדחות לו ל - 60</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</si>
  <si>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</si>
  <si>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</si>
  <si>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</si>
  <si>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</si>
  <si>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</si>
  <si>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</si>
  <si>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</si>
  <si>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</si>
  <si>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</si>
  <si>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14/08/2016 - חני : נשלח מייל לצבי לגבי תוכנית עבודה ליקי אמר שיקי לא בקש רק תאריך לפגישה חני בקשה לברר מול יקי
15/08/2016 - חני : צבי יארגן את החומר ליקי ויעדכנו
15/08/2016 - חני : צבי-ישלח ליקי סיכום של הפעילות בחודשיים מול הלקוח</t>
  </si>
  <si>
    <t>הלקוח לא רוצה להמשיך</t>
  </si>
  <si>
    <t>אלירם שיווק ושירותים בעמ</t>
  </si>
  <si>
    <t>18/07/2016 - חני : משימה עד 21.7
04/08/2016 - חני : יקי -אבי ביקש לא לשלוח מכתב תגובה כרגע ושרוני ידבר עם הלקוח ביום שלישי ויעדכן ואחרי זה תתקבל החלטה
14/08/2016 - חני : צבי-יועבר למשפטי. רוני מנסה לקיים עם הלקוח שיחה בנסיון אחרון לקדם משהו. תשובה עד יום ה</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</si>
  <si>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</si>
  <si>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</si>
  <si>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</si>
  <si>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</si>
  <si>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</si>
  <si>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</si>
  <si>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</si>
  <si>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</si>
  <si>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</si>
  <si>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</si>
  <si>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סיכום לצוות אלמוג</t>
  </si>
  <si>
    <t>ברקת</t>
  </si>
  <si>
    <t>רונופולידן בעמ</t>
  </si>
  <si>
    <t>11/08/2016 - חני : מילי- איילה איננה תהיה ביום ראשון גם יעקב איננו רק ביום שני
16/08/2016 - חני : מילי-תבדוק לגבי השיק איילה יצאה לדבר איתה יותר מאוחר - יעקב בישיבה
16/08/2016 - חני : איילה שוב עונה שבודקת - נשלח מייל ליעקב שיאשר את התשלום ויתייחס</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</si>
  <si>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</si>
  <si>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</si>
  <si>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</si>
  <si>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</si>
  <si>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</si>
  <si>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</si>
  <si>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</si>
  <si>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</si>
  <si>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שידורי קשת בעמ</t>
  </si>
  <si>
    <t>08/08/2016 - חני : נירית -חשבון עסקה 5108 אושרה עי אורית תשולם ב- 15/8/16
08/08/2016 - חני : התשלום אושר
16/08/2016 - חני : שולם</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</si>
  <si>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</si>
  <si>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</si>
  <si>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</si>
  <si>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</si>
  <si>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</si>
  <si>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</si>
  <si>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</si>
  <si>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</si>
  <si>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</si>
  <si>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</si>
  <si>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12/07/2016 - חני : התשלום אושר
15/08/2016 - חני : ולדי - יחייב עוד כמה ימים מסגרת אשראי
17/08/2016 - חני : התשלום אושר ושולם</t>
  </si>
  <si>
    <t>מייהריטאג' בעמ</t>
  </si>
  <si>
    <t>15/08/2016 - חני : לדבר עם אירנה לאישור התשלום
16/08/2016 - חני : נעמי-נשלח מייל שתאשר את התשלום גם למחלקת הנהח
17/08/2016 - חני : נעמי-מאושר</t>
  </si>
  <si>
    <t>י. שפירא ושות' עורכי דין</t>
  </si>
  <si>
    <t>15/08/2016 - חני : ייעוץ חודשי - כרטיס אשראי  פלוס  ניהול חוזים ללא תשלום
15/08/2016 - חני : התשלום אושר ושולם</t>
  </si>
  <si>
    <t>בונוס</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</si>
  <si>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</si>
  <si>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</si>
  <si>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</si>
  <si>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</si>
  <si>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</si>
  <si>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</si>
  <si>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</si>
  <si>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</si>
  <si>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</si>
  <si>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</si>
  <si>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</si>
  <si>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</si>
  <si>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</si>
  <si>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</si>
  <si>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</si>
  <si>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</si>
  <si>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</si>
  <si>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</si>
  <si>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</si>
  <si>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</si>
  <si>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</si>
  <si>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</si>
  <si>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</si>
  <si>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</si>
  <si>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</si>
  <si>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</si>
  <si>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</si>
  <si>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</si>
  <si>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</si>
  <si>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</si>
  <si>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</si>
  <si>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</si>
  <si>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</si>
  <si>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</si>
  <si>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</si>
  <si>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</si>
  <si>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</si>
  <si>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
11/08/2016 - חני : חן 1111-610 סים עס 405 ישולם ה.קבע 18.8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</si>
  <si>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</si>
  <si>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</si>
  <si>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</si>
  <si>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</si>
  <si>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</si>
  <si>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</si>
  <si>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</si>
  <si>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
08/08/2016 - חני : פגישה אבי עם הלקוח 18.8
17/08/2016 - חני : פגישה נדחתה ל31.8</t>
  </si>
  <si>
    <t>ORACLE ISRAEL LIMITED</t>
  </si>
  <si>
    <t>07/08/2016 - חני : מיכל לטיפול בחידוש ההסכם
15/08/2016 - חני : מיכל - עדכונך לחידוש ההסכם מה התקדם?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</si>
  <si>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</si>
  <si>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</si>
  <si>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</si>
  <si>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</si>
  <si>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</si>
  <si>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בנק ירושלים בעמ</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</si>
  <si>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</si>
  <si>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</si>
  <si>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גיטי גטאקסי סרוויסס ישראל בעמ</t>
  </si>
  <si>
    <t>07/08/2016 - חני : יקי- יום שלישי שיחת ועידה יקי ורוני עם יניב ואמיר מגט טאקסי בתקוה לפתור
11/08/2016 - חני : יקי-מחכים לתשובה מהם בימים הקרובים על האפשרויות
14/08/2016 - חני : רוני-יקי ואני שוחחנו עם סמנכל הכספים  אמור לתת לנו תשובה עד סוף השבוע</t>
  </si>
  <si>
    <t>לעומק התודעה בעמ</t>
  </si>
  <si>
    <t>10/08/2016 - חני : הגיע מכתב משפטי מעוד הועבר לכולם
11/08/2016 - חני : יקי בטיפול של אבי ומיכל</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</si>
  <si>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</si>
  <si>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</si>
  <si>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</si>
  <si>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17/08/2016 - חני : אריאל- רוני יוציא סיכום ממשיכים לעבוד - בינתיים לא להוציא ערבות יעדכנו
18/08/2016 - חני : רוני-שלום לכולם.
לאריאל ולי הייתה אתמול פגישה עם שרונה מנהלת הרכש של הלקוח.
ביצענו חיזוק מכירה להסכם והסברנו את התהליך .
היא נלחצה מעומס השיחות עליה ומהאגרסביות שלנו.
הרגענו אותה והסברנו לה את תהליך העבודה שלנו והרצון שלנו שהמהלך יצליח.
היות והיא יוצאת לחופשה מחר סגרנו את הדברים הבאים:
יניב ומיכל - יש להוציא לה מייל היום עם פרוט החומר הנדרש לאיסוף חומר לנושאים הבאים :
אינטרנט
דלק
סלולאר
טיטולים
חומרי ניקוי
מכבסות
שכר
היא תעביר את המייל לתמי מהנהלת החשבונות על מנת שתתחיל להכין לכם את החומר.
בנושא התשלומים  היא תעביר להכנה את הצקים.
זה יהיה בתחילת ספטמבר.
אני מבקש להיות עדינים איתה לפחות עד שתהליך יתחיל ותהיה הכרות אישית שלכם מולה.
18/08/2016 - חני : חני מטפלת בהוצאת הערבות</t>
  </si>
  <si>
    <t>סיכום לצוות ברקת</t>
  </si>
  <si>
    <t>טורקיז</t>
  </si>
  <si>
    <t>מילגה בעמ</t>
  </si>
  <si>
    <t>11/08/2016 - חני :  ייעוץ חודשי - אוגוסט 2016 עד יולי 2017 כנגד ערבות בנקאית עס 60000 שח ליום 28.7.17 - נספח א נמסר ללקוח</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</si>
  <si>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</si>
  <si>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
14/08/2016 - חני : הועבר לסטלה לגביה 18.8</t>
  </si>
  <si>
    <t>הסכם חודש</t>
  </si>
  <si>
    <t>אינטר אלקטריק התקנות (1983) בעמ</t>
  </si>
  <si>
    <t>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
17/08/2016 - חני : מיכל- נא לתת תשובה להתעדכן מול רוני ולעדכן אותי</t>
  </si>
  <si>
    <t>נהיול חוזים שהלקוח לא מעונין מנסים לשווק לו את המוצר</t>
  </si>
  <si>
    <t>ארד אחסון ושינוע בעמ</t>
  </si>
  <si>
    <t>07/08/2016 - חני : לדבר איתה על חשבון מרץ של וויין רכיבים שלא שולם עדיין
14/08/2016 - חני : לבדוק את יתרת התשלומים מול מרתה מחר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t>
  </si>
  <si>
    <t>עיריית כרמיאל</t>
  </si>
  <si>
    <t>15/08/2016 - חני : גיל - טרם נקוה מחר
16/08/2016 - חני : גיל-נפגשתי עם מנהלת מח תקציבים בעירייה. היא נפגשה עם אשת הקשר. ממתין לתשובה ממנה. ניסיתי שוב הבוקר- היא בישיבות. מנסה כל כמה שעות
17/08/2016 - חני : יובל-אשת הקשר החדשה בחופש היום גיל שלח וואטסאפ כרגע לענת (אשת הקשר המקורית) לגבי עדכון.במידה ולא יהיה עדכון בקרוב נבצע שם נחיתה נוספת.</t>
  </si>
  <si>
    <t xml:space="preserve"> בונוס, שכ"ט בונוס</t>
  </si>
  <si>
    <t>פלגי מים בעמ</t>
  </si>
  <si>
    <t>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
14/08/2016 - חני : הגיע מכתב מהלקוח  קושר בהערות - מיכל והצוות.
מצב מכתב שהגיע מצפריר מפלגי מים.
יש לעבו על הנתונים המופיעים במכתב ובקובץ ולהעביר התייחסות .
17/08/2016 - חני : מיכל- האם הועברו כל ההערות לרוני לגבי המכתב שהתקבל מהלקוח ?</t>
  </si>
  <si>
    <t>סכום על חשבון ההסכם הישן</t>
  </si>
  <si>
    <t>איכות קייטרינג שולץ 1997 בעמ</t>
  </si>
  <si>
    <t>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
16/08/2016 - חני : גיל-רוני מסר הצעה חדשה ללקוח ממתין לתשובת הלקוח</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</si>
  <si>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</si>
  <si>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</si>
  <si>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</si>
  <si>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</si>
  <si>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16/08/2016 - חני : גיל- אין כרגע חדש - יבדוק שוב מול רוני
16/08/2016 - חני : רוני ישב עם אבי ויקי בצורה מסודרת לגבי עגם ויגיעו להחלטה כי רוני לא התקדם מול הלקוח
16/08/2016 - חני : מיכל-שירלי תתאמי לנו פגישה לשבת עם רוני ויקי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</si>
  <si>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</si>
  <si>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</si>
  <si>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</si>
  <si>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</si>
  <si>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</si>
  <si>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</si>
  <si>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</si>
  <si>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</si>
  <si>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07/01/2016 - חני : ייעוץ חודשי - ה.קבע
14/06/2016 - חני : התשלום אושר
13/07/2016 - חני : התשלום אושר</t>
  </si>
  <si>
    <t>היי-טקס מיסודה של תפרון בעמ</t>
  </si>
  <si>
    <t>06/07/2016 - חני : חן 1111-579 עס 683 שח סים נשלח לחיוב ה.קבע
13/07/2016 - חני : התשלום אושר
11/08/2016 - חני : חן 1111-617 סים ישולם 18.8</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</si>
  <si>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</si>
  <si>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</si>
  <si>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</si>
  <si>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חברת גב - ים לקרקעות בעמ</t>
  </si>
  <si>
    <t>03/02/14 - חני : ייעוץ חודשי - ה.קבע
14/06/2016 - חני : התשלום אושר
13/07/2016 - חני : התשלום אושר</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</si>
  <si>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</si>
  <si>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</si>
  <si>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</si>
  <si>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
16/08/2016 - חני : גיל-יקי צריך לשבת על הלקוח יחד עם אבי- כשאבי יחזור מחול</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</si>
  <si>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</si>
  <si>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</si>
  <si>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</si>
  <si>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</si>
  <si>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</si>
  <si>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</si>
  <si>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</si>
  <si>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</si>
  <si>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</si>
  <si>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</si>
  <si>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</si>
  <si>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</si>
  <si>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</si>
  <si>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</si>
  <si>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</si>
  <si>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</si>
  <si>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</si>
  <si>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</si>
  <si>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</si>
  <si>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</si>
  <si>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</si>
  <si>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</si>
  <si>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</si>
  <si>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</si>
  <si>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</si>
  <si>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</si>
  <si>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</si>
  <si>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</si>
  <si>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</si>
  <si>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</si>
  <si>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</si>
  <si>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</si>
  <si>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</si>
  <si>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</si>
  <si>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</si>
  <si>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</si>
  <si>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</si>
  <si>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</si>
  <si>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</si>
  <si>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</si>
  <si>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</si>
  <si>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</si>
  <si>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</si>
  <si>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</si>
  <si>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</si>
  <si>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</si>
  <si>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</si>
  <si>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לסגור את הלקוח</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</si>
  <si>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</si>
  <si>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</si>
  <si>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מועצה אזורית עמק חפר</t>
  </si>
  <si>
    <t>14/08/2016 - חני : חן בונוס תשובה יום חמישי גיל יעדכן
16/08/2016 - חני : התשלום אושר שולם חן 5107 יולי
16/08/2016 - חני : חן הבונוס גיל יעדכן יום חמישי 18.8.16</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</si>
  <si>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</si>
  <si>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</si>
  <si>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</si>
  <si>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</si>
  <si>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</si>
  <si>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סיכום לצוות טורקיז</t>
  </si>
  <si>
    <t>ספיר</t>
  </si>
  <si>
    <t>המועצה האזורית רמת הנגב</t>
  </si>
  <si>
    <t>07/08/2016 - חני : יקי - מעביר למשפטי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t>
  </si>
  <si>
    <t>אורטן מרכזי ספורט בעמ</t>
  </si>
  <si>
    <t>13/07/2016 - חני : נלשח עוד מייל שרוני יקבע פגישה
07/08/2016 - חני : בטיפול רוני תיאום פגישה
15/08/2016 - חני : שירלי-אני אתאם לו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</si>
  <si>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</si>
  <si>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</si>
  <si>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</si>
  <si>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</si>
  <si>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</si>
  <si>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</si>
  <si>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מקאן אריקסון קשר בראל</t>
  </si>
  <si>
    <t>רום גבס חיפוי וקירוי (1997) בעמ</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</si>
  <si>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</si>
  <si>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</si>
  <si>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</si>
  <si>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</si>
  <si>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</si>
  <si>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</si>
  <si>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</si>
  <si>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</si>
  <si>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</si>
  <si>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</si>
  <si>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</si>
  <si>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</si>
  <si>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</si>
  <si>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</si>
  <si>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</si>
  <si>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</si>
  <si>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</si>
  <si>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</si>
  <si>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</si>
  <si>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09/08/2016 - חני : יקי-עורכי הדין דיברו והתשלום יהיה במקרה הטוב ב 1.9.16
11/08/2016 - חני : יקי-מחכה לחתימת התקוח על ההסכם צפוי לשלם בתחילת ספטמבר
18/08/2016 - חני : יקי-תומר עורך הדין שלח הודעה שביום ראשון בלי נדר ההסכם יחתם</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</si>
  <si>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</si>
  <si>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</si>
  <si>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</si>
  <si>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</si>
  <si>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</si>
  <si>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הנקל סוד בעמ</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</si>
  <si>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</si>
  <si>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</si>
  <si>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</si>
  <si>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</si>
  <si>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</si>
  <si>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</si>
  <si>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</si>
  <si>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</si>
  <si>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</si>
  <si>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</si>
  <si>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</si>
  <si>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</si>
  <si>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</si>
  <si>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</si>
  <si>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</si>
  <si>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</si>
  <si>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</si>
  <si>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כפרית תעשיות (1993) בעמ</t>
  </si>
  <si>
    <t>19/07/2016 - חני : חיובי סים בלבד בהוראת קבע
11/08/2016 - חני : חן 604 פלוס 602 סים ישולם 18.8
14/08/2016 - חני :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</si>
  <si>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</si>
  <si>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</si>
  <si>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</si>
  <si>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</si>
  <si>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רדיו קול ברמה בעמ</t>
  </si>
  <si>
    <t>AHAVA מעבדות ים המלח בעמ</t>
  </si>
  <si>
    <t>פפה מישל (1999) מסחר בעמ</t>
  </si>
  <si>
    <t>מלון קוסמופוליטן תל אביב רנסנס תל - אביב</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</si>
  <si>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</si>
  <si>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</si>
  <si>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</si>
  <si>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</si>
  <si>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</si>
  <si>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</si>
  <si>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</si>
  <si>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16/08/2016 - חני : עוזי לא עונה נשלח מייל באם השיק מוכן
16/08/2016 - חני : עוזי ביקש חן נשלחה אליו במייל
17/08/2016 - חני : עוזי אמר שאלדד אישר סכום של 1930 שח כולל מעמ - יקי שלח מייל לאלדד זו תשובתו של אלדד -עוזי
סיכמתי עם יקי על תשלום של 1750 ₪  פלוס  מעמ לחודש.
אם שילמנו פחות מידי – נא לשלם את ההפרש יחד עם התשלום הבא</t>
  </si>
  <si>
    <t>הלקוח מתחיל הסכם חדש התשלום יהיה בספטמבר</t>
  </si>
  <si>
    <t>סיכום לצוות פנינה</t>
  </si>
  <si>
    <t>קריסטל</t>
  </si>
  <si>
    <t>אחוזת בית רעננה דיור מוגן בעמ</t>
  </si>
  <si>
    <t>27/07/2016 - חני : אסתי - העברה ב15.8 תעביר 2 תשלומים - חני בקשה שתעשה מאמץ עד סוף החודש תשלום אחד בודקת מול ניר ומחר תעדכן כי נהיה בעייתי נקנו עי קבוצת עזריאלי
15/08/2016 - חני : אסתי -שוחחתי שוב אסתי לוודא את התשלום 
קיבלה הוראה מניר לא להעביר את התשלומים 
אמרה שעד הפגישה שלכם ב18.8 אבל שוחחתי עם דודו אמר שרוני צריך לדבר עד 18.8 עם גל ולעדכן
17/08/2016 - חני : דודו עדכונך האם נסגר? האם נקבעה פגישה ?</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</si>
  <si>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</si>
  <si>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</si>
  <si>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אישור אבי</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</si>
  <si>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</si>
  <si>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</si>
  <si>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בטיפול סופי</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</si>
  <si>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</si>
  <si>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</si>
  <si>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</si>
  <si>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09/08/2016 - חני : דודו-החודש אני אהיה אצלו
14/08/2016 - חני : דודו-החודש אני נפגש עם הלקוח (עדיין אין לי תאריך השבוע אעביר תאריך פגישה) בפגישה אבקש את 18 התשלומים הבאים ואעביר את החשבונית בונוס.
15/08/2016 - חני : דודו- פגיה 18.8</t>
  </si>
  <si>
    <t>פ.ק. גנרטורים וציוד בעמ</t>
  </si>
  <si>
    <t>10/08/2016 - חני : נשלח לנתן מייל באם להוציא עם הנחה או רגיל
10/08/2016 - חני : להוציא חן עתידית רגיל ללא הנחה
16/08/2016 - חני : יש פגישה ב23.8 לרוני</t>
  </si>
  <si>
    <t>שחם סוכנויות ביטוח 1977 בעמ</t>
  </si>
  <si>
    <t>25/07/2016 - חני : ייעוץ חודשי - שיקים יולי 2016 עד יוני 2017</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</si>
  <si>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</si>
  <si>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</si>
  <si>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</si>
  <si>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</si>
  <si>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דן אנד ברדסטריט (ישראל) בעמ</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</si>
  <si>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</si>
  <si>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 xml:space="preserve"> חן בונוס - נדחה לסוף שנה יצא בתאריך 23/11/15</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</si>
  <si>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</si>
  <si>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</si>
  <si>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חשבון שאמור להבדק</t>
  </si>
  <si>
    <t>בנק מזרחי טפחות בעמ</t>
  </si>
  <si>
    <t xml:space="preserve"> גילה</t>
  </si>
  <si>
    <t>AeroHandling BENGURION AIRPORT</t>
  </si>
  <si>
    <t>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
16/08/2016 - חני : יקי-שוחחתי עם המזכירה של המנכל הנוכחי אוריה דהן הקודם הוחלף.
מחכה ממנה לפגישה עם המנכל עופר לא מקדם כלום</t>
  </si>
  <si>
    <t>פשרה</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</si>
  <si>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</si>
  <si>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</si>
  <si>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</si>
  <si>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</si>
  <si>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</si>
  <si>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</si>
  <si>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</si>
  <si>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</si>
  <si>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</si>
  <si>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</si>
  <si>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</si>
  <si>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09/08/2016 - חני : רוני פגישה 9.8
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t>
  </si>
  <si>
    <t>ביטל צ'ק</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</si>
  <si>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</si>
  <si>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</si>
  <si>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</si>
  <si>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</si>
  <si>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</si>
  <si>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</si>
  <si>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</si>
  <si>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</si>
  <si>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</si>
  <si>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</si>
  <si>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</si>
  <si>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</si>
  <si>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</si>
  <si>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</si>
  <si>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</si>
  <si>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</si>
  <si>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</si>
  <si>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</si>
  <si>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</si>
  <si>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</si>
  <si>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</si>
  <si>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14/08/2016 - חני : לאחר מכן אסכם איתו על הכנת הצקים לצורך ההחלפה.
15/08/2016 - חני : דודו-יש ככל הנראה טעות בחישוב של יוסי הוא יבחן שוב את התחשיב ומחר או לכל המאוחר ביום רביעי יעדכן אותי
17/08/2016 - חני : דודו-הייתי עכשיו אצל יוסי הוא צריך לבדוק שוב את החסכון לדעתי זה יתעכב לפחות עד מחר</t>
  </si>
  <si>
    <t>עד נובמבר</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</si>
  <si>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</si>
  <si>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</si>
  <si>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</si>
  <si>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</si>
  <si>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</si>
  <si>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</si>
  <si>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</si>
  <si>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</si>
  <si>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</si>
  <si>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</si>
  <si>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10/08/2016 - חני :  יקי שוחח עם סמדר שונה האשראי מאחר ופתרונות התחילו תשלום מחודש ההסכם נובמבר והיה צריך להתחיל דצמבר
10/08/2016 - חני : נשלחה חן יוני לתשלום לסמדר
16/08/2016 - חני : התשלום אושר - סמדר ב21-22 יועבר תשלום</t>
  </si>
  <si>
    <t>החברה למרכזי תרבות וספורט לעובד ולמשפחתו בעמ</t>
  </si>
  <si>
    <t>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
16/08/2016 - חני : דודו-החומר טרם הוכן רוני עודכן שאעביר את החומר עד סוף השבוע</t>
  </si>
  <si>
    <t xml:space="preserve"> זיכוי בגין עדכון תעריפי מים, בונוס
הופך למשפטי</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</si>
  <si>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</si>
  <si>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
15/08/2016 - חני : דודו-הועברו ללקוח מספר תאריכים אופציונלים לפגישה אני ממתין שיחזרו אלי עם תאריך לפגישה</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</si>
  <si>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</si>
  <si>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</si>
  <si>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</si>
  <si>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</si>
  <si>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סלטי שמיר 2006 בעמ</t>
  </si>
  <si>
    <t>07/08/2016 - חני : דודו - הלקוח לא מגיב לו ממליץ להעביר למשפטי - יקי יחליט עם אבי בשוטף
14/08/2016 - חני : דודו-רוני החליט להעביר את הלקוח לטיפול משפטי לאחר שהלקוח לא עונה לנו
16/08/2016 - חני : דודו-יקי ביקש לבדוק מול אבי את הנושא האם הוא מעדיף להעביר את הלקוח לטיפול משפטי</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</si>
  <si>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</si>
  <si>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</si>
  <si>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</si>
  <si>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</si>
  <si>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</si>
  <si>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הלקוח לא משלם לנו צ'קים - אבי סיכם שלא נגבה החודש תשלום עד שדודו לא מבצע יישום</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</si>
  <si>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</si>
  <si>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
15/08/2016 - חני : דודו-התקבלה תשובה מהלקוח כי אינו מעוניין להמשיך את ההסכם המייל הועבר לאבי לצורך קבלת החלטה כיצד לפעול</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</si>
  <si>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</si>
  <si>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סוכנויות פלתורס ביטוח בעמ</t>
  </si>
  <si>
    <t>14/08/2016 - חני : דודו-היום אכין ליקי את תחשיב החסכון בפועל (מיום היישום בפועל ועד היום) לאחר מכן נשוחח עם דניאלה מאחר והיא לא רוצה לשלם על חסכון עתידי.
15/08/2016 - חני : דודו-היום או מחר לכל המאוחר אשוחח עם הלקוח ועם יקי על מנת להבין האם ניתן להביא משם את הבונוס או לפחות חלק ממנו
17/08/2016 - חני : דודו עדכונך</t>
  </si>
  <si>
    <t>ארדינסט בן-נתן ושות עורכי דין</t>
  </si>
  <si>
    <t>14/08/2016 - חני : דודו-סוכם עם רוני שמחר אנו נעביר לו את הבקרה בדוח וורד לצורך העברה ללקוחה.
15/08/2016 - חני : דודו-סוכם עם רוני שמחר אדיר יעביר לו את הבקרה בקובץ וורד (הבקרה מוכנה בקבצי אקסל) לצורך העברה ללקוח
16/08/2016 - חני : הדוח הועבר לרוני מטפל</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</si>
  <si>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</si>
  <si>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</si>
  <si>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</si>
  <si>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
16/08/2016 - חני : הארכת הערבות עדיין לא נמסרה דודו ימסור במשך השבוע יעדכן
17/08/2016 - חני : דודו עד מחר ימסור</t>
  </si>
  <si>
    <t>סיכום לצוות קריסטל</t>
  </si>
  <si>
    <t>שוהם - שכר</t>
  </si>
  <si>
    <t>בידוד ופיגומים תעשייתיים בעמ</t>
  </si>
  <si>
    <t>16/08/2016 - חני : פרויקטלי - הלקוח חתם על הסכם דוח ב 40000 ₪ 
תשלום ראשון בסך 10000 ₪ יועבר לחברה תוך 14 יום. עוד 3 תשלומים בסך 10000 שח יועברו לחברה במועד הצגת ממצאי הדוח.
3לאחר 4 חודשים מחתימת ההסכם הלקוח יוכל לעבור לעבוד במסלול של ייעוץ חודשי בקיזוז מחצית מעלות הדוח.                                                            יעוץ חודשי הסכם רגיל לפי מדרג  7K
17/08/2016 - חני : חן נמסרה לאלכס
17/08/2016 - חני : פגישה אלכס 23.8.16</t>
  </si>
  <si>
    <t>משכן התכלת תעשיות בעמ</t>
  </si>
  <si>
    <t>16/08/2016 - חני : בקרת שכר - 12 שיקים אוגוסט 2016 עד יולי 2017
17/08/2016 - חני : חן עסקה נמסרה לאלכס
17/08/2016 - חני : פגישה 24.8</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</si>
  <si>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</si>
  <si>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</si>
  <si>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</si>
  <si>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</si>
  <si>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</si>
  <si>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</si>
  <si>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</si>
  <si>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טלכלל בעמ</t>
  </si>
  <si>
    <t>15/08/2016 - חני : רן לא עונה ואלכס לא שאל לגבי השיקים להתקשר שוב
15/08/2016 - חני : רן- השיקים עדיין בחתימה אצל יואב לדבר איתו עוד יומיםים
18/08/2016 - חני : יעל - להתקשר אליה עוד שעתיים</t>
  </si>
  <si>
    <t>פימא מערכות אלקטרוניות בעמ</t>
  </si>
  <si>
    <t>07/08/2016 - חני : חזר לטיפול אלכס מול דני יעדכן
11/08/2016 - חני : יעל-שוחחתי עם יוסי המנכל התנצל בהנהלת חשבונות יש לו 2 בנות אחת יצא לניתוח והחשבת כרגע מוצפת במשימות הייתי חייב לתעדף לה משימות
בספטמבר ירד לה העומס ונמשיך הסברתי שיש לו התחייבות ללוז התנצל היה חייב לתעדף בין דחוף לחשוב וכרגע עם העומס פשוט נדחה קצת.
אלכס תפנה ב 1/9 אני אשלח מייל עדכון על תחילת עבודה מספטמבר
15/08/2016 - חני : יעל צריכה לסדר את הסאטאטוס וחני תסדר את החן עסקה עובר לתחילת ספטמבר</t>
  </si>
  <si>
    <t>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</si>
  <si>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</si>
  <si>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</si>
  <si>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</si>
  <si>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16/08/2016 - חני : בקרת שכר - 18 שיקים אוגוסט 2016 עד ינואר 2018 הנחה 5%
17/08/2016 - חני : חן נמסרה לאלכס למסירה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</si>
  <si>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</si>
  <si>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</si>
  <si>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</si>
  <si>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</si>
  <si>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</si>
  <si>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</si>
  <si>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</si>
  <si>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</si>
  <si>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</si>
  <si>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</si>
  <si>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</si>
  <si>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</si>
  <si>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</si>
  <si>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חרסה סטודיו  יצרני כלים סניטריים בעמ</t>
  </si>
  <si>
    <t>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
17/08/2016 - חני : רועי- מה התקדם?</t>
  </si>
  <si>
    <t xml:space="preserve"> שכ"ט בונוס
הופך למשפטי</t>
  </si>
  <si>
    <t>יהודה רשתות פלדה בעמ</t>
  </si>
  <si>
    <t>16/08/2016 - חני : אלינור - איסוף שיקים מחר 17.8
17/08/2016 - חני : אלינור תעדכן לא נוסעת לאשדוד היום
17/08/2016 - חני : אלינור- השיקים עדיין לא מוכנים מחכה לאישור שחתומים אם כן תביא מחר</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</si>
  <si>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</si>
  <si>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</si>
  <si>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</si>
  <si>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אבניר חברה לרכב בעמ</t>
  </si>
  <si>
    <t>11/08/2016 - חני : רועי-אין מה לעדכן עד שלא אשב עם אבי
15/08/2016 - חני : חן 85730 זיכוי בגין מכשיר ניסוי עס 1893 שח נשלחה לרויה מנהלת חשבונות לתשלום
17/08/2016 - חני : חננאל הנהח - ביקש את החן במייל הועברה אליו בודק לגבי התשלום יחזור לחני</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</si>
  <si>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</si>
  <si>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</si>
  <si>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</si>
  <si>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</si>
  <si>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</si>
  <si>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</si>
  <si>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</si>
  <si>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</si>
  <si>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</si>
  <si>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</si>
  <si>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</si>
  <si>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</si>
  <si>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</si>
  <si>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</si>
  <si>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</si>
  <si>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</si>
  <si>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</si>
  <si>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</si>
  <si>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</si>
  <si>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</si>
  <si>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</si>
  <si>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</si>
  <si>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</si>
  <si>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</si>
  <si>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</si>
  <si>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</si>
  <si>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</si>
  <si>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07/08/2016 - חני : חן 85714 עס 569 שח אינטרנט שיחות בינלאומיות
13/08/2016 - חני : לוודא תשלום חן 85714
16/08/2016 - חני : סיון - חן עסקה נשלחה לתשלום מחכה לשתובה</t>
  </si>
  <si>
    <t xml:space="preserve"> אינטרנט ושיחות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</si>
  <si>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</si>
  <si>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</si>
  <si>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</si>
  <si>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</si>
  <si>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פוזה הלבשה כללית בעמ</t>
  </si>
  <si>
    <t>15/08/2016 - חני : ייעוץ חודשי כ. אשראי  פלוס  ניהול חוזים ללא תשלום
15/08/2016 - חני : התשלום אושר ושולם
15/08/2016 - חני : פגישה 18.8</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</si>
  <si>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</si>
  <si>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</si>
  <si>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</si>
  <si>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</si>
  <si>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</si>
  <si>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</si>
  <si>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</si>
  <si>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</si>
  <si>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</si>
  <si>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</si>
  <si>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</si>
  <si>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</si>
  <si>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</si>
  <si>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</si>
  <si>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
16/08/2016 - חני : חן 35668 נשלחה לעופרה במייל לגביה ממתינה לתשובה
16/08/2016 - חני : עופרה-חני שלום אני מעבירה את המייל למעין מרגולין המכותבת למייל הנל</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</si>
  <si>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</si>
  <si>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
16/08/2016 - חני : אלינור אוספת שיק ב23.8
16/08/2016 - חני : אלינור אוספת ב22.8</t>
  </si>
  <si>
    <t>לנטק עיבוד שבבי בעמ</t>
  </si>
  <si>
    <t>15/08/2016 - חני : הועבר לנתן בקשת ערבות לבנק
15/08/2016 - חני : נשלח לבנק בקשת ערבות
16/08/2016 - חני : לא נשלח לבנק מחכה לחתימה של אבי - ואלינור קבעה פגישה23.8</t>
  </si>
  <si>
    <t>רחשי לב - מרכז תמיכה ארצי לילדים</t>
  </si>
  <si>
    <t>16/08/2016 - חני : חן עסקה נמסרה לאלינור לפגישה ב22.8
16/08/2016 - חני : חני לוודא פתיחת ספק הנהח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</si>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</sst>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31"/>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c r="B2" s="2" t="s">
        <v>15</v>
      </c>
      <c r="C2" s="2" t="s">
        <v>16</v>
      </c>
      <c r="D2" s="2" t="s"/>
      <c r="E2" s="2" t="n">
        <v>0</v>
      </c>
      <c r="F2" s="2" t="n">
        <v>0</v>
      </c>
      <c r="G2" s="2" t="s"/>
      <c r="H2" s="2">
        <f>IF(F2-G2&lt;0,0,F2-G2)</f>
        <v/>
      </c>
      <c r="I2" s="2" t="s"/>
      <c r="J2" s="2" t="s">
        <v>17</v>
      </c>
      <c r="K2" s="2" t="s"/>
      <c r="L2" s="3" t="n">
        <v>42600</v>
      </c>
      <c r="M2" s="2" t="s">
        <v>18</v>
      </c>
      <c r="N2" s="2" t="s"/>
      <c r="O2" s="2" t="s"/>
    </row>
    <row r="3" spans="1:15">
      <c r="A3" s="4" t="s"/>
      <c r="B3" s="4" t="s">
        <v>19</v>
      </c>
      <c r="C3" s="4" t="s"/>
      <c r="D3" s="4" t="s"/>
      <c r="E3" s="4">
        <f>SUM(E2:E2)</f>
        <v/>
      </c>
      <c r="F3" s="4">
        <f>SUM(F2:F2)</f>
        <v/>
      </c>
      <c r="G3" s="4">
        <f>SUM(G2:G2)</f>
        <v/>
      </c>
      <c r="H3" s="4">
        <f>SUM(H2:H2)</f>
        <v/>
      </c>
      <c r="I3" s="4">
        <f>SUM(I2:I2)</f>
        <v/>
      </c>
      <c r="J3" s="4" t="s"/>
      <c r="K3" s="4" t="s"/>
      <c r="L3" s="4" t="s"/>
      <c r="M3" s="4" t="s"/>
      <c r="N3" s="4" t="s"/>
      <c r="O3" s="4" t="s"/>
    </row>
    <row r="4" spans="1:15">
      <c r="A4" s="2" t="s">
        <v>20</v>
      </c>
      <c r="B4" s="2" t="s">
        <v>21</v>
      </c>
      <c r="C4" s="2" t="s">
        <v>16</v>
      </c>
      <c r="D4" s="2" t="s"/>
      <c r="E4" s="2" t="n">
        <v>10000</v>
      </c>
      <c r="F4" s="2" t="n">
        <v>0</v>
      </c>
      <c r="G4" s="2" t="s"/>
      <c r="H4" s="2">
        <f>IF(F4-G4&lt;0,0,F4-G4)</f>
        <v/>
      </c>
      <c r="I4" s="2" t="s"/>
      <c r="J4" s="2" t="s">
        <v>22</v>
      </c>
      <c r="K4" s="2" t="s">
        <v>23</v>
      </c>
      <c r="L4" s="3" t="n">
        <v>42614</v>
      </c>
      <c r="M4" s="2" t="s">
        <v>18</v>
      </c>
      <c r="N4" s="2" t="s"/>
      <c r="O4" s="2" t="s"/>
    </row>
    <row r="5" spans="1:15">
      <c r="A5" s="2" t="s">
        <v>20</v>
      </c>
      <c r="B5" s="2" t="s">
        <v>24</v>
      </c>
      <c r="C5" s="2" t="s">
        <v>16</v>
      </c>
      <c r="D5" s="2" t="s"/>
      <c r="E5" s="2" t="n">
        <v>18000</v>
      </c>
      <c r="F5" s="2" t="n">
        <v>18000</v>
      </c>
      <c r="G5" s="2" t="s"/>
      <c r="H5" s="2">
        <f>IF(F5-G5&lt;0,0,F5-G5)</f>
        <v/>
      </c>
      <c r="I5" s="2" t="s"/>
      <c r="J5" s="2" t="s">
        <v>25</v>
      </c>
      <c r="K5" s="2" t="s"/>
      <c r="L5" s="3" t="n">
        <v>42600</v>
      </c>
      <c r="M5" s="2" t="s">
        <v>18</v>
      </c>
      <c r="N5" s="2" t="s"/>
      <c r="O5" s="2" t="s"/>
    </row>
    <row r="6" spans="1:15">
      <c r="A6" s="2" t="s">
        <v>20</v>
      </c>
      <c r="B6" s="2" t="s">
        <v>26</v>
      </c>
      <c r="C6" s="2" t="s">
        <v>16</v>
      </c>
      <c r="D6" s="2" t="s"/>
      <c r="E6" s="2" t="n">
        <v>10000</v>
      </c>
      <c r="F6" s="2" t="n">
        <v>0</v>
      </c>
      <c r="G6" s="2" t="s"/>
      <c r="H6" s="2">
        <f>IF(F6-G6&lt;0,0,F6-G6)</f>
        <v/>
      </c>
      <c r="I6" s="2" t="s"/>
      <c r="J6" s="2" t="s">
        <v>27</v>
      </c>
      <c r="K6" s="2" t="s">
        <v>28</v>
      </c>
      <c r="L6" s="3" t="n">
        <v>42604</v>
      </c>
      <c r="M6" s="2" t="s">
        <v>18</v>
      </c>
      <c r="N6" s="2" t="s"/>
      <c r="O6" s="2" t="s"/>
    </row>
    <row r="7" spans="1:15">
      <c r="A7" s="2" t="s">
        <v>20</v>
      </c>
      <c r="B7" s="2" t="s">
        <v>29</v>
      </c>
      <c r="C7" s="2" t="s">
        <v>16</v>
      </c>
      <c r="D7" s="2" t="s"/>
      <c r="E7" s="2" t="n">
        <v>14725</v>
      </c>
      <c r="F7" s="2" t="n">
        <v>14725</v>
      </c>
      <c r="G7" s="2" t="n">
        <v>14725</v>
      </c>
      <c r="H7" s="2">
        <f>IF(F7-G7&lt;0,0,F7-G7)</f>
        <v/>
      </c>
      <c r="I7" s="2" t="n">
        <v>14725</v>
      </c>
      <c r="J7" s="2" t="s">
        <v>30</v>
      </c>
      <c r="K7" s="2" t="s"/>
      <c r="L7" s="3" t="n">
        <v>42735</v>
      </c>
      <c r="M7" s="2" t="s">
        <v>18</v>
      </c>
      <c r="N7" s="2" t="s"/>
      <c r="O7" s="2" t="s"/>
    </row>
    <row r="8" spans="1:15">
      <c r="A8" s="2" t="s">
        <v>20</v>
      </c>
      <c r="B8" s="2" t="s">
        <v>31</v>
      </c>
      <c r="C8" s="2" t="s">
        <v>16</v>
      </c>
      <c r="D8" s="2" t="s"/>
      <c r="E8" s="2" t="n">
        <v>12500</v>
      </c>
      <c r="F8" s="2" t="n">
        <v>12500</v>
      </c>
      <c r="G8" s="2" t="n">
        <v>12500</v>
      </c>
      <c r="H8" s="2">
        <f>IF(F8-G8&lt;0,0,F8-G8)</f>
        <v/>
      </c>
      <c r="I8" s="2" t="n">
        <v>12500</v>
      </c>
      <c r="J8" s="2" t="s">
        <v>32</v>
      </c>
      <c r="K8" s="2" t="s"/>
      <c r="L8" s="3" t="n">
        <v>42614</v>
      </c>
      <c r="M8" s="2" t="s">
        <v>18</v>
      </c>
      <c r="N8" s="2" t="s"/>
      <c r="O8" s="2" t="s"/>
    </row>
    <row r="9" spans="1:15">
      <c r="A9" s="2" t="s">
        <v>20</v>
      </c>
      <c r="B9" s="2" t="s">
        <v>33</v>
      </c>
      <c r="C9" s="2" t="s">
        <v>16</v>
      </c>
      <c r="D9" s="2" t="s"/>
      <c r="E9" s="2" t="n">
        <v>7000</v>
      </c>
      <c r="F9" s="2" t="n">
        <v>7000</v>
      </c>
      <c r="G9" s="2" t="s"/>
      <c r="H9" s="2">
        <f>IF(F9-G9&lt;0,0,F9-G9)</f>
        <v/>
      </c>
      <c r="I9" s="2" t="s"/>
      <c r="J9" s="2" t="s">
        <v>34</v>
      </c>
      <c r="K9" s="2" t="s">
        <v>35</v>
      </c>
      <c r="L9" s="3" t="n">
        <v>42600</v>
      </c>
      <c r="M9" s="2" t="s">
        <v>36</v>
      </c>
      <c r="N9" s="2" t="s"/>
      <c r="O9" s="2" t="s"/>
    </row>
    <row r="10" spans="1:15">
      <c r="A10" s="2" t="s">
        <v>20</v>
      </c>
      <c r="B10" s="2" t="s">
        <v>37</v>
      </c>
      <c r="C10" s="2" t="s">
        <v>16</v>
      </c>
      <c r="D10" s="2" t="s"/>
      <c r="E10" s="2" t="n">
        <v>9500</v>
      </c>
      <c r="F10" s="2" t="n">
        <v>9500</v>
      </c>
      <c r="G10" s="2" t="s"/>
      <c r="H10" s="2">
        <f>IF(F10-G10&lt;0,0,F10-G10)</f>
        <v/>
      </c>
      <c r="I10" s="2" t="s"/>
      <c r="J10" s="2" t="s">
        <v>38</v>
      </c>
      <c r="K10" s="2" t="s"/>
      <c r="L10" s="3" t="n">
        <v>42604</v>
      </c>
      <c r="M10" s="2" t="s">
        <v>18</v>
      </c>
      <c r="N10" s="2" t="s"/>
      <c r="O10" s="2" t="s"/>
    </row>
    <row r="11" spans="1:15">
      <c r="A11" s="2" t="s">
        <v>20</v>
      </c>
      <c r="B11" s="2" t="s">
        <v>39</v>
      </c>
      <c r="C11" s="2" t="s">
        <v>16</v>
      </c>
      <c r="D11" s="2" t="s"/>
      <c r="E11" s="2" t="n">
        <v>7200</v>
      </c>
      <c r="F11" s="2" t="n">
        <v>7200</v>
      </c>
      <c r="G11" s="2" t="n">
        <v>7200</v>
      </c>
      <c r="H11" s="2">
        <f>IF(F11-G11&lt;0,0,F11-G11)</f>
        <v/>
      </c>
      <c r="I11" s="2" t="n">
        <v>7200</v>
      </c>
      <c r="J11" s="2" t="s">
        <v>40</v>
      </c>
      <c r="K11" s="2" t="s"/>
      <c r="L11" s="3" t="n">
        <v>42604</v>
      </c>
      <c r="M11" s="2" t="s">
        <v>18</v>
      </c>
      <c r="N11" s="2" t="s"/>
      <c r="O11" s="2" t="s"/>
    </row>
    <row r="12" spans="1:15">
      <c r="A12" s="2" t="s">
        <v>20</v>
      </c>
      <c r="B12" s="2" t="s">
        <v>41</v>
      </c>
      <c r="C12" s="2" t="s">
        <v>16</v>
      </c>
      <c r="D12" s="2" t="s"/>
      <c r="E12" s="2" t="n">
        <v>12500</v>
      </c>
      <c r="F12" s="2" t="n">
        <v>12500</v>
      </c>
      <c r="G12" s="2" t="n">
        <v>12500</v>
      </c>
      <c r="H12" s="2">
        <f>IF(F12-G12&lt;0,0,F12-G12)</f>
        <v/>
      </c>
      <c r="I12" s="2" t="n">
        <v>12500</v>
      </c>
      <c r="J12" s="2" t="s">
        <v>42</v>
      </c>
      <c r="K12" s="2" t="s"/>
      <c r="L12" s="3" t="n">
        <v>42767</v>
      </c>
      <c r="M12" s="2" t="s">
        <v>18</v>
      </c>
      <c r="N12" s="2" t="s"/>
      <c r="O12" s="2" t="s"/>
    </row>
    <row r="13" spans="1:15">
      <c r="A13" s="2" t="s">
        <v>20</v>
      </c>
      <c r="B13" s="2" t="s">
        <v>43</v>
      </c>
      <c r="C13" s="2" t="s">
        <v>16</v>
      </c>
      <c r="D13" s="2" t="s"/>
      <c r="E13" s="2" t="n">
        <v>7100</v>
      </c>
      <c r="F13" s="2" t="n">
        <v>7100</v>
      </c>
      <c r="G13" s="2" t="n">
        <v>7100</v>
      </c>
      <c r="H13" s="2">
        <f>IF(F13-G13&lt;0,0,F13-G13)</f>
        <v/>
      </c>
      <c r="I13" s="2" t="n">
        <v>7100</v>
      </c>
      <c r="J13" s="2" t="s">
        <v>44</v>
      </c>
      <c r="K13" s="2" t="s"/>
      <c r="L13" s="3" t="n">
        <v>42602</v>
      </c>
      <c r="M13" s="2" t="s">
        <v>18</v>
      </c>
      <c r="N13" s="2" t="s"/>
      <c r="O13" s="2" t="s"/>
    </row>
    <row r="14" spans="1:15">
      <c r="A14" s="2" t="s">
        <v>20</v>
      </c>
      <c r="B14" s="2" t="s">
        <v>45</v>
      </c>
      <c r="C14" s="2" t="s">
        <v>16</v>
      </c>
      <c r="D14" s="2" t="s"/>
      <c r="E14" s="2" t="n">
        <v>12500</v>
      </c>
      <c r="F14" s="2" t="n">
        <v>25000</v>
      </c>
      <c r="G14" s="2" t="n">
        <v>25000</v>
      </c>
      <c r="H14" s="2">
        <f>IF(F14-G14&lt;0,0,F14-G14)</f>
        <v/>
      </c>
      <c r="I14" s="2" t="n">
        <v>25000</v>
      </c>
      <c r="J14" s="2" t="s">
        <v>46</v>
      </c>
      <c r="K14" s="2" t="s"/>
      <c r="L14" s="3" t="n">
        <v>42614</v>
      </c>
      <c r="M14" s="2" t="s">
        <v>47</v>
      </c>
      <c r="N14" s="2" t="s"/>
      <c r="O14" s="2" t="s"/>
    </row>
    <row r="15" spans="1:15">
      <c r="A15" s="2" t="s">
        <v>20</v>
      </c>
      <c r="B15" s="2" t="s">
        <v>48</v>
      </c>
      <c r="C15" s="2" t="s">
        <v>16</v>
      </c>
      <c r="D15" s="2" t="s"/>
      <c r="E15" s="2" t="n">
        <v>12500</v>
      </c>
      <c r="F15" s="2" t="n">
        <v>12500</v>
      </c>
      <c r="G15" s="2" t="n">
        <v>12500</v>
      </c>
      <c r="H15" s="2">
        <f>IF(F15-G15&lt;0,0,F15-G15)</f>
        <v/>
      </c>
      <c r="I15" s="2" t="n">
        <v>12500</v>
      </c>
      <c r="J15" s="2" t="s">
        <v>49</v>
      </c>
      <c r="K15" s="2" t="s"/>
      <c r="L15" s="3" t="n">
        <v>42826</v>
      </c>
      <c r="M15" s="2" t="s">
        <v>18</v>
      </c>
      <c r="N15" s="2" t="s"/>
      <c r="O15" s="2" t="s"/>
    </row>
    <row r="16" spans="1:15">
      <c r="A16" s="2" t="s">
        <v>20</v>
      </c>
      <c r="B16" s="2" t="s">
        <v>50</v>
      </c>
      <c r="C16" s="2" t="s">
        <v>16</v>
      </c>
      <c r="D16" s="2" t="s"/>
      <c r="E16" s="2" t="n">
        <v>8500</v>
      </c>
      <c r="F16" s="2" t="n">
        <v>8500</v>
      </c>
      <c r="G16" s="2" t="n">
        <v>8500</v>
      </c>
      <c r="H16" s="2">
        <f>IF(F16-G16&lt;0,0,F16-G16)</f>
        <v/>
      </c>
      <c r="I16" s="2" t="n">
        <v>8500</v>
      </c>
      <c r="J16" s="2" t="s">
        <v>51</v>
      </c>
      <c r="K16" s="2" t="s"/>
      <c r="L16" s="3" t="n">
        <v>42856</v>
      </c>
      <c r="M16" s="2" t="s">
        <v>18</v>
      </c>
      <c r="N16" s="2" t="s"/>
      <c r="O16" s="2" t="s"/>
    </row>
    <row r="17" spans="1:15">
      <c r="A17" s="2" t="s">
        <v>20</v>
      </c>
      <c r="B17" s="2" t="s">
        <v>52</v>
      </c>
      <c r="C17" s="2" t="s">
        <v>16</v>
      </c>
      <c r="D17" s="2" t="s"/>
      <c r="E17" s="2" t="n">
        <v>8500</v>
      </c>
      <c r="F17" s="2" t="n">
        <v>8500</v>
      </c>
      <c r="G17" s="2" t="n">
        <v>8500</v>
      </c>
      <c r="H17" s="2">
        <f>IF(F17-G17&lt;0,0,F17-G17)</f>
        <v/>
      </c>
      <c r="I17" s="2" t="n">
        <v>8500</v>
      </c>
      <c r="J17" s="2" t="s">
        <v>53</v>
      </c>
      <c r="K17" s="2" t="s"/>
      <c r="L17" s="3" t="n">
        <v>42948</v>
      </c>
      <c r="M17" s="2" t="s">
        <v>18</v>
      </c>
      <c r="N17" s="2" t="s"/>
      <c r="O17" s="2" t="s"/>
    </row>
    <row r="18" spans="1:15">
      <c r="A18" s="2" t="s">
        <v>20</v>
      </c>
      <c r="B18" s="2" t="s">
        <v>54</v>
      </c>
      <c r="C18" s="2" t="s">
        <v>16</v>
      </c>
      <c r="D18" s="2" t="s"/>
      <c r="E18" s="2" t="n">
        <v>5000</v>
      </c>
      <c r="F18" s="2" t="n">
        <v>5000</v>
      </c>
      <c r="G18" s="2" t="n">
        <v>5000</v>
      </c>
      <c r="H18" s="2">
        <f>IF(F18-G18&lt;0,0,F18-G18)</f>
        <v/>
      </c>
      <c r="I18" s="2" t="n">
        <v>5000</v>
      </c>
      <c r="J18" s="2" t="s">
        <v>55</v>
      </c>
      <c r="K18" s="2" t="s"/>
      <c r="L18" s="3" t="n">
        <v>42948</v>
      </c>
      <c r="M18" s="2" t="s">
        <v>18</v>
      </c>
      <c r="N18" s="2" t="s"/>
      <c r="O18" s="2" t="s"/>
    </row>
    <row r="19" spans="1:15">
      <c r="A19" s="2" t="s">
        <v>20</v>
      </c>
      <c r="B19" s="2" t="s">
        <v>56</v>
      </c>
      <c r="C19" s="2" t="s">
        <v>16</v>
      </c>
      <c r="D19" s="2" t="s"/>
      <c r="E19" s="2" t="n">
        <v>10000</v>
      </c>
      <c r="F19" s="2" t="n">
        <v>10000</v>
      </c>
      <c r="G19" s="2" t="n">
        <v>10000</v>
      </c>
      <c r="H19" s="2">
        <f>IF(F19-G19&lt;0,0,F19-G19)</f>
        <v/>
      </c>
      <c r="I19" s="2" t="n">
        <v>10000</v>
      </c>
      <c r="J19" s="2" t="s">
        <v>57</v>
      </c>
      <c r="K19" s="2" t="s"/>
      <c r="L19" s="3" t="n">
        <v>43009</v>
      </c>
      <c r="M19" s="2" t="s">
        <v>18</v>
      </c>
      <c r="N19" s="2" t="s"/>
      <c r="O19" s="2" t="s"/>
    </row>
    <row r="20" spans="1:15">
      <c r="A20" s="2" t="s">
        <v>20</v>
      </c>
      <c r="B20" s="2" t="s">
        <v>58</v>
      </c>
      <c r="C20" s="2" t="s">
        <v>16</v>
      </c>
      <c r="D20" s="2" t="s"/>
      <c r="E20" s="2" t="n">
        <v>8000</v>
      </c>
      <c r="F20" s="2" t="n">
        <v>8000</v>
      </c>
      <c r="G20" s="2" t="n">
        <v>8000</v>
      </c>
      <c r="H20" s="2">
        <f>IF(F20-G20&lt;0,0,F20-G20)</f>
        <v/>
      </c>
      <c r="I20" s="2" t="n">
        <v>8000</v>
      </c>
      <c r="J20" s="2" t="s">
        <v>59</v>
      </c>
      <c r="K20" s="2" t="s"/>
      <c r="L20" s="3" t="n">
        <v>42619</v>
      </c>
      <c r="M20" s="2" t="s">
        <v>18</v>
      </c>
      <c r="N20" s="2" t="s"/>
      <c r="O20" s="2" t="s"/>
    </row>
    <row r="21" spans="1:15">
      <c r="A21" s="2" t="s">
        <v>20</v>
      </c>
      <c r="B21" s="2" t="s">
        <v>60</v>
      </c>
      <c r="C21" s="2" t="s">
        <v>16</v>
      </c>
      <c r="D21" s="2" t="s"/>
      <c r="E21" s="2" t="n">
        <v>6500</v>
      </c>
      <c r="F21" s="2" t="n">
        <v>6500</v>
      </c>
      <c r="G21" s="2" t="n">
        <v>6500</v>
      </c>
      <c r="H21" s="2">
        <f>IF(F21-G21&lt;0,0,F21-G21)</f>
        <v/>
      </c>
      <c r="I21" s="2" t="n">
        <v>6500</v>
      </c>
      <c r="J21" s="2" t="s">
        <v>61</v>
      </c>
      <c r="K21" s="2" t="s"/>
      <c r="L21" s="3" t="n">
        <v>42614</v>
      </c>
      <c r="M21" s="2" t="s">
        <v>18</v>
      </c>
      <c r="N21" s="2" t="s"/>
      <c r="O21" s="2" t="s"/>
    </row>
    <row r="22" spans="1:15">
      <c r="A22" s="2" t="s">
        <v>20</v>
      </c>
      <c r="B22" s="2" t="s">
        <v>62</v>
      </c>
      <c r="C22" s="2" t="s">
        <v>16</v>
      </c>
      <c r="D22" s="2" t="s"/>
      <c r="E22" s="2" t="n">
        <v>3000</v>
      </c>
      <c r="F22" s="2" t="n">
        <v>3000</v>
      </c>
      <c r="G22" s="2" t="n">
        <v>3000</v>
      </c>
      <c r="H22" s="2">
        <f>IF(F22-G22&lt;0,0,F22-G22)</f>
        <v/>
      </c>
      <c r="I22" s="2" t="n">
        <v>3000</v>
      </c>
      <c r="J22" s="2" t="s">
        <v>63</v>
      </c>
      <c r="K22" s="2" t="s">
        <v>64</v>
      </c>
      <c r="L22" s="3" t="n">
        <v>42604</v>
      </c>
      <c r="M22" s="2" t="s">
        <v>18</v>
      </c>
      <c r="N22" s="2" t="s"/>
      <c r="O22" s="2" t="s"/>
    </row>
    <row r="23" spans="1:15">
      <c r="A23" s="2" t="s">
        <v>20</v>
      </c>
      <c r="B23" s="2" t="s">
        <v>65</v>
      </c>
      <c r="C23" s="2" t="s">
        <v>16</v>
      </c>
      <c r="D23" s="2" t="s"/>
      <c r="E23" s="2" t="n">
        <v>7600</v>
      </c>
      <c r="F23" s="2" t="n">
        <v>0</v>
      </c>
      <c r="G23" s="2" t="s"/>
      <c r="H23" s="2">
        <f>IF(F23-G23&lt;0,0,F23-G23)</f>
        <v/>
      </c>
      <c r="I23" s="2" t="s"/>
      <c r="J23" s="2" t="s">
        <v>66</v>
      </c>
      <c r="K23" s="2" t="s"/>
      <c r="L23" s="3" t="n">
        <v>42603</v>
      </c>
      <c r="M23" s="2" t="s">
        <v>67</v>
      </c>
      <c r="N23" s="2" t="s"/>
      <c r="O23" s="2" t="s"/>
    </row>
    <row r="24" spans="1:15">
      <c r="A24" s="2" t="s">
        <v>20</v>
      </c>
      <c r="B24" s="2" t="s">
        <v>68</v>
      </c>
      <c r="C24" s="2" t="s">
        <v>16</v>
      </c>
      <c r="D24" s="2" t="s"/>
      <c r="E24" s="2" t="n">
        <v>3544</v>
      </c>
      <c r="F24" s="2" t="n">
        <v>3544</v>
      </c>
      <c r="G24" s="2" t="s"/>
      <c r="H24" s="2">
        <f>IF(F24-G24&lt;0,0,F24-G24)</f>
        <v/>
      </c>
      <c r="I24" s="2" t="s"/>
      <c r="J24" s="2" t="s">
        <v>69</v>
      </c>
      <c r="K24" s="2" t="s"/>
      <c r="L24" s="3" t="n">
        <v>42600</v>
      </c>
      <c r="M24" s="2" t="s">
        <v>47</v>
      </c>
      <c r="N24" s="2" t="s"/>
      <c r="O24" s="2" t="s"/>
    </row>
    <row r="25" spans="1:15">
      <c r="A25" s="2" t="s">
        <v>20</v>
      </c>
      <c r="B25" s="2" t="s">
        <v>70</v>
      </c>
      <c r="C25" s="2" t="s">
        <v>16</v>
      </c>
      <c r="D25" s="2" t="s"/>
      <c r="E25" s="2" t="n">
        <v>6500</v>
      </c>
      <c r="F25" s="2" t="n">
        <v>0</v>
      </c>
      <c r="G25" s="2" t="s"/>
      <c r="H25" s="2">
        <f>IF(F25-G25&lt;0,0,F25-G25)</f>
        <v/>
      </c>
      <c r="I25" s="2" t="s"/>
      <c r="J25" s="2" t="s">
        <v>71</v>
      </c>
      <c r="K25" s="2" t="s">
        <v>72</v>
      </c>
      <c r="L25" s="3" t="n">
        <v>42735</v>
      </c>
      <c r="M25" s="2" t="s">
        <v>18</v>
      </c>
      <c r="N25" s="2" t="s"/>
      <c r="O25" s="2" t="s"/>
    </row>
    <row r="26" spans="1:15">
      <c r="A26" s="2" t="s">
        <v>20</v>
      </c>
      <c r="B26" s="2" t="s">
        <v>73</v>
      </c>
      <c r="C26" s="2" t="s">
        <v>16</v>
      </c>
      <c r="D26" s="2" t="s"/>
      <c r="E26" s="2" t="n">
        <v>10000</v>
      </c>
      <c r="F26" s="2" t="n">
        <v>10000</v>
      </c>
      <c r="G26" s="2" t="s"/>
      <c r="H26" s="2">
        <f>IF(F26-G26&lt;0,0,F26-G26)</f>
        <v/>
      </c>
      <c r="I26" s="2" t="s"/>
      <c r="J26" s="2" t="s">
        <v>74</v>
      </c>
      <c r="K26" s="2" t="s"/>
      <c r="L26" s="3" t="n">
        <v>42600</v>
      </c>
      <c r="M26" s="2" t="s">
        <v>18</v>
      </c>
      <c r="N26" s="2" t="s"/>
      <c r="O26" s="2" t="s"/>
    </row>
    <row r="27" spans="1:15">
      <c r="A27" s="2" t="s">
        <v>20</v>
      </c>
      <c r="B27" s="2" t="s">
        <v>75</v>
      </c>
      <c r="C27" s="2" t="s">
        <v>16</v>
      </c>
      <c r="D27" s="2" t="s"/>
      <c r="E27" s="2" t="n">
        <v>3200</v>
      </c>
      <c r="F27" s="2" t="n">
        <v>3200</v>
      </c>
      <c r="G27" s="2" t="n">
        <v>3200</v>
      </c>
      <c r="H27" s="2">
        <f>IF(F27-G27&lt;0,0,F27-G27)</f>
        <v/>
      </c>
      <c r="I27" s="2" t="n">
        <v>3200</v>
      </c>
      <c r="J27" s="2" t="s">
        <v>76</v>
      </c>
      <c r="K27" s="2" t="s"/>
      <c r="L27" s="3" t="n">
        <v>42614</v>
      </c>
      <c r="M27" s="2" t="s">
        <v>47</v>
      </c>
      <c r="N27" s="2" t="s"/>
      <c r="O27" s="2" t="s"/>
    </row>
    <row r="28" spans="1:15">
      <c r="A28" s="2" t="s">
        <v>20</v>
      </c>
      <c r="B28" s="2" t="s">
        <v>77</v>
      </c>
      <c r="C28" s="2" t="s">
        <v>16</v>
      </c>
      <c r="D28" s="2" t="s"/>
      <c r="E28" s="2" t="n">
        <v>15000</v>
      </c>
      <c r="F28" s="2" t="n">
        <v>15000</v>
      </c>
      <c r="G28" s="2" t="n">
        <v>15000</v>
      </c>
      <c r="H28" s="2">
        <f>IF(F28-G28&lt;0,0,F28-G28)</f>
        <v/>
      </c>
      <c r="I28" s="2" t="n">
        <v>15000</v>
      </c>
      <c r="J28" s="2" t="s">
        <v>78</v>
      </c>
      <c r="K28" s="2" t="s"/>
      <c r="L28" s="3" t="n">
        <v>42614</v>
      </c>
      <c r="M28" s="2" t="s">
        <v>18</v>
      </c>
      <c r="N28" s="2" t="s"/>
      <c r="O28" s="2" t="s"/>
    </row>
    <row r="29" spans="1:15">
      <c r="A29" s="2" t="s">
        <v>20</v>
      </c>
      <c r="B29" s="2" t="s">
        <v>79</v>
      </c>
      <c r="C29" s="2" t="s">
        <v>16</v>
      </c>
      <c r="D29" s="2" t="s"/>
      <c r="E29" s="2" t="n">
        <v>7000</v>
      </c>
      <c r="F29" s="2" t="n">
        <v>7000</v>
      </c>
      <c r="G29" s="2" t="n">
        <v>7000</v>
      </c>
      <c r="H29" s="2">
        <f>IF(F29-G29&lt;0,0,F29-G29)</f>
        <v/>
      </c>
      <c r="I29" s="2" t="n">
        <v>7000</v>
      </c>
      <c r="J29" s="2" t="s">
        <v>80</v>
      </c>
      <c r="K29" s="2" t="s"/>
      <c r="L29" s="3" t="n">
        <v>42675</v>
      </c>
      <c r="M29" s="2" t="s">
        <v>18</v>
      </c>
      <c r="N29" s="2" t="s"/>
      <c r="O29" s="2" t="s"/>
    </row>
    <row r="30" spans="1:15">
      <c r="A30" s="2" t="s">
        <v>20</v>
      </c>
      <c r="B30" s="2" t="s">
        <v>81</v>
      </c>
      <c r="C30" s="2" t="s">
        <v>16</v>
      </c>
      <c r="D30" s="2" t="s"/>
      <c r="E30" s="2" t="n">
        <v>2084</v>
      </c>
      <c r="F30" s="2" t="n">
        <v>2084</v>
      </c>
      <c r="G30" s="2" t="n">
        <v>2087</v>
      </c>
      <c r="H30" s="2">
        <f>IF(F30-G30&lt;0,0,F30-G30)</f>
        <v/>
      </c>
      <c r="I30" s="2" t="n">
        <v>2087</v>
      </c>
      <c r="J30" s="2" t="s">
        <v>82</v>
      </c>
      <c r="K30" s="2" t="s"/>
      <c r="L30" s="3" t="n">
        <v>42614</v>
      </c>
      <c r="M30" s="2" t="s">
        <v>83</v>
      </c>
      <c r="N30" s="2" t="s"/>
      <c r="O30" s="2" t="s"/>
    </row>
    <row r="31" spans="1:15">
      <c r="A31" s="2" t="s">
        <v>20</v>
      </c>
      <c r="B31" s="2" t="s">
        <v>84</v>
      </c>
      <c r="C31" s="2" t="s">
        <v>85</v>
      </c>
      <c r="D31" s="2" t="s"/>
      <c r="E31" s="2" t="n">
        <v>0</v>
      </c>
      <c r="F31" s="2" t="n">
        <v>0</v>
      </c>
      <c r="G31" s="2" t="s"/>
      <c r="H31" s="2">
        <f>IF(F31-G31&lt;0,0,F31-G31)</f>
        <v/>
      </c>
      <c r="I31" s="2" t="s"/>
      <c r="J31" s="2" t="s">
        <v>86</v>
      </c>
      <c r="K31" s="2" t="s"/>
      <c r="L31" s="3" t="n">
        <v>42735</v>
      </c>
      <c r="M31" s="2" t="s">
        <v>18</v>
      </c>
      <c r="N31" s="2" t="s"/>
      <c r="O31" s="2" t="s"/>
    </row>
    <row r="32" spans="1:15">
      <c r="A32" s="2" t="s">
        <v>20</v>
      </c>
      <c r="B32" s="2" t="s">
        <v>87</v>
      </c>
      <c r="C32" s="2" t="s">
        <v>85</v>
      </c>
      <c r="D32" s="2" t="s"/>
      <c r="E32" s="2" t="n">
        <v>0</v>
      </c>
      <c r="F32" s="2" t="n">
        <v>0</v>
      </c>
      <c r="G32" s="2" t="s"/>
      <c r="H32" s="2">
        <f>IF(F32-G32&lt;0,0,F32-G32)</f>
        <v/>
      </c>
      <c r="I32" s="2" t="s"/>
      <c r="J32" s="2" t="s">
        <v>88</v>
      </c>
      <c r="K32" s="2" t="s"/>
      <c r="L32" s="3" t="n">
        <v>42613</v>
      </c>
      <c r="M32" s="2" t="s">
        <v>18</v>
      </c>
      <c r="N32" s="2" t="s"/>
      <c r="O32" s="2" t="s"/>
    </row>
    <row r="33" spans="1:15">
      <c r="A33" s="2" t="s">
        <v>20</v>
      </c>
      <c r="B33" s="2" t="s">
        <v>89</v>
      </c>
      <c r="C33" s="2" t="s">
        <v>16</v>
      </c>
      <c r="D33" s="2" t="s"/>
      <c r="E33" s="2" t="n">
        <v>2500</v>
      </c>
      <c r="F33" s="2" t="n">
        <v>2950</v>
      </c>
      <c r="G33" s="2" t="n">
        <v>2500</v>
      </c>
      <c r="H33" s="2">
        <f>IF(F33-G33&lt;0,0,F33-G33)</f>
        <v/>
      </c>
      <c r="I33" s="2" t="n">
        <v>2500</v>
      </c>
      <c r="J33" s="2" t="s">
        <v>90</v>
      </c>
      <c r="K33" s="2" t="s">
        <v>91</v>
      </c>
      <c r="L33" s="3" t="n">
        <v>42605</v>
      </c>
      <c r="M33" s="2" t="s">
        <v>47</v>
      </c>
      <c r="N33" s="2" t="s"/>
      <c r="O33" s="2" t="s"/>
    </row>
    <row r="34" spans="1:15">
      <c r="A34" s="2" t="s">
        <v>20</v>
      </c>
      <c r="B34" s="2" t="s">
        <v>92</v>
      </c>
      <c r="C34" s="2" t="s">
        <v>85</v>
      </c>
      <c r="D34" s="2" t="s"/>
      <c r="E34" s="2" t="n">
        <v>0</v>
      </c>
      <c r="F34" s="2" t="n">
        <v>0</v>
      </c>
      <c r="G34" s="2" t="s"/>
      <c r="H34" s="2">
        <f>IF(F34-G34&lt;0,0,F34-G34)</f>
        <v/>
      </c>
      <c r="I34" s="2" t="s"/>
      <c r="J34" s="2" t="s">
        <v>93</v>
      </c>
      <c r="K34" s="2" t="s"/>
      <c r="L34" s="3" t="n">
        <v>42613</v>
      </c>
      <c r="M34" s="2" t="s">
        <v>18</v>
      </c>
      <c r="N34" s="2" t="s"/>
      <c r="O34" s="2" t="s"/>
    </row>
    <row r="35" spans="1:15">
      <c r="A35" s="2" t="s">
        <v>20</v>
      </c>
      <c r="B35" s="2" t="s">
        <v>94</v>
      </c>
      <c r="C35" s="2" t="s">
        <v>16</v>
      </c>
      <c r="D35" s="2" t="s"/>
      <c r="E35" s="2" t="n">
        <v>7600</v>
      </c>
      <c r="F35" s="2" t="n">
        <v>7600</v>
      </c>
      <c r="G35" s="2" t="s"/>
      <c r="H35" s="2">
        <f>IF(F35-G35&lt;0,0,F35-G35)</f>
        <v/>
      </c>
      <c r="I35" s="2" t="s"/>
      <c r="J35" s="2" t="s">
        <v>95</v>
      </c>
      <c r="K35" s="2" t="s"/>
      <c r="L35" s="3" t="n">
        <v>42610</v>
      </c>
      <c r="M35" s="2" t="s">
        <v>83</v>
      </c>
      <c r="N35" s="2" t="s"/>
      <c r="O35" s="2" t="s"/>
    </row>
    <row r="36" spans="1:15">
      <c r="A36" s="2" t="s">
        <v>20</v>
      </c>
      <c r="B36" s="2" t="s">
        <v>96</v>
      </c>
      <c r="C36" s="2" t="s">
        <v>16</v>
      </c>
      <c r="D36" s="2" t="s"/>
      <c r="E36" s="2" t="n">
        <v>9500</v>
      </c>
      <c r="F36" s="2" t="n">
        <v>19500</v>
      </c>
      <c r="G36" s="2" t="n">
        <v>9500</v>
      </c>
      <c r="H36" s="2">
        <f>IF(F36-G36&lt;0,0,F36-G36)</f>
        <v/>
      </c>
      <c r="I36" s="2" t="n">
        <v>9500</v>
      </c>
      <c r="J36" s="2" t="s">
        <v>97</v>
      </c>
      <c r="K36" s="2" t="s">
        <v>98</v>
      </c>
      <c r="L36" s="3" t="n">
        <v>42603</v>
      </c>
      <c r="M36" s="2" t="s">
        <v>18</v>
      </c>
      <c r="N36" s="2" t="s"/>
      <c r="O36" s="2" t="s"/>
    </row>
    <row r="37" spans="1:15">
      <c r="A37" s="2" t="s">
        <v>20</v>
      </c>
      <c r="B37" s="2" t="s">
        <v>99</v>
      </c>
      <c r="C37" s="2" t="s">
        <v>16</v>
      </c>
      <c r="D37" s="2" t="s"/>
      <c r="E37" s="2" t="n">
        <v>3500</v>
      </c>
      <c r="F37" s="2" t="n">
        <v>3500</v>
      </c>
      <c r="G37" s="2" t="n">
        <v>3500</v>
      </c>
      <c r="H37" s="2">
        <f>IF(F37-G37&lt;0,0,F37-G37)</f>
        <v/>
      </c>
      <c r="I37" s="2" t="n">
        <v>3500</v>
      </c>
      <c r="J37" s="2" t="s">
        <v>100</v>
      </c>
      <c r="K37" s="2" t="s"/>
      <c r="L37" s="3" t="n">
        <v>42736</v>
      </c>
      <c r="M37" s="2" t="s">
        <v>18</v>
      </c>
      <c r="N37" s="2" t="s"/>
      <c r="O37" s="2" t="s"/>
    </row>
    <row r="38" spans="1:15">
      <c r="A38" s="2" t="s">
        <v>20</v>
      </c>
      <c r="B38" s="2" t="s">
        <v>101</v>
      </c>
      <c r="C38" s="2" t="s">
        <v>16</v>
      </c>
      <c r="D38" s="2" t="s"/>
      <c r="E38" s="2" t="n">
        <v>4000</v>
      </c>
      <c r="F38" s="2" t="n">
        <v>0</v>
      </c>
      <c r="G38" s="2" t="s"/>
      <c r="H38" s="2">
        <f>IF(F38-G38&lt;0,0,F38-G38)</f>
        <v/>
      </c>
      <c r="I38" s="2" t="s"/>
      <c r="J38" s="2" t="s">
        <v>102</v>
      </c>
      <c r="K38" s="2" t="s"/>
      <c r="L38" s="3" t="n">
        <v>42604</v>
      </c>
      <c r="M38" s="2" t="s">
        <v>36</v>
      </c>
      <c r="N38" s="2" t="s"/>
      <c r="O38" s="2" t="s"/>
    </row>
    <row r="39" spans="1:15">
      <c r="A39" s="2" t="s">
        <v>20</v>
      </c>
      <c r="B39" s="2" t="s">
        <v>103</v>
      </c>
      <c r="C39" s="2" t="s">
        <v>16</v>
      </c>
      <c r="D39" s="2" t="s"/>
      <c r="E39" s="2" t="n">
        <v>3000</v>
      </c>
      <c r="F39" s="2" t="n">
        <v>3000</v>
      </c>
      <c r="G39" s="2" t="n">
        <v>3000</v>
      </c>
      <c r="H39" s="2">
        <f>IF(F39-G39&lt;0,0,F39-G39)</f>
        <v/>
      </c>
      <c r="I39" s="2" t="n">
        <v>3000</v>
      </c>
      <c r="J39" s="2" t="s">
        <v>104</v>
      </c>
      <c r="K39" s="2" t="s"/>
      <c r="L39" s="3" t="n">
        <v>42603</v>
      </c>
      <c r="M39" s="2" t="s">
        <v>18</v>
      </c>
      <c r="N39" s="2" t="s"/>
      <c r="O39" s="2" t="s"/>
    </row>
    <row r="40" spans="1:15">
      <c r="A40" s="2" t="s">
        <v>20</v>
      </c>
      <c r="B40" s="2" t="s">
        <v>105</v>
      </c>
      <c r="C40" s="2" t="s">
        <v>16</v>
      </c>
      <c r="D40" s="2" t="s"/>
      <c r="E40" s="2" t="n">
        <v>5200</v>
      </c>
      <c r="F40" s="2" t="n">
        <v>5200</v>
      </c>
      <c r="G40" s="2" t="s"/>
      <c r="H40" s="2">
        <f>IF(F40-G40&lt;0,0,F40-G40)</f>
        <v/>
      </c>
      <c r="I40" s="2" t="s"/>
      <c r="J40" s="2" t="s">
        <v>106</v>
      </c>
      <c r="K40" s="2" t="s">
        <v>107</v>
      </c>
      <c r="L40" s="3" t="n">
        <v>42614</v>
      </c>
      <c r="M40" s="2" t="s">
        <v>47</v>
      </c>
      <c r="N40" s="2" t="s"/>
      <c r="O40" s="2" t="s"/>
    </row>
    <row r="41" spans="1:15">
      <c r="A41" s="2" t="s">
        <v>20</v>
      </c>
      <c r="B41" s="2" t="s">
        <v>108</v>
      </c>
      <c r="C41" s="2" t="s">
        <v>16</v>
      </c>
      <c r="D41" s="2" t="s"/>
      <c r="E41" s="2" t="n">
        <v>5000</v>
      </c>
      <c r="F41" s="2" t="n">
        <v>0</v>
      </c>
      <c r="G41" s="2" t="s"/>
      <c r="H41" s="2">
        <f>IF(F41-G41&lt;0,0,F41-G41)</f>
        <v/>
      </c>
      <c r="I41" s="2" t="s"/>
      <c r="J41" s="2" t="s">
        <v>109</v>
      </c>
      <c r="K41" s="2" t="s">
        <v>110</v>
      </c>
      <c r="L41" s="3" t="n">
        <v>42605</v>
      </c>
      <c r="M41" s="2" t="s">
        <v>18</v>
      </c>
      <c r="N41" s="2" t="s"/>
      <c r="O41" s="2" t="s"/>
    </row>
    <row r="42" spans="1:15">
      <c r="A42" s="2" t="s">
        <v>20</v>
      </c>
      <c r="B42" s="2" t="s">
        <v>111</v>
      </c>
      <c r="C42" s="2" t="s">
        <v>16</v>
      </c>
      <c r="D42" s="2" t="s"/>
      <c r="E42" s="2" t="n">
        <v>5000</v>
      </c>
      <c r="F42" s="2" t="n">
        <v>19359</v>
      </c>
      <c r="G42" s="2" t="s"/>
      <c r="H42" s="2">
        <f>IF(F42-G42&lt;0,0,F42-G42)</f>
        <v/>
      </c>
      <c r="I42" s="2" t="s"/>
      <c r="J42" s="2" t="s">
        <v>112</v>
      </c>
      <c r="K42" s="2" t="s">
        <v>113</v>
      </c>
      <c r="L42" s="3" t="n">
        <v>42603</v>
      </c>
      <c r="M42" s="2" t="s">
        <v>18</v>
      </c>
      <c r="N42" s="2" t="s"/>
      <c r="O42" s="2" t="s"/>
    </row>
    <row r="43" spans="1:15">
      <c r="A43" s="2" t="s">
        <v>20</v>
      </c>
      <c r="B43" s="2" t="s">
        <v>114</v>
      </c>
      <c r="C43" s="2" t="s">
        <v>16</v>
      </c>
      <c r="D43" s="2" t="s"/>
      <c r="E43" s="2" t="n">
        <v>5720</v>
      </c>
      <c r="F43" s="2" t="n">
        <v>5720</v>
      </c>
      <c r="G43" s="2" t="n">
        <v>5720</v>
      </c>
      <c r="H43" s="2">
        <f>IF(F43-G43&lt;0,0,F43-G43)</f>
        <v/>
      </c>
      <c r="I43" s="2" t="n">
        <v>5720</v>
      </c>
      <c r="J43" s="2" t="s">
        <v>115</v>
      </c>
      <c r="K43" s="2" t="s"/>
      <c r="L43" s="3" t="n">
        <v>42613</v>
      </c>
      <c r="M43" s="2" t="s">
        <v>18</v>
      </c>
      <c r="N43" s="2" t="s"/>
      <c r="O43" s="2" t="s"/>
    </row>
    <row r="44" spans="1:15">
      <c r="A44" s="2" t="s">
        <v>20</v>
      </c>
      <c r="B44" s="2" t="s">
        <v>116</v>
      </c>
      <c r="C44" s="2" t="s">
        <v>16</v>
      </c>
      <c r="D44" s="2" t="s"/>
      <c r="E44" s="2" t="n">
        <v>12500</v>
      </c>
      <c r="F44" s="2" t="n">
        <v>12500</v>
      </c>
      <c r="G44" s="2" t="n">
        <v>12539</v>
      </c>
      <c r="H44" s="2">
        <f>IF(F44-G44&lt;0,0,F44-G44)</f>
        <v/>
      </c>
      <c r="I44" s="2" t="n">
        <v>12539</v>
      </c>
      <c r="J44" s="2" t="s">
        <v>117</v>
      </c>
      <c r="K44" s="2" t="s"/>
      <c r="L44" s="3" t="n">
        <v>42614</v>
      </c>
      <c r="M44" s="2" t="s">
        <v>83</v>
      </c>
      <c r="N44" s="2" t="s"/>
      <c r="O44" s="2" t="s"/>
    </row>
    <row r="45" spans="1:15">
      <c r="A45" s="2" t="s">
        <v>20</v>
      </c>
      <c r="B45" s="2" t="s">
        <v>118</v>
      </c>
      <c r="C45" s="2" t="s">
        <v>16</v>
      </c>
      <c r="D45" s="2" t="s"/>
      <c r="E45" s="2" t="n">
        <v>8000</v>
      </c>
      <c r="F45" s="2" t="n">
        <v>8000</v>
      </c>
      <c r="G45" s="2" t="n">
        <v>8000</v>
      </c>
      <c r="H45" s="2">
        <f>IF(F45-G45&lt;0,0,F45-G45)</f>
        <v/>
      </c>
      <c r="I45" s="2" t="n">
        <v>8000</v>
      </c>
      <c r="J45" s="2" t="s">
        <v>119</v>
      </c>
      <c r="K45" s="2" t="s">
        <v>120</v>
      </c>
      <c r="L45" s="3" t="n">
        <v>42603</v>
      </c>
      <c r="M45" s="2" t="s">
        <v>18</v>
      </c>
      <c r="N45" s="2" t="s"/>
      <c r="O45" s="2" t="s"/>
    </row>
    <row r="46" spans="1:15">
      <c r="A46" s="2" t="s">
        <v>20</v>
      </c>
      <c r="B46" s="2" t="s">
        <v>121</v>
      </c>
      <c r="C46" s="2" t="s">
        <v>16</v>
      </c>
      <c r="D46" s="2" t="s"/>
      <c r="E46" s="2" t="n">
        <v>6500</v>
      </c>
      <c r="F46" s="2" t="n">
        <v>6500</v>
      </c>
      <c r="G46" s="2" t="s"/>
      <c r="H46" s="2">
        <f>IF(F46-G46&lt;0,0,F46-G46)</f>
        <v/>
      </c>
      <c r="I46" s="2" t="s"/>
      <c r="J46" s="2" t="s">
        <v>122</v>
      </c>
      <c r="K46" s="2" t="s">
        <v>123</v>
      </c>
      <c r="L46" s="3" t="n">
        <v>42607</v>
      </c>
      <c r="M46" s="2" t="s">
        <v>83</v>
      </c>
      <c r="N46" s="2" t="s"/>
      <c r="O46" s="2" t="s"/>
    </row>
    <row r="47" spans="1:15">
      <c r="A47" s="2" t="s">
        <v>20</v>
      </c>
      <c r="B47" s="2" t="s">
        <v>124</v>
      </c>
      <c r="C47" s="2" t="s">
        <v>16</v>
      </c>
      <c r="D47" s="2" t="s"/>
      <c r="E47" s="2" t="n">
        <v>8000</v>
      </c>
      <c r="F47" s="2" t="n">
        <v>8000</v>
      </c>
      <c r="G47" s="2" t="n">
        <v>8000</v>
      </c>
      <c r="H47" s="2">
        <f>IF(F47-G47&lt;0,0,F47-G47)</f>
        <v/>
      </c>
      <c r="I47" s="2" t="n">
        <v>8000</v>
      </c>
      <c r="J47" s="2" t="s">
        <v>125</v>
      </c>
      <c r="K47" s="2" t="s"/>
      <c r="L47" s="3" t="n">
        <v>42736</v>
      </c>
      <c r="M47" s="2" t="s">
        <v>18</v>
      </c>
      <c r="N47" s="2" t="s"/>
      <c r="O47" s="2" t="s"/>
    </row>
    <row r="48" spans="1:15">
      <c r="A48" s="4" t="s">
        <v>20</v>
      </c>
      <c r="B48" s="4" t="s">
        <v>126</v>
      </c>
      <c r="C48" s="4" t="s"/>
      <c r="D48" s="4" t="s"/>
      <c r="E48" s="4">
        <f>SUM(E4:E47)</f>
        <v/>
      </c>
      <c r="F48" s="4">
        <f>SUM(F4:F47)</f>
        <v/>
      </c>
      <c r="G48" s="4">
        <f>SUM(G4:G47)</f>
        <v/>
      </c>
      <c r="H48" s="4">
        <f>SUM(H4:H47)</f>
        <v/>
      </c>
      <c r="I48" s="4">
        <f>SUM(I4:I47)</f>
        <v/>
      </c>
      <c r="J48" s="4" t="s"/>
      <c r="K48" s="4" t="s"/>
      <c r="L48" s="4" t="s"/>
      <c r="M48" s="4" t="s"/>
      <c r="N48" s="4" t="s"/>
      <c r="O48" s="4" t="s"/>
    </row>
    <row r="49" spans="1:15">
      <c r="A49" s="2" t="s">
        <v>127</v>
      </c>
      <c r="B49" s="2" t="s">
        <v>128</v>
      </c>
      <c r="C49" s="2" t="s">
        <v>16</v>
      </c>
      <c r="D49" s="2" t="s"/>
      <c r="E49" s="2" t="n">
        <v>4000</v>
      </c>
      <c r="F49" s="2" t="n">
        <v>4000</v>
      </c>
      <c r="G49" s="2" t="n">
        <v>4000</v>
      </c>
      <c r="H49" s="2">
        <f>IF(F49-G49&lt;0,0,F49-G49)</f>
        <v/>
      </c>
      <c r="I49" s="2" t="n">
        <v>4000</v>
      </c>
      <c r="J49" s="2" t="s">
        <v>129</v>
      </c>
      <c r="K49" s="2" t="s">
        <v>130</v>
      </c>
      <c r="L49" s="3" t="n">
        <v>42600</v>
      </c>
      <c r="M49" s="2" t="s">
        <v>83</v>
      </c>
      <c r="N49" s="2" t="s"/>
      <c r="O49" s="2" t="s"/>
    </row>
    <row r="50" spans="1:15">
      <c r="A50" s="2" t="s">
        <v>127</v>
      </c>
      <c r="B50" s="2" t="s">
        <v>131</v>
      </c>
      <c r="C50" s="2" t="s">
        <v>16</v>
      </c>
      <c r="D50" s="2" t="s"/>
      <c r="E50" s="2" t="n">
        <v>7250</v>
      </c>
      <c r="F50" s="2" t="n">
        <v>7250</v>
      </c>
      <c r="G50" s="2" t="n">
        <v>7250</v>
      </c>
      <c r="H50" s="2">
        <f>IF(F50-G50&lt;0,0,F50-G50)</f>
        <v/>
      </c>
      <c r="I50" s="2" t="n">
        <v>7250</v>
      </c>
      <c r="J50" s="2" t="s">
        <v>132</v>
      </c>
      <c r="K50" s="2" t="s"/>
      <c r="L50" s="3" t="n">
        <v>42979</v>
      </c>
      <c r="M50" s="2" t="s">
        <v>18</v>
      </c>
      <c r="N50" s="2" t="s"/>
      <c r="O50" s="2" t="s"/>
    </row>
    <row r="51" spans="1:15">
      <c r="A51" s="2" t="s">
        <v>127</v>
      </c>
      <c r="B51" s="2" t="s">
        <v>133</v>
      </c>
      <c r="C51" s="2" t="s">
        <v>16</v>
      </c>
      <c r="D51" s="2" t="s"/>
      <c r="E51" s="2" t="n">
        <v>6500</v>
      </c>
      <c r="F51" s="2" t="n">
        <v>6500</v>
      </c>
      <c r="G51" s="2" t="n">
        <v>6519</v>
      </c>
      <c r="H51" s="2">
        <f>IF(F51-G51&lt;0,0,F51-G51)</f>
        <v/>
      </c>
      <c r="I51" s="2" t="n">
        <v>6519</v>
      </c>
      <c r="J51" s="2" t="s">
        <v>134</v>
      </c>
      <c r="K51" s="2" t="s"/>
      <c r="L51" s="3" t="n">
        <v>42767</v>
      </c>
      <c r="M51" s="2" t="s">
        <v>18</v>
      </c>
      <c r="N51" s="2" t="s"/>
      <c r="O51" s="2" t="s"/>
    </row>
    <row r="52" spans="1:15">
      <c r="A52" s="2" t="s">
        <v>127</v>
      </c>
      <c r="B52" s="2" t="s">
        <v>135</v>
      </c>
      <c r="C52" s="2" t="s">
        <v>16</v>
      </c>
      <c r="D52" s="2" t="s"/>
      <c r="E52" s="2" t="n">
        <v>8000</v>
      </c>
      <c r="F52" s="2" t="n">
        <v>0</v>
      </c>
      <c r="G52" s="2" t="s"/>
      <c r="H52" s="2">
        <f>IF(F52-G52&lt;0,0,F52-G52)</f>
        <v/>
      </c>
      <c r="I52" s="2" t="s"/>
      <c r="J52" s="2" t="s">
        <v>136</v>
      </c>
      <c r="K52" s="2" t="s">
        <v>137</v>
      </c>
      <c r="L52" s="3" t="n">
        <v>42600</v>
      </c>
      <c r="M52" s="2" t="s">
        <v>18</v>
      </c>
      <c r="N52" s="2" t="s"/>
      <c r="O52" s="2" t="s"/>
    </row>
    <row r="53" spans="1:15">
      <c r="A53" s="2" t="s">
        <v>127</v>
      </c>
      <c r="B53" s="2" t="s">
        <v>138</v>
      </c>
      <c r="C53" s="2" t="s">
        <v>16</v>
      </c>
      <c r="D53" s="2" t="s"/>
      <c r="E53" s="2" t="n">
        <v>4000</v>
      </c>
      <c r="F53" s="2" t="n">
        <v>0</v>
      </c>
      <c r="G53" s="2" t="s"/>
      <c r="H53" s="2">
        <f>IF(F53-G53&lt;0,0,F53-G53)</f>
        <v/>
      </c>
      <c r="I53" s="2" t="s"/>
      <c r="J53" s="2" t="s">
        <v>139</v>
      </c>
      <c r="K53" s="2" t="s">
        <v>140</v>
      </c>
      <c r="L53" s="3" t="n">
        <v>42600</v>
      </c>
      <c r="M53" s="2" t="s">
        <v>18</v>
      </c>
      <c r="N53" s="2" t="s"/>
      <c r="O53" s="2" t="s"/>
    </row>
    <row r="54" spans="1:15">
      <c r="A54" s="2" t="s">
        <v>127</v>
      </c>
      <c r="B54" s="2" t="s">
        <v>141</v>
      </c>
      <c r="C54" s="2" t="s">
        <v>16</v>
      </c>
      <c r="D54" s="2" t="s"/>
      <c r="E54" s="2" t="n">
        <v>5000</v>
      </c>
      <c r="F54" s="2" t="n">
        <v>19605</v>
      </c>
      <c r="G54" s="2" t="n">
        <v>5000</v>
      </c>
      <c r="H54" s="2">
        <f>IF(F54-G54&lt;0,0,F54-G54)</f>
        <v/>
      </c>
      <c r="I54" s="2" t="n">
        <v>5000</v>
      </c>
      <c r="J54" s="2" t="s">
        <v>142</v>
      </c>
      <c r="K54" s="2" t="s">
        <v>143</v>
      </c>
      <c r="L54" s="3" t="n">
        <v>42612</v>
      </c>
      <c r="M54" s="2" t="s">
        <v>18</v>
      </c>
      <c r="N54" s="2" t="s"/>
      <c r="O54" s="2" t="s"/>
    </row>
    <row r="55" spans="1:15">
      <c r="A55" s="2" t="s">
        <v>127</v>
      </c>
      <c r="B55" s="2" t="s">
        <v>144</v>
      </c>
      <c r="C55" s="2" t="s">
        <v>16</v>
      </c>
      <c r="D55" s="2" t="s"/>
      <c r="E55" s="2" t="n">
        <v>8500</v>
      </c>
      <c r="F55" s="2" t="n">
        <v>0</v>
      </c>
      <c r="G55" s="2" t="s"/>
      <c r="H55" s="2">
        <f>IF(F55-G55&lt;0,0,F55-G55)</f>
        <v/>
      </c>
      <c r="I55" s="2" t="s"/>
      <c r="J55" s="2" t="s">
        <v>145</v>
      </c>
      <c r="K55" s="2" t="s"/>
      <c r="L55" s="3" t="n">
        <v>42604</v>
      </c>
      <c r="M55" s="2" t="s">
        <v>67</v>
      </c>
      <c r="N55" s="2" t="s"/>
      <c r="O55" s="2" t="s"/>
    </row>
    <row r="56" spans="1:15">
      <c r="A56" s="2" t="s">
        <v>127</v>
      </c>
      <c r="B56" s="2" t="s">
        <v>146</v>
      </c>
      <c r="C56" s="2" t="s">
        <v>16</v>
      </c>
      <c r="D56" s="2" t="s"/>
      <c r="E56" s="2" t="n">
        <v>3000</v>
      </c>
      <c r="F56" s="2" t="n">
        <v>0</v>
      </c>
      <c r="G56" s="2" t="s"/>
      <c r="H56" s="2">
        <f>IF(F56-G56&lt;0,0,F56-G56)</f>
        <v/>
      </c>
      <c r="I56" s="2" t="s"/>
      <c r="J56" s="2" t="s">
        <v>147</v>
      </c>
      <c r="K56" s="2" t="s">
        <v>148</v>
      </c>
      <c r="L56" s="3" t="n">
        <v>42614</v>
      </c>
      <c r="M56" s="2" t="s"/>
      <c r="N56" s="2" t="s"/>
      <c r="O56" s="2" t="s"/>
    </row>
    <row r="57" spans="1:15">
      <c r="A57" s="2" t="s">
        <v>127</v>
      </c>
      <c r="B57" s="2" t="s">
        <v>149</v>
      </c>
      <c r="C57" s="2" t="s">
        <v>16</v>
      </c>
      <c r="D57" s="2" t="s">
        <v>150</v>
      </c>
      <c r="E57" s="2" t="n">
        <v>6500</v>
      </c>
      <c r="F57" s="2" t="n">
        <v>0</v>
      </c>
      <c r="G57" s="2" t="n">
        <v>0</v>
      </c>
      <c r="H57" s="2">
        <f>IF(F57-G57&lt;0,0,F57-G57)</f>
        <v/>
      </c>
      <c r="I57" s="2" t="n">
        <v>0</v>
      </c>
      <c r="J57" s="2" t="s">
        <v>151</v>
      </c>
      <c r="K57" s="2" t="s">
        <v>152</v>
      </c>
      <c r="L57" s="3" t="n">
        <v>42735</v>
      </c>
      <c r="M57" s="2" t="s"/>
      <c r="N57" s="2" t="s"/>
      <c r="O57" s="2" t="s"/>
    </row>
    <row r="58" spans="1:15">
      <c r="A58" s="2" t="s">
        <v>127</v>
      </c>
      <c r="B58" s="2" t="s">
        <v>153</v>
      </c>
      <c r="C58" s="2" t="s">
        <v>16</v>
      </c>
      <c r="D58" s="2" t="s"/>
      <c r="E58" s="2" t="n">
        <v>6500</v>
      </c>
      <c r="F58" s="2" t="n">
        <v>6500</v>
      </c>
      <c r="G58" s="2" t="n">
        <v>6500</v>
      </c>
      <c r="H58" s="2">
        <f>IF(F58-G58&lt;0,0,F58-G58)</f>
        <v/>
      </c>
      <c r="I58" s="2" t="n">
        <v>6500</v>
      </c>
      <c r="J58" s="2" t="s">
        <v>154</v>
      </c>
      <c r="K58" s="2" t="s"/>
      <c r="L58" s="3" t="n">
        <v>42614</v>
      </c>
      <c r="M58" s="2" t="s">
        <v>47</v>
      </c>
      <c r="N58" s="2" t="s"/>
      <c r="O58" s="2" t="s"/>
    </row>
    <row r="59" spans="1:15">
      <c r="A59" s="2" t="s">
        <v>127</v>
      </c>
      <c r="B59" s="2" t="s">
        <v>155</v>
      </c>
      <c r="C59" s="2" t="s">
        <v>16</v>
      </c>
      <c r="D59" s="2" t="s"/>
      <c r="E59" s="2" t="n">
        <v>5850</v>
      </c>
      <c r="F59" s="2" t="n">
        <v>5850</v>
      </c>
      <c r="G59" s="2" t="n">
        <v>5850</v>
      </c>
      <c r="H59" s="2">
        <f>IF(F59-G59&lt;0,0,F59-G59)</f>
        <v/>
      </c>
      <c r="I59" s="2" t="n">
        <v>5850</v>
      </c>
      <c r="J59" s="2" t="s">
        <v>156</v>
      </c>
      <c r="K59" s="2" t="s"/>
      <c r="L59" s="3" t="n">
        <v>42614</v>
      </c>
      <c r="M59" s="2" t="s">
        <v>18</v>
      </c>
      <c r="N59" s="2" t="s"/>
      <c r="O59" s="2" t="s"/>
    </row>
    <row r="60" spans="1:15">
      <c r="A60" s="2" t="s">
        <v>127</v>
      </c>
      <c r="B60" s="2" t="s">
        <v>157</v>
      </c>
      <c r="C60" s="2" t="s">
        <v>85</v>
      </c>
      <c r="D60" s="2" t="s"/>
      <c r="E60" s="2" t="n">
        <v>0</v>
      </c>
      <c r="F60" s="2" t="n">
        <v>14420</v>
      </c>
      <c r="G60" s="2" t="n">
        <v>14420</v>
      </c>
      <c r="H60" s="2">
        <f>IF(F60-G60&lt;0,0,F60-G60)</f>
        <v/>
      </c>
      <c r="I60" s="2" t="n">
        <v>14420</v>
      </c>
      <c r="J60" s="2" t="s"/>
      <c r="K60" s="2" t="s"/>
      <c r="L60" s="3" t="n">
        <v>42735</v>
      </c>
      <c r="M60" s="2" t="s">
        <v>18</v>
      </c>
      <c r="N60" s="2" t="s"/>
      <c r="O60" s="2" t="s"/>
    </row>
    <row r="61" spans="1:15">
      <c r="A61" s="2" t="s">
        <v>127</v>
      </c>
      <c r="B61" s="2" t="s">
        <v>158</v>
      </c>
      <c r="C61" s="2" t="s">
        <v>16</v>
      </c>
      <c r="D61" s="2" t="s"/>
      <c r="E61" s="2" t="n">
        <v>6175</v>
      </c>
      <c r="F61" s="2" t="n">
        <v>6175</v>
      </c>
      <c r="G61" s="2" t="n">
        <v>6175</v>
      </c>
      <c r="H61" s="2">
        <f>IF(F61-G61&lt;0,0,F61-G61)</f>
        <v/>
      </c>
      <c r="I61" s="2" t="n">
        <v>6175</v>
      </c>
      <c r="J61" s="2" t="s">
        <v>159</v>
      </c>
      <c r="K61" s="2" t="s"/>
      <c r="L61" s="3" t="n">
        <v>42603</v>
      </c>
      <c r="M61" s="2" t="s">
        <v>18</v>
      </c>
      <c r="N61" s="2" t="s"/>
      <c r="O61" s="2" t="s"/>
    </row>
    <row r="62" spans="1:15">
      <c r="A62" s="2" t="s">
        <v>127</v>
      </c>
      <c r="B62" s="2" t="s">
        <v>160</v>
      </c>
      <c r="C62" s="2" t="s">
        <v>16</v>
      </c>
      <c r="D62" s="2" t="s"/>
      <c r="E62" s="2" t="n">
        <v>6384</v>
      </c>
      <c r="F62" s="2" t="n">
        <v>6720</v>
      </c>
      <c r="G62" s="2" t="n">
        <v>6384</v>
      </c>
      <c r="H62" s="2">
        <f>IF(F62-G62&lt;0,0,F62-G62)</f>
        <v/>
      </c>
      <c r="I62" s="2" t="n">
        <v>6384</v>
      </c>
      <c r="J62" s="2" t="s">
        <v>161</v>
      </c>
      <c r="K62" s="2" t="s"/>
      <c r="L62" s="3" t="n">
        <v>42644</v>
      </c>
      <c r="M62" s="2" t="s">
        <v>67</v>
      </c>
      <c r="N62" s="2" t="s"/>
      <c r="O62" s="2" t="s"/>
    </row>
    <row r="63" spans="1:15">
      <c r="A63" s="2" t="s">
        <v>127</v>
      </c>
      <c r="B63" s="2" t="s">
        <v>162</v>
      </c>
      <c r="C63" s="2" t="s">
        <v>16</v>
      </c>
      <c r="D63" s="2" t="s"/>
      <c r="E63" s="2" t="n">
        <v>4000</v>
      </c>
      <c r="F63" s="2" t="n">
        <v>4000</v>
      </c>
      <c r="G63" s="2" t="s"/>
      <c r="H63" s="2">
        <f>IF(F63-G63&lt;0,0,F63-G63)</f>
        <v/>
      </c>
      <c r="I63" s="2" t="s"/>
      <c r="J63" s="2" t="s">
        <v>163</v>
      </c>
      <c r="K63" s="2" t="s"/>
      <c r="L63" s="3" t="n">
        <v>42600</v>
      </c>
      <c r="M63" s="2" t="s">
        <v>36</v>
      </c>
      <c r="N63" s="2" t="s"/>
      <c r="O63" s="2" t="s"/>
    </row>
    <row r="64" spans="1:15">
      <c r="A64" s="2" t="s">
        <v>127</v>
      </c>
      <c r="B64" s="2" t="s">
        <v>164</v>
      </c>
      <c r="C64" s="2" t="s">
        <v>16</v>
      </c>
      <c r="D64" s="2" t="s"/>
      <c r="E64" s="2" t="n">
        <v>6650</v>
      </c>
      <c r="F64" s="2" t="n">
        <v>6650</v>
      </c>
      <c r="G64" s="2" t="n">
        <v>6650</v>
      </c>
      <c r="H64" s="2">
        <f>IF(F64-G64&lt;0,0,F64-G64)</f>
        <v/>
      </c>
      <c r="I64" s="2" t="n">
        <v>6650</v>
      </c>
      <c r="J64" s="2" t="s">
        <v>165</v>
      </c>
      <c r="K64" s="2" t="s">
        <v>166</v>
      </c>
      <c r="L64" s="3" t="n">
        <v>42617</v>
      </c>
      <c r="M64" s="2" t="s">
        <v>18</v>
      </c>
      <c r="N64" s="2" t="s"/>
      <c r="O64" s="2" t="s"/>
    </row>
    <row r="65" spans="1:15">
      <c r="A65" s="2" t="s">
        <v>127</v>
      </c>
      <c r="B65" s="2" t="s">
        <v>167</v>
      </c>
      <c r="C65" s="2" t="s">
        <v>85</v>
      </c>
      <c r="D65" s="2" t="s"/>
      <c r="E65" s="2" t="n">
        <v>0</v>
      </c>
      <c r="F65" s="2" t="n">
        <v>0</v>
      </c>
      <c r="G65" s="2" t="s"/>
      <c r="H65" s="2">
        <f>IF(F65-G65&lt;0,0,F65-G65)</f>
        <v/>
      </c>
      <c r="I65" s="2" t="s"/>
      <c r="J65" s="2" t="s">
        <v>168</v>
      </c>
      <c r="K65" s="2" t="s"/>
      <c r="L65" s="3" t="n">
        <v>42613</v>
      </c>
      <c r="M65" s="2" t="s">
        <v>18</v>
      </c>
      <c r="N65" s="2" t="s"/>
      <c r="O65" s="2" t="s"/>
    </row>
    <row r="66" spans="1:15">
      <c r="A66" s="2" t="s">
        <v>127</v>
      </c>
      <c r="B66" s="2" t="s">
        <v>169</v>
      </c>
      <c r="C66" s="2" t="s">
        <v>16</v>
      </c>
      <c r="D66" s="2" t="s"/>
      <c r="E66" s="2" t="n">
        <v>4400</v>
      </c>
      <c r="F66" s="2" t="n">
        <v>4400</v>
      </c>
      <c r="G66" s="2" t="n">
        <v>2273</v>
      </c>
      <c r="H66" s="2">
        <f>IF(F66-G66&lt;0,0,F66-G66)</f>
        <v/>
      </c>
      <c r="I66" s="2" t="n">
        <v>2273</v>
      </c>
      <c r="J66" s="2" t="s">
        <v>170</v>
      </c>
      <c r="K66" s="2" t="s"/>
      <c r="L66" s="3" t="n">
        <v>42600</v>
      </c>
      <c r="M66" s="2" t="s">
        <v>36</v>
      </c>
      <c r="N66" s="2" t="s"/>
      <c r="O66" s="2" t="s"/>
    </row>
    <row r="67" spans="1:15">
      <c r="A67" s="2" t="s">
        <v>127</v>
      </c>
      <c r="B67" s="2" t="s">
        <v>171</v>
      </c>
      <c r="C67" s="2" t="s">
        <v>16</v>
      </c>
      <c r="D67" s="2" t="s"/>
      <c r="E67" s="2" t="n">
        <v>6500</v>
      </c>
      <c r="F67" s="2" t="n">
        <v>0</v>
      </c>
      <c r="G67" s="2" t="s"/>
      <c r="H67" s="2">
        <f>IF(F67-G67&lt;0,0,F67-G67)</f>
        <v/>
      </c>
      <c r="I67" s="2" t="s"/>
      <c r="J67" s="2" t="s">
        <v>172</v>
      </c>
      <c r="K67" s="2" t="s">
        <v>137</v>
      </c>
      <c r="L67" s="3" t="n">
        <v>42603</v>
      </c>
      <c r="M67" s="2" t="s">
        <v>18</v>
      </c>
      <c r="N67" s="2" t="s"/>
      <c r="O67" s="2" t="s"/>
    </row>
    <row r="68" spans="1:15">
      <c r="A68" s="2" t="s">
        <v>127</v>
      </c>
      <c r="B68" s="2" t="s">
        <v>173</v>
      </c>
      <c r="C68" s="2" t="s">
        <v>16</v>
      </c>
      <c r="D68" s="2" t="s"/>
      <c r="E68" s="2" t="n">
        <v>3325</v>
      </c>
      <c r="F68" s="2" t="n">
        <v>3325</v>
      </c>
      <c r="G68" s="2" t="n">
        <v>3326</v>
      </c>
      <c r="H68" s="2">
        <f>IF(F68-G68&lt;0,0,F68-G68)</f>
        <v/>
      </c>
      <c r="I68" s="2" t="n">
        <v>3326</v>
      </c>
      <c r="J68" s="2" t="s">
        <v>174</v>
      </c>
      <c r="K68" s="2" t="s"/>
      <c r="L68" s="3" t="n">
        <v>42623</v>
      </c>
      <c r="M68" s="2" t="s">
        <v>47</v>
      </c>
      <c r="N68" s="2" t="s"/>
      <c r="O68" s="2" t="s"/>
    </row>
    <row r="69" spans="1:15">
      <c r="A69" s="2" t="s">
        <v>127</v>
      </c>
      <c r="B69" s="2" t="s">
        <v>175</v>
      </c>
      <c r="C69" s="2" t="s">
        <v>16</v>
      </c>
      <c r="D69" s="2" t="s"/>
      <c r="E69" s="2" t="n">
        <v>6500</v>
      </c>
      <c r="F69" s="2" t="n">
        <v>6500</v>
      </c>
      <c r="G69" s="2" t="n">
        <v>6500</v>
      </c>
      <c r="H69" s="2">
        <f>IF(F69-G69&lt;0,0,F69-G69)</f>
        <v/>
      </c>
      <c r="I69" s="2" t="n">
        <v>6500</v>
      </c>
      <c r="J69" s="2" t="s">
        <v>176</v>
      </c>
      <c r="K69" s="2" t="s"/>
      <c r="L69" s="3" t="n">
        <v>42675</v>
      </c>
      <c r="M69" s="2" t="s">
        <v>18</v>
      </c>
      <c r="N69" s="2" t="s"/>
      <c r="O69" s="2" t="s"/>
    </row>
    <row r="70" spans="1:15">
      <c r="A70" s="2" t="s">
        <v>127</v>
      </c>
      <c r="B70" s="2" t="s">
        <v>177</v>
      </c>
      <c r="C70" s="2" t="s">
        <v>178</v>
      </c>
      <c r="D70" s="2" t="s"/>
      <c r="E70" s="2" t="n">
        <v>4000</v>
      </c>
      <c r="F70" s="2" t="n">
        <v>0</v>
      </c>
      <c r="G70" s="2" t="s"/>
      <c r="H70" s="2">
        <f>IF(F70-G70&lt;0,0,F70-G70)</f>
        <v/>
      </c>
      <c r="I70" s="2" t="s"/>
      <c r="J70" s="2" t="s">
        <v>179</v>
      </c>
      <c r="K70" s="2" t="s"/>
      <c r="L70" s="3" t="n">
        <v>42610</v>
      </c>
      <c r="M70" s="2" t="s">
        <v>83</v>
      </c>
      <c r="N70" s="2" t="s"/>
      <c r="O70" s="2" t="s"/>
    </row>
    <row r="71" spans="1:15">
      <c r="A71" s="2" t="s">
        <v>127</v>
      </c>
      <c r="B71" s="2" t="s">
        <v>180</v>
      </c>
      <c r="C71" s="2" t="s">
        <v>16</v>
      </c>
      <c r="D71" s="2" t="s"/>
      <c r="E71" s="2" t="n">
        <v>5000</v>
      </c>
      <c r="F71" s="2" t="n">
        <v>5000</v>
      </c>
      <c r="G71" s="2" t="n">
        <v>5000</v>
      </c>
      <c r="H71" s="2">
        <f>IF(F71-G71&lt;0,0,F71-G71)</f>
        <v/>
      </c>
      <c r="I71" s="2" t="n">
        <v>5000</v>
      </c>
      <c r="J71" s="2" t="s">
        <v>181</v>
      </c>
      <c r="K71" s="2" t="s"/>
      <c r="L71" s="3" t="n">
        <v>42887</v>
      </c>
      <c r="M71" s="2" t="s">
        <v>18</v>
      </c>
      <c r="N71" s="2" t="s"/>
      <c r="O71" s="2" t="s"/>
    </row>
    <row r="72" spans="1:15">
      <c r="A72" s="2" t="s">
        <v>127</v>
      </c>
      <c r="B72" s="2" t="s">
        <v>182</v>
      </c>
      <c r="C72" s="2" t="s">
        <v>16</v>
      </c>
      <c r="D72" s="2" t="s"/>
      <c r="E72" s="2" t="n">
        <v>5000</v>
      </c>
      <c r="F72" s="2" t="n">
        <v>0</v>
      </c>
      <c r="G72" s="2" t="s"/>
      <c r="H72" s="2">
        <f>IF(F72-G72&lt;0,0,F72-G72)</f>
        <v/>
      </c>
      <c r="I72" s="2" t="s"/>
      <c r="J72" s="2" t="s">
        <v>183</v>
      </c>
      <c r="K72" s="2" t="s">
        <v>184</v>
      </c>
      <c r="L72" s="3" t="n">
        <v>42735</v>
      </c>
      <c r="M72" s="2" t="s">
        <v>36</v>
      </c>
      <c r="N72" s="2" t="s"/>
      <c r="O72" s="2" t="s"/>
    </row>
    <row r="73" spans="1:15">
      <c r="A73" s="2" t="s">
        <v>127</v>
      </c>
      <c r="B73" s="2" t="s">
        <v>185</v>
      </c>
      <c r="C73" s="2" t="s">
        <v>16</v>
      </c>
      <c r="D73" s="2" t="s"/>
      <c r="E73" s="2" t="n">
        <v>9500</v>
      </c>
      <c r="F73" s="2" t="n">
        <v>0</v>
      </c>
      <c r="G73" s="2" t="s"/>
      <c r="H73" s="2">
        <f>IF(F73-G73&lt;0,0,F73-G73)</f>
        <v/>
      </c>
      <c r="I73" s="2" t="s"/>
      <c r="J73" s="2" t="s">
        <v>186</v>
      </c>
      <c r="K73" s="2" t="s">
        <v>23</v>
      </c>
      <c r="L73" s="3" t="n">
        <v>42600</v>
      </c>
      <c r="M73" s="2" t="s">
        <v>18</v>
      </c>
      <c r="N73" s="2" t="s"/>
      <c r="O73" s="2" t="s"/>
    </row>
    <row r="74" spans="1:15">
      <c r="A74" s="2" t="s">
        <v>127</v>
      </c>
      <c r="B74" s="2" t="s">
        <v>187</v>
      </c>
      <c r="C74" s="2" t="s">
        <v>16</v>
      </c>
      <c r="D74" s="2" t="s"/>
      <c r="E74" s="2" t="n">
        <v>8500</v>
      </c>
      <c r="F74" s="2" t="n">
        <v>8500</v>
      </c>
      <c r="G74" s="2" t="n">
        <v>8500</v>
      </c>
      <c r="H74" s="2">
        <f>IF(F74-G74&lt;0,0,F74-G74)</f>
        <v/>
      </c>
      <c r="I74" s="2" t="n">
        <v>8500</v>
      </c>
      <c r="J74" s="2" t="s">
        <v>188</v>
      </c>
      <c r="K74" s="2" t="s"/>
      <c r="L74" s="3" t="n">
        <v>43009</v>
      </c>
      <c r="M74" s="2" t="s">
        <v>18</v>
      </c>
      <c r="N74" s="2" t="s"/>
      <c r="O74" s="2" t="s"/>
    </row>
    <row r="75" spans="1:15">
      <c r="A75" s="2" t="s">
        <v>127</v>
      </c>
      <c r="B75" s="2" t="s">
        <v>189</v>
      </c>
      <c r="C75" s="2" t="s">
        <v>16</v>
      </c>
      <c r="D75" s="2" t="s"/>
      <c r="E75" s="2" t="n">
        <v>6000</v>
      </c>
      <c r="F75" s="2" t="n">
        <v>6000</v>
      </c>
      <c r="G75" s="2" t="n">
        <v>6000</v>
      </c>
      <c r="H75" s="2">
        <f>IF(F75-G75&lt;0,0,F75-G75)</f>
        <v/>
      </c>
      <c r="I75" s="2" t="n">
        <v>6000</v>
      </c>
      <c r="J75" s="2" t="s">
        <v>190</v>
      </c>
      <c r="K75" s="2" t="s"/>
      <c r="L75" s="3" t="n">
        <v>42979</v>
      </c>
      <c r="M75" s="2" t="s">
        <v>18</v>
      </c>
      <c r="N75" s="2" t="s"/>
      <c r="O75" s="2" t="s"/>
    </row>
    <row r="76" spans="1:15">
      <c r="A76" s="2" t="s">
        <v>127</v>
      </c>
      <c r="B76" s="2" t="s">
        <v>191</v>
      </c>
      <c r="C76" s="2" t="s">
        <v>16</v>
      </c>
      <c r="D76" s="2" t="s"/>
      <c r="E76" s="2" t="n">
        <v>10000</v>
      </c>
      <c r="F76" s="2" t="n">
        <v>20000</v>
      </c>
      <c r="G76" s="2" t="n">
        <v>20000</v>
      </c>
      <c r="H76" s="2">
        <f>IF(F76-G76&lt;0,0,F76-G76)</f>
        <v/>
      </c>
      <c r="I76" s="2" t="n">
        <v>20000</v>
      </c>
      <c r="J76" s="2" t="s">
        <v>192</v>
      </c>
      <c r="K76" s="2" t="s">
        <v>193</v>
      </c>
      <c r="L76" s="3" t="n">
        <v>42600</v>
      </c>
      <c r="M76" s="2" t="s">
        <v>18</v>
      </c>
      <c r="N76" s="2" t="s"/>
      <c r="O76" s="2" t="s"/>
    </row>
    <row r="77" spans="1:15">
      <c r="A77" s="2" t="s">
        <v>127</v>
      </c>
      <c r="B77" s="2" t="s">
        <v>194</v>
      </c>
      <c r="C77" s="2" t="s">
        <v>16</v>
      </c>
      <c r="D77" s="2" t="s"/>
      <c r="E77" s="2" t="n">
        <v>8500</v>
      </c>
      <c r="F77" s="2" t="n">
        <v>8500</v>
      </c>
      <c r="G77" s="2" t="n">
        <v>8500</v>
      </c>
      <c r="H77" s="2">
        <f>IF(F77-G77&lt;0,0,F77-G77)</f>
        <v/>
      </c>
      <c r="I77" s="2" t="n">
        <v>8500</v>
      </c>
      <c r="J77" s="2" t="s">
        <v>195</v>
      </c>
      <c r="K77" s="2" t="s"/>
      <c r="L77" s="3" t="n">
        <v>42979</v>
      </c>
      <c r="M77" s="2" t="s">
        <v>18</v>
      </c>
      <c r="N77" s="2" t="s"/>
      <c r="O77" s="2" t="s"/>
    </row>
    <row r="78" spans="1:15">
      <c r="A78" s="2" t="s">
        <v>127</v>
      </c>
      <c r="B78" s="2" t="s">
        <v>196</v>
      </c>
      <c r="C78" s="2" t="s">
        <v>16</v>
      </c>
      <c r="D78" s="2" t="s"/>
      <c r="E78" s="2" t="n">
        <v>8500</v>
      </c>
      <c r="F78" s="2" t="n">
        <v>25500</v>
      </c>
      <c r="G78" s="2" t="s"/>
      <c r="H78" s="2">
        <f>IF(F78-G78&lt;0,0,F78-G78)</f>
        <v/>
      </c>
      <c r="I78" s="2" t="s"/>
      <c r="J78" s="2" t="s">
        <v>197</v>
      </c>
      <c r="K78" s="2" t="s">
        <v>193</v>
      </c>
      <c r="L78" s="3" t="n">
        <v>42603</v>
      </c>
      <c r="M78" s="2" t="s">
        <v>18</v>
      </c>
      <c r="N78" s="2" t="s"/>
      <c r="O78" s="2" t="s"/>
    </row>
    <row r="79" spans="1:15">
      <c r="A79" s="2" t="s">
        <v>127</v>
      </c>
      <c r="B79" s="2" t="s">
        <v>198</v>
      </c>
      <c r="C79" s="2" t="s">
        <v>16</v>
      </c>
      <c r="D79" s="2" t="s"/>
      <c r="E79" s="2" t="n">
        <v>10000</v>
      </c>
      <c r="F79" s="2" t="n">
        <v>10000</v>
      </c>
      <c r="G79" s="2" t="n">
        <v>10000</v>
      </c>
      <c r="H79" s="2">
        <f>IF(F79-G79&lt;0,0,F79-G79)</f>
        <v/>
      </c>
      <c r="I79" s="2" t="n">
        <v>10000</v>
      </c>
      <c r="J79" s="2" t="s">
        <v>199</v>
      </c>
      <c r="K79" s="2" t="s"/>
      <c r="L79" s="3" t="n">
        <v>42979</v>
      </c>
      <c r="M79" s="2" t="s">
        <v>18</v>
      </c>
      <c r="N79" s="2" t="s"/>
      <c r="O79" s="2" t="s"/>
    </row>
    <row r="80" spans="1:15">
      <c r="A80" s="2" t="s">
        <v>127</v>
      </c>
      <c r="B80" s="2" t="s">
        <v>200</v>
      </c>
      <c r="C80" s="2" t="s">
        <v>16</v>
      </c>
      <c r="D80" s="2" t="s"/>
      <c r="E80" s="2" t="n">
        <v>8500</v>
      </c>
      <c r="F80" s="2" t="n">
        <v>8500</v>
      </c>
      <c r="G80" s="2" t="n">
        <v>8500</v>
      </c>
      <c r="H80" s="2">
        <f>IF(F80-G80&lt;0,0,F80-G80)</f>
        <v/>
      </c>
      <c r="I80" s="2" t="n">
        <v>8500</v>
      </c>
      <c r="J80" s="2" t="s">
        <v>201</v>
      </c>
      <c r="K80" s="2" t="s"/>
      <c r="L80" s="3" t="n">
        <v>42887</v>
      </c>
      <c r="M80" s="2" t="s">
        <v>18</v>
      </c>
      <c r="N80" s="2" t="s"/>
      <c r="O80" s="2" t="s"/>
    </row>
    <row r="81" spans="1:15">
      <c r="A81" s="2" t="s">
        <v>127</v>
      </c>
      <c r="B81" s="2" t="s">
        <v>202</v>
      </c>
      <c r="C81" s="2" t="s">
        <v>16</v>
      </c>
      <c r="D81" s="2" t="s"/>
      <c r="E81" s="2" t="n">
        <v>12500</v>
      </c>
      <c r="F81" s="2" t="n">
        <v>12500</v>
      </c>
      <c r="G81" s="2" t="n">
        <v>12500</v>
      </c>
      <c r="H81" s="2">
        <f>IF(F81-G81&lt;0,0,F81-G81)</f>
        <v/>
      </c>
      <c r="I81" s="2" t="n">
        <v>12500</v>
      </c>
      <c r="J81" s="2" t="s">
        <v>203</v>
      </c>
      <c r="K81" s="2" t="s"/>
      <c r="L81" s="3" t="n">
        <v>42736</v>
      </c>
      <c r="M81" s="2" t="s">
        <v>18</v>
      </c>
      <c r="N81" s="2" t="s"/>
      <c r="O81" s="2" t="s"/>
    </row>
    <row r="82" spans="1:15">
      <c r="A82" s="2" t="s">
        <v>127</v>
      </c>
      <c r="B82" s="2" t="s">
        <v>204</v>
      </c>
      <c r="C82" s="2" t="s">
        <v>16</v>
      </c>
      <c r="D82" s="2" t="s"/>
      <c r="E82" s="2" t="n">
        <v>10000</v>
      </c>
      <c r="F82" s="2" t="n">
        <v>10000</v>
      </c>
      <c r="G82" s="2" t="n">
        <v>10000</v>
      </c>
      <c r="H82" s="2">
        <f>IF(F82-G82&lt;0,0,F82-G82)</f>
        <v/>
      </c>
      <c r="I82" s="2" t="n">
        <v>10000</v>
      </c>
      <c r="J82" s="2" t="s">
        <v>205</v>
      </c>
      <c r="K82" s="2" t="s"/>
      <c r="L82" s="3" t="n">
        <v>42826</v>
      </c>
      <c r="M82" s="2" t="s">
        <v>18</v>
      </c>
      <c r="N82" s="2" t="s"/>
      <c r="O82" s="2" t="s"/>
    </row>
    <row r="83" spans="1:15">
      <c r="A83" s="2" t="s">
        <v>127</v>
      </c>
      <c r="B83" s="2" t="s">
        <v>206</v>
      </c>
      <c r="C83" s="2" t="s">
        <v>16</v>
      </c>
      <c r="D83" s="2" t="s"/>
      <c r="E83" s="2" t="n">
        <v>8500</v>
      </c>
      <c r="F83" s="2" t="n">
        <v>8500</v>
      </c>
      <c r="G83" s="2" t="n">
        <v>8500</v>
      </c>
      <c r="H83" s="2">
        <f>IF(F83-G83&lt;0,0,F83-G83)</f>
        <v/>
      </c>
      <c r="I83" s="2" t="n">
        <v>8500</v>
      </c>
      <c r="J83" s="2" t="s">
        <v>207</v>
      </c>
      <c r="K83" s="2" t="s"/>
      <c r="L83" s="3" t="n">
        <v>42614</v>
      </c>
      <c r="M83" s="2" t="s">
        <v>83</v>
      </c>
      <c r="N83" s="2" t="s"/>
      <c r="O83" s="2" t="s"/>
    </row>
    <row r="84" spans="1:15">
      <c r="A84" s="2" t="s">
        <v>127</v>
      </c>
      <c r="B84" s="2" t="s">
        <v>208</v>
      </c>
      <c r="C84" s="2" t="s">
        <v>16</v>
      </c>
      <c r="D84" s="2" t="s"/>
      <c r="E84" s="2" t="n">
        <v>6000</v>
      </c>
      <c r="F84" s="2" t="n">
        <v>0</v>
      </c>
      <c r="G84" s="2" t="s"/>
      <c r="H84" s="2">
        <f>IF(F84-G84&lt;0,0,F84-G84)</f>
        <v/>
      </c>
      <c r="I84" s="2" t="s"/>
      <c r="J84" s="2" t="s">
        <v>209</v>
      </c>
      <c r="K84" s="2" t="s"/>
      <c r="L84" s="3" t="n">
        <v>42631</v>
      </c>
      <c r="M84" s="2" t="s">
        <v>18</v>
      </c>
      <c r="N84" s="2" t="s"/>
      <c r="O84" s="2" t="s"/>
    </row>
    <row r="85" spans="1:15">
      <c r="A85" s="2" t="s">
        <v>127</v>
      </c>
      <c r="B85" s="2" t="s">
        <v>210</v>
      </c>
      <c r="C85" s="2" t="s">
        <v>16</v>
      </c>
      <c r="D85" s="2" t="s"/>
      <c r="E85" s="2" t="n">
        <v>10000</v>
      </c>
      <c r="F85" s="2" t="n">
        <v>10000</v>
      </c>
      <c r="G85" s="2" t="n">
        <v>10000</v>
      </c>
      <c r="H85" s="2">
        <f>IF(F85-G85&lt;0,0,F85-G85)</f>
        <v/>
      </c>
      <c r="I85" s="2" t="n">
        <v>10000</v>
      </c>
      <c r="J85" s="2" t="s">
        <v>211</v>
      </c>
      <c r="K85" s="2" t="s"/>
      <c r="L85" s="3" t="n">
        <v>42644</v>
      </c>
      <c r="M85" s="2" t="s">
        <v>18</v>
      </c>
      <c r="N85" s="2" t="s"/>
      <c r="O85" s="2" t="s"/>
    </row>
    <row r="86" spans="1:15">
      <c r="A86" s="2" t="s">
        <v>127</v>
      </c>
      <c r="B86" s="2" t="s">
        <v>212</v>
      </c>
      <c r="C86" s="2" t="s">
        <v>16</v>
      </c>
      <c r="D86" s="2" t="s"/>
      <c r="E86" s="2" t="n">
        <v>6500</v>
      </c>
      <c r="F86" s="2" t="n">
        <v>6500</v>
      </c>
      <c r="G86" s="2" t="n">
        <v>6500</v>
      </c>
      <c r="H86" s="2">
        <f>IF(F86-G86&lt;0,0,F86-G86)</f>
        <v/>
      </c>
      <c r="I86" s="2" t="n">
        <v>6500</v>
      </c>
      <c r="J86" s="2" t="s">
        <v>213</v>
      </c>
      <c r="K86" s="2" t="s"/>
      <c r="L86" s="3" t="n">
        <v>42675</v>
      </c>
      <c r="M86" s="2" t="s">
        <v>18</v>
      </c>
      <c r="N86" s="2" t="s"/>
      <c r="O86" s="2" t="s"/>
    </row>
    <row r="87" spans="1:15">
      <c r="A87" s="2" t="s">
        <v>127</v>
      </c>
      <c r="B87" s="2" t="s">
        <v>214</v>
      </c>
      <c r="C87" s="2" t="s">
        <v>16</v>
      </c>
      <c r="D87" s="2" t="s"/>
      <c r="E87" s="2" t="n">
        <v>8500</v>
      </c>
      <c r="F87" s="2" t="n">
        <v>8500</v>
      </c>
      <c r="G87" s="2" t="n">
        <v>8500</v>
      </c>
      <c r="H87" s="2">
        <f>IF(F87-G87&lt;0,0,F87-G87)</f>
        <v/>
      </c>
      <c r="I87" s="2" t="n">
        <v>8500</v>
      </c>
      <c r="J87" s="2" t="s">
        <v>215</v>
      </c>
      <c r="K87" s="2" t="s"/>
      <c r="L87" s="3" t="n">
        <v>42795</v>
      </c>
      <c r="M87" s="2" t="s">
        <v>18</v>
      </c>
      <c r="N87" s="2" t="s"/>
      <c r="O87" s="2" t="s"/>
    </row>
    <row r="88" spans="1:15">
      <c r="A88" s="2" t="s">
        <v>127</v>
      </c>
      <c r="B88" s="2" t="s">
        <v>216</v>
      </c>
      <c r="C88" s="2" t="s">
        <v>16</v>
      </c>
      <c r="D88" s="2" t="s"/>
      <c r="E88" s="2" t="n">
        <v>7000</v>
      </c>
      <c r="F88" s="2" t="n">
        <v>7000</v>
      </c>
      <c r="G88" s="2" t="n">
        <v>7000</v>
      </c>
      <c r="H88" s="2">
        <f>IF(F88-G88&lt;0,0,F88-G88)</f>
        <v/>
      </c>
      <c r="I88" s="2" t="n">
        <v>7000</v>
      </c>
      <c r="J88" s="2" t="s">
        <v>217</v>
      </c>
      <c r="K88" s="2" t="s"/>
      <c r="L88" s="3" t="n">
        <v>42795</v>
      </c>
      <c r="M88" s="2" t="s">
        <v>18</v>
      </c>
      <c r="N88" s="2" t="s"/>
      <c r="O88" s="2" t="s"/>
    </row>
    <row r="89" spans="1:15">
      <c r="A89" s="2" t="s">
        <v>127</v>
      </c>
      <c r="B89" s="2" t="s">
        <v>218</v>
      </c>
      <c r="C89" s="2" t="s">
        <v>16</v>
      </c>
      <c r="D89" s="2" t="s"/>
      <c r="E89" s="2" t="n">
        <v>7265</v>
      </c>
      <c r="F89" s="2" t="n">
        <v>7264</v>
      </c>
      <c r="G89" s="2" t="n">
        <v>7265</v>
      </c>
      <c r="H89" s="2">
        <f>IF(F89-G89&lt;0,0,F89-G89)</f>
        <v/>
      </c>
      <c r="I89" s="2" t="n">
        <v>7265</v>
      </c>
      <c r="J89" s="2" t="s">
        <v>219</v>
      </c>
      <c r="K89" s="2" t="s"/>
      <c r="L89" s="3" t="n">
        <v>42602</v>
      </c>
      <c r="M89" s="2" t="s">
        <v>18</v>
      </c>
      <c r="N89" s="2" t="s"/>
      <c r="O89" s="2" t="s"/>
    </row>
    <row r="90" spans="1:15">
      <c r="A90" s="2" t="s">
        <v>127</v>
      </c>
      <c r="B90" s="2" t="s">
        <v>220</v>
      </c>
      <c r="C90" s="2" t="s">
        <v>16</v>
      </c>
      <c r="D90" s="2" t="s"/>
      <c r="E90" s="2" t="n">
        <v>10000</v>
      </c>
      <c r="F90" s="2" t="n">
        <v>10000</v>
      </c>
      <c r="G90" s="2" t="n">
        <v>10000</v>
      </c>
      <c r="H90" s="2">
        <f>IF(F90-G90&lt;0,0,F90-G90)</f>
        <v/>
      </c>
      <c r="I90" s="2" t="n">
        <v>10000</v>
      </c>
      <c r="J90" s="2" t="s">
        <v>221</v>
      </c>
      <c r="K90" s="2" t="s"/>
      <c r="L90" s="3" t="n">
        <v>42600</v>
      </c>
      <c r="M90" s="2" t="s">
        <v>18</v>
      </c>
      <c r="N90" s="2" t="s"/>
      <c r="O90" s="2" t="s"/>
    </row>
    <row r="91" spans="1:15">
      <c r="A91" s="2" t="s">
        <v>127</v>
      </c>
      <c r="B91" s="2" t="s">
        <v>222</v>
      </c>
      <c r="C91" s="2" t="s">
        <v>16</v>
      </c>
      <c r="D91" s="2" t="s"/>
      <c r="E91" s="2" t="n">
        <v>11875</v>
      </c>
      <c r="F91" s="2" t="n">
        <v>11875</v>
      </c>
      <c r="G91" s="2" t="n">
        <v>11875</v>
      </c>
      <c r="H91" s="2">
        <f>IF(F91-G91&lt;0,0,F91-G91)</f>
        <v/>
      </c>
      <c r="I91" s="2" t="n">
        <v>11875</v>
      </c>
      <c r="J91" s="2" t="s">
        <v>223</v>
      </c>
      <c r="K91" s="2" t="s"/>
      <c r="L91" s="3" t="n">
        <v>42600</v>
      </c>
      <c r="M91" s="2" t="s">
        <v>18</v>
      </c>
      <c r="N91" s="2" t="s"/>
      <c r="O91" s="2" t="s"/>
    </row>
    <row r="92" spans="1:15">
      <c r="A92" s="2" t="s">
        <v>127</v>
      </c>
      <c r="B92" s="2" t="s">
        <v>224</v>
      </c>
      <c r="C92" s="2" t="s">
        <v>16</v>
      </c>
      <c r="D92" s="2" t="s"/>
      <c r="E92" s="2" t="n">
        <v>11875</v>
      </c>
      <c r="F92" s="2" t="n">
        <v>11875</v>
      </c>
      <c r="G92" s="2" t="n">
        <v>11875</v>
      </c>
      <c r="H92" s="2">
        <f>IF(F92-G92&lt;0,0,F92-G92)</f>
        <v/>
      </c>
      <c r="I92" s="2" t="n">
        <v>11875</v>
      </c>
      <c r="J92" s="2" t="s">
        <v>225</v>
      </c>
      <c r="K92" s="2" t="s"/>
      <c r="L92" s="3" t="n">
        <v>42644</v>
      </c>
      <c r="M92" s="2" t="s">
        <v>18</v>
      </c>
      <c r="N92" s="2" t="s"/>
      <c r="O92" s="2" t="s"/>
    </row>
    <row r="93" spans="1:15">
      <c r="A93" s="2" t="s">
        <v>127</v>
      </c>
      <c r="B93" s="2" t="s">
        <v>226</v>
      </c>
      <c r="C93" s="2" t="s">
        <v>16</v>
      </c>
      <c r="D93" s="2" t="s"/>
      <c r="E93" s="2" t="n">
        <v>10000</v>
      </c>
      <c r="F93" s="2" t="n">
        <v>10000</v>
      </c>
      <c r="G93" s="2" t="n">
        <v>10000</v>
      </c>
      <c r="H93" s="2">
        <f>IF(F93-G93&lt;0,0,F93-G93)</f>
        <v/>
      </c>
      <c r="I93" s="2" t="n">
        <v>10000</v>
      </c>
      <c r="J93" s="2" t="s">
        <v>227</v>
      </c>
      <c r="K93" s="2" t="s"/>
      <c r="L93" s="3" t="n">
        <v>42675</v>
      </c>
      <c r="M93" s="2" t="s">
        <v>18</v>
      </c>
      <c r="N93" s="2" t="s"/>
      <c r="O93" s="2" t="s"/>
    </row>
    <row r="94" spans="1:15">
      <c r="A94" s="2" t="s">
        <v>127</v>
      </c>
      <c r="B94" s="2" t="s">
        <v>228</v>
      </c>
      <c r="C94" s="2" t="s">
        <v>16</v>
      </c>
      <c r="D94" s="2" t="s"/>
      <c r="E94" s="2" t="n">
        <v>4750</v>
      </c>
      <c r="F94" s="2" t="n">
        <v>4750</v>
      </c>
      <c r="G94" s="2" t="n">
        <v>4750</v>
      </c>
      <c r="H94" s="2">
        <f>IF(F94-G94&lt;0,0,F94-G94)</f>
        <v/>
      </c>
      <c r="I94" s="2" t="n">
        <v>4750</v>
      </c>
      <c r="J94" s="2" t="s">
        <v>229</v>
      </c>
      <c r="K94" s="2" t="s"/>
      <c r="L94" s="3" t="n">
        <v>42614</v>
      </c>
      <c r="M94" s="2" t="s">
        <v>18</v>
      </c>
      <c r="N94" s="2" t="s"/>
      <c r="O94" s="2" t="s"/>
    </row>
    <row r="95" spans="1:15">
      <c r="A95" s="2" t="s">
        <v>127</v>
      </c>
      <c r="B95" s="2" t="s">
        <v>230</v>
      </c>
      <c r="C95" s="2" t="s">
        <v>16</v>
      </c>
      <c r="D95" s="2" t="s"/>
      <c r="E95" s="2" t="n">
        <v>10000</v>
      </c>
      <c r="F95" s="2" t="n">
        <v>10000</v>
      </c>
      <c r="G95" s="2" t="n">
        <v>10000</v>
      </c>
      <c r="H95" s="2">
        <f>IF(F95-G95&lt;0,0,F95-G95)</f>
        <v/>
      </c>
      <c r="I95" s="2" t="n">
        <v>10000</v>
      </c>
      <c r="J95" s="2" t="s">
        <v>231</v>
      </c>
      <c r="K95" s="2" t="s"/>
      <c r="L95" s="3" t="n">
        <v>42600</v>
      </c>
      <c r="M95" s="2" t="s">
        <v>18</v>
      </c>
      <c r="N95" s="2" t="s"/>
      <c r="O95" s="2" t="s"/>
    </row>
    <row r="96" spans="1:15">
      <c r="A96" s="2" t="s">
        <v>127</v>
      </c>
      <c r="B96" s="2" t="s">
        <v>232</v>
      </c>
      <c r="C96" s="2" t="s">
        <v>16</v>
      </c>
      <c r="D96" s="2" t="s"/>
      <c r="E96" s="2" t="n">
        <v>5932</v>
      </c>
      <c r="F96" s="2" t="n">
        <v>11864</v>
      </c>
      <c r="G96" s="2" t="s"/>
      <c r="H96" s="2">
        <f>IF(F96-G96&lt;0,0,F96-G96)</f>
        <v/>
      </c>
      <c r="I96" s="2" t="s"/>
      <c r="J96" s="2" t="s">
        <v>233</v>
      </c>
      <c r="K96" s="2" t="s"/>
      <c r="L96" s="3" t="n">
        <v>42603</v>
      </c>
      <c r="M96" s="2" t="s">
        <v>47</v>
      </c>
      <c r="N96" s="2" t="s"/>
      <c r="O96" s="2" t="s"/>
    </row>
    <row r="97" spans="1:15">
      <c r="A97" s="2" t="s">
        <v>127</v>
      </c>
      <c r="B97" s="2" t="s">
        <v>234</v>
      </c>
      <c r="C97" s="2" t="s">
        <v>16</v>
      </c>
      <c r="D97" s="2" t="s"/>
      <c r="E97" s="2" t="n">
        <v>6500</v>
      </c>
      <c r="F97" s="2" t="n">
        <v>6500</v>
      </c>
      <c r="G97" s="2" t="n">
        <v>6500</v>
      </c>
      <c r="H97" s="2">
        <f>IF(F97-G97&lt;0,0,F97-G97)</f>
        <v/>
      </c>
      <c r="I97" s="2" t="n">
        <v>6500</v>
      </c>
      <c r="J97" s="2" t="s">
        <v>235</v>
      </c>
      <c r="K97" s="2" t="s"/>
      <c r="L97" s="3" t="n">
        <v>42617</v>
      </c>
      <c r="M97" s="2" t="s">
        <v>18</v>
      </c>
      <c r="N97" s="2" t="s"/>
      <c r="O97" s="2" t="s"/>
    </row>
    <row r="98" spans="1:15">
      <c r="A98" s="2" t="s">
        <v>127</v>
      </c>
      <c r="B98" s="2" t="s">
        <v>236</v>
      </c>
      <c r="C98" s="2" t="s">
        <v>16</v>
      </c>
      <c r="D98" s="2" t="s"/>
      <c r="E98" s="2" t="n">
        <v>10000</v>
      </c>
      <c r="F98" s="2" t="n">
        <v>0</v>
      </c>
      <c r="G98" s="2" t="s"/>
      <c r="H98" s="2">
        <f>IF(F98-G98&lt;0,0,F98-G98)</f>
        <v/>
      </c>
      <c r="I98" s="2" t="s"/>
      <c r="J98" s="2" t="s">
        <v>237</v>
      </c>
      <c r="K98" s="2" t="s">
        <v>238</v>
      </c>
      <c r="L98" s="3" t="n">
        <v>42600</v>
      </c>
      <c r="M98" s="2" t="s">
        <v>18</v>
      </c>
      <c r="N98" s="2" t="s"/>
      <c r="O98" s="2" t="s"/>
    </row>
    <row r="99" spans="1:15">
      <c r="A99" s="2" t="s">
        <v>127</v>
      </c>
      <c r="B99" s="2" t="s">
        <v>239</v>
      </c>
      <c r="C99" s="2" t="s">
        <v>16</v>
      </c>
      <c r="D99" s="2" t="s"/>
      <c r="E99" s="2" t="n">
        <v>8500</v>
      </c>
      <c r="F99" s="2" t="n">
        <v>8500</v>
      </c>
      <c r="G99" s="2" t="s"/>
      <c r="H99" s="2">
        <f>IF(F99-G99&lt;0,0,F99-G99)</f>
        <v/>
      </c>
      <c r="I99" s="2" t="s"/>
      <c r="J99" s="2" t="s">
        <v>240</v>
      </c>
      <c r="K99" s="2" t="s"/>
      <c r="L99" s="3" t="n">
        <v>42605</v>
      </c>
      <c r="M99" s="2" t="s">
        <v>36</v>
      </c>
      <c r="N99" s="2" t="s"/>
      <c r="O99" s="2" t="s"/>
    </row>
    <row r="100" spans="1:15">
      <c r="A100" s="2" t="s">
        <v>127</v>
      </c>
      <c r="B100" s="2" t="s">
        <v>241</v>
      </c>
      <c r="C100" s="2" t="s">
        <v>16</v>
      </c>
      <c r="D100" s="2" t="s"/>
      <c r="E100" s="2" t="n">
        <v>6500</v>
      </c>
      <c r="F100" s="2" t="n">
        <v>6500</v>
      </c>
      <c r="G100" s="2" t="s"/>
      <c r="H100" s="2">
        <f>IF(F100-G100&lt;0,0,F100-G100)</f>
        <v/>
      </c>
      <c r="I100" s="2" t="s"/>
      <c r="J100" s="2" t="s">
        <v>242</v>
      </c>
      <c r="K100" s="2" t="s">
        <v>243</v>
      </c>
      <c r="L100" s="3" t="n">
        <v>42604</v>
      </c>
      <c r="M100" s="2" t="s">
        <v>47</v>
      </c>
      <c r="N100" s="2" t="s"/>
      <c r="O100" s="2" t="s"/>
    </row>
    <row r="101" spans="1:15">
      <c r="A101" s="2" t="s">
        <v>127</v>
      </c>
      <c r="B101" s="2" t="s">
        <v>244</v>
      </c>
      <c r="C101" s="2" t="s">
        <v>16</v>
      </c>
      <c r="D101" s="2" t="s"/>
      <c r="E101" s="2" t="n">
        <v>10000</v>
      </c>
      <c r="F101" s="2" t="n">
        <v>10000</v>
      </c>
      <c r="G101" s="2" t="n">
        <v>10000</v>
      </c>
      <c r="H101" s="2">
        <f>IF(F101-G101&lt;0,0,F101-G101)</f>
        <v/>
      </c>
      <c r="I101" s="2" t="n">
        <v>10000</v>
      </c>
      <c r="J101" s="2" t="s">
        <v>245</v>
      </c>
      <c r="K101" s="2" t="s"/>
      <c r="L101" s="3" t="n">
        <v>42675</v>
      </c>
      <c r="M101" s="2" t="s">
        <v>18</v>
      </c>
      <c r="N101" s="2" t="s"/>
      <c r="O101" s="2" t="s"/>
    </row>
    <row r="102" spans="1:15">
      <c r="A102" s="2" t="s">
        <v>127</v>
      </c>
      <c r="B102" s="2" t="s">
        <v>246</v>
      </c>
      <c r="C102" s="2" t="s">
        <v>16</v>
      </c>
      <c r="D102" s="2" t="s"/>
      <c r="E102" s="2" t="n">
        <v>10000</v>
      </c>
      <c r="F102" s="2" t="n">
        <v>10000</v>
      </c>
      <c r="G102" s="2" t="n">
        <v>10000</v>
      </c>
      <c r="H102" s="2">
        <f>IF(F102-G102&lt;0,0,F102-G102)</f>
        <v/>
      </c>
      <c r="I102" s="2" t="n">
        <v>10000</v>
      </c>
      <c r="J102" s="2" t="s">
        <v>247</v>
      </c>
      <c r="K102" s="2" t="s"/>
      <c r="L102" s="3" t="n">
        <v>42614</v>
      </c>
      <c r="M102" s="2" t="s">
        <v>47</v>
      </c>
      <c r="N102" s="2" t="s"/>
      <c r="O102" s="2" t="s"/>
    </row>
    <row r="103" spans="1:15">
      <c r="A103" s="2" t="s">
        <v>127</v>
      </c>
      <c r="B103" s="2" t="s">
        <v>248</v>
      </c>
      <c r="C103" s="2" t="s">
        <v>16</v>
      </c>
      <c r="D103" s="2" t="s"/>
      <c r="E103" s="2" t="n">
        <v>4000</v>
      </c>
      <c r="F103" s="2" t="n">
        <v>4000</v>
      </c>
      <c r="G103" s="2" t="n">
        <v>4000</v>
      </c>
      <c r="H103" s="2">
        <f>IF(F103-G103&lt;0,0,F103-G103)</f>
        <v/>
      </c>
      <c r="I103" s="2" t="n">
        <v>4000</v>
      </c>
      <c r="J103" s="2" t="s">
        <v>249</v>
      </c>
      <c r="K103" s="2" t="s"/>
      <c r="L103" s="3" t="n">
        <v>42623</v>
      </c>
      <c r="M103" s="2" t="s">
        <v>67</v>
      </c>
      <c r="N103" s="2" t="s"/>
      <c r="O103" s="2" t="s"/>
    </row>
    <row r="104" spans="1:15">
      <c r="A104" s="2" t="s">
        <v>127</v>
      </c>
      <c r="B104" s="2" t="s">
        <v>250</v>
      </c>
      <c r="C104" s="2" t="s">
        <v>16</v>
      </c>
      <c r="D104" s="2" t="s"/>
      <c r="E104" s="2" t="n">
        <v>6175</v>
      </c>
      <c r="F104" s="2" t="n">
        <v>6175</v>
      </c>
      <c r="G104" s="2" t="n">
        <v>6175</v>
      </c>
      <c r="H104" s="2">
        <f>IF(F104-G104&lt;0,0,F104-G104)</f>
        <v/>
      </c>
      <c r="I104" s="2" t="n">
        <v>6175</v>
      </c>
      <c r="J104" s="2" t="s">
        <v>251</v>
      </c>
      <c r="K104" s="2" t="s"/>
      <c r="L104" s="3" t="n">
        <v>42644</v>
      </c>
      <c r="M104" s="2" t="s">
        <v>18</v>
      </c>
      <c r="N104" s="2" t="s"/>
      <c r="O104" s="2" t="s"/>
    </row>
    <row r="105" spans="1:15">
      <c r="A105" s="2" t="s">
        <v>127</v>
      </c>
      <c r="B105" s="2" t="s">
        <v>252</v>
      </c>
      <c r="C105" s="2" t="s">
        <v>16</v>
      </c>
      <c r="D105" s="2" t="s"/>
      <c r="E105" s="2" t="n">
        <v>9500</v>
      </c>
      <c r="F105" s="2" t="n">
        <v>0</v>
      </c>
      <c r="G105" s="2" t="s"/>
      <c r="H105" s="2">
        <f>IF(F105-G105&lt;0,0,F105-G105)</f>
        <v/>
      </c>
      <c r="I105" s="2" t="s"/>
      <c r="J105" s="2" t="s">
        <v>253</v>
      </c>
      <c r="K105" s="2" t="s">
        <v>254</v>
      </c>
      <c r="L105" s="3" t="n">
        <v>42600</v>
      </c>
      <c r="M105" s="2" t="s">
        <v>83</v>
      </c>
      <c r="N105" s="2" t="s"/>
      <c r="O105" s="2" t="s"/>
    </row>
    <row r="106" spans="1:15">
      <c r="A106" s="2" t="s">
        <v>127</v>
      </c>
      <c r="B106" s="2" t="s">
        <v>255</v>
      </c>
      <c r="C106" s="2" t="s">
        <v>16</v>
      </c>
      <c r="D106" s="2" t="s"/>
      <c r="E106" s="2" t="n">
        <v>8550</v>
      </c>
      <c r="F106" s="2" t="n">
        <v>0</v>
      </c>
      <c r="G106" s="2" t="s"/>
      <c r="H106" s="2">
        <f>IF(F106-G106&lt;0,0,F106-G106)</f>
        <v/>
      </c>
      <c r="I106" s="2" t="s"/>
      <c r="J106" s="2" t="s">
        <v>256</v>
      </c>
      <c r="K106" s="2" t="s">
        <v>137</v>
      </c>
      <c r="L106" s="3" t="n">
        <v>42600</v>
      </c>
      <c r="M106" s="2" t="s">
        <v>18</v>
      </c>
      <c r="N106" s="2" t="s"/>
      <c r="O106" s="2" t="s"/>
    </row>
    <row r="107" spans="1:15">
      <c r="A107" s="2" t="s">
        <v>127</v>
      </c>
      <c r="B107" s="2" t="s">
        <v>257</v>
      </c>
      <c r="C107" s="2" t="s">
        <v>16</v>
      </c>
      <c r="D107" s="2" t="s"/>
      <c r="E107" s="2" t="n">
        <v>6500</v>
      </c>
      <c r="F107" s="2" t="n">
        <v>0</v>
      </c>
      <c r="G107" s="2" t="s"/>
      <c r="H107" s="2">
        <f>IF(F107-G107&lt;0,0,F107-G107)</f>
        <v/>
      </c>
      <c r="I107" s="2" t="s"/>
      <c r="J107" s="2" t="s">
        <v>258</v>
      </c>
      <c r="K107" s="2" t="s">
        <v>259</v>
      </c>
      <c r="L107" s="3" t="n">
        <v>42611</v>
      </c>
      <c r="M107" s="2" t="s"/>
      <c r="N107" s="2" t="s"/>
      <c r="O107" s="2" t="s"/>
    </row>
    <row r="108" spans="1:15">
      <c r="A108" s="2" t="s">
        <v>127</v>
      </c>
      <c r="B108" s="2" t="s">
        <v>260</v>
      </c>
      <c r="C108" s="2" t="s">
        <v>16</v>
      </c>
      <c r="D108" s="2" t="s"/>
      <c r="E108" s="2" t="n">
        <v>6500</v>
      </c>
      <c r="F108" s="2" t="n">
        <v>0</v>
      </c>
      <c r="G108" s="2" t="s"/>
      <c r="H108" s="2">
        <f>IF(F108-G108&lt;0,0,F108-G108)</f>
        <v/>
      </c>
      <c r="I108" s="2" t="s"/>
      <c r="J108" s="2" t="s">
        <v>261</v>
      </c>
      <c r="K108" s="2" t="s">
        <v>23</v>
      </c>
      <c r="L108" s="3" t="n">
        <v>42604</v>
      </c>
      <c r="M108" s="2" t="s">
        <v>18</v>
      </c>
      <c r="N108" s="2" t="s"/>
      <c r="O108" s="2" t="s"/>
    </row>
    <row r="109" spans="1:15">
      <c r="A109" s="2" t="s">
        <v>127</v>
      </c>
      <c r="B109" s="2" t="s">
        <v>262</v>
      </c>
      <c r="C109" s="2" t="s">
        <v>16</v>
      </c>
      <c r="D109" s="2" t="s"/>
      <c r="E109" s="2" t="n">
        <v>4000</v>
      </c>
      <c r="F109" s="2" t="n">
        <v>4000</v>
      </c>
      <c r="G109" s="2" t="s"/>
      <c r="H109" s="2">
        <f>IF(F109-G109&lt;0,0,F109-G109)</f>
        <v/>
      </c>
      <c r="I109" s="2" t="s"/>
      <c r="J109" s="2" t="s">
        <v>263</v>
      </c>
      <c r="K109" s="2" t="s">
        <v>264</v>
      </c>
      <c r="L109" s="3" t="n">
        <v>42600</v>
      </c>
      <c r="M109" s="2" t="s">
        <v>36</v>
      </c>
      <c r="N109" s="2" t="s"/>
      <c r="O109" s="2" t="s"/>
    </row>
    <row r="110" spans="1:15">
      <c r="A110" s="2" t="s">
        <v>127</v>
      </c>
      <c r="B110" s="2" t="s">
        <v>265</v>
      </c>
      <c r="C110" s="2" t="s">
        <v>16</v>
      </c>
      <c r="D110" s="2" t="s"/>
      <c r="E110" s="2" t="n">
        <v>15500</v>
      </c>
      <c r="F110" s="2" t="n">
        <v>0</v>
      </c>
      <c r="G110" s="2" t="s"/>
      <c r="H110" s="2">
        <f>IF(F110-G110&lt;0,0,F110-G110)</f>
        <v/>
      </c>
      <c r="I110" s="2" t="s"/>
      <c r="J110" s="2" t="s">
        <v>266</v>
      </c>
      <c r="K110" s="2" t="s"/>
      <c r="L110" s="3" t="n">
        <v>42735</v>
      </c>
      <c r="M110" s="2" t="s">
        <v>18</v>
      </c>
      <c r="N110" s="2" t="s"/>
      <c r="O110" s="2" t="s"/>
    </row>
    <row r="111" spans="1:15">
      <c r="A111" s="4" t="s">
        <v>127</v>
      </c>
      <c r="B111" s="4" t="s">
        <v>267</v>
      </c>
      <c r="C111" s="4" t="s"/>
      <c r="D111" s="4" t="s"/>
      <c r="E111" s="4">
        <f>SUM(E49:E110)</f>
        <v/>
      </c>
      <c r="F111" s="4">
        <f>SUM(F49:F110)</f>
        <v/>
      </c>
      <c r="G111" s="4">
        <f>SUM(G49:G110)</f>
        <v/>
      </c>
      <c r="H111" s="4">
        <f>SUM(H49:H110)</f>
        <v/>
      </c>
      <c r="I111" s="4">
        <f>SUM(I49:I110)</f>
        <v/>
      </c>
      <c r="J111" s="4" t="s"/>
      <c r="K111" s="4" t="s"/>
      <c r="L111" s="4" t="s"/>
      <c r="M111" s="4" t="s"/>
      <c r="N111" s="4" t="s"/>
      <c r="O111" s="4" t="s"/>
    </row>
    <row r="112" spans="1:15">
      <c r="A112" s="2" t="s">
        <v>268</v>
      </c>
      <c r="B112" s="2" t="s">
        <v>269</v>
      </c>
      <c r="C112" s="2" t="s">
        <v>16</v>
      </c>
      <c r="D112" s="2" t="s"/>
      <c r="E112" s="2" t="n">
        <v>7000</v>
      </c>
      <c r="F112" s="2" t="n">
        <v>7000</v>
      </c>
      <c r="G112" s="2" t="s"/>
      <c r="H112" s="2">
        <f>IF(F112-G112&lt;0,0,F112-G112)</f>
        <v/>
      </c>
      <c r="I112" s="2" t="s"/>
      <c r="J112" s="2" t="s">
        <v>270</v>
      </c>
      <c r="K112" s="2" t="s"/>
      <c r="L112" s="3" t="n">
        <v>42600</v>
      </c>
      <c r="M112" s="2" t="s">
        <v>47</v>
      </c>
      <c r="N112" s="2" t="s"/>
      <c r="O112" s="2" t="s"/>
    </row>
    <row r="113" spans="1:15">
      <c r="A113" s="2" t="s">
        <v>268</v>
      </c>
      <c r="B113" s="2" t="s">
        <v>271</v>
      </c>
      <c r="C113" s="2" t="s">
        <v>16</v>
      </c>
      <c r="D113" s="2" t="s"/>
      <c r="E113" s="2" t="n">
        <v>7000</v>
      </c>
      <c r="F113" s="2" t="n">
        <v>0</v>
      </c>
      <c r="G113" s="2" t="s"/>
      <c r="H113" s="2">
        <f>IF(F113-G113&lt;0,0,F113-G113)</f>
        <v/>
      </c>
      <c r="I113" s="2" t="s"/>
      <c r="J113" s="2" t="s">
        <v>272</v>
      </c>
      <c r="K113" s="2" t="s"/>
      <c r="L113" s="3" t="n">
        <v>42735</v>
      </c>
      <c r="M113" s="2" t="s">
        <v>18</v>
      </c>
      <c r="N113" s="2" t="s"/>
      <c r="O113" s="2" t="s"/>
    </row>
    <row r="114" spans="1:15">
      <c r="A114" s="2" t="s">
        <v>268</v>
      </c>
      <c r="B114" s="2" t="s">
        <v>273</v>
      </c>
      <c r="C114" s="2" t="s">
        <v>16</v>
      </c>
      <c r="D114" s="2" t="s"/>
      <c r="E114" s="2" t="n">
        <v>12500</v>
      </c>
      <c r="F114" s="2" t="n">
        <v>0</v>
      </c>
      <c r="G114" s="2" t="s"/>
      <c r="H114" s="2">
        <f>IF(F114-G114&lt;0,0,F114-G114)</f>
        <v/>
      </c>
      <c r="I114" s="2" t="s"/>
      <c r="J114" s="2" t="s">
        <v>274</v>
      </c>
      <c r="K114" s="2" t="s">
        <v>275</v>
      </c>
      <c r="L114" s="3" t="n">
        <v>42618</v>
      </c>
      <c r="M114" s="2" t="s">
        <v>18</v>
      </c>
      <c r="N114" s="2" t="s"/>
      <c r="O114" s="2" t="s"/>
    </row>
    <row r="115" spans="1:15">
      <c r="A115" s="2" t="s">
        <v>268</v>
      </c>
      <c r="B115" s="2" t="s">
        <v>276</v>
      </c>
      <c r="C115" s="2" t="s">
        <v>16</v>
      </c>
      <c r="D115" s="2" t="s"/>
      <c r="E115" s="2" t="n">
        <v>8500</v>
      </c>
      <c r="F115" s="2" t="n">
        <v>0</v>
      </c>
      <c r="G115" s="2" t="s"/>
      <c r="H115" s="2">
        <f>IF(F115-G115&lt;0,0,F115-G115)</f>
        <v/>
      </c>
      <c r="I115" s="2" t="s"/>
      <c r="J115" s="2" t="s">
        <v>277</v>
      </c>
      <c r="K115" s="2" t="s">
        <v>278</v>
      </c>
      <c r="L115" s="3" t="n">
        <v>42614</v>
      </c>
      <c r="M115" s="2" t="s">
        <v>18</v>
      </c>
      <c r="N115" s="2" t="s"/>
      <c r="O115" s="2" t="s"/>
    </row>
    <row r="116" spans="1:15">
      <c r="A116" s="2" t="s">
        <v>268</v>
      </c>
      <c r="B116" s="2" t="s">
        <v>279</v>
      </c>
      <c r="C116" s="2" t="s">
        <v>16</v>
      </c>
      <c r="D116" s="2" t="s"/>
      <c r="E116" s="2" t="n">
        <v>9500</v>
      </c>
      <c r="F116" s="2" t="n">
        <v>9500</v>
      </c>
      <c r="G116" s="2" t="n">
        <v>9500</v>
      </c>
      <c r="H116" s="2">
        <f>IF(F116-G116&lt;0,0,F116-G116)</f>
        <v/>
      </c>
      <c r="I116" s="2" t="n">
        <v>9500</v>
      </c>
      <c r="J116" s="2" t="s">
        <v>280</v>
      </c>
      <c r="K116" s="2" t="s"/>
      <c r="L116" s="3" t="n">
        <v>42614</v>
      </c>
      <c r="M116" s="2" t="s">
        <v>83</v>
      </c>
      <c r="N116" s="2" t="s"/>
      <c r="O116" s="2" t="s"/>
    </row>
    <row r="117" spans="1:15">
      <c r="A117" s="2" t="s">
        <v>268</v>
      </c>
      <c r="B117" s="2" t="s">
        <v>281</v>
      </c>
      <c r="C117" s="2" t="s">
        <v>16</v>
      </c>
      <c r="D117" s="2" t="s"/>
      <c r="E117" s="2" t="n">
        <v>6175</v>
      </c>
      <c r="F117" s="2" t="n">
        <v>6675</v>
      </c>
      <c r="G117" s="2" t="n">
        <v>6175</v>
      </c>
      <c r="H117" s="2">
        <f>IF(F117-G117&lt;0,0,F117-G117)</f>
        <v/>
      </c>
      <c r="I117" s="2" t="n">
        <v>6175</v>
      </c>
      <c r="J117" s="2" t="s">
        <v>282</v>
      </c>
      <c r="K117" s="2" t="s">
        <v>283</v>
      </c>
      <c r="L117" s="3" t="n">
        <v>42600</v>
      </c>
      <c r="M117" s="2" t="s">
        <v>18</v>
      </c>
      <c r="N117" s="2" t="s"/>
      <c r="O117" s="2" t="s"/>
    </row>
    <row r="118" spans="1:15">
      <c r="A118" s="2" t="s">
        <v>268</v>
      </c>
      <c r="B118" s="2" t="s">
        <v>284</v>
      </c>
      <c r="C118" s="2" t="s">
        <v>16</v>
      </c>
      <c r="D118" s="2" t="s"/>
      <c r="E118" s="2" t="n">
        <v>10000</v>
      </c>
      <c r="F118" s="2" t="n">
        <v>0</v>
      </c>
      <c r="G118" s="2" t="s"/>
      <c r="H118" s="2">
        <f>IF(F118-G118&lt;0,0,F118-G118)</f>
        <v/>
      </c>
      <c r="I118" s="2" t="s"/>
      <c r="J118" s="2" t="s">
        <v>285</v>
      </c>
      <c r="K118" s="2" t="s">
        <v>137</v>
      </c>
      <c r="L118" s="3" t="n">
        <v>42611</v>
      </c>
      <c r="M118" s="2" t="s">
        <v>36</v>
      </c>
      <c r="N118" s="2" t="s"/>
      <c r="O118" s="2" t="s"/>
    </row>
    <row r="119" spans="1:15">
      <c r="A119" s="2" t="s">
        <v>268</v>
      </c>
      <c r="B119" s="2" t="s">
        <v>286</v>
      </c>
      <c r="C119" s="2" t="s">
        <v>16</v>
      </c>
      <c r="D119" s="2" t="s"/>
      <c r="E119" s="2" t="n">
        <v>6500</v>
      </c>
      <c r="F119" s="2" t="n">
        <v>6500</v>
      </c>
      <c r="G119" s="2" t="n">
        <v>6500</v>
      </c>
      <c r="H119" s="2">
        <f>IF(F119-G119&lt;0,0,F119-G119)</f>
        <v/>
      </c>
      <c r="I119" s="2" t="n">
        <v>6500</v>
      </c>
      <c r="J119" s="2" t="s">
        <v>287</v>
      </c>
      <c r="K119" s="2" t="s"/>
      <c r="L119" s="3" t="n">
        <v>43070</v>
      </c>
      <c r="M119" s="2" t="s">
        <v>18</v>
      </c>
      <c r="N119" s="2" t="s"/>
      <c r="O119" s="2" t="s"/>
    </row>
    <row r="120" spans="1:15">
      <c r="A120" s="2" t="s">
        <v>268</v>
      </c>
      <c r="B120" s="2" t="s">
        <v>288</v>
      </c>
      <c r="C120" s="2" t="s">
        <v>16</v>
      </c>
      <c r="D120" s="2" t="s"/>
      <c r="E120" s="2" t="n">
        <v>14250</v>
      </c>
      <c r="F120" s="2" t="n">
        <v>14250</v>
      </c>
      <c r="G120" s="2" t="n">
        <v>14250</v>
      </c>
      <c r="H120" s="2">
        <f>IF(F120-G120&lt;0,0,F120-G120)</f>
        <v/>
      </c>
      <c r="I120" s="2" t="n">
        <v>14250</v>
      </c>
      <c r="J120" s="2" t="s">
        <v>289</v>
      </c>
      <c r="K120" s="2" t="s"/>
      <c r="L120" s="3" t="n">
        <v>42602</v>
      </c>
      <c r="M120" s="2" t="s">
        <v>18</v>
      </c>
      <c r="N120" s="2" t="s"/>
      <c r="O120" s="2" t="s"/>
    </row>
    <row r="121" spans="1:15">
      <c r="A121" s="2" t="s">
        <v>268</v>
      </c>
      <c r="B121" s="2" t="s">
        <v>290</v>
      </c>
      <c r="C121" s="2" t="s">
        <v>16</v>
      </c>
      <c r="D121" s="2" t="s"/>
      <c r="E121" s="2" t="n">
        <v>8500</v>
      </c>
      <c r="F121" s="2" t="n">
        <v>8500</v>
      </c>
      <c r="G121" s="2" t="n">
        <v>8500</v>
      </c>
      <c r="H121" s="2">
        <f>IF(F121-G121&lt;0,0,F121-G121)</f>
        <v/>
      </c>
      <c r="I121" s="2" t="n">
        <v>8500</v>
      </c>
      <c r="J121" s="2" t="s">
        <v>291</v>
      </c>
      <c r="K121" s="2" t="s"/>
      <c r="L121" s="3" t="n">
        <v>42623</v>
      </c>
      <c r="M121" s="2" t="s">
        <v>67</v>
      </c>
      <c r="N121" s="2" t="s"/>
      <c r="O121" s="2" t="s"/>
    </row>
    <row r="122" spans="1:15">
      <c r="A122" s="2" t="s">
        <v>268</v>
      </c>
      <c r="B122" s="2" t="s">
        <v>292</v>
      </c>
      <c r="C122" s="2" t="s">
        <v>16</v>
      </c>
      <c r="D122" s="2" t="s"/>
      <c r="E122" s="2" t="n">
        <v>11000</v>
      </c>
      <c r="F122" s="2" t="n">
        <v>11000</v>
      </c>
      <c r="G122" s="2" t="s"/>
      <c r="H122" s="2">
        <f>IF(F122-G122&lt;0,0,F122-G122)</f>
        <v/>
      </c>
      <c r="I122" s="2" t="s"/>
      <c r="J122" s="2" t="s">
        <v>293</v>
      </c>
      <c r="K122" s="2" t="s"/>
      <c r="L122" s="3" t="n">
        <v>42613</v>
      </c>
      <c r="M122" s="2" t="s">
        <v>18</v>
      </c>
      <c r="N122" s="2" t="s"/>
      <c r="O122" s="2" t="s"/>
    </row>
    <row r="123" spans="1:15">
      <c r="A123" s="2" t="s">
        <v>268</v>
      </c>
      <c r="B123" s="2" t="s">
        <v>294</v>
      </c>
      <c r="C123" s="2" t="s">
        <v>16</v>
      </c>
      <c r="D123" s="2" t="s"/>
      <c r="E123" s="2" t="n">
        <v>10000</v>
      </c>
      <c r="F123" s="2" t="n">
        <v>18041</v>
      </c>
      <c r="G123" s="2" t="n">
        <v>18042</v>
      </c>
      <c r="H123" s="2">
        <f>IF(F123-G123&lt;0,0,F123-G123)</f>
        <v/>
      </c>
      <c r="I123" s="2" t="n">
        <v>18042</v>
      </c>
      <c r="J123" s="2" t="s">
        <v>295</v>
      </c>
      <c r="K123" s="2" t="s">
        <v>296</v>
      </c>
      <c r="L123" s="3" t="n">
        <v>42623</v>
      </c>
      <c r="M123" s="2" t="s">
        <v>67</v>
      </c>
      <c r="N123" s="2" t="s"/>
      <c r="O123" s="2" t="s"/>
    </row>
    <row r="124" spans="1:15">
      <c r="A124" s="2" t="s">
        <v>268</v>
      </c>
      <c r="B124" s="2" t="s">
        <v>297</v>
      </c>
      <c r="C124" s="2" t="s">
        <v>16</v>
      </c>
      <c r="D124" s="2" t="s"/>
      <c r="E124" s="2" t="n">
        <v>7000</v>
      </c>
      <c r="F124" s="2" t="n">
        <v>7000</v>
      </c>
      <c r="G124" s="2" t="n">
        <v>7000</v>
      </c>
      <c r="H124" s="2">
        <f>IF(F124-G124&lt;0,0,F124-G124)</f>
        <v/>
      </c>
      <c r="I124" s="2" t="n">
        <v>7000</v>
      </c>
      <c r="J124" s="2" t="s">
        <v>298</v>
      </c>
      <c r="K124" s="2" t="s"/>
      <c r="L124" s="3" t="n">
        <v>42675</v>
      </c>
      <c r="M124" s="2" t="s">
        <v>18</v>
      </c>
      <c r="N124" s="2" t="s"/>
      <c r="O124" s="2" t="s"/>
    </row>
    <row r="125" spans="1:15">
      <c r="A125" s="2" t="s">
        <v>268</v>
      </c>
      <c r="B125" s="2" t="s">
        <v>299</v>
      </c>
      <c r="C125" s="2" t="s">
        <v>16</v>
      </c>
      <c r="D125" s="2" t="s"/>
      <c r="E125" s="2" t="n">
        <v>9900</v>
      </c>
      <c r="F125" s="2" t="n">
        <v>9900</v>
      </c>
      <c r="G125" s="2" t="s"/>
      <c r="H125" s="2">
        <f>IF(F125-G125&lt;0,0,F125-G125)</f>
        <v/>
      </c>
      <c r="I125" s="2" t="s"/>
      <c r="J125" s="2" t="s">
        <v>300</v>
      </c>
      <c r="K125" s="2" t="s"/>
      <c r="L125" s="3" t="n">
        <v>42614</v>
      </c>
      <c r="M125" s="2" t="s">
        <v>47</v>
      </c>
      <c r="N125" s="2" t="s"/>
      <c r="O125" s="2" t="s"/>
    </row>
    <row r="126" spans="1:15">
      <c r="A126" s="2" t="s">
        <v>268</v>
      </c>
      <c r="B126" s="2" t="s">
        <v>301</v>
      </c>
      <c r="C126" s="2" t="s">
        <v>16</v>
      </c>
      <c r="D126" s="2" t="s"/>
      <c r="E126" s="2" t="n">
        <v>6500</v>
      </c>
      <c r="F126" s="2" t="n">
        <v>0</v>
      </c>
      <c r="G126" s="2" t="n">
        <v>6500</v>
      </c>
      <c r="H126" s="2">
        <f>IF(F126-G126&lt;0,0,F126-G126)</f>
        <v/>
      </c>
      <c r="I126" s="2" t="n">
        <v>6500</v>
      </c>
      <c r="J126" s="2" t="s">
        <v>302</v>
      </c>
      <c r="K126" s="2" t="s"/>
      <c r="L126" s="3" t="n">
        <v>42603</v>
      </c>
      <c r="M126" s="2" t="s">
        <v>18</v>
      </c>
      <c r="N126" s="2" t="s"/>
      <c r="O126" s="2" t="s"/>
    </row>
    <row r="127" spans="1:15">
      <c r="A127" s="2" t="s">
        <v>268</v>
      </c>
      <c r="B127" s="2" t="s">
        <v>303</v>
      </c>
      <c r="C127" s="2" t="s">
        <v>16</v>
      </c>
      <c r="D127" s="2" t="s"/>
      <c r="E127" s="2" t="n">
        <v>10000</v>
      </c>
      <c r="F127" s="2" t="n">
        <v>10000</v>
      </c>
      <c r="G127" s="2" t="n">
        <v>10000</v>
      </c>
      <c r="H127" s="2">
        <f>IF(F127-G127&lt;0,0,F127-G127)</f>
        <v/>
      </c>
      <c r="I127" s="2" t="n">
        <v>10000</v>
      </c>
      <c r="J127" s="2" t="s">
        <v>304</v>
      </c>
      <c r="K127" s="2" t="s"/>
      <c r="L127" s="3" t="n">
        <v>42614</v>
      </c>
      <c r="M127" s="2" t="s">
        <v>18</v>
      </c>
      <c r="N127" s="2" t="s"/>
      <c r="O127" s="2" t="s"/>
    </row>
    <row r="128" spans="1:15">
      <c r="A128" s="2" t="s">
        <v>268</v>
      </c>
      <c r="B128" s="2" t="s">
        <v>305</v>
      </c>
      <c r="C128" s="2" t="s">
        <v>16</v>
      </c>
      <c r="D128" s="2" t="s"/>
      <c r="E128" s="2" t="n">
        <v>6000</v>
      </c>
      <c r="F128" s="2" t="n">
        <v>6000</v>
      </c>
      <c r="G128" s="2" t="n">
        <v>6000</v>
      </c>
      <c r="H128" s="2">
        <f>IF(F128-G128&lt;0,0,F128-G128)</f>
        <v/>
      </c>
      <c r="I128" s="2" t="n">
        <v>6000</v>
      </c>
      <c r="J128" s="2" t="s">
        <v>306</v>
      </c>
      <c r="K128" s="2" t="s"/>
      <c r="L128" s="3" t="n">
        <v>42614</v>
      </c>
      <c r="M128" s="2" t="s">
        <v>18</v>
      </c>
      <c r="N128" s="2" t="s"/>
      <c r="O128" s="2" t="s"/>
    </row>
    <row r="129" spans="1:15">
      <c r="A129" s="2" t="s">
        <v>268</v>
      </c>
      <c r="B129" s="2" t="s">
        <v>307</v>
      </c>
      <c r="C129" s="2" t="s">
        <v>16</v>
      </c>
      <c r="D129" s="2" t="s"/>
      <c r="E129" s="2" t="n">
        <v>10000</v>
      </c>
      <c r="F129" s="2" t="n">
        <v>10000</v>
      </c>
      <c r="G129" s="2" t="n">
        <v>10000</v>
      </c>
      <c r="H129" s="2">
        <f>IF(F129-G129&lt;0,0,F129-G129)</f>
        <v/>
      </c>
      <c r="I129" s="2" t="n">
        <v>10000</v>
      </c>
      <c r="J129" s="2" t="s">
        <v>308</v>
      </c>
      <c r="K129" s="2" t="s"/>
      <c r="L129" s="3" t="n">
        <v>42795</v>
      </c>
      <c r="M129" s="2" t="s">
        <v>18</v>
      </c>
      <c r="N129" s="2" t="s"/>
      <c r="O129" s="2" t="s"/>
    </row>
    <row r="130" spans="1:15">
      <c r="A130" s="2" t="s">
        <v>268</v>
      </c>
      <c r="B130" s="2" t="s">
        <v>309</v>
      </c>
      <c r="C130" s="2" t="s">
        <v>16</v>
      </c>
      <c r="D130" s="2" t="s"/>
      <c r="E130" s="2" t="n">
        <v>10000</v>
      </c>
      <c r="F130" s="2" t="n">
        <v>10000</v>
      </c>
      <c r="G130" s="2" t="n">
        <v>10000</v>
      </c>
      <c r="H130" s="2">
        <f>IF(F130-G130&lt;0,0,F130-G130)</f>
        <v/>
      </c>
      <c r="I130" s="2" t="n">
        <v>10000</v>
      </c>
      <c r="J130" s="2" t="s">
        <v>310</v>
      </c>
      <c r="K130" s="2" t="s"/>
      <c r="L130" s="3" t="n">
        <v>42675</v>
      </c>
      <c r="M130" s="2" t="s">
        <v>18</v>
      </c>
      <c r="N130" s="2" t="s"/>
      <c r="O130" s="2" t="s"/>
    </row>
    <row r="131" spans="1:15">
      <c r="A131" s="2" t="s">
        <v>268</v>
      </c>
      <c r="B131" s="2" t="s">
        <v>311</v>
      </c>
      <c r="C131" s="2" t="s">
        <v>16</v>
      </c>
      <c r="D131" s="2" t="s"/>
      <c r="E131" s="2" t="n">
        <v>8500</v>
      </c>
      <c r="F131" s="2" t="n">
        <v>8500</v>
      </c>
      <c r="G131" s="2" t="n">
        <v>8500</v>
      </c>
      <c r="H131" s="2">
        <f>IF(F131-G131&lt;0,0,F131-G131)</f>
        <v/>
      </c>
      <c r="I131" s="2" t="n">
        <v>8500</v>
      </c>
      <c r="J131" s="2" t="s">
        <v>312</v>
      </c>
      <c r="K131" s="2" t="s"/>
      <c r="L131" s="3" t="n">
        <v>42675</v>
      </c>
      <c r="M131" s="2" t="s"/>
      <c r="N131" s="2" t="s"/>
      <c r="O131" s="2" t="s"/>
    </row>
    <row r="132" spans="1:15">
      <c r="A132" s="2" t="s">
        <v>268</v>
      </c>
      <c r="B132" s="2" t="s">
        <v>313</v>
      </c>
      <c r="C132" s="2" t="s">
        <v>16</v>
      </c>
      <c r="D132" s="2" t="s"/>
      <c r="E132" s="2" t="n">
        <v>5000</v>
      </c>
      <c r="F132" s="2" t="n">
        <v>5000</v>
      </c>
      <c r="G132" s="2" t="n">
        <v>5000</v>
      </c>
      <c r="H132" s="2">
        <f>IF(F132-G132&lt;0,0,F132-G132)</f>
        <v/>
      </c>
      <c r="I132" s="2" t="n">
        <v>5000</v>
      </c>
      <c r="J132" s="2" t="s">
        <v>314</v>
      </c>
      <c r="K132" s="2" t="s"/>
      <c r="L132" s="3" t="n">
        <v>42607</v>
      </c>
      <c r="M132" s="2" t="s">
        <v>18</v>
      </c>
      <c r="N132" s="2" t="s"/>
      <c r="O132" s="2" t="s"/>
    </row>
    <row r="133" spans="1:15">
      <c r="A133" s="2" t="s">
        <v>268</v>
      </c>
      <c r="B133" s="2" t="s">
        <v>315</v>
      </c>
      <c r="C133" s="2" t="s">
        <v>16</v>
      </c>
      <c r="D133" s="2" t="s"/>
      <c r="E133" s="2" t="n">
        <v>6000</v>
      </c>
      <c r="F133" s="2" t="n">
        <v>6000</v>
      </c>
      <c r="G133" s="2" t="s"/>
      <c r="H133" s="2">
        <f>IF(F133-G133&lt;0,0,F133-G133)</f>
        <v/>
      </c>
      <c r="I133" s="2" t="s"/>
      <c r="J133" s="2" t="s">
        <v>316</v>
      </c>
      <c r="K133" s="2" t="s"/>
      <c r="L133" s="3" t="n">
        <v>42603</v>
      </c>
      <c r="M133" s="2" t="s">
        <v>83</v>
      </c>
      <c r="N133" s="2" t="s"/>
      <c r="O133" s="2" t="s"/>
    </row>
    <row r="134" spans="1:15">
      <c r="A134" s="2" t="s">
        <v>268</v>
      </c>
      <c r="B134" s="2" t="s">
        <v>317</v>
      </c>
      <c r="C134" s="2" t="s">
        <v>16</v>
      </c>
      <c r="D134" s="2" t="s"/>
      <c r="E134" s="2" t="n">
        <v>5000</v>
      </c>
      <c r="F134" s="2" t="n">
        <v>5000</v>
      </c>
      <c r="G134" s="2" t="n">
        <v>5000</v>
      </c>
      <c r="H134" s="2">
        <f>IF(F134-G134&lt;0,0,F134-G134)</f>
        <v/>
      </c>
      <c r="I134" s="2" t="n">
        <v>5000</v>
      </c>
      <c r="J134" s="2" t="s">
        <v>318</v>
      </c>
      <c r="K134" s="2" t="s"/>
      <c r="L134" s="3" t="n">
        <v>42767</v>
      </c>
      <c r="M134" s="2" t="s">
        <v>18</v>
      </c>
      <c r="N134" s="2" t="s"/>
      <c r="O134" s="2" t="s"/>
    </row>
    <row r="135" spans="1:15">
      <c r="A135" s="2" t="s">
        <v>268</v>
      </c>
      <c r="B135" s="2" t="s">
        <v>319</v>
      </c>
      <c r="C135" s="2" t="s">
        <v>85</v>
      </c>
      <c r="D135" s="2" t="s"/>
      <c r="E135" s="2" t="n">
        <v>0</v>
      </c>
      <c r="F135" s="2" t="n">
        <v>0</v>
      </c>
      <c r="G135" s="2" t="s"/>
      <c r="H135" s="2">
        <f>IF(F135-G135&lt;0,0,F135-G135)</f>
        <v/>
      </c>
      <c r="I135" s="2" t="s"/>
      <c r="J135" s="2" t="s">
        <v>320</v>
      </c>
      <c r="K135" s="2" t="s"/>
      <c r="L135" s="3" t="n">
        <v>42735</v>
      </c>
      <c r="M135" s="2" t="s">
        <v>18</v>
      </c>
      <c r="N135" s="2" t="s"/>
      <c r="O135" s="2" t="s"/>
    </row>
    <row r="136" spans="1:15">
      <c r="A136" s="2" t="s">
        <v>268</v>
      </c>
      <c r="B136" s="2" t="s">
        <v>321</v>
      </c>
      <c r="C136" s="2" t="s">
        <v>85</v>
      </c>
      <c r="D136" s="2" t="s"/>
      <c r="E136" s="2" t="n">
        <v>0</v>
      </c>
      <c r="F136" s="2" t="n">
        <v>0</v>
      </c>
      <c r="G136" s="2" t="s"/>
      <c r="H136" s="2">
        <f>IF(F136-G136&lt;0,0,F136-G136)</f>
        <v/>
      </c>
      <c r="I136" s="2" t="s"/>
      <c r="J136" s="2" t="s">
        <v>322</v>
      </c>
      <c r="K136" s="2" t="s"/>
      <c r="L136" s="3" t="n">
        <v>42735</v>
      </c>
      <c r="M136" s="2" t="s">
        <v>18</v>
      </c>
      <c r="N136" s="2" t="s"/>
      <c r="O136" s="2" t="s"/>
    </row>
    <row r="137" spans="1:15">
      <c r="A137" s="2" t="s">
        <v>268</v>
      </c>
      <c r="B137" s="2" t="s">
        <v>323</v>
      </c>
      <c r="C137" s="2" t="s">
        <v>16</v>
      </c>
      <c r="D137" s="2" t="s"/>
      <c r="E137" s="2" t="n">
        <v>3600</v>
      </c>
      <c r="F137" s="2" t="n">
        <v>3600</v>
      </c>
      <c r="G137" s="2" t="n">
        <v>3600</v>
      </c>
      <c r="H137" s="2">
        <f>IF(F137-G137&lt;0,0,F137-G137)</f>
        <v/>
      </c>
      <c r="I137" s="2" t="n">
        <v>3600</v>
      </c>
      <c r="J137" s="2" t="s">
        <v>324</v>
      </c>
      <c r="K137" s="2" t="s"/>
      <c r="L137" s="3" t="n">
        <v>42644</v>
      </c>
      <c r="M137" s="2" t="s">
        <v>18</v>
      </c>
      <c r="N137" s="2" t="s"/>
      <c r="O137" s="2" t="s"/>
    </row>
    <row r="138" spans="1:15">
      <c r="A138" s="2" t="s">
        <v>268</v>
      </c>
      <c r="B138" s="2" t="s">
        <v>325</v>
      </c>
      <c r="C138" s="2" t="s">
        <v>16</v>
      </c>
      <c r="D138" s="2" t="s"/>
      <c r="E138" s="2" t="n">
        <v>10000</v>
      </c>
      <c r="F138" s="2" t="n">
        <v>10000</v>
      </c>
      <c r="G138" s="2" t="n">
        <v>10000</v>
      </c>
      <c r="H138" s="2">
        <f>IF(F138-G138&lt;0,0,F138-G138)</f>
        <v/>
      </c>
      <c r="I138" s="2" t="n">
        <v>10000</v>
      </c>
      <c r="J138" s="2" t="s">
        <v>326</v>
      </c>
      <c r="K138" s="2" t="s"/>
      <c r="L138" s="3" t="n">
        <v>42614</v>
      </c>
      <c r="M138" s="2" t="s">
        <v>47</v>
      </c>
      <c r="N138" s="2" t="s"/>
      <c r="O138" s="2" t="s"/>
    </row>
    <row r="139" spans="1:15">
      <c r="A139" s="2" t="s">
        <v>268</v>
      </c>
      <c r="B139" s="2" t="s">
        <v>327</v>
      </c>
      <c r="C139" s="2" t="s">
        <v>16</v>
      </c>
      <c r="D139" s="2" t="s"/>
      <c r="E139" s="2" t="n">
        <v>14250</v>
      </c>
      <c r="F139" s="2" t="n">
        <v>0</v>
      </c>
      <c r="G139" s="2" t="s"/>
      <c r="H139" s="2">
        <f>IF(F139-G139&lt;0,0,F139-G139)</f>
        <v/>
      </c>
      <c r="I139" s="2" t="s"/>
      <c r="J139" s="2" t="s">
        <v>328</v>
      </c>
      <c r="K139" s="2" t="s"/>
      <c r="L139" s="3" t="n">
        <v>42614</v>
      </c>
      <c r="M139" s="2" t="s">
        <v>18</v>
      </c>
      <c r="N139" s="2" t="s"/>
      <c r="O139" s="2" t="s"/>
    </row>
    <row r="140" spans="1:15">
      <c r="A140" s="2" t="s">
        <v>268</v>
      </c>
      <c r="B140" s="2" t="s">
        <v>329</v>
      </c>
      <c r="C140" s="2" t="s">
        <v>16</v>
      </c>
      <c r="D140" s="2" t="s"/>
      <c r="E140" s="2" t="n">
        <v>6500</v>
      </c>
      <c r="F140" s="2" t="n">
        <v>6500</v>
      </c>
      <c r="G140" s="2" t="n">
        <v>6500</v>
      </c>
      <c r="H140" s="2">
        <f>IF(F140-G140&lt;0,0,F140-G140)</f>
        <v/>
      </c>
      <c r="I140" s="2" t="n">
        <v>6500</v>
      </c>
      <c r="J140" s="2" t="s">
        <v>330</v>
      </c>
      <c r="K140" s="2" t="s"/>
      <c r="L140" s="3" t="n">
        <v>42705</v>
      </c>
      <c r="M140" s="2" t="s">
        <v>18</v>
      </c>
      <c r="N140" s="2" t="s"/>
      <c r="O140" s="2" t="s"/>
    </row>
    <row r="141" spans="1:15">
      <c r="A141" s="2" t="s">
        <v>268</v>
      </c>
      <c r="B141" s="2" t="s">
        <v>331</v>
      </c>
      <c r="C141" s="2" t="s">
        <v>16</v>
      </c>
      <c r="D141" s="2" t="s"/>
      <c r="E141" s="2" t="n">
        <v>7600</v>
      </c>
      <c r="F141" s="2" t="n">
        <v>7600</v>
      </c>
      <c r="G141" s="2" t="n">
        <v>7600</v>
      </c>
      <c r="H141" s="2">
        <f>IF(F141-G141&lt;0,0,F141-G141)</f>
        <v/>
      </c>
      <c r="I141" s="2" t="n">
        <v>8100</v>
      </c>
      <c r="J141" s="2" t="s">
        <v>332</v>
      </c>
      <c r="K141" s="2" t="s"/>
      <c r="L141" s="3" t="n">
        <v>42735</v>
      </c>
      <c r="M141" s="2" t="s">
        <v>18</v>
      </c>
      <c r="N141" s="2" t="s"/>
      <c r="O141" s="2" t="s"/>
    </row>
    <row r="142" spans="1:15">
      <c r="A142" s="2" t="s">
        <v>268</v>
      </c>
      <c r="B142" s="2" t="s">
        <v>333</v>
      </c>
      <c r="C142" s="2" t="s">
        <v>16</v>
      </c>
      <c r="D142" s="2" t="s"/>
      <c r="E142" s="2" t="n">
        <v>4000</v>
      </c>
      <c r="F142" s="2" t="n">
        <v>4000</v>
      </c>
      <c r="G142" s="2" t="s"/>
      <c r="H142" s="2">
        <f>IF(F142-G142&lt;0,0,F142-G142)</f>
        <v/>
      </c>
      <c r="I142" s="2" t="s"/>
      <c r="J142" s="2" t="s">
        <v>334</v>
      </c>
      <c r="K142" s="2" t="s"/>
      <c r="L142" s="3" t="n">
        <v>42604</v>
      </c>
      <c r="M142" s="2" t="s">
        <v>18</v>
      </c>
      <c r="N142" s="2" t="s"/>
      <c r="O142" s="2" t="s"/>
    </row>
    <row r="143" spans="1:15">
      <c r="A143" s="2" t="s">
        <v>268</v>
      </c>
      <c r="B143" s="2" t="s">
        <v>335</v>
      </c>
      <c r="C143" s="2" t="s">
        <v>16</v>
      </c>
      <c r="D143" s="2" t="s"/>
      <c r="E143" s="2" t="n">
        <v>4000</v>
      </c>
      <c r="F143" s="2" t="n">
        <v>4000</v>
      </c>
      <c r="G143" s="2" t="n">
        <v>4000</v>
      </c>
      <c r="H143" s="2">
        <f>IF(F143-G143&lt;0,0,F143-G143)</f>
        <v/>
      </c>
      <c r="I143" s="2" t="n">
        <v>4000</v>
      </c>
      <c r="J143" s="2" t="s">
        <v>336</v>
      </c>
      <c r="K143" s="2" t="s"/>
      <c r="L143" s="3" t="n">
        <v>42675</v>
      </c>
      <c r="M143" s="2" t="s">
        <v>18</v>
      </c>
      <c r="N143" s="2" t="s"/>
      <c r="O143" s="2" t="s"/>
    </row>
    <row r="144" spans="1:15">
      <c r="A144" s="2" t="s">
        <v>268</v>
      </c>
      <c r="B144" s="2" t="s">
        <v>337</v>
      </c>
      <c r="C144" s="2" t="s">
        <v>16</v>
      </c>
      <c r="D144" s="2" t="s"/>
      <c r="E144" s="2" t="n">
        <v>6500</v>
      </c>
      <c r="F144" s="2" t="n">
        <v>6500</v>
      </c>
      <c r="G144" s="2" t="n">
        <v>6500</v>
      </c>
      <c r="H144" s="2">
        <f>IF(F144-G144&lt;0,0,F144-G144)</f>
        <v/>
      </c>
      <c r="I144" s="2" t="n">
        <v>6500</v>
      </c>
      <c r="J144" s="2" t="s">
        <v>338</v>
      </c>
      <c r="K144" s="2" t="s"/>
      <c r="L144" s="3" t="n">
        <v>42614</v>
      </c>
      <c r="M144" s="2" t="s">
        <v>18</v>
      </c>
      <c r="N144" s="2" t="s"/>
      <c r="O144" s="2" t="s"/>
    </row>
    <row r="145" spans="1:15">
      <c r="A145" s="2" t="s">
        <v>268</v>
      </c>
      <c r="B145" s="2" t="s">
        <v>339</v>
      </c>
      <c r="C145" s="2" t="s">
        <v>16</v>
      </c>
      <c r="D145" s="2" t="s"/>
      <c r="E145" s="2" t="n">
        <v>10000</v>
      </c>
      <c r="F145" s="2" t="n">
        <v>10000</v>
      </c>
      <c r="G145" s="2" t="n">
        <v>10000</v>
      </c>
      <c r="H145" s="2">
        <f>IF(F145-G145&lt;0,0,F145-G145)</f>
        <v/>
      </c>
      <c r="I145" s="2" t="n">
        <v>10000</v>
      </c>
      <c r="J145" s="2" t="s">
        <v>340</v>
      </c>
      <c r="K145" s="2" t="s"/>
      <c r="L145" s="3" t="n">
        <v>42767</v>
      </c>
      <c r="M145" s="2" t="s">
        <v>18</v>
      </c>
      <c r="N145" s="2" t="s"/>
      <c r="O145" s="2" t="s"/>
    </row>
    <row r="146" spans="1:15">
      <c r="A146" s="2" t="s">
        <v>268</v>
      </c>
      <c r="B146" s="2" t="s">
        <v>341</v>
      </c>
      <c r="C146" s="2" t="s">
        <v>16</v>
      </c>
      <c r="D146" s="2" t="s"/>
      <c r="E146" s="2" t="n">
        <v>7300</v>
      </c>
      <c r="F146" s="2" t="n">
        <v>0</v>
      </c>
      <c r="G146" s="2" t="n">
        <v>0</v>
      </c>
      <c r="H146" s="2">
        <f>IF(F146-G146&lt;0,0,F146-G146)</f>
        <v/>
      </c>
      <c r="I146" s="2" t="n">
        <v>0</v>
      </c>
      <c r="J146" s="2" t="s">
        <v>342</v>
      </c>
      <c r="K146" s="2" t="s">
        <v>137</v>
      </c>
      <c r="L146" s="3" t="n">
        <v>42613</v>
      </c>
      <c r="M146" s="2" t="s">
        <v>18</v>
      </c>
      <c r="N146" s="2" t="s"/>
      <c r="O146" s="2" t="s"/>
    </row>
    <row r="147" spans="1:15">
      <c r="A147" s="2" t="s">
        <v>268</v>
      </c>
      <c r="B147" s="2" t="s">
        <v>343</v>
      </c>
      <c r="C147" s="2" t="s">
        <v>16</v>
      </c>
      <c r="D147" s="2" t="s"/>
      <c r="E147" s="2" t="n">
        <v>12800</v>
      </c>
      <c r="F147" s="2" t="n">
        <v>25600</v>
      </c>
      <c r="G147" s="2" t="n">
        <v>25600</v>
      </c>
      <c r="H147" s="2">
        <f>IF(F147-G147&lt;0,0,F147-G147)</f>
        <v/>
      </c>
      <c r="I147" s="2" t="n">
        <v>25600</v>
      </c>
      <c r="J147" s="2" t="s">
        <v>344</v>
      </c>
      <c r="K147" s="2" t="s"/>
      <c r="L147" s="3" t="n">
        <v>42604</v>
      </c>
      <c r="M147" s="2" t="s">
        <v>47</v>
      </c>
      <c r="N147" s="2" t="s"/>
      <c r="O147" s="2" t="s"/>
    </row>
    <row r="148" spans="1:15">
      <c r="A148" s="2" t="s">
        <v>268</v>
      </c>
      <c r="B148" s="2" t="s">
        <v>345</v>
      </c>
      <c r="C148" s="2" t="s">
        <v>85</v>
      </c>
      <c r="D148" s="2" t="s"/>
      <c r="E148" s="2" t="n">
        <v>0</v>
      </c>
      <c r="F148" s="2" t="n">
        <v>0</v>
      </c>
      <c r="G148" s="2" t="s"/>
      <c r="H148" s="2">
        <f>IF(F148-G148&lt;0,0,F148-G148)</f>
        <v/>
      </c>
      <c r="I148" s="2" t="s"/>
      <c r="J148" s="2" t="s">
        <v>346</v>
      </c>
      <c r="K148" s="2" t="s"/>
      <c r="L148" s="3" t="n">
        <v>42735</v>
      </c>
      <c r="M148" s="2" t="s">
        <v>18</v>
      </c>
      <c r="N148" s="2" t="s"/>
      <c r="O148" s="2" t="s"/>
    </row>
    <row r="149" spans="1:15">
      <c r="A149" s="2" t="s">
        <v>268</v>
      </c>
      <c r="B149" s="2" t="s">
        <v>347</v>
      </c>
      <c r="C149" s="2" t="s">
        <v>16</v>
      </c>
      <c r="D149" s="2" t="s"/>
      <c r="E149" s="2" t="n">
        <v>12500</v>
      </c>
      <c r="F149" s="2" t="n">
        <v>14237</v>
      </c>
      <c r="G149" s="2" t="n">
        <v>14237</v>
      </c>
      <c r="H149" s="2">
        <f>IF(F149-G149&lt;0,0,F149-G149)</f>
        <v/>
      </c>
      <c r="I149" s="2" t="n">
        <v>14237</v>
      </c>
      <c r="J149" s="2" t="s">
        <v>348</v>
      </c>
      <c r="K149" s="2" t="s">
        <v>349</v>
      </c>
      <c r="L149" s="3" t="n">
        <v>42736</v>
      </c>
      <c r="M149" s="2" t="s">
        <v>47</v>
      </c>
      <c r="N149" s="2" t="s"/>
      <c r="O149" s="2" t="s"/>
    </row>
    <row r="150" spans="1:15">
      <c r="A150" s="2" t="s">
        <v>268</v>
      </c>
      <c r="B150" s="2" t="s">
        <v>350</v>
      </c>
      <c r="C150" s="2" t="s">
        <v>16</v>
      </c>
      <c r="D150" s="2" t="s">
        <v>150</v>
      </c>
      <c r="E150" s="2" t="n">
        <v>15500</v>
      </c>
      <c r="F150" s="2" t="n">
        <v>0</v>
      </c>
      <c r="G150" s="2" t="s"/>
      <c r="H150" s="2">
        <f>IF(F150-G150&lt;0,0,F150-G150)</f>
        <v/>
      </c>
      <c r="I150" s="2" t="s"/>
      <c r="J150" s="2" t="s">
        <v>351</v>
      </c>
      <c r="K150" s="2" t="s">
        <v>352</v>
      </c>
      <c r="L150" s="3" t="n">
        <v>42735</v>
      </c>
      <c r="M150" s="2" t="s">
        <v>18</v>
      </c>
      <c r="N150" s="2" t="s"/>
      <c r="O150" s="2" t="s"/>
    </row>
    <row r="151" spans="1:15">
      <c r="A151" s="2" t="s">
        <v>268</v>
      </c>
      <c r="B151" s="2" t="s">
        <v>353</v>
      </c>
      <c r="C151" s="2" t="s">
        <v>16</v>
      </c>
      <c r="D151" s="2" t="s"/>
      <c r="E151" s="2" t="n">
        <v>6700</v>
      </c>
      <c r="F151" s="2" t="n">
        <v>0</v>
      </c>
      <c r="G151" s="2" t="s"/>
      <c r="H151" s="2">
        <f>IF(F151-G151&lt;0,0,F151-G151)</f>
        <v/>
      </c>
      <c r="I151" s="2" t="s"/>
      <c r="J151" s="2" t="s">
        <v>354</v>
      </c>
      <c r="K151" s="2" t="s">
        <v>143</v>
      </c>
      <c r="L151" s="3" t="n">
        <v>42600</v>
      </c>
      <c r="M151" s="2" t="s">
        <v>83</v>
      </c>
      <c r="N151" s="2" t="s"/>
      <c r="O151" s="2" t="s"/>
    </row>
    <row r="152" spans="1:15">
      <c r="A152" s="2" t="s">
        <v>268</v>
      </c>
      <c r="B152" s="2" t="s">
        <v>355</v>
      </c>
      <c r="C152" s="2" t="s">
        <v>16</v>
      </c>
      <c r="D152" s="2" t="s"/>
      <c r="E152" s="2" t="n">
        <v>5000</v>
      </c>
      <c r="F152" s="2" t="s"/>
      <c r="G152" s="2" t="s"/>
      <c r="H152" s="2">
        <f>IF(F152-G152&lt;0,0,F152-G152)</f>
        <v/>
      </c>
      <c r="I152" s="2" t="s"/>
      <c r="J152" s="2" t="s">
        <v>356</v>
      </c>
      <c r="K152" s="2" t="s"/>
      <c r="L152" s="3" t="n">
        <v>42603</v>
      </c>
      <c r="M152" s="2" t="s">
        <v>18</v>
      </c>
      <c r="N152" s="2" t="s"/>
      <c r="O152" s="2" t="s"/>
    </row>
    <row r="153" spans="1:15">
      <c r="A153" s="2" t="s">
        <v>268</v>
      </c>
      <c r="B153" s="2" t="s">
        <v>357</v>
      </c>
      <c r="C153" s="2" t="s">
        <v>16</v>
      </c>
      <c r="D153" s="2" t="s"/>
      <c r="E153" s="2" t="n">
        <v>5000</v>
      </c>
      <c r="F153" s="2" t="n">
        <v>5000</v>
      </c>
      <c r="G153" s="2" t="n">
        <v>5000</v>
      </c>
      <c r="H153" s="2">
        <f>IF(F153-G153&lt;0,0,F153-G153)</f>
        <v/>
      </c>
      <c r="I153" s="2" t="n">
        <v>5000</v>
      </c>
      <c r="J153" s="2" t="s">
        <v>358</v>
      </c>
      <c r="K153" s="2" t="s"/>
      <c r="L153" s="3" t="n">
        <v>42979</v>
      </c>
      <c r="M153" s="2" t="s">
        <v>18</v>
      </c>
      <c r="N153" s="2" t="s"/>
      <c r="O153" s="2" t="s"/>
    </row>
    <row r="154" spans="1:15">
      <c r="A154" s="2" t="s">
        <v>268</v>
      </c>
      <c r="B154" s="2" t="s">
        <v>359</v>
      </c>
      <c r="C154" s="2" t="s">
        <v>16</v>
      </c>
      <c r="D154" s="2" t="s"/>
      <c r="E154" s="2" t="n">
        <v>10000</v>
      </c>
      <c r="F154" s="2" t="s"/>
      <c r="G154" s="2" t="s"/>
      <c r="H154" s="2">
        <f>IF(F154-G154&lt;0,0,F154-G154)</f>
        <v/>
      </c>
      <c r="I154" s="2" t="s"/>
      <c r="J154" s="2" t="s">
        <v>360</v>
      </c>
      <c r="K154" s="2" t="s"/>
      <c r="L154" s="3" t="n">
        <v>42603</v>
      </c>
      <c r="M154" s="2" t="s">
        <v>18</v>
      </c>
      <c r="N154" s="2" t="s"/>
      <c r="O154" s="2" t="s"/>
    </row>
    <row r="155" spans="1:15">
      <c r="A155" s="4" t="s">
        <v>268</v>
      </c>
      <c r="B155" s="4" t="s">
        <v>361</v>
      </c>
      <c r="C155" s="4" t="s"/>
      <c r="D155" s="4" t="s"/>
      <c r="E155" s="4">
        <f>SUM(E112:E154)</f>
        <v/>
      </c>
      <c r="F155" s="4">
        <f>SUM(F112:F154)</f>
        <v/>
      </c>
      <c r="G155" s="4">
        <f>SUM(G112:G154)</f>
        <v/>
      </c>
      <c r="H155" s="4">
        <f>SUM(H112:H154)</f>
        <v/>
      </c>
      <c r="I155" s="4">
        <f>SUM(I112:I154)</f>
        <v/>
      </c>
      <c r="J155" s="4" t="s"/>
      <c r="K155" s="4" t="s"/>
      <c r="L155" s="4" t="s"/>
      <c r="M155" s="4" t="s"/>
      <c r="N155" s="4" t="s"/>
      <c r="O155" s="4" t="s"/>
    </row>
    <row r="156" spans="1:15">
      <c r="A156" s="2" t="s">
        <v>362</v>
      </c>
      <c r="B156" s="2" t="s">
        <v>363</v>
      </c>
      <c r="C156" s="2" t="s">
        <v>16</v>
      </c>
      <c r="D156" s="2" t="s"/>
      <c r="E156" s="2" t="n">
        <v>5000</v>
      </c>
      <c r="F156" s="2" t="n">
        <v>5000</v>
      </c>
      <c r="G156" s="2" t="n">
        <v>5000</v>
      </c>
      <c r="H156" s="2">
        <f>IF(F156-G156&lt;0,0,F156-G156)</f>
        <v/>
      </c>
      <c r="I156" s="2" t="n">
        <v>5000</v>
      </c>
      <c r="J156" s="2" t="s">
        <v>364</v>
      </c>
      <c r="K156" s="2" t="s"/>
      <c r="L156" s="3" t="n">
        <v>42856</v>
      </c>
      <c r="M156" s="2" t="s">
        <v>18</v>
      </c>
      <c r="N156" s="2" t="s"/>
      <c r="O156" s="2" t="s"/>
    </row>
    <row r="157" spans="1:15">
      <c r="A157" s="2" t="s">
        <v>362</v>
      </c>
      <c r="B157" s="2" t="s">
        <v>365</v>
      </c>
      <c r="C157" s="2" t="s">
        <v>16</v>
      </c>
      <c r="D157" s="2" t="s"/>
      <c r="E157" s="2" t="n">
        <v>5500</v>
      </c>
      <c r="F157" s="2" t="n">
        <v>5500</v>
      </c>
      <c r="G157" s="2" t="s"/>
      <c r="H157" s="2">
        <f>IF(F157-G157&lt;0,0,F157-G157)</f>
        <v/>
      </c>
      <c r="I157" s="2" t="s"/>
      <c r="J157" s="2" t="s">
        <v>366</v>
      </c>
      <c r="K157" s="2" t="s">
        <v>367</v>
      </c>
      <c r="L157" s="3" t="n">
        <v>42600</v>
      </c>
      <c r="M157" s="2" t="s">
        <v>36</v>
      </c>
      <c r="N157" s="2" t="s"/>
      <c r="O157" s="2" t="s"/>
    </row>
    <row r="158" spans="1:15">
      <c r="A158" s="2" t="s">
        <v>362</v>
      </c>
      <c r="B158" s="2" t="s">
        <v>368</v>
      </c>
      <c r="C158" s="2" t="s">
        <v>16</v>
      </c>
      <c r="D158" s="2" t="s"/>
      <c r="E158" s="2" t="n">
        <v>9500</v>
      </c>
      <c r="F158" s="2" t="n">
        <v>9500</v>
      </c>
      <c r="G158" s="2" t="n">
        <v>9500</v>
      </c>
      <c r="H158" s="2">
        <f>IF(F158-G158&lt;0,0,F158-G158)</f>
        <v/>
      </c>
      <c r="I158" s="2" t="n">
        <v>9500</v>
      </c>
      <c r="J158" s="2" t="s">
        <v>369</v>
      </c>
      <c r="K158" s="2" t="s">
        <v>370</v>
      </c>
      <c r="L158" s="3" t="n">
        <v>42600</v>
      </c>
      <c r="M158" s="2" t="s">
        <v>18</v>
      </c>
      <c r="N158" s="2" t="s"/>
      <c r="O158" s="2" t="s"/>
    </row>
    <row r="159" spans="1:15">
      <c r="A159" s="2" t="s">
        <v>362</v>
      </c>
      <c r="B159" s="2" t="s">
        <v>371</v>
      </c>
      <c r="C159" s="2" t="s">
        <v>16</v>
      </c>
      <c r="D159" s="2" t="s"/>
      <c r="E159" s="2" t="n">
        <v>4249</v>
      </c>
      <c r="F159" s="2" t="n">
        <v>4684</v>
      </c>
      <c r="G159" s="2" t="n">
        <v>4685</v>
      </c>
      <c r="H159" s="2">
        <f>IF(F159-G159&lt;0,0,F159-G159)</f>
        <v/>
      </c>
      <c r="I159" s="2" t="n">
        <v>4685</v>
      </c>
      <c r="J159" s="2" t="s">
        <v>372</v>
      </c>
      <c r="K159" s="2" t="s"/>
      <c r="L159" s="3" t="n">
        <v>42600</v>
      </c>
      <c r="M159" s="2" t="s">
        <v>18</v>
      </c>
      <c r="N159" s="2" t="s"/>
      <c r="O159" s="2" t="s"/>
    </row>
    <row r="160" spans="1:15">
      <c r="A160" s="2" t="s">
        <v>362</v>
      </c>
      <c r="B160" s="2" t="s">
        <v>373</v>
      </c>
      <c r="C160" s="2" t="s">
        <v>16</v>
      </c>
      <c r="D160" s="2" t="s"/>
      <c r="E160" s="2" t="n">
        <v>2000</v>
      </c>
      <c r="F160" s="2" t="n">
        <v>96310</v>
      </c>
      <c r="G160" s="2" t="s"/>
      <c r="H160" s="2">
        <f>IF(F160-G160&lt;0,0,F160-G160)</f>
        <v/>
      </c>
      <c r="I160" s="2" t="s"/>
      <c r="J160" s="2" t="s">
        <v>374</v>
      </c>
      <c r="K160" s="2" t="s">
        <v>375</v>
      </c>
      <c r="L160" s="3" t="n">
        <v>42603</v>
      </c>
      <c r="M160" s="2" t="s">
        <v>18</v>
      </c>
      <c r="N160" s="2" t="s"/>
      <c r="O160" s="2" t="s"/>
    </row>
    <row r="161" spans="1:15">
      <c r="A161" s="2" t="s">
        <v>362</v>
      </c>
      <c r="B161" s="2" t="s">
        <v>376</v>
      </c>
      <c r="C161" s="2" t="s">
        <v>16</v>
      </c>
      <c r="D161" s="2" t="s"/>
      <c r="E161" s="2" t="n">
        <v>2964</v>
      </c>
      <c r="F161" s="2" t="n">
        <v>60000</v>
      </c>
      <c r="G161" s="2" t="s"/>
      <c r="H161" s="2">
        <f>IF(F161-G161&lt;0,0,F161-G161)</f>
        <v/>
      </c>
      <c r="I161" s="2" t="s"/>
      <c r="J161" s="2" t="s">
        <v>377</v>
      </c>
      <c r="K161" s="2" t="s">
        <v>378</v>
      </c>
      <c r="L161" s="3" t="n">
        <v>42600</v>
      </c>
      <c r="M161" s="2" t="s">
        <v>47</v>
      </c>
      <c r="N161" s="2" t="s"/>
      <c r="O161" s="2" t="s"/>
    </row>
    <row r="162" spans="1:15">
      <c r="A162" s="2" t="s">
        <v>362</v>
      </c>
      <c r="B162" s="2" t="s">
        <v>379</v>
      </c>
      <c r="C162" s="2" t="s">
        <v>16</v>
      </c>
      <c r="D162" s="2" t="s"/>
      <c r="E162" s="2" t="n">
        <v>6500</v>
      </c>
      <c r="F162" s="2" t="n">
        <v>0</v>
      </c>
      <c r="G162" s="2" t="s"/>
      <c r="H162" s="2">
        <f>IF(F162-G162&lt;0,0,F162-G162)</f>
        <v/>
      </c>
      <c r="I162" s="2" t="s"/>
      <c r="J162" s="2" t="s">
        <v>380</v>
      </c>
      <c r="K162" s="2" t="s">
        <v>148</v>
      </c>
      <c r="L162" s="3" t="n">
        <v>42603</v>
      </c>
      <c r="M162" s="2" t="s">
        <v>18</v>
      </c>
      <c r="N162" s="2" t="s"/>
      <c r="O162" s="2" t="s"/>
    </row>
    <row r="163" spans="1:15">
      <c r="A163" s="2" t="s">
        <v>362</v>
      </c>
      <c r="B163" s="2" t="s">
        <v>381</v>
      </c>
      <c r="C163" s="2" t="s">
        <v>16</v>
      </c>
      <c r="D163" s="2" t="s"/>
      <c r="E163" s="2" t="n">
        <v>6000</v>
      </c>
      <c r="F163" s="2" t="n">
        <v>0</v>
      </c>
      <c r="G163" s="2" t="s"/>
      <c r="H163" s="2">
        <f>IF(F163-G163&lt;0,0,F163-G163)</f>
        <v/>
      </c>
      <c r="I163" s="2" t="s"/>
      <c r="J163" s="2" t="s">
        <v>382</v>
      </c>
      <c r="K163" s="2" t="s">
        <v>383</v>
      </c>
      <c r="L163" s="3" t="n">
        <v>42600</v>
      </c>
      <c r="M163" s="2" t="s">
        <v>83</v>
      </c>
      <c r="N163" s="2" t="s"/>
      <c r="O163" s="2" t="s"/>
    </row>
    <row r="164" spans="1:15">
      <c r="A164" s="2" t="s">
        <v>362</v>
      </c>
      <c r="B164" s="2" t="s">
        <v>384</v>
      </c>
      <c r="C164" s="2" t="s">
        <v>16</v>
      </c>
      <c r="D164" s="2" t="s">
        <v>150</v>
      </c>
      <c r="E164" s="2" t="n">
        <v>5800</v>
      </c>
      <c r="F164" s="2" t="n">
        <v>0</v>
      </c>
      <c r="G164" s="2" t="s"/>
      <c r="H164" s="2">
        <f>IF(F164-G164&lt;0,0,F164-G164)</f>
        <v/>
      </c>
      <c r="I164" s="2" t="s"/>
      <c r="J164" s="2" t="s">
        <v>385</v>
      </c>
      <c r="K164" s="2" t="s">
        <v>386</v>
      </c>
      <c r="L164" s="3" t="n">
        <v>42604</v>
      </c>
      <c r="M164" s="2" t="s">
        <v>18</v>
      </c>
      <c r="N164" s="2" t="s"/>
      <c r="O164" s="2" t="s"/>
    </row>
    <row r="165" spans="1:15">
      <c r="A165" s="2" t="s">
        <v>362</v>
      </c>
      <c r="B165" s="2" t="s">
        <v>387</v>
      </c>
      <c r="C165" s="2" t="s">
        <v>16</v>
      </c>
      <c r="D165" s="2" t="s"/>
      <c r="E165" s="2" t="n">
        <v>6500</v>
      </c>
      <c r="F165" s="2" t="n">
        <v>6500</v>
      </c>
      <c r="G165" s="2" t="n">
        <v>6500</v>
      </c>
      <c r="H165" s="2">
        <f>IF(F165-G165&lt;0,0,F165-G165)</f>
        <v/>
      </c>
      <c r="I165" s="2" t="n">
        <v>6500</v>
      </c>
      <c r="J165" s="2" t="s">
        <v>388</v>
      </c>
      <c r="K165" s="2" t="s"/>
      <c r="L165" s="3" t="n">
        <v>42600</v>
      </c>
      <c r="M165" s="2" t="s">
        <v>83</v>
      </c>
      <c r="N165" s="2" t="s"/>
      <c r="O165" s="2" t="s"/>
    </row>
    <row r="166" spans="1:15">
      <c r="A166" s="2" t="s">
        <v>362</v>
      </c>
      <c r="B166" s="2" t="s">
        <v>389</v>
      </c>
      <c r="C166" s="2" t="s">
        <v>16</v>
      </c>
      <c r="D166" s="2" t="s"/>
      <c r="E166" s="2" t="n">
        <v>4500</v>
      </c>
      <c r="F166" s="2" t="n">
        <v>4500</v>
      </c>
      <c r="G166" s="2" t="n">
        <v>4539</v>
      </c>
      <c r="H166" s="2">
        <f>IF(F166-G166&lt;0,0,F166-G166)</f>
        <v/>
      </c>
      <c r="I166" s="2" t="n">
        <v>4539</v>
      </c>
      <c r="J166" s="2" t="s">
        <v>390</v>
      </c>
      <c r="K166" s="2" t="s"/>
      <c r="L166" s="3" t="n">
        <v>42675</v>
      </c>
      <c r="M166" s="2" t="s">
        <v>47</v>
      </c>
      <c r="N166" s="2" t="s"/>
      <c r="O166" s="2" t="s"/>
    </row>
    <row r="167" spans="1:15">
      <c r="A167" s="2" t="s">
        <v>362</v>
      </c>
      <c r="B167" s="2" t="s">
        <v>391</v>
      </c>
      <c r="C167" s="2" t="s">
        <v>16</v>
      </c>
      <c r="D167" s="2" t="s"/>
      <c r="E167" s="2" t="n">
        <v>5000</v>
      </c>
      <c r="F167" s="2" t="n">
        <v>5000</v>
      </c>
      <c r="G167" s="2" t="s"/>
      <c r="H167" s="2">
        <f>IF(F167-G167&lt;0,0,F167-G167)</f>
        <v/>
      </c>
      <c r="I167" s="2" t="s"/>
      <c r="J167" s="2" t="s">
        <v>392</v>
      </c>
      <c r="K167" s="2" t="s"/>
      <c r="L167" s="3" t="n">
        <v>42600</v>
      </c>
      <c r="M167" s="2" t="s">
        <v>36</v>
      </c>
      <c r="N167" s="2" t="s"/>
      <c r="O167" s="2" t="s"/>
    </row>
    <row r="168" spans="1:15">
      <c r="A168" s="2" t="s">
        <v>362</v>
      </c>
      <c r="B168" s="2" t="s">
        <v>393</v>
      </c>
      <c r="C168" s="2" t="s">
        <v>16</v>
      </c>
      <c r="D168" s="2" t="s"/>
      <c r="E168" s="2" t="n">
        <v>3750</v>
      </c>
      <c r="F168" s="2" t="n">
        <v>3750</v>
      </c>
      <c r="G168" s="2" t="s"/>
      <c r="H168" s="2">
        <f>IF(F168-G168&lt;0,0,F168-G168)</f>
        <v/>
      </c>
      <c r="I168" s="2" t="s"/>
      <c r="J168" s="2" t="s">
        <v>394</v>
      </c>
      <c r="K168" s="2" t="s"/>
      <c r="L168" s="3" t="n">
        <v>42600</v>
      </c>
      <c r="M168" s="2" t="s">
        <v>36</v>
      </c>
      <c r="N168" s="2" t="s"/>
      <c r="O168" s="2" t="s"/>
    </row>
    <row r="169" spans="1:15">
      <c r="A169" s="2" t="s">
        <v>362</v>
      </c>
      <c r="B169" s="2" t="s">
        <v>395</v>
      </c>
      <c r="C169" s="2" t="s">
        <v>16</v>
      </c>
      <c r="D169" s="2" t="s"/>
      <c r="E169" s="2" t="n">
        <v>5000</v>
      </c>
      <c r="F169" s="2" t="n">
        <v>5000</v>
      </c>
      <c r="G169" s="2" t="s"/>
      <c r="H169" s="2">
        <f>IF(F169-G169&lt;0,0,F169-G169)</f>
        <v/>
      </c>
      <c r="I169" s="2" t="s"/>
      <c r="J169" s="2" t="s">
        <v>396</v>
      </c>
      <c r="K169" s="2" t="s"/>
      <c r="L169" s="3" t="n">
        <v>42600</v>
      </c>
      <c r="M169" s="2" t="s">
        <v>36</v>
      </c>
      <c r="N169" s="2" t="s"/>
      <c r="O169" s="2" t="s"/>
    </row>
    <row r="170" spans="1:15">
      <c r="A170" s="2" t="s">
        <v>362</v>
      </c>
      <c r="B170" s="2" t="s">
        <v>397</v>
      </c>
      <c r="C170" s="2" t="s">
        <v>16</v>
      </c>
      <c r="D170" s="2" t="s"/>
      <c r="E170" s="2" t="n">
        <v>7650</v>
      </c>
      <c r="F170" s="2" t="n">
        <v>0</v>
      </c>
      <c r="G170" s="2" t="s"/>
      <c r="H170" s="2">
        <f>IF(F170-G170&lt;0,0,F170-G170)</f>
        <v/>
      </c>
      <c r="I170" s="2" t="s"/>
      <c r="J170" s="2" t="s">
        <v>398</v>
      </c>
      <c r="K170" s="2" t="s">
        <v>399</v>
      </c>
      <c r="L170" s="3" t="n">
        <v>42600</v>
      </c>
      <c r="M170" s="2" t="s">
        <v>36</v>
      </c>
      <c r="N170" s="2" t="s"/>
      <c r="O170" s="2" t="s"/>
    </row>
    <row r="171" spans="1:15">
      <c r="A171" s="2" t="s">
        <v>362</v>
      </c>
      <c r="B171" s="2" t="s">
        <v>400</v>
      </c>
      <c r="C171" s="2" t="s">
        <v>16</v>
      </c>
      <c r="D171" s="2" t="s"/>
      <c r="E171" s="2" t="n">
        <v>5000</v>
      </c>
      <c r="F171" s="2" t="n">
        <v>5000</v>
      </c>
      <c r="G171" s="2" t="s"/>
      <c r="H171" s="2">
        <f>IF(F171-G171&lt;0,0,F171-G171)</f>
        <v/>
      </c>
      <c r="I171" s="2" t="s"/>
      <c r="J171" s="2" t="s">
        <v>401</v>
      </c>
      <c r="K171" s="2" t="s"/>
      <c r="L171" s="3" t="n">
        <v>42600</v>
      </c>
      <c r="M171" s="2" t="s">
        <v>36</v>
      </c>
      <c r="N171" s="2" t="s"/>
      <c r="O171" s="2" t="s"/>
    </row>
    <row r="172" spans="1:15">
      <c r="A172" s="2" t="s">
        <v>362</v>
      </c>
      <c r="B172" s="2" t="s">
        <v>402</v>
      </c>
      <c r="C172" s="2" t="s">
        <v>16</v>
      </c>
      <c r="D172" s="2" t="s"/>
      <c r="E172" s="2" t="n">
        <v>5000</v>
      </c>
      <c r="F172" s="2" t="n">
        <v>5000</v>
      </c>
      <c r="G172" s="2" t="n">
        <v>5000</v>
      </c>
      <c r="H172" s="2">
        <f>IF(F172-G172&lt;0,0,F172-G172)</f>
        <v/>
      </c>
      <c r="I172" s="2" t="n">
        <v>5000</v>
      </c>
      <c r="J172" s="2" t="s">
        <v>403</v>
      </c>
      <c r="K172" s="2" t="s"/>
      <c r="L172" s="3" t="n">
        <v>42614</v>
      </c>
      <c r="M172" s="2" t="s">
        <v>18</v>
      </c>
      <c r="N172" s="2" t="s"/>
      <c r="O172" s="2" t="s"/>
    </row>
    <row r="173" spans="1:15">
      <c r="A173" s="2" t="s">
        <v>362</v>
      </c>
      <c r="B173" s="2" t="s">
        <v>404</v>
      </c>
      <c r="C173" s="2" t="s">
        <v>16</v>
      </c>
      <c r="D173" s="2" t="s"/>
      <c r="E173" s="2" t="n">
        <v>6500</v>
      </c>
      <c r="F173" s="2" t="n">
        <v>0</v>
      </c>
      <c r="G173" s="2" t="s"/>
      <c r="H173" s="2">
        <f>IF(F173-G173&lt;0,0,F173-G173)</f>
        <v/>
      </c>
      <c r="I173" s="2" t="s"/>
      <c r="J173" s="2" t="s">
        <v>405</v>
      </c>
      <c r="K173" s="2" t="s">
        <v>137</v>
      </c>
      <c r="L173" s="3" t="n">
        <v>42604</v>
      </c>
      <c r="M173" s="2" t="s">
        <v>18</v>
      </c>
      <c r="N173" s="2" t="s"/>
      <c r="O173" s="2" t="s"/>
    </row>
    <row r="174" spans="1:15">
      <c r="A174" s="2" t="s">
        <v>362</v>
      </c>
      <c r="B174" s="2" t="s">
        <v>406</v>
      </c>
      <c r="C174" s="2" t="s">
        <v>16</v>
      </c>
      <c r="D174" s="2" t="s"/>
      <c r="E174" s="2" t="n">
        <v>5600</v>
      </c>
      <c r="F174" s="2" t="n">
        <v>0</v>
      </c>
      <c r="G174" s="2" t="s"/>
      <c r="H174" s="2">
        <f>IF(F174-G174&lt;0,0,F174-G174)</f>
        <v/>
      </c>
      <c r="I174" s="2" t="s"/>
      <c r="J174" s="2" t="s">
        <v>407</v>
      </c>
      <c r="K174" s="2" t="s">
        <v>408</v>
      </c>
      <c r="L174" s="3" t="n">
        <v>42603</v>
      </c>
      <c r="M174" s="2" t="s">
        <v>47</v>
      </c>
      <c r="N174" s="2" t="s"/>
      <c r="O174" s="2" t="s"/>
    </row>
    <row r="175" spans="1:15">
      <c r="A175" s="2" t="s">
        <v>362</v>
      </c>
      <c r="B175" s="2" t="s">
        <v>409</v>
      </c>
      <c r="C175" s="2" t="s">
        <v>16</v>
      </c>
      <c r="D175" s="2" t="s"/>
      <c r="E175" s="2" t="n">
        <v>2000</v>
      </c>
      <c r="F175" s="2" t="n">
        <v>2000</v>
      </c>
      <c r="G175" s="2" t="s"/>
      <c r="H175" s="2">
        <f>IF(F175-G175&lt;0,0,F175-G175)</f>
        <v/>
      </c>
      <c r="I175" s="2" t="s"/>
      <c r="J175" s="2" t="s">
        <v>410</v>
      </c>
      <c r="K175" s="2" t="s"/>
      <c r="L175" s="3" t="n">
        <v>42600</v>
      </c>
      <c r="M175" s="2" t="s">
        <v>36</v>
      </c>
      <c r="N175" s="2" t="s"/>
      <c r="O175" s="2" t="s"/>
    </row>
    <row r="176" spans="1:15">
      <c r="A176" s="2" t="s">
        <v>362</v>
      </c>
      <c r="B176" s="2" t="s">
        <v>411</v>
      </c>
      <c r="C176" s="2" t="s">
        <v>16</v>
      </c>
      <c r="D176" s="2" t="s"/>
      <c r="E176" s="2" t="n">
        <v>5000</v>
      </c>
      <c r="F176" s="2" t="n">
        <v>0</v>
      </c>
      <c r="G176" s="2" t="s"/>
      <c r="H176" s="2">
        <f>IF(F176-G176&lt;0,0,F176-G176)</f>
        <v/>
      </c>
      <c r="I176" s="2" t="s"/>
      <c r="J176" s="2" t="s">
        <v>412</v>
      </c>
      <c r="K176" s="2" t="s">
        <v>148</v>
      </c>
      <c r="L176" s="3" t="n">
        <v>42603</v>
      </c>
      <c r="M176" s="2" t="s"/>
      <c r="N176" s="2" t="s"/>
      <c r="O176" s="2" t="s"/>
    </row>
    <row r="177" spans="1:15">
      <c r="A177" s="2" t="s">
        <v>362</v>
      </c>
      <c r="B177" s="2" t="s">
        <v>413</v>
      </c>
      <c r="C177" s="2" t="s">
        <v>16</v>
      </c>
      <c r="D177" s="2" t="s"/>
      <c r="E177" s="2" t="n">
        <v>9500</v>
      </c>
      <c r="F177" s="2" t="n">
        <v>0</v>
      </c>
      <c r="G177" s="2" t="s"/>
      <c r="H177" s="2">
        <f>IF(F177-G177&lt;0,0,F177-G177)</f>
        <v/>
      </c>
      <c r="I177" s="2" t="s"/>
      <c r="J177" s="2" t="s">
        <v>414</v>
      </c>
      <c r="K177" s="2" t="s"/>
      <c r="L177" s="3" t="n">
        <v>42611</v>
      </c>
      <c r="M177" s="2" t="s">
        <v>18</v>
      </c>
      <c r="N177" s="2" t="s"/>
      <c r="O177" s="2" t="s"/>
    </row>
    <row r="178" spans="1:15">
      <c r="A178" s="2" t="s">
        <v>362</v>
      </c>
      <c r="B178" s="2" t="s">
        <v>415</v>
      </c>
      <c r="C178" s="2" t="s">
        <v>16</v>
      </c>
      <c r="D178" s="2" t="s"/>
      <c r="E178" s="2" t="n">
        <v>1500</v>
      </c>
      <c r="F178" s="2" t="n">
        <v>1500</v>
      </c>
      <c r="G178" s="2" t="s"/>
      <c r="H178" s="2">
        <f>IF(F178-G178&lt;0,0,F178-G178)</f>
        <v/>
      </c>
      <c r="I178" s="2" t="s"/>
      <c r="J178" s="2" t="s">
        <v>416</v>
      </c>
      <c r="K178" s="2" t="s"/>
      <c r="L178" s="3" t="n">
        <v>42600</v>
      </c>
      <c r="M178" s="2" t="s">
        <v>36</v>
      </c>
      <c r="N178" s="2" t="s"/>
      <c r="O178" s="2" t="s"/>
    </row>
    <row r="179" spans="1:15">
      <c r="A179" s="2" t="s">
        <v>362</v>
      </c>
      <c r="B179" s="2" t="s">
        <v>417</v>
      </c>
      <c r="C179" s="2" t="s">
        <v>16</v>
      </c>
      <c r="D179" s="2" t="s"/>
      <c r="E179" s="2" t="n">
        <v>5000</v>
      </c>
      <c r="F179" s="2" t="n">
        <v>5000</v>
      </c>
      <c r="G179" s="2" t="n">
        <v>5000</v>
      </c>
      <c r="H179" s="2">
        <f>IF(F179-G179&lt;0,0,F179-G179)</f>
        <v/>
      </c>
      <c r="I179" s="2" t="n">
        <v>5000</v>
      </c>
      <c r="J179" s="2" t="s">
        <v>418</v>
      </c>
      <c r="K179" s="2" t="s"/>
      <c r="L179" s="3" t="n">
        <v>42610</v>
      </c>
      <c r="M179" s="2" t="s">
        <v>18</v>
      </c>
      <c r="N179" s="2" t="s"/>
      <c r="O179" s="2" t="s"/>
    </row>
    <row r="180" spans="1:15">
      <c r="A180" s="2" t="s">
        <v>362</v>
      </c>
      <c r="B180" s="2" t="s">
        <v>419</v>
      </c>
      <c r="C180" s="2" t="s">
        <v>16</v>
      </c>
      <c r="D180" s="2" t="s"/>
      <c r="E180" s="2" t="n">
        <v>4500</v>
      </c>
      <c r="F180" s="2" t="n">
        <v>9500</v>
      </c>
      <c r="G180" s="2" t="s"/>
      <c r="H180" s="2">
        <f>IF(F180-G180&lt;0,0,F180-G180)</f>
        <v/>
      </c>
      <c r="I180" s="2" t="s"/>
      <c r="J180" s="2" t="s">
        <v>420</v>
      </c>
      <c r="K180" s="2" t="s">
        <v>421</v>
      </c>
      <c r="L180" s="3" t="n">
        <v>42600</v>
      </c>
      <c r="M180" s="2" t="s">
        <v>36</v>
      </c>
      <c r="N180" s="2" t="s"/>
      <c r="O180" s="2" t="s"/>
    </row>
    <row r="181" spans="1:15">
      <c r="A181" s="2" t="s">
        <v>362</v>
      </c>
      <c r="B181" s="2" t="s">
        <v>422</v>
      </c>
      <c r="C181" s="2" t="s">
        <v>16</v>
      </c>
      <c r="D181" s="2" t="s"/>
      <c r="E181" s="2" t="n">
        <v>6750</v>
      </c>
      <c r="F181" s="2" t="n">
        <v>6750</v>
      </c>
      <c r="G181" s="2" t="n">
        <v>6750</v>
      </c>
      <c r="H181" s="2">
        <f>IF(F181-G181&lt;0,0,F181-G181)</f>
        <v/>
      </c>
      <c r="I181" s="2" t="n">
        <v>6750</v>
      </c>
      <c r="J181" s="2" t="s">
        <v>423</v>
      </c>
      <c r="K181" s="2" t="s"/>
      <c r="L181" s="3" t="n">
        <v>42917</v>
      </c>
      <c r="M181" s="2" t="s">
        <v>18</v>
      </c>
      <c r="N181" s="2" t="s"/>
      <c r="O181" s="2" t="s"/>
    </row>
    <row r="182" spans="1:15">
      <c r="A182" s="2" t="s">
        <v>362</v>
      </c>
      <c r="B182" s="2" t="s">
        <v>424</v>
      </c>
      <c r="C182" s="2" t="s">
        <v>16</v>
      </c>
      <c r="D182" s="2" t="s"/>
      <c r="E182" s="2" t="n">
        <v>10000</v>
      </c>
      <c r="F182" s="2" t="n">
        <v>10000</v>
      </c>
      <c r="G182" s="2" t="n">
        <v>10000</v>
      </c>
      <c r="H182" s="2">
        <f>IF(F182-G182&lt;0,0,F182-G182)</f>
        <v/>
      </c>
      <c r="I182" s="2" t="n">
        <v>10000</v>
      </c>
      <c r="J182" s="2" t="s">
        <v>425</v>
      </c>
      <c r="K182" s="2" t="s"/>
      <c r="L182" s="3" t="n">
        <v>43009</v>
      </c>
      <c r="M182" s="2" t="s">
        <v>18</v>
      </c>
      <c r="N182" s="2" t="s"/>
      <c r="O182" s="2" t="s"/>
    </row>
    <row r="183" spans="1:15">
      <c r="A183" s="2" t="s">
        <v>362</v>
      </c>
      <c r="B183" s="2" t="s">
        <v>426</v>
      </c>
      <c r="C183" s="2" t="s">
        <v>16</v>
      </c>
      <c r="D183" s="2" t="s"/>
      <c r="E183" s="2" t="n">
        <v>8500</v>
      </c>
      <c r="F183" s="2" t="n">
        <v>8500</v>
      </c>
      <c r="G183" s="2" t="n">
        <v>8500</v>
      </c>
      <c r="H183" s="2">
        <f>IF(F183-G183&lt;0,0,F183-G183)</f>
        <v/>
      </c>
      <c r="I183" s="2" t="n">
        <v>8500</v>
      </c>
      <c r="J183" s="2" t="s">
        <v>427</v>
      </c>
      <c r="K183" s="2" t="s"/>
      <c r="L183" s="3" t="n">
        <v>42948</v>
      </c>
      <c r="M183" s="2" t="s">
        <v>18</v>
      </c>
      <c r="N183" s="2" t="s"/>
      <c r="O183" s="2" t="s"/>
    </row>
    <row r="184" spans="1:15">
      <c r="A184" s="2" t="s">
        <v>362</v>
      </c>
      <c r="B184" s="2" t="s">
        <v>428</v>
      </c>
      <c r="C184" s="2" t="s">
        <v>16</v>
      </c>
      <c r="D184" s="2" t="s"/>
      <c r="E184" s="2" t="n">
        <v>12500</v>
      </c>
      <c r="F184" s="2" t="n">
        <v>12500</v>
      </c>
      <c r="G184" s="2" t="n">
        <v>12500</v>
      </c>
      <c r="H184" s="2">
        <f>IF(F184-G184&lt;0,0,F184-G184)</f>
        <v/>
      </c>
      <c r="I184" s="2" t="n">
        <v>12500</v>
      </c>
      <c r="J184" s="2" t="s">
        <v>429</v>
      </c>
      <c r="K184" s="2" t="s"/>
      <c r="L184" s="3" t="n">
        <v>42767</v>
      </c>
      <c r="M184" s="2" t="s">
        <v>18</v>
      </c>
      <c r="N184" s="2" t="s"/>
      <c r="O184" s="2" t="s"/>
    </row>
    <row r="185" spans="1:15">
      <c r="A185" s="2" t="s">
        <v>362</v>
      </c>
      <c r="B185" s="2" t="s">
        <v>430</v>
      </c>
      <c r="C185" s="2" t="s">
        <v>16</v>
      </c>
      <c r="D185" s="2" t="s"/>
      <c r="E185" s="2" t="n">
        <v>6500</v>
      </c>
      <c r="F185" s="2" t="n">
        <v>13000</v>
      </c>
      <c r="G185" s="2" t="n">
        <v>13000</v>
      </c>
      <c r="H185" s="2">
        <f>IF(F185-G185&lt;0,0,F185-G185)</f>
        <v/>
      </c>
      <c r="I185" s="2" t="n">
        <v>13000</v>
      </c>
      <c r="J185" s="2" t="s">
        <v>431</v>
      </c>
      <c r="K185" s="2" t="s"/>
      <c r="L185" s="3" t="n">
        <v>42826</v>
      </c>
      <c r="M185" s="2" t="s">
        <v>18</v>
      </c>
      <c r="N185" s="2" t="s"/>
      <c r="O185" s="2" t="s"/>
    </row>
    <row r="186" spans="1:15">
      <c r="A186" s="2" t="s">
        <v>362</v>
      </c>
      <c r="B186" s="2" t="s">
        <v>432</v>
      </c>
      <c r="C186" s="2" t="s">
        <v>16</v>
      </c>
      <c r="D186" s="2" t="s"/>
      <c r="E186" s="2" t="n">
        <v>10000</v>
      </c>
      <c r="F186" s="2" t="n">
        <v>20000</v>
      </c>
      <c r="G186" s="2" t="n">
        <v>10000</v>
      </c>
      <c r="H186" s="2">
        <f>IF(F186-G186&lt;0,0,F186-G186)</f>
        <v/>
      </c>
      <c r="I186" s="2" t="n">
        <v>10000</v>
      </c>
      <c r="J186" s="2" t="s">
        <v>433</v>
      </c>
      <c r="K186" s="2" t="s"/>
      <c r="L186" s="3" t="n">
        <v>42610</v>
      </c>
      <c r="M186" s="2" t="s">
        <v>83</v>
      </c>
      <c r="N186" s="2" t="s"/>
      <c r="O186" s="2" t="s"/>
    </row>
    <row r="187" spans="1:15">
      <c r="A187" s="2" t="s">
        <v>362</v>
      </c>
      <c r="B187" s="2" t="s">
        <v>434</v>
      </c>
      <c r="C187" s="2" t="s">
        <v>16</v>
      </c>
      <c r="D187" s="2" t="s"/>
      <c r="E187" s="2" t="n">
        <v>8040</v>
      </c>
      <c r="F187" s="2" t="n">
        <v>8040</v>
      </c>
      <c r="G187" s="2" t="n">
        <v>8040</v>
      </c>
      <c r="H187" s="2">
        <f>IF(F187-G187&lt;0,0,F187-G187)</f>
        <v/>
      </c>
      <c r="I187" s="2" t="n">
        <v>8040</v>
      </c>
      <c r="J187" s="2" t="s">
        <v>435</v>
      </c>
      <c r="K187" s="2" t="s"/>
      <c r="L187" s="3" t="n">
        <v>42675</v>
      </c>
      <c r="M187" s="2" t="s">
        <v>18</v>
      </c>
      <c r="N187" s="2" t="s"/>
      <c r="O187" s="2" t="s"/>
    </row>
    <row r="188" spans="1:15">
      <c r="A188" s="2" t="s">
        <v>362</v>
      </c>
      <c r="B188" s="2" t="s">
        <v>436</v>
      </c>
      <c r="C188" s="2" t="s">
        <v>16</v>
      </c>
      <c r="D188" s="2" t="s"/>
      <c r="E188" s="2" t="n">
        <v>15500</v>
      </c>
      <c r="F188" s="2" t="n">
        <v>15500</v>
      </c>
      <c r="G188" s="2" t="n">
        <v>15500</v>
      </c>
      <c r="H188" s="2">
        <f>IF(F188-G188&lt;0,0,F188-G188)</f>
        <v/>
      </c>
      <c r="I188" s="2" t="n">
        <v>15500</v>
      </c>
      <c r="J188" s="2" t="s">
        <v>437</v>
      </c>
      <c r="K188" s="2" t="s"/>
      <c r="L188" s="3" t="n">
        <v>42600</v>
      </c>
      <c r="M188" s="2" t="s">
        <v>18</v>
      </c>
      <c r="N188" s="2" t="s"/>
      <c r="O188" s="2" t="s"/>
    </row>
    <row r="189" spans="1:15">
      <c r="A189" s="2" t="s">
        <v>362</v>
      </c>
      <c r="B189" s="2" t="s">
        <v>438</v>
      </c>
      <c r="C189" s="2" t="s">
        <v>16</v>
      </c>
      <c r="D189" s="2" t="s"/>
      <c r="E189" s="2" t="n">
        <v>6500</v>
      </c>
      <c r="F189" s="2" t="n">
        <v>6500</v>
      </c>
      <c r="G189" s="2" t="n">
        <v>6500</v>
      </c>
      <c r="H189" s="2">
        <f>IF(F189-G189&lt;0,0,F189-G189)</f>
        <v/>
      </c>
      <c r="I189" s="2" t="n">
        <v>6500</v>
      </c>
      <c r="J189" s="2" t="s">
        <v>439</v>
      </c>
      <c r="K189" s="2" t="s"/>
      <c r="L189" s="3" t="n">
        <v>42705</v>
      </c>
      <c r="M189" s="2" t="s">
        <v>18</v>
      </c>
      <c r="N189" s="2" t="s"/>
      <c r="O189" s="2" t="s"/>
    </row>
    <row r="190" spans="1:15">
      <c r="A190" s="2" t="s">
        <v>362</v>
      </c>
      <c r="B190" s="2" t="s">
        <v>440</v>
      </c>
      <c r="C190" s="2" t="s">
        <v>16</v>
      </c>
      <c r="D190" s="2" t="s"/>
      <c r="E190" s="2" t="n">
        <v>7500</v>
      </c>
      <c r="F190" s="2" t="n">
        <v>0</v>
      </c>
      <c r="G190" s="2" t="s"/>
      <c r="H190" s="2">
        <f>IF(F190-G190&lt;0,0,F190-G190)</f>
        <v/>
      </c>
      <c r="I190" s="2" t="s"/>
      <c r="J190" s="2" t="s">
        <v>441</v>
      </c>
      <c r="K190" s="2" t="s">
        <v>442</v>
      </c>
      <c r="L190" s="3" t="n">
        <v>42604</v>
      </c>
      <c r="M190" s="2" t="s">
        <v>18</v>
      </c>
      <c r="N190" s="2" t="s"/>
      <c r="O190" s="2" t="s"/>
    </row>
    <row r="191" spans="1:15">
      <c r="A191" s="2" t="s">
        <v>362</v>
      </c>
      <c r="B191" s="2" t="s">
        <v>443</v>
      </c>
      <c r="C191" s="2" t="s">
        <v>85</v>
      </c>
      <c r="D191" s="2" t="s"/>
      <c r="E191" s="2" t="n">
        <v>0</v>
      </c>
      <c r="F191" s="2" t="n">
        <v>0</v>
      </c>
      <c r="G191" s="2" t="s"/>
      <c r="H191" s="2">
        <f>IF(F191-G191&lt;0,0,F191-G191)</f>
        <v/>
      </c>
      <c r="I191" s="2" t="s"/>
      <c r="J191" s="2" t="s">
        <v>444</v>
      </c>
      <c r="K191" s="2" t="s"/>
      <c r="L191" s="3" t="n">
        <v>42735</v>
      </c>
      <c r="M191" s="2" t="s">
        <v>18</v>
      </c>
      <c r="N191" s="2" t="s"/>
      <c r="O191" s="2" t="s"/>
    </row>
    <row r="192" spans="1:15">
      <c r="A192" s="2" t="s">
        <v>362</v>
      </c>
      <c r="B192" s="2" t="s">
        <v>445</v>
      </c>
      <c r="C192" s="2" t="s">
        <v>16</v>
      </c>
      <c r="D192" s="2" t="s"/>
      <c r="E192" s="2" t="n">
        <v>12500</v>
      </c>
      <c r="F192" s="2" t="n">
        <v>0</v>
      </c>
      <c r="G192" s="2" t="s"/>
      <c r="H192" s="2">
        <f>IF(F192-G192&lt;0,0,F192-G192)</f>
        <v/>
      </c>
      <c r="I192" s="2" t="s"/>
      <c r="J192" s="2" t="s">
        <v>446</v>
      </c>
      <c r="K192" s="2" t="s">
        <v>447</v>
      </c>
      <c r="L192" s="3" t="n">
        <v>42605</v>
      </c>
      <c r="M192" s="2" t="s">
        <v>18</v>
      </c>
      <c r="N192" s="2" t="s"/>
      <c r="O192" s="2" t="s"/>
    </row>
    <row r="193" spans="1:15">
      <c r="A193" s="2" t="s">
        <v>362</v>
      </c>
      <c r="B193" s="2" t="s">
        <v>448</v>
      </c>
      <c r="C193" s="2" t="s">
        <v>16</v>
      </c>
      <c r="D193" s="2" t="s"/>
      <c r="E193" s="2" t="n">
        <v>8500</v>
      </c>
      <c r="F193" s="2" t="n">
        <v>26532</v>
      </c>
      <c r="G193" s="2" t="s"/>
      <c r="H193" s="2">
        <f>IF(F193-G193&lt;0,0,F193-G193)</f>
        <v/>
      </c>
      <c r="I193" s="2" t="s"/>
      <c r="J193" s="2" t="s">
        <v>449</v>
      </c>
      <c r="K193" s="2" t="s">
        <v>450</v>
      </c>
      <c r="L193" s="3" t="n">
        <v>42614</v>
      </c>
      <c r="M193" s="2" t="s">
        <v>18</v>
      </c>
      <c r="N193" s="2" t="s"/>
      <c r="O193" s="2" t="s"/>
    </row>
    <row r="194" spans="1:15">
      <c r="A194" s="2" t="s">
        <v>362</v>
      </c>
      <c r="B194" s="2" t="s">
        <v>451</v>
      </c>
      <c r="C194" s="2" t="s">
        <v>16</v>
      </c>
      <c r="D194" s="2" t="s"/>
      <c r="E194" s="2" t="n">
        <v>10000</v>
      </c>
      <c r="F194" s="2" t="n">
        <v>0</v>
      </c>
      <c r="G194" s="2" t="s"/>
      <c r="H194" s="2">
        <f>IF(F194-G194&lt;0,0,F194-G194)</f>
        <v/>
      </c>
      <c r="I194" s="2" t="s"/>
      <c r="J194" s="2" t="s">
        <v>452</v>
      </c>
      <c r="K194" s="2" t="s">
        <v>453</v>
      </c>
      <c r="L194" s="3" t="n">
        <v>42583</v>
      </c>
      <c r="M194" s="2" t="s">
        <v>18</v>
      </c>
      <c r="N194" s="2" t="s"/>
      <c r="O194" s="2" t="s"/>
    </row>
    <row r="195" spans="1:15">
      <c r="A195" s="2" t="s">
        <v>362</v>
      </c>
      <c r="B195" s="2" t="s">
        <v>454</v>
      </c>
      <c r="C195" s="2" t="s">
        <v>16</v>
      </c>
      <c r="D195" s="2" t="s"/>
      <c r="E195" s="2" t="n">
        <v>8000</v>
      </c>
      <c r="F195" s="2" t="n">
        <v>8000</v>
      </c>
      <c r="G195" s="2" t="n">
        <v>8000</v>
      </c>
      <c r="H195" s="2">
        <f>IF(F195-G195&lt;0,0,F195-G195)</f>
        <v/>
      </c>
      <c r="I195" s="2" t="n">
        <v>8000</v>
      </c>
      <c r="J195" s="2" t="s">
        <v>455</v>
      </c>
      <c r="K195" s="2" t="s"/>
      <c r="L195" s="3" t="n">
        <v>42603</v>
      </c>
      <c r="M195" s="2" t="s">
        <v>18</v>
      </c>
      <c r="N195" s="2" t="s"/>
      <c r="O195" s="2" t="s"/>
    </row>
    <row r="196" spans="1:15">
      <c r="A196" s="2" t="s">
        <v>362</v>
      </c>
      <c r="B196" s="2" t="s">
        <v>456</v>
      </c>
      <c r="C196" s="2" t="s">
        <v>16</v>
      </c>
      <c r="D196" s="2" t="s"/>
      <c r="E196" s="2" t="n">
        <v>4700</v>
      </c>
      <c r="F196" s="2" t="n">
        <v>31700</v>
      </c>
      <c r="G196" s="2" t="n">
        <v>4700</v>
      </c>
      <c r="H196" s="2">
        <f>IF(F196-G196&lt;0,0,F196-G196)</f>
        <v/>
      </c>
      <c r="I196" s="2" t="n">
        <v>4700</v>
      </c>
      <c r="J196" s="2" t="s">
        <v>457</v>
      </c>
      <c r="K196" s="2" t="s">
        <v>458</v>
      </c>
      <c r="L196" s="3" t="n">
        <v>42600</v>
      </c>
      <c r="M196" s="2" t="s">
        <v>47</v>
      </c>
      <c r="N196" s="2" t="s"/>
      <c r="O196" s="2" t="s"/>
    </row>
    <row r="197" spans="1:15">
      <c r="A197" s="2" t="s">
        <v>362</v>
      </c>
      <c r="B197" s="2" t="s">
        <v>459</v>
      </c>
      <c r="C197" s="2" t="s">
        <v>16</v>
      </c>
      <c r="D197" s="2" t="s"/>
      <c r="E197" s="2" t="n">
        <v>6500</v>
      </c>
      <c r="F197" s="2" t="n">
        <v>0</v>
      </c>
      <c r="G197" s="2" t="s"/>
      <c r="H197" s="2">
        <f>IF(F197-G197&lt;0,0,F197-G197)</f>
        <v/>
      </c>
      <c r="I197" s="2" t="s"/>
      <c r="J197" s="2" t="s">
        <v>460</v>
      </c>
      <c r="K197" s="2" t="s"/>
      <c r="L197" s="3" t="n">
        <v>42613</v>
      </c>
      <c r="M197" s="2" t="s">
        <v>18</v>
      </c>
      <c r="N197" s="2" t="s"/>
      <c r="O197" s="2" t="s"/>
    </row>
    <row r="198" spans="1:15">
      <c r="A198" s="2" t="s">
        <v>362</v>
      </c>
      <c r="B198" s="2" t="s">
        <v>461</v>
      </c>
      <c r="C198" s="2" t="s">
        <v>16</v>
      </c>
      <c r="D198" s="2" t="s"/>
      <c r="E198" s="2" t="n">
        <v>5000</v>
      </c>
      <c r="F198" s="2" t="n">
        <v>5000</v>
      </c>
      <c r="G198" s="2" t="n">
        <v>5000</v>
      </c>
      <c r="H198" s="2">
        <f>IF(F198-G198&lt;0,0,F198-G198)</f>
        <v/>
      </c>
      <c r="I198" s="2" t="n">
        <v>5500</v>
      </c>
      <c r="J198" s="2" t="s">
        <v>462</v>
      </c>
      <c r="K198" s="2" t="s"/>
      <c r="L198" s="3" t="n">
        <v>42614</v>
      </c>
      <c r="M198" s="2" t="s">
        <v>47</v>
      </c>
      <c r="N198" s="2" t="s"/>
      <c r="O198" s="2" t="s"/>
    </row>
    <row r="199" spans="1:15">
      <c r="A199" s="4" t="s">
        <v>362</v>
      </c>
      <c r="B199" s="4" t="s">
        <v>463</v>
      </c>
      <c r="C199" s="4" t="s"/>
      <c r="D199" s="4" t="s"/>
      <c r="E199" s="4">
        <f>SUM(E156:E198)</f>
        <v/>
      </c>
      <c r="F199" s="4">
        <f>SUM(F156:F198)</f>
        <v/>
      </c>
      <c r="G199" s="4">
        <f>SUM(G156:G198)</f>
        <v/>
      </c>
      <c r="H199" s="4">
        <f>SUM(H156:H198)</f>
        <v/>
      </c>
      <c r="I199" s="4">
        <f>SUM(I156:I198)</f>
        <v/>
      </c>
      <c r="J199" s="4" t="s"/>
      <c r="K199" s="4" t="s"/>
      <c r="L199" s="4" t="s"/>
      <c r="M199" s="4" t="s"/>
      <c r="N199" s="4" t="s"/>
      <c r="O199" s="4" t="s"/>
    </row>
    <row r="200" spans="1:15">
      <c r="A200" s="2" t="s">
        <v>464</v>
      </c>
      <c r="B200" s="2" t="s">
        <v>465</v>
      </c>
      <c r="C200" s="2" t="s">
        <v>16</v>
      </c>
      <c r="D200" s="2" t="s">
        <v>150</v>
      </c>
      <c r="E200" s="2" t="n">
        <v>6500</v>
      </c>
      <c r="F200" s="2" t="n">
        <v>0</v>
      </c>
      <c r="G200" s="2" t="s"/>
      <c r="H200" s="2">
        <f>IF(F200-G200&lt;0,0,F200-G200)</f>
        <v/>
      </c>
      <c r="I200" s="2" t="s"/>
      <c r="J200" s="2" t="s">
        <v>466</v>
      </c>
      <c r="K200" s="2" t="s"/>
      <c r="L200" s="3" t="n">
        <v>42735</v>
      </c>
      <c r="M200" s="2" t="s">
        <v>18</v>
      </c>
      <c r="N200" s="2" t="s"/>
      <c r="O200" s="2" t="s"/>
    </row>
    <row r="201" spans="1:15">
      <c r="A201" s="2" t="s">
        <v>464</v>
      </c>
      <c r="B201" s="2" t="s">
        <v>467</v>
      </c>
      <c r="C201" s="2" t="s">
        <v>16</v>
      </c>
      <c r="D201" s="2" t="s"/>
      <c r="E201" s="2" t="n">
        <v>6500</v>
      </c>
      <c r="F201" s="2" t="n">
        <v>0</v>
      </c>
      <c r="G201" s="2" t="s"/>
      <c r="H201" s="2">
        <f>IF(F201-G201&lt;0,0,F201-G201)</f>
        <v/>
      </c>
      <c r="I201" s="2" t="s"/>
      <c r="J201" s="2" t="s">
        <v>468</v>
      </c>
      <c r="K201" s="2" t="s"/>
      <c r="L201" s="3" t="n">
        <v>42603</v>
      </c>
      <c r="M201" s="2" t="s">
        <v>18</v>
      </c>
      <c r="N201" s="2" t="s"/>
      <c r="O201" s="2" t="s"/>
    </row>
    <row r="202" spans="1:15">
      <c r="A202" s="2" t="s">
        <v>464</v>
      </c>
      <c r="B202" s="2" t="s">
        <v>469</v>
      </c>
      <c r="C202" s="2" t="s">
        <v>16</v>
      </c>
      <c r="D202" s="2" t="s">
        <v>150</v>
      </c>
      <c r="E202" s="2" t="n">
        <v>5800</v>
      </c>
      <c r="F202" s="2" t="n">
        <v>0</v>
      </c>
      <c r="G202" s="2" t="s"/>
      <c r="H202" s="2">
        <f>IF(F202-G202&lt;0,0,F202-G202)</f>
        <v/>
      </c>
      <c r="I202" s="2" t="s"/>
      <c r="J202" s="2" t="s">
        <v>470</v>
      </c>
      <c r="K202" s="2" t="s"/>
      <c r="L202" s="3" t="n">
        <v>42735</v>
      </c>
      <c r="M202" s="2" t="s">
        <v>83</v>
      </c>
      <c r="N202" s="2" t="s"/>
      <c r="O202" s="2" t="s"/>
    </row>
    <row r="203" spans="1:15">
      <c r="A203" s="2" t="s">
        <v>464</v>
      </c>
      <c r="B203" s="2" t="s">
        <v>471</v>
      </c>
      <c r="C203" s="2" t="s">
        <v>16</v>
      </c>
      <c r="D203" s="2" t="s"/>
      <c r="E203" s="2" t="n">
        <v>15500</v>
      </c>
      <c r="F203" s="2" t="n">
        <v>0</v>
      </c>
      <c r="G203" s="2" t="s"/>
      <c r="H203" s="2">
        <f>IF(F203-G203&lt;0,0,F203-G203)</f>
        <v/>
      </c>
      <c r="I203" s="2" t="s"/>
      <c r="J203" s="2" t="s">
        <v>472</v>
      </c>
      <c r="K203" s="2" t="s"/>
      <c r="L203" s="3" t="n">
        <v>42735</v>
      </c>
      <c r="M203" s="2" t="s">
        <v>18</v>
      </c>
      <c r="N203" s="2" t="s"/>
      <c r="O203" s="2" t="s"/>
    </row>
    <row r="204" spans="1:15">
      <c r="A204" s="2" t="s">
        <v>464</v>
      </c>
      <c r="B204" s="2" t="s">
        <v>473</v>
      </c>
      <c r="C204" s="2" t="s">
        <v>16</v>
      </c>
      <c r="D204" s="2" t="s"/>
      <c r="E204" s="2" t="n">
        <v>1443</v>
      </c>
      <c r="F204" s="2" t="n">
        <v>0</v>
      </c>
      <c r="G204" s="2" t="n">
        <v>0</v>
      </c>
      <c r="H204" s="2">
        <f>IF(F204-G204&lt;0,0,F204-G204)</f>
        <v/>
      </c>
      <c r="I204" s="2" t="n">
        <v>0</v>
      </c>
      <c r="J204" s="2" t="s">
        <v>474</v>
      </c>
      <c r="K204" s="2" t="s"/>
      <c r="L204" s="3" t="n">
        <v>42603</v>
      </c>
      <c r="M204" s="2" t="s">
        <v>67</v>
      </c>
      <c r="N204" s="2" t="s"/>
      <c r="O204" s="2" t="s"/>
    </row>
    <row r="205" spans="1:15">
      <c r="A205" s="2" t="s">
        <v>464</v>
      </c>
      <c r="B205" s="2" t="s">
        <v>475</v>
      </c>
      <c r="C205" s="2" t="s">
        <v>16</v>
      </c>
      <c r="D205" s="2" t="s"/>
      <c r="E205" s="2" t="n">
        <v>6500</v>
      </c>
      <c r="F205" s="2" t="n">
        <v>0</v>
      </c>
      <c r="G205" s="2" t="s"/>
      <c r="H205" s="2">
        <f>IF(F205-G205&lt;0,0,F205-G205)</f>
        <v/>
      </c>
      <c r="I205" s="2" t="s"/>
      <c r="J205" s="2" t="s"/>
      <c r="K205" s="2" t="s"/>
      <c r="L205" s="3" t="n">
        <v>42735</v>
      </c>
      <c r="M205" s="2" t="s">
        <v>47</v>
      </c>
      <c r="N205" s="2" t="s"/>
      <c r="O205" s="2" t="s"/>
    </row>
    <row r="206" spans="1:15">
      <c r="A206" s="2" t="s">
        <v>464</v>
      </c>
      <c r="B206" s="2" t="s">
        <v>476</v>
      </c>
      <c r="C206" s="2" t="s">
        <v>16</v>
      </c>
      <c r="D206" s="2" t="s">
        <v>150</v>
      </c>
      <c r="E206" s="2" t="n">
        <v>4000</v>
      </c>
      <c r="F206" s="2" t="n">
        <v>0</v>
      </c>
      <c r="G206" s="2" t="s"/>
      <c r="H206" s="2">
        <f>IF(F206-G206&lt;0,0,F206-G206)</f>
        <v/>
      </c>
      <c r="I206" s="2" t="s"/>
      <c r="J206" s="2" t="s">
        <v>477</v>
      </c>
      <c r="K206" s="2" t="s">
        <v>478</v>
      </c>
      <c r="L206" s="3" t="n">
        <v>42614</v>
      </c>
      <c r="M206" s="2" t="s">
        <v>18</v>
      </c>
      <c r="N206" s="2" t="s"/>
      <c r="O206" s="2" t="s"/>
    </row>
    <row r="207" spans="1:15">
      <c r="A207" s="2" t="s">
        <v>464</v>
      </c>
      <c r="B207" s="2" t="s">
        <v>479</v>
      </c>
      <c r="C207" s="2" t="s">
        <v>16</v>
      </c>
      <c r="D207" s="2" t="s">
        <v>150</v>
      </c>
      <c r="E207" s="2" t="n">
        <v>5000</v>
      </c>
      <c r="F207" s="2" t="n">
        <v>0</v>
      </c>
      <c r="G207" s="2" t="s"/>
      <c r="H207" s="2">
        <f>IF(F207-G207&lt;0,0,F207-G207)</f>
        <v/>
      </c>
      <c r="I207" s="2" t="s"/>
      <c r="J207" s="2" t="s"/>
      <c r="K207" s="2" t="s"/>
      <c r="L207" s="3" t="n">
        <v>42735</v>
      </c>
      <c r="M207" s="2" t="s">
        <v>36</v>
      </c>
      <c r="N207" s="2" t="s"/>
      <c r="O207" s="2" t="s"/>
    </row>
    <row r="208" spans="1:15">
      <c r="A208" s="2" t="s">
        <v>464</v>
      </c>
      <c r="B208" s="2" t="s">
        <v>480</v>
      </c>
      <c r="C208" s="2" t="s">
        <v>16</v>
      </c>
      <c r="D208" s="2" t="s"/>
      <c r="E208" s="2" t="n">
        <v>2500</v>
      </c>
      <c r="F208" s="2" t="n">
        <v>0</v>
      </c>
      <c r="G208" s="2" t="s"/>
      <c r="H208" s="2">
        <f>IF(F208-G208&lt;0,0,F208-G208)</f>
        <v/>
      </c>
      <c r="I208" s="2" t="s"/>
      <c r="J208" s="2" t="s">
        <v>481</v>
      </c>
      <c r="K208" s="2" t="s">
        <v>482</v>
      </c>
      <c r="L208" s="3" t="n">
        <v>42735</v>
      </c>
      <c r="M208" s="2" t="s">
        <v>47</v>
      </c>
      <c r="N208" s="2" t="s"/>
      <c r="O208" s="2" t="s"/>
    </row>
    <row r="209" spans="1:15">
      <c r="A209" s="2" t="s">
        <v>464</v>
      </c>
      <c r="B209" s="2" t="s">
        <v>483</v>
      </c>
      <c r="C209" s="2" t="s">
        <v>16</v>
      </c>
      <c r="D209" s="2" t="s">
        <v>150</v>
      </c>
      <c r="E209" s="2" t="n">
        <v>6500</v>
      </c>
      <c r="F209" s="2" t="n">
        <v>0</v>
      </c>
      <c r="G209" s="2" t="s"/>
      <c r="H209" s="2">
        <f>IF(F209-G209&lt;0,0,F209-G209)</f>
        <v/>
      </c>
      <c r="I209" s="2" t="s"/>
      <c r="J209" s="2" t="s">
        <v>484</v>
      </c>
      <c r="K209" s="2" t="s"/>
      <c r="L209" s="3" t="n">
        <v>42604</v>
      </c>
      <c r="M209" s="2" t="s">
        <v>18</v>
      </c>
      <c r="N209" s="2" t="s"/>
      <c r="O209" s="2" t="s"/>
    </row>
    <row r="210" spans="1:15">
      <c r="A210" s="2" t="s">
        <v>464</v>
      </c>
      <c r="B210" s="2" t="s">
        <v>485</v>
      </c>
      <c r="C210" s="2" t="s">
        <v>85</v>
      </c>
      <c r="D210" s="2" t="s"/>
      <c r="E210" s="2" t="n">
        <v>0</v>
      </c>
      <c r="F210" s="2" t="n">
        <v>46000</v>
      </c>
      <c r="G210" s="2" t="s"/>
      <c r="H210" s="2">
        <f>IF(F210-G210&lt;0,0,F210-G210)</f>
        <v/>
      </c>
      <c r="I210" s="2" t="s"/>
      <c r="J210" s="2" t="s">
        <v>486</v>
      </c>
      <c r="K210" s="2" t="s">
        <v>487</v>
      </c>
      <c r="L210" s="3" t="n">
        <v>42612</v>
      </c>
      <c r="M210" s="2" t="s">
        <v>18</v>
      </c>
      <c r="N210" s="2" t="s"/>
      <c r="O210" s="2" t="s"/>
    </row>
    <row r="211" spans="1:15">
      <c r="A211" s="2" t="s">
        <v>464</v>
      </c>
      <c r="B211" s="2" t="s">
        <v>488</v>
      </c>
      <c r="C211" s="2" t="s">
        <v>16</v>
      </c>
      <c r="D211" s="2" t="s">
        <v>150</v>
      </c>
      <c r="E211" s="2" t="n">
        <v>4000</v>
      </c>
      <c r="F211" s="2" t="n">
        <v>0</v>
      </c>
      <c r="G211" s="2" t="s"/>
      <c r="H211" s="2">
        <f>IF(F211-G211&lt;0,0,F211-G211)</f>
        <v/>
      </c>
      <c r="I211" s="2" t="s"/>
      <c r="J211" s="2" t="s">
        <v>489</v>
      </c>
      <c r="K211" s="2" t="s">
        <v>490</v>
      </c>
      <c r="L211" s="3" t="n">
        <v>42614</v>
      </c>
      <c r="M211" s="2" t="s">
        <v>18</v>
      </c>
      <c r="N211" s="2" t="s"/>
      <c r="O211" s="2" t="s"/>
    </row>
    <row r="212" spans="1:15">
      <c r="A212" s="2" t="s">
        <v>464</v>
      </c>
      <c r="B212" s="2" t="s">
        <v>491</v>
      </c>
      <c r="C212" s="2" t="s">
        <v>16</v>
      </c>
      <c r="D212" s="2" t="s">
        <v>150</v>
      </c>
      <c r="E212" s="2" t="n">
        <v>3000</v>
      </c>
      <c r="F212" s="2" t="n">
        <v>0</v>
      </c>
      <c r="G212" s="2" t="s"/>
      <c r="H212" s="2">
        <f>IF(F212-G212&lt;0,0,F212-G212)</f>
        <v/>
      </c>
      <c r="I212" s="2" t="s"/>
      <c r="J212" s="2" t="s">
        <v>492</v>
      </c>
      <c r="K212" s="2" t="s"/>
      <c r="L212" s="3" t="n">
        <v>42735</v>
      </c>
      <c r="M212" s="2" t="s">
        <v>18</v>
      </c>
      <c r="N212" s="2" t="s"/>
      <c r="O212" s="2" t="s"/>
    </row>
    <row r="213" spans="1:15">
      <c r="A213" s="2" t="s">
        <v>464</v>
      </c>
      <c r="B213" s="2" t="s">
        <v>493</v>
      </c>
      <c r="C213" s="2" t="s">
        <v>16</v>
      </c>
      <c r="D213" s="2" t="s">
        <v>150</v>
      </c>
      <c r="E213" s="2" t="n">
        <v>5600</v>
      </c>
      <c r="F213" s="2" t="n">
        <v>0</v>
      </c>
      <c r="G213" s="2" t="s"/>
      <c r="H213" s="2">
        <f>IF(F213-G213&lt;0,0,F213-G213)</f>
        <v/>
      </c>
      <c r="I213" s="2" t="s"/>
      <c r="J213" s="2" t="s">
        <v>494</v>
      </c>
      <c r="K213" s="2" t="s"/>
      <c r="L213" s="3" t="n">
        <v>42735</v>
      </c>
      <c r="M213" s="2" t="s">
        <v>18</v>
      </c>
      <c r="N213" s="2" t="s"/>
      <c r="O213" s="2" t="s"/>
    </row>
    <row r="214" spans="1:15">
      <c r="A214" s="2" t="s">
        <v>464</v>
      </c>
      <c r="B214" s="2" t="s">
        <v>495</v>
      </c>
      <c r="C214" s="2" t="s">
        <v>16</v>
      </c>
      <c r="D214" s="2" t="s">
        <v>150</v>
      </c>
      <c r="E214" s="2" t="n">
        <v>4800</v>
      </c>
      <c r="F214" s="2" t="n">
        <v>42500</v>
      </c>
      <c r="G214" s="2" t="s"/>
      <c r="H214" s="2">
        <f>IF(F214-G214&lt;0,0,F214-G214)</f>
        <v/>
      </c>
      <c r="I214" s="2" t="s"/>
      <c r="J214" s="2" t="s">
        <v>496</v>
      </c>
      <c r="K214" s="2" t="s"/>
      <c r="L214" s="3" t="n">
        <v>42603</v>
      </c>
      <c r="M214" s="2" t="s">
        <v>18</v>
      </c>
      <c r="N214" s="2" t="s"/>
      <c r="O214" s="2" t="s"/>
    </row>
    <row r="215" spans="1:15">
      <c r="A215" s="2" t="s">
        <v>464</v>
      </c>
      <c r="B215" s="2" t="s">
        <v>497</v>
      </c>
      <c r="C215" s="2" t="s">
        <v>16</v>
      </c>
      <c r="D215" s="2" t="s"/>
      <c r="E215" s="2" t="n">
        <v>2000</v>
      </c>
      <c r="F215" s="2" t="n">
        <v>0</v>
      </c>
      <c r="G215" s="2" t="s"/>
      <c r="H215" s="2">
        <f>IF(F215-G215&lt;0,0,F215-G215)</f>
        <v/>
      </c>
      <c r="I215" s="2" t="s"/>
      <c r="J215" s="2" t="s">
        <v>498</v>
      </c>
      <c r="K215" s="2" t="s"/>
      <c r="L215" s="3" t="n">
        <v>42603</v>
      </c>
      <c r="M215" s="2" t="s">
        <v>18</v>
      </c>
      <c r="N215" s="2" t="s"/>
      <c r="O215" s="2" t="s"/>
    </row>
    <row r="216" spans="1:15">
      <c r="A216" s="2" t="s">
        <v>464</v>
      </c>
      <c r="B216" s="2" t="s">
        <v>499</v>
      </c>
      <c r="C216" s="2" t="s">
        <v>16</v>
      </c>
      <c r="D216" s="2" t="s">
        <v>150</v>
      </c>
      <c r="E216" s="2" t="n">
        <v>14500</v>
      </c>
      <c r="F216" s="2" t="n">
        <v>0</v>
      </c>
      <c r="G216" s="2" t="s"/>
      <c r="H216" s="2">
        <f>IF(F216-G216&lt;0,0,F216-G216)</f>
        <v/>
      </c>
      <c r="I216" s="2" t="s"/>
      <c r="J216" s="2" t="s">
        <v>500</v>
      </c>
      <c r="K216" s="2" t="s">
        <v>501</v>
      </c>
      <c r="L216" s="3" t="n">
        <v>42735</v>
      </c>
      <c r="M216" s="2" t="s">
        <v>18</v>
      </c>
      <c r="N216" s="2" t="s"/>
      <c r="O216" s="2" t="s"/>
    </row>
    <row r="217" spans="1:15">
      <c r="A217" s="2" t="s">
        <v>464</v>
      </c>
      <c r="B217" s="2" t="s">
        <v>502</v>
      </c>
      <c r="C217" s="2" t="s">
        <v>16</v>
      </c>
      <c r="D217" s="2" t="s"/>
      <c r="E217" s="2" t="n">
        <v>7600</v>
      </c>
      <c r="F217" s="2" t="n">
        <v>0</v>
      </c>
      <c r="G217" s="2" t="n">
        <v>0</v>
      </c>
      <c r="H217" s="2">
        <f>IF(F217-G217&lt;0,0,F217-G217)</f>
        <v/>
      </c>
      <c r="I217" s="2" t="n">
        <v>0</v>
      </c>
      <c r="J217" s="2" t="s"/>
      <c r="K217" s="2" t="s"/>
      <c r="L217" s="3" t="n">
        <v>42735</v>
      </c>
      <c r="M217" s="2" t="s">
        <v>18</v>
      </c>
      <c r="N217" s="2" t="s"/>
      <c r="O217" s="2" t="s"/>
    </row>
    <row r="218" spans="1:15">
      <c r="A218" s="2" t="s">
        <v>464</v>
      </c>
      <c r="B218" s="2" t="s">
        <v>503</v>
      </c>
      <c r="C218" s="2" t="s">
        <v>16</v>
      </c>
      <c r="D218" s="2" t="s">
        <v>150</v>
      </c>
      <c r="E218" s="2" t="n">
        <v>6500</v>
      </c>
      <c r="F218" s="2" t="n">
        <v>0</v>
      </c>
      <c r="G218" s="2" t="s"/>
      <c r="H218" s="2">
        <f>IF(F218-G218&lt;0,0,F218-G218)</f>
        <v/>
      </c>
      <c r="I218" s="2" t="s"/>
      <c r="J218" s="2" t="s">
        <v>504</v>
      </c>
      <c r="K218" s="2" t="s">
        <v>505</v>
      </c>
      <c r="L218" s="3" t="n">
        <v>42614</v>
      </c>
      <c r="M218" s="2" t="s">
        <v>18</v>
      </c>
      <c r="N218" s="2" t="s"/>
      <c r="O218" s="2" t="s"/>
    </row>
    <row r="219" spans="1:15">
      <c r="A219" s="2" t="s">
        <v>464</v>
      </c>
      <c r="B219" s="2" t="s">
        <v>506</v>
      </c>
      <c r="C219" s="2" t="s">
        <v>16</v>
      </c>
      <c r="D219" s="2" t="s">
        <v>150</v>
      </c>
      <c r="E219" s="2" t="n">
        <v>6500</v>
      </c>
      <c r="F219" s="2" t="n">
        <v>0</v>
      </c>
      <c r="G219" s="2" t="s"/>
      <c r="H219" s="2">
        <f>IF(F219-G219&lt;0,0,F219-G219)</f>
        <v/>
      </c>
      <c r="I219" s="2" t="s"/>
      <c r="J219" s="2" t="s">
        <v>507</v>
      </c>
      <c r="K219" s="2" t="s"/>
      <c r="L219" s="3" t="n">
        <v>42735</v>
      </c>
      <c r="M219" s="2" t="s">
        <v>18</v>
      </c>
      <c r="N219" s="2" t="s"/>
      <c r="O219" s="2" t="s"/>
    </row>
    <row r="220" spans="1:15">
      <c r="A220" s="2" t="s">
        <v>464</v>
      </c>
      <c r="B220" s="2" t="s">
        <v>508</v>
      </c>
      <c r="C220" s="2" t="s">
        <v>16</v>
      </c>
      <c r="D220" s="2" t="s">
        <v>150</v>
      </c>
      <c r="E220" s="2" t="n">
        <v>7500</v>
      </c>
      <c r="F220" s="2" t="n">
        <v>0</v>
      </c>
      <c r="G220" s="2" t="s"/>
      <c r="H220" s="2">
        <f>IF(F220-G220&lt;0,0,F220-G220)</f>
        <v/>
      </c>
      <c r="I220" s="2" t="s"/>
      <c r="J220" s="2" t="s">
        <v>509</v>
      </c>
      <c r="K220" s="2" t="s"/>
      <c r="L220" s="3" t="n">
        <v>42735</v>
      </c>
      <c r="M220" s="2" t="s">
        <v>36</v>
      </c>
      <c r="N220" s="2" t="s"/>
      <c r="O220" s="2" t="s"/>
    </row>
    <row r="221" spans="1:15">
      <c r="A221" s="2" t="s">
        <v>464</v>
      </c>
      <c r="B221" s="2" t="s">
        <v>510</v>
      </c>
      <c r="C221" s="2" t="s">
        <v>85</v>
      </c>
      <c r="D221" s="2" t="s">
        <v>150</v>
      </c>
      <c r="E221" s="2" t="n">
        <v>0</v>
      </c>
      <c r="F221" s="2" t="n">
        <v>0</v>
      </c>
      <c r="G221" s="2" t="s"/>
      <c r="H221" s="2">
        <f>IF(F221-G221&lt;0,0,F221-G221)</f>
        <v/>
      </c>
      <c r="I221" s="2" t="s"/>
      <c r="J221" s="2" t="s">
        <v>511</v>
      </c>
      <c r="K221" s="2" t="s">
        <v>512</v>
      </c>
      <c r="L221" s="3" t="n">
        <v>42735</v>
      </c>
      <c r="M221" s="2" t="s"/>
      <c r="N221" s="2" t="s"/>
      <c r="O221" s="2" t="s"/>
    </row>
    <row r="222" spans="1:15">
      <c r="A222" s="2" t="s">
        <v>464</v>
      </c>
      <c r="B222" s="2" t="s">
        <v>513</v>
      </c>
      <c r="C222" s="2" t="s">
        <v>16</v>
      </c>
      <c r="D222" s="2" t="s">
        <v>150</v>
      </c>
      <c r="E222" s="2" t="n">
        <v>3500</v>
      </c>
      <c r="F222" s="2" t="n">
        <v>0</v>
      </c>
      <c r="G222" s="2" t="s"/>
      <c r="H222" s="2">
        <f>IF(F222-G222&lt;0,0,F222-G222)</f>
        <v/>
      </c>
      <c r="I222" s="2" t="s"/>
      <c r="J222" s="2" t="s">
        <v>514</v>
      </c>
      <c r="K222" s="2" t="s">
        <v>515</v>
      </c>
      <c r="L222" s="3" t="n">
        <v>42604</v>
      </c>
      <c r="M222" s="2" t="s">
        <v>18</v>
      </c>
      <c r="N222" s="2" t="s"/>
      <c r="O222" s="2" t="s"/>
    </row>
    <row r="223" spans="1:15">
      <c r="A223" s="2" t="s">
        <v>464</v>
      </c>
      <c r="B223" s="2" t="s">
        <v>516</v>
      </c>
      <c r="C223" s="2" t="s">
        <v>16</v>
      </c>
      <c r="D223" s="2" t="s">
        <v>150</v>
      </c>
      <c r="E223" s="2" t="n">
        <v>10000</v>
      </c>
      <c r="F223" s="2" t="n">
        <v>0</v>
      </c>
      <c r="G223" s="2" t="s"/>
      <c r="H223" s="2">
        <f>IF(F223-G223&lt;0,0,F223-G223)</f>
        <v/>
      </c>
      <c r="I223" s="2" t="s"/>
      <c r="J223" s="2" t="s">
        <v>517</v>
      </c>
      <c r="K223" s="2" t="s"/>
      <c r="L223" s="3" t="n">
        <v>42735</v>
      </c>
      <c r="M223" s="2" t="s">
        <v>18</v>
      </c>
      <c r="N223" s="2" t="s"/>
      <c r="O223" s="2" t="s"/>
    </row>
    <row r="224" spans="1:15">
      <c r="A224" s="2" t="s">
        <v>464</v>
      </c>
      <c r="B224" s="2" t="s">
        <v>518</v>
      </c>
      <c r="C224" s="2" t="s">
        <v>16</v>
      </c>
      <c r="D224" s="2" t="s">
        <v>150</v>
      </c>
      <c r="E224" s="2" t="n">
        <v>6500</v>
      </c>
      <c r="F224" s="2" t="n">
        <v>0</v>
      </c>
      <c r="G224" s="2" t="s"/>
      <c r="H224" s="2">
        <f>IF(F224-G224&lt;0,0,F224-G224)</f>
        <v/>
      </c>
      <c r="I224" s="2" t="s"/>
      <c r="J224" s="2" t="s">
        <v>519</v>
      </c>
      <c r="K224" s="2" t="s"/>
      <c r="L224" s="3" t="n">
        <v>42735</v>
      </c>
      <c r="M224" s="2" t="s">
        <v>36</v>
      </c>
      <c r="N224" s="2" t="s"/>
      <c r="O224" s="2" t="s"/>
    </row>
    <row r="225" spans="1:15">
      <c r="A225" s="2" t="s">
        <v>464</v>
      </c>
      <c r="B225" s="2" t="s">
        <v>520</v>
      </c>
      <c r="C225" s="2" t="s">
        <v>16</v>
      </c>
      <c r="D225" s="2" t="s"/>
      <c r="E225" s="2" t="n">
        <v>6500</v>
      </c>
      <c r="F225" s="2" t="n">
        <v>0</v>
      </c>
      <c r="G225" s="2" t="s"/>
      <c r="H225" s="2">
        <f>IF(F225-G225&lt;0,0,F225-G225)</f>
        <v/>
      </c>
      <c r="I225" s="2" t="s"/>
      <c r="J225" s="2" t="s">
        <v>521</v>
      </c>
      <c r="K225" s="2" t="s"/>
      <c r="L225" s="3" t="n">
        <v>42600</v>
      </c>
      <c r="M225" s="2" t="s">
        <v>36</v>
      </c>
      <c r="N225" s="2" t="s"/>
      <c r="O225" s="2" t="s"/>
    </row>
    <row r="226" spans="1:15">
      <c r="A226" s="2" t="s">
        <v>464</v>
      </c>
      <c r="B226" s="2" t="s">
        <v>522</v>
      </c>
      <c r="C226" s="2" t="s">
        <v>16</v>
      </c>
      <c r="D226" s="2" t="s">
        <v>150</v>
      </c>
      <c r="E226" s="2" t="n">
        <v>6500</v>
      </c>
      <c r="F226" s="2" t="n">
        <v>0</v>
      </c>
      <c r="G226" s="2" t="s"/>
      <c r="H226" s="2">
        <f>IF(F226-G226&lt;0,0,F226-G226)</f>
        <v/>
      </c>
      <c r="I226" s="2" t="s"/>
      <c r="J226" s="2" t="s">
        <v>523</v>
      </c>
      <c r="K226" s="2" t="s"/>
      <c r="L226" s="3" t="n">
        <v>42600</v>
      </c>
      <c r="M226" s="2" t="s">
        <v>67</v>
      </c>
      <c r="N226" s="2" t="s"/>
      <c r="O226" s="2" t="s"/>
    </row>
    <row r="227" spans="1:15">
      <c r="A227" s="2" t="s">
        <v>464</v>
      </c>
      <c r="B227" s="2" t="s">
        <v>524</v>
      </c>
      <c r="C227" s="2" t="s">
        <v>178</v>
      </c>
      <c r="D227" s="2" t="s"/>
      <c r="E227" s="2" t="n">
        <v>0</v>
      </c>
      <c r="F227" s="2" t="n">
        <v>0</v>
      </c>
      <c r="G227" s="2" t="s"/>
      <c r="H227" s="2">
        <f>IF(F227-G227&lt;0,0,F227-G227)</f>
        <v/>
      </c>
      <c r="I227" s="2" t="s"/>
      <c r="J227" s="2" t="s">
        <v>525</v>
      </c>
      <c r="K227" s="2" t="s"/>
      <c r="L227" s="3" t="n">
        <v>42614</v>
      </c>
      <c r="M227" s="2" t="s"/>
      <c r="N227" s="2" t="s"/>
      <c r="O227" s="2" t="s"/>
    </row>
    <row r="228" spans="1:15">
      <c r="A228" s="2" t="s">
        <v>464</v>
      </c>
      <c r="B228" s="2" t="s">
        <v>526</v>
      </c>
      <c r="C228" s="2" t="s">
        <v>16</v>
      </c>
      <c r="D228" s="2" t="s"/>
      <c r="E228" s="2" t="n">
        <v>5000</v>
      </c>
      <c r="F228" s="2" t="s"/>
      <c r="G228" s="2" t="s"/>
      <c r="H228" s="2">
        <f>IF(F228-G228&lt;0,0,F228-G228)</f>
        <v/>
      </c>
      <c r="I228" s="2" t="s"/>
      <c r="J228" s="2" t="s"/>
      <c r="K228" s="2" t="s"/>
      <c r="L228" s="2" t="s"/>
      <c r="M228" s="2" t="s"/>
      <c r="N228" s="2" t="s"/>
      <c r="O228" s="2" t="s"/>
    </row>
    <row r="229" spans="1:15">
      <c r="A229" s="2" t="s">
        <v>464</v>
      </c>
      <c r="B229" s="2" t="s">
        <v>527</v>
      </c>
      <c r="C229" s="2" t="s">
        <v>16</v>
      </c>
      <c r="D229" s="2" t="s"/>
      <c r="E229" s="2" t="n">
        <v>10000</v>
      </c>
      <c r="F229" s="2" t="s"/>
      <c r="G229" s="2" t="s"/>
      <c r="H229" s="2">
        <f>IF(F229-G229&lt;0,0,F229-G229)</f>
        <v/>
      </c>
      <c r="I229" s="2" t="s"/>
      <c r="J229" s="2" t="s"/>
      <c r="K229" s="2" t="s"/>
      <c r="L229" s="2" t="s"/>
      <c r="M229" s="2" t="s"/>
      <c r="N229" s="2" t="s"/>
      <c r="O229" s="2" t="s"/>
    </row>
    <row r="230" spans="1:15">
      <c r="A230" s="2" t="s">
        <v>464</v>
      </c>
      <c r="B230" s="2" t="s">
        <v>528</v>
      </c>
      <c r="C230" s="2" t="s">
        <v>16</v>
      </c>
      <c r="D230" s="2" t="s"/>
      <c r="E230" s="2" t="n">
        <v>5500</v>
      </c>
      <c r="F230" s="2" t="s"/>
      <c r="G230" s="2" t="s"/>
      <c r="H230" s="2">
        <f>IF(F230-G230&lt;0,0,F230-G230)</f>
        <v/>
      </c>
      <c r="I230" s="2" t="s"/>
      <c r="J230" s="2" t="s"/>
      <c r="K230" s="2" t="s"/>
      <c r="L230" s="2" t="s"/>
      <c r="M230" s="2" t="s"/>
      <c r="N230" s="2" t="s"/>
      <c r="O230" s="2" t="s"/>
    </row>
    <row r="231" spans="1:15">
      <c r="A231" s="2" t="s">
        <v>464</v>
      </c>
      <c r="B231" s="2" t="s">
        <v>529</v>
      </c>
      <c r="C231" s="2" t="s">
        <v>16</v>
      </c>
      <c r="D231" s="2" t="s"/>
      <c r="E231" s="2" t="n">
        <v>10000</v>
      </c>
      <c r="F231" s="2" t="s"/>
      <c r="G231" s="2" t="s"/>
      <c r="H231" s="2">
        <f>IF(F231-G231&lt;0,0,F231-G231)</f>
        <v/>
      </c>
      <c r="I231" s="2" t="s"/>
      <c r="J231" s="2" t="s"/>
      <c r="K231" s="2" t="s"/>
      <c r="L231" s="2" t="s"/>
      <c r="M231" s="2" t="s"/>
      <c r="N231" s="2" t="s"/>
      <c r="O231" s="2" t="s"/>
    </row>
    <row r="232" spans="1:15">
      <c r="A232" s="4" t="s">
        <v>464</v>
      </c>
      <c r="B232" s="4" t="s">
        <v>530</v>
      </c>
      <c r="C232" s="4" t="s"/>
      <c r="D232" s="4" t="s"/>
      <c r="E232" s="4">
        <f>SUM(E200:E231)</f>
        <v/>
      </c>
      <c r="F232" s="4">
        <f>SUM(F200:F231)</f>
        <v/>
      </c>
      <c r="G232" s="4">
        <f>SUM(G200:G231)</f>
        <v/>
      </c>
      <c r="H232" s="4">
        <f>SUM(H200:H231)</f>
        <v/>
      </c>
      <c r="I232" s="4">
        <f>SUM(I200:I231)</f>
        <v/>
      </c>
      <c r="J232" s="4" t="s"/>
      <c r="K232" s="4" t="s"/>
      <c r="L232" s="4" t="s"/>
      <c r="M232" s="4" t="s"/>
      <c r="N232" s="4" t="s"/>
      <c r="O232" s="4" t="s"/>
    </row>
    <row r="233" spans="1:15">
      <c r="A233" s="2" t="s">
        <v>531</v>
      </c>
      <c r="B233" s="2" t="s">
        <v>532</v>
      </c>
      <c r="C233" s="2" t="s">
        <v>16</v>
      </c>
      <c r="D233" s="2" t="s"/>
      <c r="E233" s="2" t="n">
        <v>5000</v>
      </c>
      <c r="F233" s="2" t="n">
        <v>5000</v>
      </c>
      <c r="G233" s="2" t="s"/>
      <c r="H233" s="2">
        <f>IF(F233-G233&lt;0,0,F233-G233)</f>
        <v/>
      </c>
      <c r="I233" s="2" t="s"/>
      <c r="J233" s="2" t="s">
        <v>533</v>
      </c>
      <c r="K233" s="2" t="s"/>
      <c r="L233" s="3" t="n">
        <v>42603</v>
      </c>
      <c r="M233" s="2" t="s">
        <v>47</v>
      </c>
      <c r="N233" s="2" t="s"/>
      <c r="O233" s="2" t="s"/>
    </row>
    <row r="234" spans="1:15">
      <c r="A234" s="2" t="s">
        <v>531</v>
      </c>
      <c r="B234" s="2" t="s">
        <v>534</v>
      </c>
      <c r="C234" s="2" t="s">
        <v>16</v>
      </c>
      <c r="D234" s="2" t="s"/>
      <c r="E234" s="2" t="n">
        <v>1952</v>
      </c>
      <c r="F234" s="2" t="n">
        <v>1952</v>
      </c>
      <c r="G234" s="2" t="n">
        <v>1953</v>
      </c>
      <c r="H234" s="2">
        <f>IF(F234-G234&lt;0,0,F234-G234)</f>
        <v/>
      </c>
      <c r="I234" s="2" t="n">
        <v>1953</v>
      </c>
      <c r="J234" s="2" t="s">
        <v>535</v>
      </c>
      <c r="K234" s="2" t="s"/>
      <c r="L234" s="3" t="n">
        <v>42614</v>
      </c>
      <c r="M234" s="2" t="s">
        <v>47</v>
      </c>
      <c r="N234" s="2" t="s"/>
      <c r="O234" s="2" t="s"/>
    </row>
    <row r="235" spans="1:15">
      <c r="A235" s="2" t="s">
        <v>531</v>
      </c>
      <c r="B235" s="2" t="s">
        <v>536</v>
      </c>
      <c r="C235" s="2" t="s">
        <v>16</v>
      </c>
      <c r="D235" s="2" t="s"/>
      <c r="E235" s="2" t="n">
        <v>1750</v>
      </c>
      <c r="F235" s="2" t="n">
        <v>0</v>
      </c>
      <c r="G235" s="2" t="s"/>
      <c r="H235" s="2">
        <f>IF(F235-G235&lt;0,0,F235-G235)</f>
        <v/>
      </c>
      <c r="I235" s="2" t="s"/>
      <c r="J235" s="2" t="s">
        <v>537</v>
      </c>
      <c r="K235" s="2" t="s">
        <v>538</v>
      </c>
      <c r="L235" s="3" t="n">
        <v>42600</v>
      </c>
      <c r="M235" s="2" t="s">
        <v>18</v>
      </c>
      <c r="N235" s="2" t="s"/>
      <c r="O235" s="2" t="s"/>
    </row>
    <row r="236" spans="1:15">
      <c r="A236" s="4" t="s">
        <v>531</v>
      </c>
      <c r="B236" s="4" t="s">
        <v>539</v>
      </c>
      <c r="C236" s="4" t="s"/>
      <c r="D236" s="4" t="s"/>
      <c r="E236" s="4">
        <f>SUM(E233:E235)</f>
        <v/>
      </c>
      <c r="F236" s="4">
        <f>SUM(F233:F235)</f>
        <v/>
      </c>
      <c r="G236" s="4">
        <f>SUM(G233:G235)</f>
        <v/>
      </c>
      <c r="H236" s="4">
        <f>SUM(H233:H235)</f>
        <v/>
      </c>
      <c r="I236" s="4">
        <f>SUM(I233:I235)</f>
        <v/>
      </c>
      <c r="J236" s="4" t="s"/>
      <c r="K236" s="4" t="s"/>
      <c r="L236" s="4" t="s"/>
      <c r="M236" s="4" t="s"/>
      <c r="N236" s="4" t="s"/>
      <c r="O236" s="4" t="s"/>
    </row>
    <row r="237" spans="1:15">
      <c r="A237" s="2" t="s">
        <v>540</v>
      </c>
      <c r="B237" s="2" t="s">
        <v>541</v>
      </c>
      <c r="C237" s="2" t="s">
        <v>16</v>
      </c>
      <c r="D237" s="2" t="s"/>
      <c r="E237" s="2" t="n">
        <v>8500</v>
      </c>
      <c r="F237" s="2" t="n">
        <v>0</v>
      </c>
      <c r="G237" s="2" t="s"/>
      <c r="H237" s="2">
        <f>IF(F237-G237&lt;0,0,F237-G237)</f>
        <v/>
      </c>
      <c r="I237" s="2" t="s"/>
      <c r="J237" s="2" t="s">
        <v>542</v>
      </c>
      <c r="K237" s="2" t="s">
        <v>137</v>
      </c>
      <c r="L237" s="3" t="n">
        <v>42600</v>
      </c>
      <c r="M237" s="2" t="s">
        <v>18</v>
      </c>
      <c r="N237" s="2" t="s"/>
      <c r="O237" s="2" t="s"/>
    </row>
    <row r="238" spans="1:15">
      <c r="A238" s="2" t="s">
        <v>540</v>
      </c>
      <c r="B238" s="2" t="s">
        <v>543</v>
      </c>
      <c r="C238" s="2" t="s">
        <v>16</v>
      </c>
      <c r="D238" s="2" t="s"/>
      <c r="E238" s="2" t="n">
        <v>3419</v>
      </c>
      <c r="F238" s="2" t="n">
        <v>6838</v>
      </c>
      <c r="G238" s="2" t="s"/>
      <c r="H238" s="2">
        <f>IF(F238-G238&lt;0,0,F238-G238)</f>
        <v/>
      </c>
      <c r="I238" s="2" t="s"/>
      <c r="J238" s="2" t="s">
        <v>544</v>
      </c>
      <c r="K238" s="2" t="s">
        <v>545</v>
      </c>
      <c r="L238" s="3" t="n">
        <v>42604</v>
      </c>
      <c r="M238" s="2" t="s">
        <v>83</v>
      </c>
      <c r="N238" s="2" t="s"/>
      <c r="O238" s="2" t="s"/>
    </row>
    <row r="239" spans="1:15">
      <c r="A239" s="2" t="s">
        <v>540</v>
      </c>
      <c r="B239" s="2" t="s">
        <v>546</v>
      </c>
      <c r="C239" s="2" t="s">
        <v>16</v>
      </c>
      <c r="D239" s="2" t="s"/>
      <c r="E239" s="2" t="n">
        <v>10000</v>
      </c>
      <c r="F239" s="2" t="n">
        <v>0</v>
      </c>
      <c r="G239" s="2" t="s"/>
      <c r="H239" s="2">
        <f>IF(F239-G239&lt;0,0,F239-G239)</f>
        <v/>
      </c>
      <c r="I239" s="2" t="s"/>
      <c r="J239" s="2" t="s">
        <v>547</v>
      </c>
      <c r="K239" s="2" t="s">
        <v>548</v>
      </c>
      <c r="L239" s="3" t="n">
        <v>42603</v>
      </c>
      <c r="M239" s="2" t="s">
        <v>18</v>
      </c>
      <c r="N239" s="2" t="s"/>
      <c r="O239" s="2" t="s"/>
    </row>
    <row r="240" spans="1:15">
      <c r="A240" s="2" t="s">
        <v>540</v>
      </c>
      <c r="B240" s="2" t="s">
        <v>549</v>
      </c>
      <c r="C240" s="2" t="s">
        <v>16</v>
      </c>
      <c r="D240" s="2" t="s"/>
      <c r="E240" s="2" t="n">
        <v>4500</v>
      </c>
      <c r="F240" s="2" t="n">
        <v>0</v>
      </c>
      <c r="G240" s="2" t="s"/>
      <c r="H240" s="2">
        <f>IF(F240-G240&lt;0,0,F240-G240)</f>
        <v/>
      </c>
      <c r="I240" s="2" t="s"/>
      <c r="J240" s="2" t="s">
        <v>550</v>
      </c>
      <c r="K240" s="2" t="s">
        <v>137</v>
      </c>
      <c r="L240" s="3" t="n">
        <v>42603</v>
      </c>
      <c r="M240" s="2" t="s">
        <v>47</v>
      </c>
      <c r="N240" s="2" t="s"/>
      <c r="O240" s="2" t="s"/>
    </row>
    <row r="241" spans="1:15">
      <c r="A241" s="2" t="s">
        <v>540</v>
      </c>
      <c r="B241" s="2" t="s">
        <v>551</v>
      </c>
      <c r="C241" s="2" t="s">
        <v>16</v>
      </c>
      <c r="D241" s="2" t="s"/>
      <c r="E241" s="2" t="n">
        <v>18000</v>
      </c>
      <c r="F241" s="2" t="n">
        <v>24300</v>
      </c>
      <c r="G241" s="2" t="n">
        <v>18000</v>
      </c>
      <c r="H241" s="2">
        <f>IF(F241-G241&lt;0,0,F241-G241)</f>
        <v/>
      </c>
      <c r="I241" s="2" t="n">
        <v>18000</v>
      </c>
      <c r="J241" s="2" t="s">
        <v>552</v>
      </c>
      <c r="K241" s="2" t="s">
        <v>386</v>
      </c>
      <c r="L241" s="3" t="n">
        <v>42600</v>
      </c>
      <c r="M241" s="2" t="s">
        <v>18</v>
      </c>
      <c r="N241" s="2" t="s"/>
      <c r="O241" s="2" t="s"/>
    </row>
    <row r="242" spans="1:15">
      <c r="A242" s="2" t="s">
        <v>540</v>
      </c>
      <c r="B242" s="2" t="s">
        <v>553</v>
      </c>
      <c r="C242" s="2" t="s">
        <v>16</v>
      </c>
      <c r="D242" s="2" t="s"/>
      <c r="E242" s="2" t="n">
        <v>8075</v>
      </c>
      <c r="F242" s="2" t="n">
        <v>8075</v>
      </c>
      <c r="G242" s="2" t="n">
        <v>8075</v>
      </c>
      <c r="H242" s="2">
        <f>IF(F242-G242&lt;0,0,F242-G242)</f>
        <v/>
      </c>
      <c r="I242" s="2" t="n">
        <v>8075</v>
      </c>
      <c r="J242" s="2" t="s">
        <v>554</v>
      </c>
      <c r="K242" s="2" t="s"/>
      <c r="L242" s="3" t="n">
        <v>42602</v>
      </c>
      <c r="M242" s="2" t="s">
        <v>18</v>
      </c>
      <c r="N242" s="2" t="s"/>
      <c r="O242" s="2" t="s"/>
    </row>
    <row r="243" spans="1:15">
      <c r="A243" s="2" t="s">
        <v>540</v>
      </c>
      <c r="B243" s="2" t="s">
        <v>555</v>
      </c>
      <c r="C243" s="2" t="s">
        <v>16</v>
      </c>
      <c r="D243" s="2" t="s"/>
      <c r="E243" s="2" t="n">
        <v>5850</v>
      </c>
      <c r="F243" s="2" t="n">
        <v>5850</v>
      </c>
      <c r="G243" s="2" t="n">
        <v>5850</v>
      </c>
      <c r="H243" s="2">
        <f>IF(F243-G243&lt;0,0,F243-G243)</f>
        <v/>
      </c>
      <c r="I243" s="2" t="n">
        <v>5850</v>
      </c>
      <c r="J243" s="2" t="s">
        <v>556</v>
      </c>
      <c r="K243" s="2" t="s"/>
      <c r="L243" s="3" t="n">
        <v>42826</v>
      </c>
      <c r="M243" s="2" t="s">
        <v>18</v>
      </c>
      <c r="N243" s="2" t="s"/>
      <c r="O243" s="2" t="s"/>
    </row>
    <row r="244" spans="1:15">
      <c r="A244" s="2" t="s">
        <v>540</v>
      </c>
      <c r="B244" s="2" t="s">
        <v>557</v>
      </c>
      <c r="C244" s="2" t="s">
        <v>16</v>
      </c>
      <c r="D244" s="2" t="s"/>
      <c r="E244" s="2" t="n">
        <v>9000</v>
      </c>
      <c r="F244" s="2" t="n">
        <v>9000</v>
      </c>
      <c r="G244" s="2" t="s"/>
      <c r="H244" s="2">
        <f>IF(F244-G244&lt;0,0,F244-G244)</f>
        <v/>
      </c>
      <c r="I244" s="2" t="s"/>
      <c r="J244" s="2" t="s">
        <v>558</v>
      </c>
      <c r="K244" s="2" t="s"/>
      <c r="L244" s="3" t="n">
        <v>42614</v>
      </c>
      <c r="M244" s="2" t="s">
        <v>47</v>
      </c>
      <c r="N244" s="2" t="s"/>
      <c r="O244" s="2" t="s"/>
    </row>
    <row r="245" spans="1:15">
      <c r="A245" s="2" t="s">
        <v>540</v>
      </c>
      <c r="B245" s="2" t="s">
        <v>559</v>
      </c>
      <c r="C245" s="2" t="s">
        <v>16</v>
      </c>
      <c r="D245" s="2" t="s"/>
      <c r="E245" s="2" t="n">
        <v>8051</v>
      </c>
      <c r="F245" s="2" t="n">
        <v>8050</v>
      </c>
      <c r="G245" s="2" t="s"/>
      <c r="H245" s="2">
        <f>IF(F245-G245&lt;0,0,F245-G245)</f>
        <v/>
      </c>
      <c r="I245" s="2" t="s"/>
      <c r="J245" s="2" t="s">
        <v>560</v>
      </c>
      <c r="K245" s="2" t="s"/>
      <c r="L245" s="3" t="n">
        <v>42610</v>
      </c>
      <c r="M245" s="2" t="s">
        <v>83</v>
      </c>
      <c r="N245" s="2" t="s"/>
      <c r="O245" s="2" t="s"/>
    </row>
    <row r="246" spans="1:15">
      <c r="A246" s="2" t="s">
        <v>540</v>
      </c>
      <c r="B246" s="2" t="s">
        <v>561</v>
      </c>
      <c r="C246" s="2" t="s">
        <v>16</v>
      </c>
      <c r="D246" s="2" t="s"/>
      <c r="E246" s="2" t="n">
        <v>6500</v>
      </c>
      <c r="F246" s="2" t="n">
        <v>6500</v>
      </c>
      <c r="G246" s="2" t="n">
        <v>6500</v>
      </c>
      <c r="H246" s="2">
        <f>IF(F246-G246&lt;0,0,F246-G246)</f>
        <v/>
      </c>
      <c r="I246" s="2" t="n">
        <v>6500</v>
      </c>
      <c r="J246" s="2" t="s">
        <v>562</v>
      </c>
      <c r="K246" s="2" t="s">
        <v>563</v>
      </c>
      <c r="L246" s="3" t="n">
        <v>42614</v>
      </c>
      <c r="M246" s="2" t="s">
        <v>47</v>
      </c>
      <c r="N246" s="2" t="s"/>
      <c r="O246" s="2" t="s"/>
    </row>
    <row r="247" spans="1:15">
      <c r="A247" s="2" t="s">
        <v>540</v>
      </c>
      <c r="B247" s="2" t="s">
        <v>564</v>
      </c>
      <c r="C247" s="2" t="s">
        <v>85</v>
      </c>
      <c r="D247" s="2" t="s"/>
      <c r="E247" s="2" t="n">
        <v>0</v>
      </c>
      <c r="F247" s="2" t="n">
        <v>0</v>
      </c>
      <c r="G247" s="2" t="s"/>
      <c r="H247" s="2">
        <f>IF(F247-G247&lt;0,0,F247-G247)</f>
        <v/>
      </c>
      <c r="I247" s="2" t="s"/>
      <c r="J247" s="2" t="s">
        <v>565</v>
      </c>
      <c r="K247" s="2" t="s">
        <v>566</v>
      </c>
      <c r="L247" s="3" t="n">
        <v>42603</v>
      </c>
      <c r="M247" s="2" t="s">
        <v>18</v>
      </c>
      <c r="N247" s="2" t="s"/>
      <c r="O247" s="2" t="s"/>
    </row>
    <row r="248" spans="1:15">
      <c r="A248" s="2" t="s">
        <v>540</v>
      </c>
      <c r="B248" s="2" t="s">
        <v>567</v>
      </c>
      <c r="C248" s="2" t="s">
        <v>85</v>
      </c>
      <c r="D248" s="2" t="s"/>
      <c r="E248" s="2" t="n">
        <v>0</v>
      </c>
      <c r="F248" s="2" t="n">
        <v>5700</v>
      </c>
      <c r="G248" s="2" t="n">
        <v>5700</v>
      </c>
      <c r="H248" s="2">
        <f>IF(F248-G248&lt;0,0,F248-G248)</f>
        <v/>
      </c>
      <c r="I248" s="2" t="n">
        <v>5700</v>
      </c>
      <c r="J248" s="2" t="s"/>
      <c r="K248" s="2" t="s">
        <v>568</v>
      </c>
      <c r="L248" s="3" t="n">
        <v>42735</v>
      </c>
      <c r="M248" s="2" t="s">
        <v>47</v>
      </c>
      <c r="N248" s="2" t="s"/>
      <c r="O248" s="2" t="s"/>
    </row>
    <row r="249" spans="1:15">
      <c r="A249" s="2" t="s">
        <v>540</v>
      </c>
      <c r="B249" s="2" t="s">
        <v>569</v>
      </c>
      <c r="C249" s="2" t="s">
        <v>16</v>
      </c>
      <c r="D249" s="2" t="s"/>
      <c r="E249" s="2" t="n">
        <v>4000</v>
      </c>
      <c r="F249" s="2" t="n">
        <v>0</v>
      </c>
      <c r="G249" s="2" t="s"/>
      <c r="H249" s="2">
        <f>IF(F249-G249&lt;0,0,F249-G249)</f>
        <v/>
      </c>
      <c r="I249" s="2" t="s"/>
      <c r="J249" s="2" t="s">
        <v>570</v>
      </c>
      <c r="K249" s="2" t="s">
        <v>571</v>
      </c>
      <c r="L249" s="3" t="n">
        <v>42603</v>
      </c>
      <c r="M249" s="2" t="s">
        <v>47</v>
      </c>
      <c r="N249" s="2" t="s"/>
      <c r="O249" s="2" t="s"/>
    </row>
    <row r="250" spans="1:15">
      <c r="A250" s="2" t="s">
        <v>540</v>
      </c>
      <c r="B250" s="2" t="s">
        <v>572</v>
      </c>
      <c r="C250" s="2" t="s">
        <v>16</v>
      </c>
      <c r="D250" s="2" t="s"/>
      <c r="E250" s="2" t="n">
        <v>10000</v>
      </c>
      <c r="F250" s="2" t="n">
        <v>10000</v>
      </c>
      <c r="G250" s="2" t="n">
        <v>10000</v>
      </c>
      <c r="H250" s="2">
        <f>IF(F250-G250&lt;0,0,F250-G250)</f>
        <v/>
      </c>
      <c r="I250" s="2" t="n">
        <v>10000</v>
      </c>
      <c r="J250" s="2" t="s">
        <v>573</v>
      </c>
      <c r="K250" s="2" t="s"/>
      <c r="L250" s="3" t="n">
        <v>42603</v>
      </c>
      <c r="M250" s="2" t="s">
        <v>18</v>
      </c>
      <c r="N250" s="2" t="s"/>
      <c r="O250" s="2" t="s"/>
    </row>
    <row r="251" spans="1:15">
      <c r="A251" s="2" t="s">
        <v>540</v>
      </c>
      <c r="B251" s="2" t="s">
        <v>574</v>
      </c>
      <c r="C251" s="2" t="s">
        <v>16</v>
      </c>
      <c r="D251" s="2" t="s"/>
      <c r="E251" s="2" t="n">
        <v>8000</v>
      </c>
      <c r="F251" s="2" t="n">
        <v>0</v>
      </c>
      <c r="G251" s="2" t="s"/>
      <c r="H251" s="2">
        <f>IF(F251-G251&lt;0,0,F251-G251)</f>
        <v/>
      </c>
      <c r="I251" s="2" t="s"/>
      <c r="J251" s="2" t="s">
        <v>575</v>
      </c>
      <c r="K251" s="2" t="s">
        <v>148</v>
      </c>
      <c r="L251" s="3" t="n">
        <v>42603</v>
      </c>
      <c r="M251" s="2" t="s">
        <v>18</v>
      </c>
      <c r="N251" s="2" t="s"/>
      <c r="O251" s="2" t="s"/>
    </row>
    <row r="252" spans="1:15">
      <c r="A252" s="2" t="s">
        <v>540</v>
      </c>
      <c r="B252" s="2" t="s">
        <v>576</v>
      </c>
      <c r="C252" s="2" t="s">
        <v>16</v>
      </c>
      <c r="D252" s="2" t="s"/>
      <c r="E252" s="2" t="n">
        <v>6500</v>
      </c>
      <c r="F252" s="2" t="n">
        <v>6500</v>
      </c>
      <c r="G252" s="2" t="n">
        <v>6500</v>
      </c>
      <c r="H252" s="2">
        <f>IF(F252-G252&lt;0,0,F252-G252)</f>
        <v/>
      </c>
      <c r="I252" s="2" t="n">
        <v>6500</v>
      </c>
      <c r="J252" s="2" t="s">
        <v>577</v>
      </c>
      <c r="K252" s="2" t="s"/>
      <c r="L252" s="3" t="n">
        <v>42644</v>
      </c>
      <c r="M252" s="2" t="s">
        <v>18</v>
      </c>
      <c r="N252" s="2" t="s"/>
      <c r="O252" s="2" t="s"/>
    </row>
    <row r="253" spans="1:15">
      <c r="A253" s="2" t="s">
        <v>540</v>
      </c>
      <c r="B253" s="2" t="s">
        <v>578</v>
      </c>
      <c r="C253" s="2" t="s">
        <v>16</v>
      </c>
      <c r="D253" s="2" t="s"/>
      <c r="E253" s="2" t="n">
        <v>6500</v>
      </c>
      <c r="F253" s="2" t="n">
        <v>6500</v>
      </c>
      <c r="G253" s="2" t="n">
        <v>6500</v>
      </c>
      <c r="H253" s="2">
        <f>IF(F253-G253&lt;0,0,F253-G253)</f>
        <v/>
      </c>
      <c r="I253" s="2" t="n">
        <v>6500</v>
      </c>
      <c r="J253" s="2" t="s">
        <v>579</v>
      </c>
      <c r="K253" s="2" t="s"/>
      <c r="L253" s="3" t="n">
        <v>42736</v>
      </c>
      <c r="M253" s="2" t="s">
        <v>18</v>
      </c>
      <c r="N253" s="2" t="s"/>
      <c r="O253" s="2" t="s"/>
    </row>
    <row r="254" spans="1:15">
      <c r="A254" s="2" t="s">
        <v>540</v>
      </c>
      <c r="B254" s="2" t="s">
        <v>580</v>
      </c>
      <c r="C254" s="2" t="s">
        <v>16</v>
      </c>
      <c r="D254" s="2" t="s"/>
      <c r="E254" s="2" t="n">
        <v>7200</v>
      </c>
      <c r="F254" s="2" t="n">
        <v>7200</v>
      </c>
      <c r="G254" s="2" t="n">
        <v>7200</v>
      </c>
      <c r="H254" s="2">
        <f>IF(F254-G254&lt;0,0,F254-G254)</f>
        <v/>
      </c>
      <c r="I254" s="2" t="n">
        <v>7200</v>
      </c>
      <c r="J254" s="2" t="s">
        <v>581</v>
      </c>
      <c r="K254" s="2" t="s"/>
      <c r="L254" s="3" t="n">
        <v>42795</v>
      </c>
      <c r="M254" s="2" t="s">
        <v>18</v>
      </c>
      <c r="N254" s="2" t="s"/>
      <c r="O254" s="2" t="s"/>
    </row>
    <row r="255" spans="1:15">
      <c r="A255" s="2" t="s">
        <v>540</v>
      </c>
      <c r="B255" s="2" t="s">
        <v>582</v>
      </c>
      <c r="C255" s="2" t="s">
        <v>16</v>
      </c>
      <c r="D255" s="2" t="s"/>
      <c r="E255" s="2" t="n">
        <v>8000</v>
      </c>
      <c r="F255" s="2" t="n">
        <v>0</v>
      </c>
      <c r="G255" s="2" t="n">
        <v>0</v>
      </c>
      <c r="H255" s="2">
        <f>IF(F255-G255&lt;0,0,F255-G255)</f>
        <v/>
      </c>
      <c r="I255" s="2" t="n">
        <v>0</v>
      </c>
      <c r="J255" s="2" t="s">
        <v>583</v>
      </c>
      <c r="K255" s="2" t="s">
        <v>584</v>
      </c>
      <c r="L255" s="3" t="n">
        <v>42600</v>
      </c>
      <c r="M255" s="2" t="s">
        <v>18</v>
      </c>
      <c r="N255" s="2" t="s"/>
      <c r="O255" s="2" t="s"/>
    </row>
    <row r="256" spans="1:15">
      <c r="A256" s="2" t="s">
        <v>540</v>
      </c>
      <c r="B256" s="2" t="s">
        <v>585</v>
      </c>
      <c r="C256" s="2" t="s">
        <v>16</v>
      </c>
      <c r="D256" s="2" t="s"/>
      <c r="E256" s="2" t="n">
        <v>5500</v>
      </c>
      <c r="F256" s="2" t="n">
        <v>5500</v>
      </c>
      <c r="G256" s="2" t="s"/>
      <c r="H256" s="2">
        <f>IF(F256-G256&lt;0,0,F256-G256)</f>
        <v/>
      </c>
      <c r="I256" s="2" t="s"/>
      <c r="J256" s="2" t="s">
        <v>586</v>
      </c>
      <c r="K256" s="2" t="s"/>
      <c r="L256" s="3" t="n">
        <v>42613</v>
      </c>
      <c r="M256" s="2" t="s">
        <v>47</v>
      </c>
      <c r="N256" s="2" t="s"/>
      <c r="O256" s="2" t="s"/>
    </row>
    <row r="257" spans="1:15">
      <c r="A257" s="2" t="s">
        <v>540</v>
      </c>
      <c r="B257" s="2" t="s">
        <v>587</v>
      </c>
      <c r="C257" s="2" t="s">
        <v>16</v>
      </c>
      <c r="D257" s="2" t="s"/>
      <c r="E257" s="2" t="n">
        <v>8500</v>
      </c>
      <c r="F257" s="2" t="n">
        <v>0</v>
      </c>
      <c r="G257" s="2" t="s"/>
      <c r="H257" s="2">
        <f>IF(F257-G257&lt;0,0,F257-G257)</f>
        <v/>
      </c>
      <c r="I257" s="2" t="s"/>
      <c r="J257" s="2" t="s">
        <v>588</v>
      </c>
      <c r="K257" s="2" t="s">
        <v>137</v>
      </c>
      <c r="L257" s="3" t="n">
        <v>42604</v>
      </c>
      <c r="M257" s="2" t="s">
        <v>18</v>
      </c>
      <c r="N257" s="2" t="s"/>
      <c r="O257" s="2" t="s"/>
    </row>
    <row r="258" spans="1:15">
      <c r="A258" s="2" t="s">
        <v>540</v>
      </c>
      <c r="B258" s="2" t="s">
        <v>589</v>
      </c>
      <c r="C258" s="2" t="s">
        <v>16</v>
      </c>
      <c r="D258" s="2" t="s"/>
      <c r="E258" s="2" t="n">
        <v>10000</v>
      </c>
      <c r="F258" s="2" t="n">
        <v>40000</v>
      </c>
      <c r="G258" s="2" t="s"/>
      <c r="H258" s="2">
        <f>IF(F258-G258&lt;0,0,F258-G258)</f>
        <v/>
      </c>
      <c r="I258" s="2" t="s"/>
      <c r="J258" s="2" t="s">
        <v>590</v>
      </c>
      <c r="K258" s="2" t="s"/>
      <c r="L258" s="3" t="n">
        <v>42604</v>
      </c>
      <c r="M258" s="2" t="s">
        <v>18</v>
      </c>
      <c r="N258" s="2" t="s"/>
      <c r="O258" s="2" t="s"/>
    </row>
    <row r="259" spans="1:15">
      <c r="A259" s="2" t="s">
        <v>540</v>
      </c>
      <c r="B259" s="2" t="s">
        <v>591</v>
      </c>
      <c r="C259" s="2" t="s">
        <v>16</v>
      </c>
      <c r="D259" s="2" t="s"/>
      <c r="E259" s="2" t="n">
        <v>6500</v>
      </c>
      <c r="F259" s="2" t="n">
        <v>6500</v>
      </c>
      <c r="G259" s="2" t="n">
        <v>6500</v>
      </c>
      <c r="H259" s="2">
        <f>IF(F259-G259&lt;0,0,F259-G259)</f>
        <v/>
      </c>
      <c r="I259" s="2" t="n">
        <v>6500</v>
      </c>
      <c r="J259" s="2" t="s">
        <v>592</v>
      </c>
      <c r="K259" s="2" t="s"/>
      <c r="L259" s="3" t="n">
        <v>42979</v>
      </c>
      <c r="M259" s="2" t="s">
        <v>18</v>
      </c>
      <c r="N259" s="2" t="s"/>
      <c r="O259" s="2" t="s"/>
    </row>
    <row r="260" spans="1:15">
      <c r="A260" s="2" t="s">
        <v>540</v>
      </c>
      <c r="B260" s="2" t="s">
        <v>593</v>
      </c>
      <c r="C260" s="2" t="s">
        <v>16</v>
      </c>
      <c r="D260" s="2" t="s"/>
      <c r="E260" s="2" t="n">
        <v>8000</v>
      </c>
      <c r="F260" s="2" t="n">
        <v>8000</v>
      </c>
      <c r="G260" s="2" t="n">
        <v>8000</v>
      </c>
      <c r="H260" s="2">
        <f>IF(F260-G260&lt;0,0,F260-G260)</f>
        <v/>
      </c>
      <c r="I260" s="2" t="n">
        <v>8000</v>
      </c>
      <c r="J260" s="2" t="s">
        <v>594</v>
      </c>
      <c r="K260" s="2" t="s"/>
      <c r="L260" s="3" t="n">
        <v>42979</v>
      </c>
      <c r="M260" s="2" t="s">
        <v>18</v>
      </c>
      <c r="N260" s="2" t="s"/>
      <c r="O260" s="2" t="s"/>
    </row>
    <row r="261" spans="1:15">
      <c r="A261" s="2" t="s">
        <v>540</v>
      </c>
      <c r="B261" s="2" t="s">
        <v>595</v>
      </c>
      <c r="C261" s="2" t="s">
        <v>16</v>
      </c>
      <c r="D261" s="2" t="s"/>
      <c r="E261" s="2" t="n">
        <v>9500</v>
      </c>
      <c r="F261" s="2" t="n">
        <v>9500</v>
      </c>
      <c r="G261" s="2" t="n">
        <v>9500</v>
      </c>
      <c r="H261" s="2">
        <f>IF(F261-G261&lt;0,0,F261-G261)</f>
        <v/>
      </c>
      <c r="I261" s="2" t="n">
        <v>9500</v>
      </c>
      <c r="J261" s="2" t="s">
        <v>596</v>
      </c>
      <c r="K261" s="2" t="s"/>
      <c r="L261" s="3" t="n">
        <v>42795</v>
      </c>
      <c r="M261" s="2" t="s">
        <v>18</v>
      </c>
      <c r="N261" s="2" t="s"/>
      <c r="O261" s="2" t="s"/>
    </row>
    <row r="262" spans="1:15">
      <c r="A262" s="2" t="s">
        <v>540</v>
      </c>
      <c r="B262" s="2" t="s">
        <v>597</v>
      </c>
      <c r="C262" s="2" t="s">
        <v>16</v>
      </c>
      <c r="D262" s="2" t="s"/>
      <c r="E262" s="2" t="n">
        <v>8075</v>
      </c>
      <c r="F262" s="2" t="n">
        <v>8075</v>
      </c>
      <c r="G262" s="2" t="n">
        <v>8075</v>
      </c>
      <c r="H262" s="2">
        <f>IF(F262-G262&lt;0,0,F262-G262)</f>
        <v/>
      </c>
      <c r="I262" s="2" t="n">
        <v>8075</v>
      </c>
      <c r="J262" s="2" t="s">
        <v>598</v>
      </c>
      <c r="K262" s="2" t="s"/>
      <c r="L262" s="3" t="n">
        <v>42602</v>
      </c>
      <c r="M262" s="2" t="s">
        <v>18</v>
      </c>
      <c r="N262" s="2" t="s"/>
      <c r="O262" s="2" t="s"/>
    </row>
    <row r="263" spans="1:15">
      <c r="A263" s="2" t="s">
        <v>540</v>
      </c>
      <c r="B263" s="2" t="s">
        <v>599</v>
      </c>
      <c r="C263" s="2" t="s">
        <v>16</v>
      </c>
      <c r="D263" s="2" t="s"/>
      <c r="E263" s="2" t="n">
        <v>5000</v>
      </c>
      <c r="F263" s="2" t="n">
        <v>5000</v>
      </c>
      <c r="G263" s="2" t="n">
        <v>5000</v>
      </c>
      <c r="H263" s="2">
        <f>IF(F263-G263&lt;0,0,F263-G263)</f>
        <v/>
      </c>
      <c r="I263" s="2" t="n">
        <v>5000</v>
      </c>
      <c r="J263" s="2" t="s">
        <v>600</v>
      </c>
      <c r="K263" s="2" t="s"/>
      <c r="L263" s="3" t="n">
        <v>42602</v>
      </c>
      <c r="M263" s="2" t="s">
        <v>18</v>
      </c>
      <c r="N263" s="2" t="s"/>
      <c r="O263" s="2" t="s"/>
    </row>
    <row r="264" spans="1:15">
      <c r="A264" s="2" t="s">
        <v>540</v>
      </c>
      <c r="B264" s="2" t="s">
        <v>601</v>
      </c>
      <c r="C264" s="2" t="s">
        <v>16</v>
      </c>
      <c r="D264" s="2" t="s"/>
      <c r="E264" s="2" t="n">
        <v>5000</v>
      </c>
      <c r="F264" s="2" t="n">
        <v>5000</v>
      </c>
      <c r="G264" s="2" t="n">
        <v>5000</v>
      </c>
      <c r="H264" s="2">
        <f>IF(F264-G264&lt;0,0,F264-G264)</f>
        <v/>
      </c>
      <c r="I264" s="2" t="n">
        <v>5000</v>
      </c>
      <c r="J264" s="2" t="s">
        <v>602</v>
      </c>
      <c r="K264" s="2" t="s"/>
      <c r="L264" s="3" t="n">
        <v>42602</v>
      </c>
      <c r="M264" s="2" t="s">
        <v>18</v>
      </c>
      <c r="N264" s="2" t="s"/>
      <c r="O264" s="2" t="s"/>
    </row>
    <row r="265" spans="1:15">
      <c r="A265" s="2" t="s">
        <v>540</v>
      </c>
      <c r="B265" s="2" t="s">
        <v>603</v>
      </c>
      <c r="C265" s="2" t="s">
        <v>16</v>
      </c>
      <c r="D265" s="2" t="s"/>
      <c r="E265" s="2" t="n">
        <v>7182</v>
      </c>
      <c r="F265" s="2" t="n">
        <v>7182</v>
      </c>
      <c r="G265" s="2" t="n">
        <v>7183</v>
      </c>
      <c r="H265" s="2">
        <f>IF(F265-G265&lt;0,0,F265-G265)</f>
        <v/>
      </c>
      <c r="I265" s="2" t="n">
        <v>7183</v>
      </c>
      <c r="J265" s="2" t="s">
        <v>604</v>
      </c>
      <c r="K265" s="2" t="s"/>
      <c r="L265" s="3" t="n">
        <v>42614</v>
      </c>
      <c r="M265" s="2" t="s">
        <v>18</v>
      </c>
      <c r="N265" s="2" t="s"/>
      <c r="O265" s="2" t="s"/>
    </row>
    <row r="266" spans="1:15">
      <c r="A266" s="2" t="s">
        <v>540</v>
      </c>
      <c r="B266" s="2" t="s">
        <v>605</v>
      </c>
      <c r="C266" s="2" t="s">
        <v>16</v>
      </c>
      <c r="D266" s="2" t="s"/>
      <c r="E266" s="2" t="n">
        <v>8500</v>
      </c>
      <c r="F266" s="2" t="n">
        <v>0</v>
      </c>
      <c r="G266" s="2" t="s"/>
      <c r="H266" s="2">
        <f>IF(F266-G266&lt;0,0,F266-G266)</f>
        <v/>
      </c>
      <c r="I266" s="2" t="s"/>
      <c r="J266" s="2" t="s">
        <v>606</v>
      </c>
      <c r="K266" s="2" t="s">
        <v>607</v>
      </c>
      <c r="L266" s="3" t="n">
        <v>42600</v>
      </c>
      <c r="M266" s="2" t="s">
        <v>18</v>
      </c>
      <c r="N266" s="2" t="s"/>
      <c r="O266" s="2" t="s"/>
    </row>
    <row r="267" spans="1:15">
      <c r="A267" s="2" t="s">
        <v>540</v>
      </c>
      <c r="B267" s="2" t="s">
        <v>608</v>
      </c>
      <c r="C267" s="2" t="s">
        <v>16</v>
      </c>
      <c r="D267" s="2" t="s"/>
      <c r="E267" s="2" t="n">
        <v>6500</v>
      </c>
      <c r="F267" s="2" t="n">
        <v>0</v>
      </c>
      <c r="G267" s="2" t="s"/>
      <c r="H267" s="2">
        <f>IF(F267-G267&lt;0,0,F267-G267)</f>
        <v/>
      </c>
      <c r="I267" s="2" t="s"/>
      <c r="J267" s="2" t="s">
        <v>609</v>
      </c>
      <c r="K267" s="2" t="s"/>
      <c r="L267" s="3" t="n">
        <v>42639</v>
      </c>
      <c r="M267" s="2" t="s">
        <v>47</v>
      </c>
      <c r="N267" s="2" t="s"/>
      <c r="O267" s="2" t="s"/>
    </row>
    <row r="268" spans="1:15">
      <c r="A268" s="2" t="s">
        <v>540</v>
      </c>
      <c r="B268" s="2" t="s">
        <v>610</v>
      </c>
      <c r="C268" s="2" t="s">
        <v>16</v>
      </c>
      <c r="D268" s="2" t="s"/>
      <c r="E268" s="2" t="n">
        <v>8075</v>
      </c>
      <c r="F268" s="2" t="n">
        <v>8075</v>
      </c>
      <c r="G268" s="2" t="n">
        <v>8075</v>
      </c>
      <c r="H268" s="2">
        <f>IF(F268-G268&lt;0,0,F268-G268)</f>
        <v/>
      </c>
      <c r="I268" s="2" t="n">
        <v>8075</v>
      </c>
      <c r="J268" s="2" t="s">
        <v>611</v>
      </c>
      <c r="K268" s="2" t="s"/>
      <c r="L268" s="3" t="n">
        <v>42614</v>
      </c>
      <c r="M268" s="2" t="s">
        <v>18</v>
      </c>
      <c r="N268" s="2" t="s"/>
      <c r="O268" s="2" t="s"/>
    </row>
    <row r="269" spans="1:15">
      <c r="A269" s="2" t="s">
        <v>540</v>
      </c>
      <c r="B269" s="2" t="s">
        <v>612</v>
      </c>
      <c r="C269" s="2" t="s">
        <v>16</v>
      </c>
      <c r="D269" s="2" t="s"/>
      <c r="E269" s="2" t="n">
        <v>9500</v>
      </c>
      <c r="F269" s="2" t="n">
        <v>0</v>
      </c>
      <c r="G269" s="2" t="s"/>
      <c r="H269" s="2">
        <f>IF(F269-G269&lt;0,0,F269-G269)</f>
        <v/>
      </c>
      <c r="I269" s="2" t="s"/>
      <c r="J269" s="2" t="s">
        <v>613</v>
      </c>
      <c r="K269" s="2" t="s">
        <v>184</v>
      </c>
      <c r="L269" s="3" t="n">
        <v>42614</v>
      </c>
      <c r="M269" s="2" t="s">
        <v>83</v>
      </c>
      <c r="N269" s="2" t="s"/>
      <c r="O269" s="2" t="s"/>
    </row>
    <row r="270" spans="1:15">
      <c r="A270" s="2" t="s">
        <v>540</v>
      </c>
      <c r="B270" s="2" t="s">
        <v>614</v>
      </c>
      <c r="C270" s="2" t="s">
        <v>16</v>
      </c>
      <c r="D270" s="2" t="s"/>
      <c r="E270" s="2" t="n">
        <v>12500</v>
      </c>
      <c r="F270" s="2" t="n">
        <v>0</v>
      </c>
      <c r="G270" s="2" t="s"/>
      <c r="H270" s="2">
        <f>IF(F270-G270&lt;0,0,F270-G270)</f>
        <v/>
      </c>
      <c r="I270" s="2" t="s"/>
      <c r="J270" s="2" t="s">
        <v>615</v>
      </c>
      <c r="K270" s="2" t="s">
        <v>616</v>
      </c>
      <c r="L270" s="3" t="n">
        <v>42614</v>
      </c>
      <c r="M270" s="2" t="s">
        <v>18</v>
      </c>
      <c r="N270" s="2" t="s"/>
      <c r="O270" s="2" t="s"/>
    </row>
    <row r="271" spans="1:15">
      <c r="A271" s="2" t="s">
        <v>540</v>
      </c>
      <c r="B271" s="2" t="s">
        <v>617</v>
      </c>
      <c r="C271" s="2" t="s">
        <v>16</v>
      </c>
      <c r="D271" s="2" t="s"/>
      <c r="E271" s="2" t="n">
        <v>4000</v>
      </c>
      <c r="F271" s="2" t="n">
        <v>4000</v>
      </c>
      <c r="G271" s="2" t="s"/>
      <c r="H271" s="2">
        <f>IF(F271-G271&lt;0,0,F271-G271)</f>
        <v/>
      </c>
      <c r="I271" s="2" t="s"/>
      <c r="J271" s="2" t="s">
        <v>618</v>
      </c>
      <c r="K271" s="2" t="s"/>
      <c r="L271" s="3" t="n">
        <v>42604</v>
      </c>
      <c r="M271" s="2" t="s">
        <v>83</v>
      </c>
      <c r="N271" s="2" t="s"/>
      <c r="O271" s="2" t="s"/>
    </row>
    <row r="272" spans="1:15">
      <c r="A272" s="2" t="s">
        <v>540</v>
      </c>
      <c r="B272" s="2" t="s">
        <v>619</v>
      </c>
      <c r="C272" s="2" t="s">
        <v>16</v>
      </c>
      <c r="D272" s="2" t="s"/>
      <c r="E272" s="2" t="n">
        <v>10000</v>
      </c>
      <c r="F272" s="2" t="n">
        <v>0</v>
      </c>
      <c r="G272" s="2" t="s"/>
      <c r="H272" s="2">
        <f>IF(F272-G272&lt;0,0,F272-G272)</f>
        <v/>
      </c>
      <c r="I272" s="2" t="s"/>
      <c r="J272" s="2" t="s">
        <v>620</v>
      </c>
      <c r="K272" s="2" t="s">
        <v>621</v>
      </c>
      <c r="L272" s="3" t="n">
        <v>42603</v>
      </c>
      <c r="M272" s="2" t="s">
        <v>18</v>
      </c>
      <c r="N272" s="2" t="s"/>
      <c r="O272" s="2" t="s"/>
    </row>
    <row r="273" spans="1:15">
      <c r="A273" s="2" t="s">
        <v>540</v>
      </c>
      <c r="B273" s="2" t="s">
        <v>622</v>
      </c>
      <c r="C273" s="2" t="s">
        <v>16</v>
      </c>
      <c r="D273" s="2" t="s"/>
      <c r="E273" s="2" t="n">
        <v>8000</v>
      </c>
      <c r="F273" s="2" t="n">
        <v>0</v>
      </c>
      <c r="G273" s="2" t="s"/>
      <c r="H273" s="2">
        <f>IF(F273-G273&lt;0,0,F273-G273)</f>
        <v/>
      </c>
      <c r="I273" s="2" t="s"/>
      <c r="J273" s="2" t="s">
        <v>623</v>
      </c>
      <c r="K273" s="2" t="s">
        <v>624</v>
      </c>
      <c r="L273" s="3" t="n">
        <v>42603</v>
      </c>
      <c r="M273" s="2" t="s">
        <v>18</v>
      </c>
      <c r="N273" s="2" t="s"/>
      <c r="O273" s="2" t="s"/>
    </row>
    <row r="274" spans="1:15">
      <c r="A274" s="2" t="s">
        <v>540</v>
      </c>
      <c r="B274" s="2" t="s">
        <v>625</v>
      </c>
      <c r="C274" s="2" t="s">
        <v>16</v>
      </c>
      <c r="D274" s="2" t="s"/>
      <c r="E274" s="2" t="n">
        <v>6500</v>
      </c>
      <c r="F274" s="2" t="n">
        <v>0</v>
      </c>
      <c r="G274" s="2" t="s"/>
      <c r="H274" s="2">
        <f>IF(F274-G274&lt;0,0,F274-G274)</f>
        <v/>
      </c>
      <c r="I274" s="2" t="s"/>
      <c r="J274" s="2" t="s">
        <v>626</v>
      </c>
      <c r="K274" s="2" t="s">
        <v>627</v>
      </c>
      <c r="L274" s="3" t="n">
        <v>42735</v>
      </c>
      <c r="M274" s="2" t="s">
        <v>18</v>
      </c>
      <c r="N274" s="2" t="s"/>
      <c r="O274" s="2" t="s"/>
    </row>
    <row r="275" spans="1:15">
      <c r="A275" s="2" t="s">
        <v>540</v>
      </c>
      <c r="B275" s="2" t="s">
        <v>628</v>
      </c>
      <c r="C275" s="2" t="s">
        <v>16</v>
      </c>
      <c r="D275" s="2" t="s"/>
      <c r="E275" s="2" t="n">
        <v>8000</v>
      </c>
      <c r="F275" s="2" t="n">
        <v>0</v>
      </c>
      <c r="G275" s="2" t="s"/>
      <c r="H275" s="2">
        <f>IF(F275-G275&lt;0,0,F275-G275)</f>
        <v/>
      </c>
      <c r="I275" s="2" t="s"/>
      <c r="J275" s="2" t="s">
        <v>629</v>
      </c>
      <c r="K275" s="2" t="s">
        <v>630</v>
      </c>
      <c r="L275" s="3" t="n">
        <v>42604</v>
      </c>
      <c r="M275" s="2" t="s">
        <v>18</v>
      </c>
      <c r="N275" s="2" t="s"/>
      <c r="O275" s="2" t="s"/>
    </row>
    <row r="276" spans="1:15">
      <c r="A276" s="2" t="s">
        <v>540</v>
      </c>
      <c r="B276" s="2" t="s">
        <v>631</v>
      </c>
      <c r="C276" s="2" t="s">
        <v>16</v>
      </c>
      <c r="D276" s="2" t="s"/>
      <c r="E276" s="2" t="n">
        <v>8000</v>
      </c>
      <c r="F276" s="2" t="n">
        <v>8000</v>
      </c>
      <c r="G276" s="2" t="n">
        <v>8000</v>
      </c>
      <c r="H276" s="2">
        <f>IF(F276-G276&lt;0,0,F276-G276)</f>
        <v/>
      </c>
      <c r="I276" s="2" t="n">
        <v>8000</v>
      </c>
      <c r="J276" s="2" t="s">
        <v>632</v>
      </c>
      <c r="K276" s="2" t="s"/>
      <c r="L276" s="3" t="n">
        <v>42856</v>
      </c>
      <c r="M276" s="2" t="s">
        <v>18</v>
      </c>
      <c r="N276" s="2" t="s"/>
      <c r="O276" s="2" t="s"/>
    </row>
    <row r="277" spans="1:15">
      <c r="A277" s="2" t="s">
        <v>540</v>
      </c>
      <c r="B277" s="2" t="s">
        <v>633</v>
      </c>
      <c r="C277" s="2" t="s">
        <v>16</v>
      </c>
      <c r="D277" s="2" t="s"/>
      <c r="E277" s="2" t="n">
        <v>8076</v>
      </c>
      <c r="F277" s="2" t="n">
        <v>0</v>
      </c>
      <c r="G277" s="2" t="s"/>
      <c r="H277" s="2">
        <f>IF(F277-G277&lt;0,0,F277-G277)</f>
        <v/>
      </c>
      <c r="I277" s="2" t="s"/>
      <c r="J277" s="2" t="s">
        <v>634</v>
      </c>
      <c r="K277" s="2" t="s">
        <v>635</v>
      </c>
      <c r="L277" s="3" t="n">
        <v>42605</v>
      </c>
      <c r="M277" s="2" t="s">
        <v>18</v>
      </c>
      <c r="N277" s="2" t="s"/>
      <c r="O277" s="2" t="s"/>
    </row>
    <row r="278" spans="1:15">
      <c r="A278" s="2" t="s">
        <v>540</v>
      </c>
      <c r="B278" s="2" t="s">
        <v>636</v>
      </c>
      <c r="C278" s="2" t="s">
        <v>16</v>
      </c>
      <c r="D278" s="2" t="s"/>
      <c r="E278" s="2" t="n">
        <v>15500</v>
      </c>
      <c r="F278" s="2" t="n">
        <v>12500</v>
      </c>
      <c r="G278" s="2" t="s"/>
      <c r="H278" s="2">
        <f>IF(F278-G278&lt;0,0,F278-G278)</f>
        <v/>
      </c>
      <c r="I278" s="2" t="s"/>
      <c r="J278" s="2" t="s">
        <v>637</v>
      </c>
      <c r="K278" s="2" t="s">
        <v>638</v>
      </c>
      <c r="L278" s="3" t="n">
        <v>42604</v>
      </c>
      <c r="M278" s="2" t="s">
        <v>18</v>
      </c>
      <c r="N278" s="2" t="s"/>
      <c r="O278" s="2" t="s"/>
    </row>
    <row r="279" spans="1:15">
      <c r="A279" s="2" t="s">
        <v>540</v>
      </c>
      <c r="B279" s="2" t="s">
        <v>639</v>
      </c>
      <c r="C279" s="2" t="s">
        <v>16</v>
      </c>
      <c r="D279" s="2" t="s"/>
      <c r="E279" s="2" t="n">
        <v>7500</v>
      </c>
      <c r="F279" s="2" t="n">
        <v>44103</v>
      </c>
      <c r="G279" s="2" t="s"/>
      <c r="H279" s="2">
        <f>IF(F279-G279&lt;0,0,F279-G279)</f>
        <v/>
      </c>
      <c r="I279" s="2" t="s"/>
      <c r="J279" s="2" t="s">
        <v>640</v>
      </c>
      <c r="K279" s="2" t="s">
        <v>386</v>
      </c>
      <c r="L279" s="3" t="n">
        <v>42600</v>
      </c>
      <c r="M279" s="2" t="s">
        <v>18</v>
      </c>
      <c r="N279" s="2" t="s"/>
      <c r="O279" s="2" t="s"/>
    </row>
    <row r="280" spans="1:15">
      <c r="A280" s="2" t="s">
        <v>540</v>
      </c>
      <c r="B280" s="2" t="s">
        <v>641</v>
      </c>
      <c r="C280" s="2" t="s">
        <v>16</v>
      </c>
      <c r="D280" s="2" t="s"/>
      <c r="E280" s="2" t="n">
        <v>6500</v>
      </c>
      <c r="F280" s="2" t="n">
        <v>0</v>
      </c>
      <c r="G280" s="2" t="s"/>
      <c r="H280" s="2">
        <f>IF(F280-G280&lt;0,0,F280-G280)</f>
        <v/>
      </c>
      <c r="I280" s="2" t="s"/>
      <c r="J280" s="2" t="s">
        <v>642</v>
      </c>
      <c r="K280" s="2" t="s"/>
      <c r="L280" s="3" t="n">
        <v>42604</v>
      </c>
      <c r="M280" s="2" t="s">
        <v>18</v>
      </c>
      <c r="N280" s="2" t="s"/>
      <c r="O280" s="2" t="s"/>
    </row>
    <row r="281" spans="1:15">
      <c r="A281" s="2" t="s">
        <v>540</v>
      </c>
      <c r="B281" s="2" t="s">
        <v>643</v>
      </c>
      <c r="C281" s="2" t="s">
        <v>16</v>
      </c>
      <c r="D281" s="2" t="s"/>
      <c r="E281" s="2" t="n">
        <v>8500</v>
      </c>
      <c r="F281" s="2" t="n">
        <v>8500</v>
      </c>
      <c r="G281" s="2" t="s"/>
      <c r="H281" s="2">
        <f>IF(F281-G281&lt;0,0,F281-G281)</f>
        <v/>
      </c>
      <c r="I281" s="2" t="s"/>
      <c r="J281" s="2" t="s">
        <v>644</v>
      </c>
      <c r="K281" s="2" t="s"/>
      <c r="L281" s="3" t="n">
        <v>42613</v>
      </c>
      <c r="M281" s="2" t="s">
        <v>36</v>
      </c>
      <c r="N281" s="2" t="s"/>
      <c r="O281" s="2" t="s"/>
    </row>
    <row r="282" spans="1:15">
      <c r="A282" s="2" t="s">
        <v>540</v>
      </c>
      <c r="B282" s="2" t="s">
        <v>645</v>
      </c>
      <c r="C282" s="2" t="s">
        <v>16</v>
      </c>
      <c r="D282" s="2" t="s"/>
      <c r="E282" s="2" t="n">
        <v>12500</v>
      </c>
      <c r="F282" s="2" t="n">
        <v>12500</v>
      </c>
      <c r="G282" s="2" t="n">
        <v>12500</v>
      </c>
      <c r="H282" s="2">
        <f>IF(F282-G282&lt;0,0,F282-G282)</f>
        <v/>
      </c>
      <c r="I282" s="2" t="n">
        <v>12500</v>
      </c>
      <c r="J282" s="2" t="s">
        <v>646</v>
      </c>
      <c r="K282" s="2" t="s"/>
      <c r="L282" s="3" t="n">
        <v>42603</v>
      </c>
      <c r="M282" s="2" t="s">
        <v>18</v>
      </c>
      <c r="N282" s="2" t="s"/>
      <c r="O282" s="2" t="s"/>
    </row>
    <row r="283" spans="1:15">
      <c r="A283" s="4" t="s">
        <v>540</v>
      </c>
      <c r="B283" s="4" t="s">
        <v>647</v>
      </c>
      <c r="C283" s="4" t="s"/>
      <c r="D283" s="4" t="s"/>
      <c r="E283" s="4">
        <f>SUM(E237:E282)</f>
        <v/>
      </c>
      <c r="F283" s="4">
        <f>SUM(F237:F282)</f>
        <v/>
      </c>
      <c r="G283" s="4">
        <f>SUM(G237:G282)</f>
        <v/>
      </c>
      <c r="H283" s="4">
        <f>SUM(H237:H282)</f>
        <v/>
      </c>
      <c r="I283" s="4">
        <f>SUM(I237:I282)</f>
        <v/>
      </c>
      <c r="J283" s="4" t="s"/>
      <c r="K283" s="4" t="s"/>
      <c r="L283" s="4" t="s"/>
      <c r="M283" s="4" t="s"/>
      <c r="N283" s="4" t="s"/>
      <c r="O283" s="4" t="s"/>
    </row>
    <row r="284" spans="1:15">
      <c r="A284" s="2" t="s">
        <v>648</v>
      </c>
      <c r="B284" s="2" t="s">
        <v>649</v>
      </c>
      <c r="C284" s="2" t="s">
        <v>178</v>
      </c>
      <c r="D284" s="2" t="s"/>
      <c r="E284" s="2" t="n">
        <v>10000</v>
      </c>
      <c r="F284" s="2" t="s"/>
      <c r="G284" s="2" t="s"/>
      <c r="H284" s="2">
        <f>IF(F284-G284&lt;0,0,F284-G284)</f>
        <v/>
      </c>
      <c r="I284" s="2" t="s"/>
      <c r="J284" s="2" t="s">
        <v>650</v>
      </c>
      <c r="K284" s="2" t="s"/>
      <c r="L284" s="3" t="n">
        <v>42605</v>
      </c>
      <c r="M284" s="2" t="s">
        <v>18</v>
      </c>
      <c r="N284" s="2" t="s"/>
      <c r="O284" s="2" t="s"/>
    </row>
    <row r="285" spans="1:15">
      <c r="A285" s="2" t="s">
        <v>648</v>
      </c>
      <c r="B285" s="2" t="s">
        <v>651</v>
      </c>
      <c r="C285" s="2" t="s">
        <v>16</v>
      </c>
      <c r="D285" s="2" t="s"/>
      <c r="E285" s="2" t="n">
        <v>4000</v>
      </c>
      <c r="F285" s="2" t="s"/>
      <c r="G285" s="2" t="s"/>
      <c r="H285" s="2">
        <f>IF(F285-G285&lt;0,0,F285-G285)</f>
        <v/>
      </c>
      <c r="I285" s="2" t="s"/>
      <c r="J285" s="2" t="s">
        <v>652</v>
      </c>
      <c r="K285" s="2" t="s"/>
      <c r="L285" s="3" t="n">
        <v>42606</v>
      </c>
      <c r="M285" s="2" t="s">
        <v>18</v>
      </c>
      <c r="N285" s="2" t="s"/>
      <c r="O285" s="2" t="s"/>
    </row>
    <row r="286" spans="1:15">
      <c r="A286" s="2" t="s">
        <v>648</v>
      </c>
      <c r="B286" s="2" t="s">
        <v>653</v>
      </c>
      <c r="C286" s="2" t="s">
        <v>16</v>
      </c>
      <c r="D286" s="2" t="s"/>
      <c r="E286" s="2" t="n">
        <v>4000</v>
      </c>
      <c r="F286" s="2" t="n">
        <v>4000</v>
      </c>
      <c r="G286" s="2" t="n">
        <v>4000</v>
      </c>
      <c r="H286" s="2">
        <f>IF(F286-G286&lt;0,0,F286-G286)</f>
        <v/>
      </c>
      <c r="I286" s="2" t="n">
        <v>4000</v>
      </c>
      <c r="J286" s="2" t="s">
        <v>654</v>
      </c>
      <c r="K286" s="2" t="s"/>
      <c r="L286" s="3" t="n">
        <v>42856</v>
      </c>
      <c r="M286" s="2" t="s">
        <v>18</v>
      </c>
      <c r="N286" s="2" t="s"/>
      <c r="O286" s="2" t="s"/>
    </row>
    <row r="287" spans="1:15">
      <c r="A287" s="2" t="s">
        <v>648</v>
      </c>
      <c r="B287" s="2" t="s">
        <v>655</v>
      </c>
      <c r="C287" s="2" t="s">
        <v>16</v>
      </c>
      <c r="D287" s="2" t="s"/>
      <c r="E287" s="2" t="n">
        <v>8500</v>
      </c>
      <c r="F287" s="2" t="n">
        <v>17000</v>
      </c>
      <c r="G287" s="2" t="s"/>
      <c r="H287" s="2">
        <f>IF(F287-G287&lt;0,0,F287-G287)</f>
        <v/>
      </c>
      <c r="I287" s="2" t="s"/>
      <c r="J287" s="2" t="s">
        <v>656</v>
      </c>
      <c r="K287" s="2" t="s">
        <v>657</v>
      </c>
      <c r="L287" s="3" t="n">
        <v>42604</v>
      </c>
      <c r="M287" s="2" t="s">
        <v>18</v>
      </c>
      <c r="N287" s="2" t="s"/>
      <c r="O287" s="2" t="s"/>
    </row>
    <row r="288" spans="1:15">
      <c r="A288" s="2" t="s">
        <v>648</v>
      </c>
      <c r="B288" s="2" t="s">
        <v>658</v>
      </c>
      <c r="C288" s="2" t="s">
        <v>178</v>
      </c>
      <c r="D288" s="2" t="s"/>
      <c r="E288" s="2" t="n">
        <v>7000</v>
      </c>
      <c r="F288" s="2" t="n">
        <v>7000</v>
      </c>
      <c r="G288" s="2" t="n">
        <v>7000</v>
      </c>
      <c r="H288" s="2">
        <f>IF(F288-G288&lt;0,0,F288-G288)</f>
        <v/>
      </c>
      <c r="I288" s="2" t="n">
        <v>0</v>
      </c>
      <c r="J288" s="2" t="s">
        <v>659</v>
      </c>
      <c r="K288" s="2" t="s"/>
      <c r="L288" s="3" t="n">
        <v>42628</v>
      </c>
      <c r="M288" s="2" t="s">
        <v>18</v>
      </c>
      <c r="N288" s="2" t="s"/>
      <c r="O288" s="2" t="s"/>
    </row>
    <row r="289" spans="1:15">
      <c r="A289" s="2" t="s">
        <v>648</v>
      </c>
      <c r="B289" s="2" t="s">
        <v>660</v>
      </c>
      <c r="C289" s="2" t="s">
        <v>16</v>
      </c>
      <c r="D289" s="2" t="s"/>
      <c r="E289" s="2" t="n">
        <v>10000</v>
      </c>
      <c r="F289" s="2" t="n">
        <v>10000</v>
      </c>
      <c r="G289" s="2" t="s"/>
      <c r="H289" s="2">
        <f>IF(F289-G289&lt;0,0,F289-G289)</f>
        <v/>
      </c>
      <c r="I289" s="2" t="s"/>
      <c r="J289" s="2" t="s">
        <v>661</v>
      </c>
      <c r="K289" s="2" t="s"/>
      <c r="L289" s="3" t="n">
        <v>42600</v>
      </c>
      <c r="M289" s="2" t="s">
        <v>18</v>
      </c>
      <c r="N289" s="2" t="s"/>
      <c r="O289" s="2" t="s"/>
    </row>
    <row r="290" spans="1:15">
      <c r="A290" s="2" t="s">
        <v>648</v>
      </c>
      <c r="B290" s="2" t="s">
        <v>662</v>
      </c>
      <c r="C290" s="2" t="s">
        <v>16</v>
      </c>
      <c r="D290" s="2" t="s"/>
      <c r="E290" s="2" t="n">
        <v>5086</v>
      </c>
      <c r="F290" s="2" t="n">
        <v>0</v>
      </c>
      <c r="G290" s="2" t="s"/>
      <c r="H290" s="2">
        <f>IF(F290-G290&lt;0,0,F290-G290)</f>
        <v/>
      </c>
      <c r="I290" s="2" t="s"/>
      <c r="J290" s="2" t="s">
        <v>663</v>
      </c>
      <c r="K290" s="2" t="s">
        <v>664</v>
      </c>
      <c r="L290" s="3" t="n">
        <v>42603</v>
      </c>
      <c r="M290" s="2" t="s">
        <v>18</v>
      </c>
      <c r="N290" s="2" t="s"/>
      <c r="O290" s="2" t="s"/>
    </row>
    <row r="291" spans="1:15">
      <c r="A291" s="2" t="s">
        <v>648</v>
      </c>
      <c r="B291" s="2" t="s">
        <v>665</v>
      </c>
      <c r="C291" s="2" t="s">
        <v>85</v>
      </c>
      <c r="D291" s="2" t="s"/>
      <c r="E291" s="2" t="n">
        <v>0</v>
      </c>
      <c r="F291" s="2" t="n">
        <v>0</v>
      </c>
      <c r="G291" s="2" t="s"/>
      <c r="H291" s="2">
        <f>IF(F291-G291&lt;0,0,F291-G291)</f>
        <v/>
      </c>
      <c r="I291" s="2" t="s"/>
      <c r="J291" s="2" t="s">
        <v>666</v>
      </c>
      <c r="K291" s="2" t="s"/>
      <c r="L291" s="3" t="n">
        <v>42603</v>
      </c>
      <c r="M291" s="2" t="s">
        <v>18</v>
      </c>
      <c r="N291" s="2" t="s"/>
      <c r="O291" s="2" t="s"/>
    </row>
    <row r="292" spans="1:15">
      <c r="A292" s="2" t="s">
        <v>648</v>
      </c>
      <c r="B292" s="2" t="s">
        <v>667</v>
      </c>
      <c r="C292" s="2" t="s">
        <v>16</v>
      </c>
      <c r="D292" s="2" t="s"/>
      <c r="E292" s="2" t="n">
        <v>6650</v>
      </c>
      <c r="F292" s="2" t="s"/>
      <c r="G292" s="2" t="s"/>
      <c r="H292" s="2">
        <f>IF(F292-G292&lt;0,0,F292-G292)</f>
        <v/>
      </c>
      <c r="I292" s="2" t="s"/>
      <c r="J292" s="2" t="s">
        <v>668</v>
      </c>
      <c r="K292" s="2" t="s"/>
      <c r="L292" s="3" t="n">
        <v>42603</v>
      </c>
      <c r="M292" s="2" t="s">
        <v>18</v>
      </c>
      <c r="N292" s="2" t="s"/>
      <c r="O292" s="2" t="s"/>
    </row>
    <row r="293" spans="1:15">
      <c r="A293" s="2" t="s">
        <v>648</v>
      </c>
      <c r="B293" s="2" t="s">
        <v>669</v>
      </c>
      <c r="C293" s="2" t="s">
        <v>16</v>
      </c>
      <c r="D293" s="2" t="s"/>
      <c r="E293" s="2" t="n">
        <v>5040</v>
      </c>
      <c r="F293" s="2" t="n">
        <v>5040</v>
      </c>
      <c r="G293" s="2" t="n">
        <v>5040</v>
      </c>
      <c r="H293" s="2">
        <f>IF(F293-G293&lt;0,0,F293-G293)</f>
        <v/>
      </c>
      <c r="I293" s="2" t="n">
        <v>5040</v>
      </c>
      <c r="J293" s="2" t="s">
        <v>670</v>
      </c>
      <c r="K293" s="2" t="s"/>
      <c r="L293" s="3" t="n">
        <v>42979</v>
      </c>
      <c r="M293" s="2" t="s">
        <v>18</v>
      </c>
      <c r="N293" s="2" t="s"/>
      <c r="O293" s="2" t="s"/>
    </row>
    <row r="294" spans="1:15">
      <c r="A294" s="2" t="s">
        <v>648</v>
      </c>
      <c r="B294" s="2" t="s">
        <v>671</v>
      </c>
      <c r="C294" s="2" t="s">
        <v>16</v>
      </c>
      <c r="D294" s="2" t="s"/>
      <c r="E294" s="2" t="n">
        <v>8500</v>
      </c>
      <c r="F294" s="2" t="n">
        <v>8500</v>
      </c>
      <c r="G294" s="2" t="n">
        <v>8500</v>
      </c>
      <c r="H294" s="2">
        <f>IF(F294-G294&lt;0,0,F294-G294)</f>
        <v/>
      </c>
      <c r="I294" s="2" t="n">
        <v>8500</v>
      </c>
      <c r="J294" s="2" t="s">
        <v>672</v>
      </c>
      <c r="K294" s="2" t="s"/>
      <c r="L294" s="3" t="n">
        <v>42623</v>
      </c>
      <c r="M294" s="2" t="s">
        <v>67</v>
      </c>
      <c r="N294" s="2" t="s"/>
      <c r="O294" s="2" t="s"/>
    </row>
    <row r="295" spans="1:15">
      <c r="A295" s="4" t="s">
        <v>648</v>
      </c>
      <c r="B295" s="4" t="s">
        <v>673</v>
      </c>
      <c r="C295" s="4" t="s"/>
      <c r="D295" s="4" t="s"/>
      <c r="E295" s="4">
        <f>SUM(E284:E294)</f>
        <v/>
      </c>
      <c r="F295" s="4">
        <f>SUM(F284:F294)</f>
        <v/>
      </c>
      <c r="G295" s="4">
        <f>SUM(G284:G294)</f>
        <v/>
      </c>
      <c r="H295" s="4">
        <f>SUM(H284:H294)</f>
        <v/>
      </c>
      <c r="I295" s="4">
        <f>SUM(I284:I294)</f>
        <v/>
      </c>
      <c r="J295" s="4" t="s"/>
      <c r="K295" s="4" t="s"/>
      <c r="L295" s="4" t="s"/>
      <c r="M295" s="4" t="s"/>
      <c r="N295" s="4" t="s"/>
      <c r="O295" s="4" t="s"/>
    </row>
    <row r="296" spans="1:15">
      <c r="A296" s="2" t="s">
        <v>674</v>
      </c>
      <c r="B296" s="2" t="s">
        <v>675</v>
      </c>
      <c r="C296" s="2" t="s">
        <v>16</v>
      </c>
      <c r="D296" s="2" t="s"/>
      <c r="E296" s="2" t="n">
        <v>10000</v>
      </c>
      <c r="F296" s="2" t="n">
        <v>10000</v>
      </c>
      <c r="G296" s="2" t="n">
        <v>10000</v>
      </c>
      <c r="H296" s="2">
        <f>IF(F296-G296&lt;0,0,F296-G296)</f>
        <v/>
      </c>
      <c r="I296" s="2" t="n">
        <v>10000</v>
      </c>
      <c r="J296" s="2" t="s">
        <v>676</v>
      </c>
      <c r="K296" s="2" t="s"/>
      <c r="L296" s="3" t="n">
        <v>42602</v>
      </c>
      <c r="M296" s="2" t="s">
        <v>18</v>
      </c>
      <c r="N296" s="2" t="s"/>
      <c r="O296" s="2" t="s"/>
    </row>
    <row r="297" spans="1:15">
      <c r="A297" s="2" t="s">
        <v>674</v>
      </c>
      <c r="B297" s="2" t="s">
        <v>677</v>
      </c>
      <c r="C297" s="2" t="s">
        <v>85</v>
      </c>
      <c r="D297" s="2" t="s"/>
      <c r="E297" s="2" t="n">
        <v>0</v>
      </c>
      <c r="F297" s="2" t="n">
        <v>0</v>
      </c>
      <c r="G297" s="2" t="s"/>
      <c r="H297" s="2">
        <f>IF(F297-G297&lt;0,0,F297-G297)</f>
        <v/>
      </c>
      <c r="I297" s="2" t="s"/>
      <c r="J297" s="2" t="s">
        <v>678</v>
      </c>
      <c r="K297" s="2" t="s"/>
      <c r="L297" s="3" t="n">
        <v>42613</v>
      </c>
      <c r="M297" s="2" t="s"/>
      <c r="N297" s="2" t="s"/>
      <c r="O297" s="2" t="s"/>
    </row>
    <row r="298" spans="1:15">
      <c r="A298" s="2" t="s">
        <v>674</v>
      </c>
      <c r="B298" s="2" t="s">
        <v>679</v>
      </c>
      <c r="C298" s="2" t="s">
        <v>16</v>
      </c>
      <c r="D298" s="2" t="s"/>
      <c r="E298" s="2" t="n">
        <v>8000</v>
      </c>
      <c r="F298" s="2" t="n">
        <v>0</v>
      </c>
      <c r="G298" s="2" t="s"/>
      <c r="H298" s="2">
        <f>IF(F298-G298&lt;0,0,F298-G298)</f>
        <v/>
      </c>
      <c r="I298" s="2" t="s"/>
      <c r="J298" s="2" t="s">
        <v>680</v>
      </c>
      <c r="K298" s="2" t="s">
        <v>681</v>
      </c>
      <c r="L298" s="3" t="n">
        <v>42604</v>
      </c>
      <c r="M298" s="2" t="s">
        <v>18</v>
      </c>
      <c r="N298" s="2" t="s"/>
      <c r="O298" s="2" t="s"/>
    </row>
    <row r="299" spans="1:15">
      <c r="A299" s="2" t="s">
        <v>674</v>
      </c>
      <c r="B299" s="2" t="s">
        <v>682</v>
      </c>
      <c r="C299" s="2" t="s">
        <v>16</v>
      </c>
      <c r="D299" s="2" t="s"/>
      <c r="E299" s="2" t="n">
        <v>6000</v>
      </c>
      <c r="F299" s="2" t="n">
        <v>0</v>
      </c>
      <c r="G299" s="2" t="s"/>
      <c r="H299" s="2">
        <f>IF(F299-G299&lt;0,0,F299-G299)</f>
        <v/>
      </c>
      <c r="I299" s="2" t="s"/>
      <c r="J299" s="2" t="s">
        <v>683</v>
      </c>
      <c r="K299" s="2" t="s">
        <v>684</v>
      </c>
      <c r="L299" s="3" t="n">
        <v>42600</v>
      </c>
      <c r="M299" s="2" t="s">
        <v>18</v>
      </c>
      <c r="N299" s="2" t="s"/>
      <c r="O299" s="2" t="s"/>
    </row>
    <row r="300" spans="1:15">
      <c r="A300" s="2" t="s">
        <v>674</v>
      </c>
      <c r="B300" s="2" t="s">
        <v>685</v>
      </c>
      <c r="C300" s="2" t="s">
        <v>16</v>
      </c>
      <c r="D300" s="2" t="s"/>
      <c r="E300" s="2" t="n">
        <v>7000</v>
      </c>
      <c r="F300" s="2" t="n">
        <v>7000</v>
      </c>
      <c r="G300" s="2" t="s"/>
      <c r="H300" s="2">
        <f>IF(F300-G300&lt;0,0,F300-G300)</f>
        <v/>
      </c>
      <c r="I300" s="2" t="s"/>
      <c r="J300" s="2" t="s">
        <v>686</v>
      </c>
      <c r="K300" s="2" t="s"/>
      <c r="L300" s="3" t="n">
        <v>42600</v>
      </c>
      <c r="M300" s="2" t="s">
        <v>18</v>
      </c>
      <c r="N300" s="2" t="s"/>
      <c r="O300" s="2" t="s"/>
    </row>
    <row r="301" spans="1:15">
      <c r="A301" s="2" t="s">
        <v>674</v>
      </c>
      <c r="B301" s="2" t="s">
        <v>687</v>
      </c>
      <c r="C301" s="2" t="s">
        <v>16</v>
      </c>
      <c r="D301" s="2" t="s"/>
      <c r="E301" s="2" t="n">
        <v>6500</v>
      </c>
      <c r="F301" s="2" t="n">
        <v>0</v>
      </c>
      <c r="G301" s="2" t="s"/>
      <c r="H301" s="2">
        <f>IF(F301-G301&lt;0,0,F301-G301)</f>
        <v/>
      </c>
      <c r="I301" s="2" t="s"/>
      <c r="J301" s="2" t="s">
        <v>688</v>
      </c>
      <c r="K301" s="2" t="s">
        <v>689</v>
      </c>
      <c r="L301" s="3" t="n">
        <v>42603</v>
      </c>
      <c r="M301" s="2" t="s">
        <v>18</v>
      </c>
      <c r="N301" s="2" t="s"/>
      <c r="O301" s="2" t="s"/>
    </row>
    <row r="302" spans="1:15">
      <c r="A302" s="2" t="s">
        <v>674</v>
      </c>
      <c r="B302" s="2" t="s">
        <v>690</v>
      </c>
      <c r="C302" s="2" t="s">
        <v>16</v>
      </c>
      <c r="D302" s="2" t="s"/>
      <c r="E302" s="2" t="n">
        <v>8000</v>
      </c>
      <c r="F302" s="2" t="n">
        <v>8000</v>
      </c>
      <c r="G302" s="2" t="n">
        <v>8000</v>
      </c>
      <c r="H302" s="2">
        <f>IF(F302-G302&lt;0,0,F302-G302)</f>
        <v/>
      </c>
      <c r="I302" s="2" t="n">
        <v>8000</v>
      </c>
      <c r="J302" s="2" t="s">
        <v>691</v>
      </c>
      <c r="K302" s="2" t="s">
        <v>692</v>
      </c>
      <c r="L302" s="3" t="n">
        <v>42600</v>
      </c>
      <c r="M302" s="2" t="s">
        <v>18</v>
      </c>
      <c r="N302" s="2" t="s"/>
      <c r="O302" s="2" t="s"/>
    </row>
    <row r="303" spans="1:15">
      <c r="A303" s="2" t="s">
        <v>674</v>
      </c>
      <c r="B303" s="2" t="s">
        <v>693</v>
      </c>
      <c r="C303" s="2" t="s">
        <v>16</v>
      </c>
      <c r="D303" s="2" t="s"/>
      <c r="E303" s="2" t="n">
        <v>4000</v>
      </c>
      <c r="F303" s="2" t="n">
        <v>4000</v>
      </c>
      <c r="G303" s="2" t="n">
        <v>4000</v>
      </c>
      <c r="H303" s="2">
        <f>IF(F303-G303&lt;0,0,F303-G303)</f>
        <v/>
      </c>
      <c r="I303" s="2" t="n">
        <v>4000</v>
      </c>
      <c r="J303" s="2" t="s">
        <v>694</v>
      </c>
      <c r="K303" s="2" t="s"/>
      <c r="L303" s="3" t="n">
        <v>42767</v>
      </c>
      <c r="M303" s="2" t="s">
        <v>18</v>
      </c>
      <c r="N303" s="2" t="s"/>
      <c r="O303" s="2" t="s"/>
    </row>
    <row r="304" spans="1:15">
      <c r="A304" s="2" t="s">
        <v>674</v>
      </c>
      <c r="B304" s="2" t="s">
        <v>695</v>
      </c>
      <c r="C304" s="2" t="s">
        <v>16</v>
      </c>
      <c r="D304" s="2" t="s"/>
      <c r="E304" s="2" t="n">
        <v>6500</v>
      </c>
      <c r="F304" s="2" t="n">
        <v>0</v>
      </c>
      <c r="G304" s="2" t="s"/>
      <c r="H304" s="2">
        <f>IF(F304-G304&lt;0,0,F304-G304)</f>
        <v/>
      </c>
      <c r="I304" s="2" t="s"/>
      <c r="J304" s="2" t="s">
        <v>696</v>
      </c>
      <c r="K304" s="2" t="s">
        <v>697</v>
      </c>
      <c r="L304" s="3" t="n">
        <v>42603</v>
      </c>
      <c r="M304" s="2" t="s">
        <v>47</v>
      </c>
      <c r="N304" s="2" t="s"/>
      <c r="O304" s="2" t="s"/>
    </row>
    <row r="305" spans="1:15">
      <c r="A305" s="2" t="s">
        <v>674</v>
      </c>
      <c r="B305" s="2" t="s">
        <v>698</v>
      </c>
      <c r="C305" s="2" t="s">
        <v>16</v>
      </c>
      <c r="D305" s="2" t="s"/>
      <c r="E305" s="2" t="n">
        <v>10000</v>
      </c>
      <c r="F305" s="2" t="n">
        <v>10000</v>
      </c>
      <c r="G305" s="2" t="n">
        <v>10000</v>
      </c>
      <c r="H305" s="2">
        <f>IF(F305-G305&lt;0,0,F305-G305)</f>
        <v/>
      </c>
      <c r="I305" s="2" t="n">
        <v>10000</v>
      </c>
      <c r="J305" s="2" t="s">
        <v>699</v>
      </c>
      <c r="K305" s="2" t="s"/>
      <c r="L305" s="3" t="n">
        <v>42917</v>
      </c>
      <c r="M305" s="2" t="s">
        <v>18</v>
      </c>
      <c r="N305" s="2" t="s"/>
      <c r="O305" s="2" t="s"/>
    </row>
    <row r="306" spans="1:15">
      <c r="A306" s="2" t="s">
        <v>674</v>
      </c>
      <c r="B306" s="2" t="s">
        <v>700</v>
      </c>
      <c r="C306" s="2" t="s">
        <v>16</v>
      </c>
      <c r="D306" s="2" t="s"/>
      <c r="E306" s="2" t="n">
        <v>8500</v>
      </c>
      <c r="F306" s="2" t="n">
        <v>8500</v>
      </c>
      <c r="G306" s="2" t="n">
        <v>8500</v>
      </c>
      <c r="H306" s="2">
        <f>IF(F306-G306&lt;0,0,F306-G306)</f>
        <v/>
      </c>
      <c r="I306" s="2" t="n">
        <v>8500</v>
      </c>
      <c r="J306" s="2" t="s">
        <v>701</v>
      </c>
      <c r="K306" s="2" t="s"/>
      <c r="L306" s="3" t="n">
        <v>42948</v>
      </c>
      <c r="M306" s="2" t="s">
        <v>18</v>
      </c>
      <c r="N306" s="2" t="s"/>
      <c r="O306" s="2" t="s"/>
    </row>
    <row r="307" spans="1:15">
      <c r="A307" s="2" t="s">
        <v>674</v>
      </c>
      <c r="B307" s="2" t="s">
        <v>702</v>
      </c>
      <c r="C307" s="2" t="s">
        <v>16</v>
      </c>
      <c r="D307" s="2" t="s"/>
      <c r="E307" s="2" t="n">
        <v>5250</v>
      </c>
      <c r="F307" s="2" t="n">
        <v>5250</v>
      </c>
      <c r="G307" s="2" t="n">
        <v>5250</v>
      </c>
      <c r="H307" s="2">
        <f>IF(F307-G307&lt;0,0,F307-G307)</f>
        <v/>
      </c>
      <c r="I307" s="2" t="n">
        <v>5250</v>
      </c>
      <c r="J307" s="2" t="s">
        <v>703</v>
      </c>
      <c r="K307" s="2" t="s"/>
      <c r="L307" s="3" t="n">
        <v>42736</v>
      </c>
      <c r="M307" s="2" t="s">
        <v>18</v>
      </c>
      <c r="N307" s="2" t="s"/>
      <c r="O307" s="2" t="s"/>
    </row>
    <row r="308" spans="1:15">
      <c r="A308" s="2" t="s">
        <v>674</v>
      </c>
      <c r="B308" s="2" t="s">
        <v>704</v>
      </c>
      <c r="C308" s="2" t="s">
        <v>16</v>
      </c>
      <c r="D308" s="2" t="s"/>
      <c r="E308" s="2" t="n">
        <v>15385</v>
      </c>
      <c r="F308" s="2" t="n">
        <v>15385</v>
      </c>
      <c r="G308" s="2" t="s"/>
      <c r="H308" s="2">
        <f>IF(F308-G308&lt;0,0,F308-G308)</f>
        <v/>
      </c>
      <c r="I308" s="2" t="s"/>
      <c r="J308" s="2" t="s">
        <v>705</v>
      </c>
      <c r="K308" s="2" t="s"/>
      <c r="L308" s="3" t="n">
        <v>42613</v>
      </c>
      <c r="M308" s="2" t="s">
        <v>47</v>
      </c>
      <c r="N308" s="2" t="s"/>
      <c r="O308" s="2" t="s"/>
    </row>
    <row r="309" spans="1:15">
      <c r="A309" s="2" t="s">
        <v>674</v>
      </c>
      <c r="B309" s="2" t="s">
        <v>706</v>
      </c>
      <c r="C309" s="2" t="s">
        <v>16</v>
      </c>
      <c r="D309" s="2" t="s"/>
      <c r="E309" s="2" t="n">
        <v>10000</v>
      </c>
      <c r="F309" s="2" t="n">
        <v>10000</v>
      </c>
      <c r="G309" s="2" t="n">
        <v>10000</v>
      </c>
      <c r="H309" s="2">
        <f>IF(F309-G309&lt;0,0,F309-G309)</f>
        <v/>
      </c>
      <c r="I309" s="2" t="n">
        <v>10000</v>
      </c>
      <c r="J309" s="2" t="s">
        <v>707</v>
      </c>
      <c r="K309" s="2" t="s"/>
      <c r="L309" s="3" t="n">
        <v>42948</v>
      </c>
      <c r="M309" s="2" t="s">
        <v>18</v>
      </c>
      <c r="N309" s="2" t="s"/>
      <c r="O309" s="2" t="s"/>
    </row>
    <row r="310" spans="1:15">
      <c r="A310" s="2" t="s">
        <v>674</v>
      </c>
      <c r="B310" s="2" t="s">
        <v>708</v>
      </c>
      <c r="C310" s="2" t="s">
        <v>16</v>
      </c>
      <c r="D310" s="2" t="s"/>
      <c r="E310" s="2" t="n">
        <v>8075</v>
      </c>
      <c r="F310" s="2" t="n">
        <v>8075</v>
      </c>
      <c r="G310" s="2" t="n">
        <v>8075</v>
      </c>
      <c r="H310" s="2">
        <f>IF(F310-G310&lt;0,0,F310-G310)</f>
        <v/>
      </c>
      <c r="I310" s="2" t="n">
        <v>8075</v>
      </c>
      <c r="J310" s="2" t="s">
        <v>709</v>
      </c>
      <c r="K310" s="2" t="s"/>
      <c r="L310" s="3" t="n">
        <v>42856</v>
      </c>
      <c r="M310" s="2" t="s">
        <v>18</v>
      </c>
      <c r="N310" s="2" t="s"/>
      <c r="O310" s="2" t="s"/>
    </row>
    <row r="311" spans="1:15">
      <c r="A311" s="2" t="s">
        <v>674</v>
      </c>
      <c r="B311" s="2" t="s">
        <v>710</v>
      </c>
      <c r="C311" s="2" t="s">
        <v>16</v>
      </c>
      <c r="D311" s="2" t="s"/>
      <c r="E311" s="2" t="n">
        <v>8075</v>
      </c>
      <c r="F311" s="2" t="n">
        <v>8075</v>
      </c>
      <c r="G311" s="2" t="n">
        <v>8075</v>
      </c>
      <c r="H311" s="2">
        <f>IF(F311-G311&lt;0,0,F311-G311)</f>
        <v/>
      </c>
      <c r="I311" s="2" t="n">
        <v>8075</v>
      </c>
      <c r="J311" s="2" t="s">
        <v>711</v>
      </c>
      <c r="K311" s="2" t="s"/>
      <c r="L311" s="3" t="n">
        <v>42705</v>
      </c>
      <c r="M311" s="2" t="s">
        <v>18</v>
      </c>
      <c r="N311" s="2" t="s"/>
      <c r="O311" s="2" t="s"/>
    </row>
    <row r="312" spans="1:15">
      <c r="A312" s="2" t="s">
        <v>674</v>
      </c>
      <c r="B312" s="2" t="s">
        <v>712</v>
      </c>
      <c r="C312" s="2" t="s">
        <v>16</v>
      </c>
      <c r="D312" s="2" t="s"/>
      <c r="E312" s="2" t="n">
        <v>7000</v>
      </c>
      <c r="F312" s="2" t="n">
        <v>7000</v>
      </c>
      <c r="G312" s="2" t="n">
        <v>7000</v>
      </c>
      <c r="H312" s="2">
        <f>IF(F312-G312&lt;0,0,F312-G312)</f>
        <v/>
      </c>
      <c r="I312" s="2" t="n">
        <v>7000</v>
      </c>
      <c r="J312" s="2" t="s">
        <v>713</v>
      </c>
      <c r="K312" s="2" t="s"/>
      <c r="L312" s="3" t="n">
        <v>42705</v>
      </c>
      <c r="M312" s="2" t="s">
        <v>18</v>
      </c>
      <c r="N312" s="2" t="s"/>
      <c r="O312" s="2" t="s"/>
    </row>
    <row r="313" spans="1:15">
      <c r="A313" s="2" t="s">
        <v>674</v>
      </c>
      <c r="B313" s="2" t="s">
        <v>714</v>
      </c>
      <c r="C313" s="2" t="s">
        <v>16</v>
      </c>
      <c r="D313" s="2" t="s"/>
      <c r="E313" s="2" t="n">
        <v>8500</v>
      </c>
      <c r="F313" s="2" t="n">
        <v>8500</v>
      </c>
      <c r="G313" s="2" t="n">
        <v>8500</v>
      </c>
      <c r="H313" s="2">
        <f>IF(F313-G313&lt;0,0,F313-G313)</f>
        <v/>
      </c>
      <c r="I313" s="2" t="n">
        <v>8500</v>
      </c>
      <c r="J313" s="2" t="s">
        <v>715</v>
      </c>
      <c r="K313" s="2" t="s"/>
      <c r="L313" s="3" t="n">
        <v>42675</v>
      </c>
      <c r="M313" s="2" t="s">
        <v>18</v>
      </c>
      <c r="N313" s="2" t="s"/>
      <c r="O313" s="2" t="s"/>
    </row>
    <row r="314" spans="1:15">
      <c r="A314" s="2" t="s">
        <v>674</v>
      </c>
      <c r="B314" s="2" t="s">
        <v>716</v>
      </c>
      <c r="C314" s="2" t="s">
        <v>16</v>
      </c>
      <c r="D314" s="2" t="s"/>
      <c r="E314" s="2" t="n">
        <v>12500</v>
      </c>
      <c r="F314" s="2" t="n">
        <v>12500</v>
      </c>
      <c r="G314" s="2" t="n">
        <v>12500</v>
      </c>
      <c r="H314" s="2">
        <f>IF(F314-G314&lt;0,0,F314-G314)</f>
        <v/>
      </c>
      <c r="I314" s="2" t="n">
        <v>12500</v>
      </c>
      <c r="J314" s="2" t="s">
        <v>717</v>
      </c>
      <c r="K314" s="2" t="s"/>
      <c r="L314" s="3" t="n">
        <v>42644</v>
      </c>
      <c r="M314" s="2" t="s">
        <v>18</v>
      </c>
      <c r="N314" s="2" t="s"/>
      <c r="O314" s="2" t="s"/>
    </row>
    <row r="315" spans="1:15">
      <c r="A315" s="2" t="s">
        <v>674</v>
      </c>
      <c r="B315" s="2" t="s">
        <v>718</v>
      </c>
      <c r="C315" s="2" t="s">
        <v>16</v>
      </c>
      <c r="D315" s="2" t="s"/>
      <c r="E315" s="2" t="n">
        <v>7000</v>
      </c>
      <c r="F315" s="2" t="n">
        <v>7486</v>
      </c>
      <c r="G315" s="2" t="n">
        <v>7000</v>
      </c>
      <c r="H315" s="2">
        <f>IF(F315-G315&lt;0,0,F315-G315)</f>
        <v/>
      </c>
      <c r="I315" s="2" t="n">
        <v>7000</v>
      </c>
      <c r="J315" s="2" t="s">
        <v>719</v>
      </c>
      <c r="K315" s="2" t="s">
        <v>720</v>
      </c>
      <c r="L315" s="3" t="n">
        <v>42600</v>
      </c>
      <c r="M315" s="2" t="s">
        <v>18</v>
      </c>
      <c r="N315" s="2" t="s"/>
      <c r="O315" s="2" t="s"/>
    </row>
    <row r="316" spans="1:15">
      <c r="A316" s="2" t="s">
        <v>674</v>
      </c>
      <c r="B316" s="2" t="s">
        <v>721</v>
      </c>
      <c r="C316" s="2" t="s">
        <v>16</v>
      </c>
      <c r="D316" s="2" t="s"/>
      <c r="E316" s="2" t="n">
        <v>8075</v>
      </c>
      <c r="F316" s="2" t="n">
        <v>8075</v>
      </c>
      <c r="G316" s="2" t="n">
        <v>8075</v>
      </c>
      <c r="H316" s="2">
        <f>IF(F316-G316&lt;0,0,F316-G316)</f>
        <v/>
      </c>
      <c r="I316" s="2" t="n">
        <v>8075</v>
      </c>
      <c r="J316" s="2" t="s">
        <v>722</v>
      </c>
      <c r="K316" s="2" t="s"/>
      <c r="L316" s="3" t="n">
        <v>42705</v>
      </c>
      <c r="M316" s="2" t="s">
        <v>18</v>
      </c>
      <c r="N316" s="2" t="s"/>
      <c r="O316" s="2" t="s"/>
    </row>
    <row r="317" spans="1:15">
      <c r="A317" s="2" t="s">
        <v>674</v>
      </c>
      <c r="B317" s="2" t="s">
        <v>723</v>
      </c>
      <c r="C317" s="2" t="s">
        <v>16</v>
      </c>
      <c r="D317" s="2" t="s"/>
      <c r="E317" s="2" t="n">
        <v>9500</v>
      </c>
      <c r="F317" s="2" t="n">
        <v>9500</v>
      </c>
      <c r="G317" s="2" t="n">
        <v>9500</v>
      </c>
      <c r="H317" s="2">
        <f>IF(F317-G317&lt;0,0,F317-G317)</f>
        <v/>
      </c>
      <c r="I317" s="2" t="n">
        <v>9500</v>
      </c>
      <c r="J317" s="2" t="s">
        <v>724</v>
      </c>
      <c r="K317" s="2" t="s"/>
      <c r="L317" s="3" t="n">
        <v>42612</v>
      </c>
      <c r="M317" s="2" t="s">
        <v>47</v>
      </c>
      <c r="N317" s="2" t="s"/>
      <c r="O317" s="2" t="s"/>
    </row>
    <row r="318" spans="1:15">
      <c r="A318" s="2" t="s">
        <v>674</v>
      </c>
      <c r="B318" s="2" t="s">
        <v>725</v>
      </c>
      <c r="C318" s="2" t="s">
        <v>16</v>
      </c>
      <c r="D318" s="2" t="s"/>
      <c r="E318" s="2" t="n">
        <v>7500</v>
      </c>
      <c r="F318" s="2" t="n">
        <v>7500</v>
      </c>
      <c r="G318" s="2" t="n">
        <v>7500</v>
      </c>
      <c r="H318" s="2">
        <f>IF(F318-G318&lt;0,0,F318-G318)</f>
        <v/>
      </c>
      <c r="I318" s="2" t="n">
        <v>7500</v>
      </c>
      <c r="J318" s="2" t="s">
        <v>726</v>
      </c>
      <c r="K318" s="2" t="s"/>
      <c r="L318" s="3" t="n">
        <v>42600</v>
      </c>
      <c r="M318" s="2" t="s">
        <v>67</v>
      </c>
      <c r="N318" s="2" t="s"/>
      <c r="O318" s="2" t="s"/>
    </row>
    <row r="319" spans="1:15">
      <c r="A319" s="2" t="s">
        <v>674</v>
      </c>
      <c r="B319" s="2" t="s">
        <v>727</v>
      </c>
      <c r="C319" s="2" t="s">
        <v>16</v>
      </c>
      <c r="D319" s="2" t="s"/>
      <c r="E319" s="2" t="n">
        <v>5000</v>
      </c>
      <c r="F319" s="2" t="n">
        <v>5000</v>
      </c>
      <c r="G319" s="2" t="n">
        <v>5000</v>
      </c>
      <c r="H319" s="2">
        <f>IF(F319-G319&lt;0,0,F319-G319)</f>
        <v/>
      </c>
      <c r="I319" s="2" t="n">
        <v>5000</v>
      </c>
      <c r="J319" s="2" t="s">
        <v>728</v>
      </c>
      <c r="K319" s="2" t="s"/>
      <c r="L319" s="3" t="n">
        <v>42644</v>
      </c>
      <c r="M319" s="2" t="s">
        <v>18</v>
      </c>
      <c r="N319" s="2" t="s"/>
      <c r="O319" s="2" t="s"/>
    </row>
    <row r="320" spans="1:15">
      <c r="A320" s="2" t="s">
        <v>674</v>
      </c>
      <c r="B320" s="2" t="s">
        <v>729</v>
      </c>
      <c r="C320" s="2" t="s">
        <v>16</v>
      </c>
      <c r="D320" s="2" t="s"/>
      <c r="E320" s="2" t="n">
        <v>10000</v>
      </c>
      <c r="F320" s="2" t="n">
        <v>0</v>
      </c>
      <c r="G320" s="2" t="s"/>
      <c r="H320" s="2">
        <f>IF(F320-G320&lt;0,0,F320-G320)</f>
        <v/>
      </c>
      <c r="I320" s="2" t="s"/>
      <c r="J320" s="2" t="s">
        <v>730</v>
      </c>
      <c r="K320" s="2" t="s">
        <v>731</v>
      </c>
      <c r="L320" s="3" t="n">
        <v>42614</v>
      </c>
      <c r="M320" s="2" t="s">
        <v>18</v>
      </c>
      <c r="N320" s="2" t="s"/>
      <c r="O320" s="2" t="s"/>
    </row>
    <row r="321" spans="1:15">
      <c r="A321" s="2" t="s">
        <v>674</v>
      </c>
      <c r="B321" s="2" t="s">
        <v>732</v>
      </c>
      <c r="C321" s="2" t="s">
        <v>16</v>
      </c>
      <c r="D321" s="2" t="s"/>
      <c r="E321" s="2" t="n">
        <v>10000</v>
      </c>
      <c r="F321" s="2" t="n">
        <v>10000</v>
      </c>
      <c r="G321" s="2" t="n">
        <v>10000</v>
      </c>
      <c r="H321" s="2">
        <f>IF(F321-G321&lt;0,0,F321-G321)</f>
        <v/>
      </c>
      <c r="I321" s="2" t="n">
        <v>10000</v>
      </c>
      <c r="J321" s="2" t="s">
        <v>733</v>
      </c>
      <c r="K321" s="2" t="s">
        <v>501</v>
      </c>
      <c r="L321" s="3" t="n">
        <v>42600</v>
      </c>
      <c r="M321" s="2" t="s">
        <v>18</v>
      </c>
      <c r="N321" s="2" t="s"/>
      <c r="O321" s="2" t="s"/>
    </row>
    <row r="322" spans="1:15">
      <c r="A322" s="2" t="s">
        <v>674</v>
      </c>
      <c r="B322" s="2" t="s">
        <v>734</v>
      </c>
      <c r="C322" s="2" t="s">
        <v>16</v>
      </c>
      <c r="D322" s="2" t="s"/>
      <c r="E322" s="2" t="n">
        <v>9500</v>
      </c>
      <c r="F322" s="2" t="n">
        <v>0</v>
      </c>
      <c r="G322" s="2" t="s"/>
      <c r="H322" s="2">
        <f>IF(F322-G322&lt;0,0,F322-G322)</f>
        <v/>
      </c>
      <c r="I322" s="2" t="s"/>
      <c r="J322" s="2" t="s">
        <v>735</v>
      </c>
      <c r="K322" s="2" t="s">
        <v>23</v>
      </c>
      <c r="L322" s="3" t="n">
        <v>42614</v>
      </c>
      <c r="M322" s="2" t="s">
        <v>18</v>
      </c>
      <c r="N322" s="2" t="s"/>
      <c r="O322" s="2" t="s"/>
    </row>
    <row r="323" spans="1:15">
      <c r="A323" s="2" t="s">
        <v>674</v>
      </c>
      <c r="B323" s="2" t="s">
        <v>736</v>
      </c>
      <c r="C323" s="2" t="s">
        <v>16</v>
      </c>
      <c r="D323" s="2" t="s"/>
      <c r="E323" s="2" t="n">
        <v>7500</v>
      </c>
      <c r="F323" s="2" t="n">
        <v>0</v>
      </c>
      <c r="G323" s="2" t="s"/>
      <c r="H323" s="2">
        <f>IF(F323-G323&lt;0,0,F323-G323)</f>
        <v/>
      </c>
      <c r="I323" s="2" t="s"/>
      <c r="J323" s="2" t="s">
        <v>737</v>
      </c>
      <c r="K323" s="2" t="s">
        <v>627</v>
      </c>
      <c r="L323" s="3" t="n">
        <v>42735</v>
      </c>
      <c r="M323" s="2" t="s">
        <v>18</v>
      </c>
      <c r="N323" s="2" t="s"/>
      <c r="O323" s="2" t="s"/>
    </row>
    <row r="324" spans="1:15">
      <c r="A324" s="2" t="s">
        <v>674</v>
      </c>
      <c r="B324" s="2" t="s">
        <v>738</v>
      </c>
      <c r="C324" s="2" t="s">
        <v>16</v>
      </c>
      <c r="D324" s="2" t="s"/>
      <c r="E324" s="2" t="n">
        <v>8075</v>
      </c>
      <c r="F324" s="2" t="n">
        <v>0</v>
      </c>
      <c r="G324" s="2" t="n">
        <v>0</v>
      </c>
      <c r="H324" s="2">
        <f>IF(F324-G324&lt;0,0,F324-G324)</f>
        <v/>
      </c>
      <c r="I324" s="2" t="n">
        <v>0</v>
      </c>
      <c r="J324" s="2" t="s">
        <v>739</v>
      </c>
      <c r="K324" s="2" t="s">
        <v>23</v>
      </c>
      <c r="L324" s="3" t="n">
        <v>42614</v>
      </c>
      <c r="M324" s="2" t="s">
        <v>18</v>
      </c>
      <c r="N324" s="2" t="s"/>
      <c r="O324" s="2" t="s"/>
    </row>
    <row r="325" spans="1:15">
      <c r="A325" s="2" t="s">
        <v>674</v>
      </c>
      <c r="B325" s="2" t="s">
        <v>740</v>
      </c>
      <c r="C325" s="2" t="s">
        <v>16</v>
      </c>
      <c r="D325" s="2" t="s"/>
      <c r="E325" s="2" t="n">
        <v>8075</v>
      </c>
      <c r="F325" s="2" t="n">
        <v>8816</v>
      </c>
      <c r="G325" s="2" t="n">
        <v>8075</v>
      </c>
      <c r="H325" s="2">
        <f>IF(F325-G325&lt;0,0,F325-G325)</f>
        <v/>
      </c>
      <c r="I325" s="2" t="n">
        <v>8075</v>
      </c>
      <c r="J325" s="2" t="s">
        <v>741</v>
      </c>
      <c r="K325" s="2" t="s">
        <v>91</v>
      </c>
      <c r="L325" s="3" t="n">
        <v>42603</v>
      </c>
      <c r="M325" s="2" t="s">
        <v>18</v>
      </c>
      <c r="N325" s="2" t="s"/>
      <c r="O325" s="2" t="s"/>
    </row>
    <row r="326" spans="1:15">
      <c r="A326" s="2" t="s">
        <v>674</v>
      </c>
      <c r="B326" s="2" t="s">
        <v>742</v>
      </c>
      <c r="C326" s="2" t="s">
        <v>16</v>
      </c>
      <c r="D326" s="2" t="s"/>
      <c r="E326" s="2" t="n">
        <v>6500</v>
      </c>
      <c r="F326" s="2" t="n">
        <v>6500</v>
      </c>
      <c r="G326" s="2" t="n">
        <v>6500</v>
      </c>
      <c r="H326" s="2">
        <f>IF(F326-G326&lt;0,0,F326-G326)</f>
        <v/>
      </c>
      <c r="I326" s="2" t="n">
        <v>6500</v>
      </c>
      <c r="J326" s="2" t="s">
        <v>743</v>
      </c>
      <c r="K326" s="2" t="s"/>
      <c r="L326" s="3" t="n">
        <v>42604</v>
      </c>
      <c r="M326" s="2" t="s">
        <v>18</v>
      </c>
      <c r="N326" s="2" t="s"/>
      <c r="O326" s="2" t="s"/>
    </row>
    <row r="327" spans="1:15">
      <c r="A327" s="2" t="s">
        <v>674</v>
      </c>
      <c r="B327" s="2" t="s">
        <v>744</v>
      </c>
      <c r="C327" s="2" t="s">
        <v>16</v>
      </c>
      <c r="D327" s="2" t="s"/>
      <c r="E327" s="2" t="n">
        <v>6500</v>
      </c>
      <c r="F327" s="2" t="s"/>
      <c r="G327" s="2" t="s"/>
      <c r="H327" s="2">
        <f>IF(F327-G327&lt;0,0,F327-G327)</f>
        <v/>
      </c>
      <c r="I327" s="2" t="s"/>
      <c r="J327" s="2" t="s">
        <v>745</v>
      </c>
      <c r="K327" s="2" t="s"/>
      <c r="L327" s="3" t="n">
        <v>42604</v>
      </c>
      <c r="M327" s="2" t="s">
        <v>18</v>
      </c>
      <c r="N327" s="2" t="s"/>
      <c r="O327" s="2" t="s"/>
    </row>
    <row r="328" spans="1:15">
      <c r="A328" s="2" t="s">
        <v>674</v>
      </c>
      <c r="B328" s="2" t="s">
        <v>746</v>
      </c>
      <c r="C328" s="2" t="s">
        <v>16</v>
      </c>
      <c r="D328" s="2" t="s"/>
      <c r="E328" s="2" t="n">
        <v>5500</v>
      </c>
      <c r="F328" s="2" t="n">
        <v>5500</v>
      </c>
      <c r="G328" s="2" t="s"/>
      <c r="H328" s="2">
        <f>IF(F328-G328&lt;0,0,F328-G328)</f>
        <v/>
      </c>
      <c r="I328" s="2" t="s"/>
      <c r="J328" s="2" t="s">
        <v>747</v>
      </c>
      <c r="K328" s="2" t="s"/>
      <c r="L328" s="3" t="n">
        <v>42605</v>
      </c>
      <c r="M328" s="2" t="s">
        <v>47</v>
      </c>
      <c r="N328" s="2" t="s"/>
      <c r="O328" s="2" t="s"/>
    </row>
    <row r="329" spans="1:15">
      <c r="A329" s="2" t="s">
        <v>674</v>
      </c>
      <c r="B329" s="2" t="s">
        <v>748</v>
      </c>
      <c r="C329" s="2" t="s">
        <v>16</v>
      </c>
      <c r="D329" s="2" t="s"/>
      <c r="E329" s="2" t="n">
        <v>8000</v>
      </c>
      <c r="F329" s="2" t="n">
        <v>8000</v>
      </c>
      <c r="G329" s="2" t="n">
        <v>8000</v>
      </c>
      <c r="H329" s="2">
        <f>IF(F329-G329&lt;0,0,F329-G329)</f>
        <v/>
      </c>
      <c r="I329" s="2" t="n">
        <v>8000</v>
      </c>
      <c r="J329" s="2" t="s">
        <v>749</v>
      </c>
      <c r="K329" s="2" t="s"/>
      <c r="L329" s="3" t="n">
        <v>42979</v>
      </c>
      <c r="M329" s="2" t="s">
        <v>18</v>
      </c>
      <c r="N329" s="2" t="s"/>
      <c r="O329" s="2" t="s"/>
    </row>
    <row r="330" spans="1:15">
      <c r="A330" s="4" t="s">
        <v>674</v>
      </c>
      <c r="B330" s="4" t="s">
        <v>750</v>
      </c>
      <c r="C330" s="4" t="s"/>
      <c r="D330" s="4" t="s"/>
      <c r="E330" s="4">
        <f>SUM(E296:E329)</f>
        <v/>
      </c>
      <c r="F330" s="4">
        <f>SUM(F296:F329)</f>
        <v/>
      </c>
      <c r="G330" s="4">
        <f>SUM(G296:G329)</f>
        <v/>
      </c>
      <c r="H330" s="4">
        <f>SUM(H296:H329)</f>
        <v/>
      </c>
      <c r="I330" s="4">
        <f>SUM(I296:I329)</f>
        <v/>
      </c>
      <c r="J330" s="4" t="s"/>
      <c r="K330" s="4" t="s"/>
      <c r="L330" s="4" t="s"/>
      <c r="M330" s="4" t="s"/>
      <c r="N330" s="4" t="s"/>
      <c r="O330" s="4" t="s"/>
    </row>
    <row r="331" spans="1:15">
      <c r="A331" s="4" t="s"/>
      <c r="B331" s="4" t="s">
        <v>751</v>
      </c>
      <c r="C331" s="4" t="s"/>
      <c r="D331" s="4" t="s"/>
      <c r="E331" s="4">
        <f>E3+E48+E111+E155+E199+E232+E236+E283+E295+E330</f>
        <v/>
      </c>
      <c r="F331" s="4">
        <f>F3+F48+F111+F155+F199+F232+F236+F283+F295+F330</f>
        <v/>
      </c>
      <c r="G331" s="4">
        <f>G3+G48+G111+G155+G199+G232+G236+G283+G295+G330</f>
        <v/>
      </c>
      <c r="H331" s="4">
        <f>H3+H48+H111+H155+H199+H232+H236+H283+H295+H330</f>
        <v/>
      </c>
      <c r="I331" s="4">
        <f>I3+I48+I111+I155+I199+I232+I236+I283+I295+I330</f>
        <v/>
      </c>
      <c r="J331" s="4" t="s"/>
      <c r="K331" s="4" t="s"/>
      <c r="L331" s="4" t="s"/>
      <c r="M331" s="4" t="s"/>
      <c r="N331" s="4" t="s"/>
      <c r="O331"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2016-08-18T13:51:34Z</dcterms:created>
  <dcterms:modified xmlns:dcterms="http://purl.org/dc/terms/" xmlns:xsi="http://www.w3.org/2001/XMLSchema-instance" xsi:type="dcterms:W3CDTF">2016-08-18T13:51:34Z</dcterms:modified>
  <cp:lastModifiedBy/>
  <cp:category/>
  <cp:contentStatus/>
  <cp:version/>
  <cp:revision/>
  <cp:keywords/>
</cp:coreProperties>
</file>