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13_ncr:1_{FC127F90-9255-437B-BB96-3AECEF41ABC0}" xr6:coauthVersionLast="47" xr6:coauthVersionMax="47" xr10:uidLastSave="{00000000-0000-0000-0000-000000000000}"/>
  <bookViews>
    <workbookView xWindow="-120" yWindow="-120" windowWidth="29040" windowHeight="15840" activeTab="1" xr2:uid="{45322249-8D49-473F-980B-78B6BDAAE694}"/>
  </bookViews>
  <sheets>
    <sheet name="Path Plan Tests" sheetId="2" r:id="rId1"/>
    <sheet name="Dispatch Te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I66" i="1"/>
  <c r="H66" i="1"/>
  <c r="G66" i="1"/>
  <c r="I61" i="1"/>
  <c r="H61" i="1"/>
  <c r="G61" i="1"/>
  <c r="G56" i="1"/>
  <c r="G51" i="1"/>
  <c r="I56" i="1"/>
  <c r="H56" i="1"/>
  <c r="I51" i="1"/>
  <c r="H51" i="1"/>
  <c r="I46" i="1"/>
  <c r="H46" i="1"/>
  <c r="G46" i="1"/>
  <c r="G41" i="1"/>
  <c r="I41" i="1"/>
  <c r="H41" i="1"/>
  <c r="G36" i="1"/>
  <c r="G31" i="1"/>
  <c r="I26" i="1"/>
  <c r="H26" i="1"/>
  <c r="G26" i="1"/>
  <c r="G21" i="1"/>
  <c r="I16" i="1"/>
  <c r="H16" i="1"/>
  <c r="G16" i="1"/>
  <c r="H11" i="1"/>
  <c r="G11" i="1"/>
  <c r="I6" i="1"/>
  <c r="H6" i="1"/>
  <c r="G6" i="1"/>
  <c r="I21" i="1"/>
  <c r="H21" i="1"/>
  <c r="I36" i="1"/>
  <c r="H36" i="1"/>
  <c r="I31" i="1"/>
  <c r="H31" i="1"/>
  <c r="I11" i="1"/>
</calcChain>
</file>

<file path=xl/sharedStrings.xml><?xml version="1.0" encoding="utf-8"?>
<sst xmlns="http://schemas.openxmlformats.org/spreadsheetml/2006/main" count="22" uniqueCount="17">
  <si>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</si>
  <si>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</si>
  <si>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</si>
  <si>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</si>
  <si>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</si>
  <si>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</si>
  <si>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</si>
  <si>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</si>
  <si>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</si>
  <si>
    <t>* Run for 1440 in game minutes (1440 Seconds IRL)</t>
  </si>
  <si>
    <t>* Using 0.25 for Passenger Weight as best result</t>
  </si>
  <si>
    <t>* Using 0.75 for Fare Weight as best result</t>
  </si>
  <si>
    <t>* Using 0.5 for Account Weight as best result</t>
  </si>
  <si>
    <t>* After all tests this combinatoin showed best results</t>
  </si>
  <si>
    <t>Average time for Taxi to Retire</t>
  </si>
  <si>
    <t>Average time for Taxi to retire</t>
  </si>
  <si>
    <t>Overall the Average revenue increased from £67.33 to £119.91, a £52.58 increase!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</si>
</sst>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1" xfId="1"/>
    <xf numFmtId="0" fontId="2" fillId="0" borderId="0" xfId="0" applyFont="1"/>
    <xf numFmtId="0" fontId="2" fillId="4" borderId="0" xfId="0" applyFont="1" applyFill="1"/>
    <xf numFmtId="0" fontId="1" fillId="3" borderId="1" xfId="1" applyFill="1"/>
    <xf numFmtId="0" fontId="2" fillId="3" borderId="0" xfId="0" applyFont="1" applyFill="1"/>
    <xf numFmtId="0" fontId="0" fillId="0" borderId="0" xfId="0" applyAlignment="1">
      <alignment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87FE-52A8-4C28-8B86-A467689339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Q67"/>
  <sheetViews>
    <sheetView tabSelected="1" topLeftCell="A37" workbookViewId="0">
      <selection activeCell="J62" sqref="J62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15.140625" bestFit="1" customWidth="1"/>
    <col min="5" max="5" width="16.5703125" bestFit="1" customWidth="1"/>
    <col min="6" max="6" width="19" bestFit="1" customWidth="1"/>
    <col min="7" max="7" width="21.42578125" bestFit="1" customWidth="1"/>
    <col min="8" max="8" width="16.140625" bestFit="1" customWidth="1"/>
    <col min="9" max="9" width="15.7109375" bestFit="1" customWidth="1"/>
    <col min="10" max="10" width="28.140625" bestFit="1" customWidth="1"/>
    <col min="11" max="11" width="49" bestFit="1" customWidth="1"/>
    <col min="12" max="12" width="4.42578125" bestFit="1" customWidth="1"/>
    <col min="13" max="13" width="19" bestFit="1" customWidth="1"/>
    <col min="14" max="14" width="21.42578125" bestFit="1" customWidth="1"/>
    <col min="15" max="15" width="16.140625" bestFit="1" customWidth="1"/>
    <col min="16" max="16" width="15.7109375" bestFit="1" customWidth="1"/>
    <col min="17" max="17" width="28.5703125" bestFit="1" customWidth="1"/>
  </cols>
  <sheetData>
    <row r="1" spans="1:17" x14ac:dyDescent="0.25">
      <c r="A1" s="5" t="s">
        <v>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6</v>
      </c>
      <c r="H1" s="5" t="s">
        <v>7</v>
      </c>
      <c r="I1" s="5" t="s">
        <v>8</v>
      </c>
      <c r="J1" s="5" t="s">
        <v>15</v>
      </c>
      <c r="K1" s="4" t="s">
        <v>9</v>
      </c>
      <c r="L1" s="5" t="s">
        <v>5</v>
      </c>
      <c r="M1" s="5" t="s">
        <v>4</v>
      </c>
      <c r="N1" s="5" t="s">
        <v>6</v>
      </c>
      <c r="O1" s="5" t="s">
        <v>7</v>
      </c>
      <c r="P1" s="5" t="s">
        <v>8</v>
      </c>
      <c r="Q1" s="5" t="s">
        <v>14</v>
      </c>
    </row>
    <row r="2" spans="1:17" x14ac:dyDescent="0.25">
      <c r="A2" s="1">
        <v>1</v>
      </c>
      <c r="B2" s="1">
        <v>0.5</v>
      </c>
      <c r="C2" s="1">
        <v>1</v>
      </c>
      <c r="D2" s="1">
        <v>0.5</v>
      </c>
      <c r="E2" s="1">
        <v>1</v>
      </c>
      <c r="F2" s="1">
        <v>100.55</v>
      </c>
      <c r="G2" s="1"/>
      <c r="H2" s="1"/>
      <c r="I2" s="1"/>
      <c r="K2" s="4"/>
      <c r="L2" s="1">
        <v>1</v>
      </c>
      <c r="M2" s="7">
        <v>52.22</v>
      </c>
      <c r="N2" s="1"/>
      <c r="O2" s="1"/>
      <c r="P2" s="1"/>
      <c r="Q2" s="1"/>
    </row>
    <row r="3" spans="1:17" x14ac:dyDescent="0.25">
      <c r="A3" s="1">
        <v>2</v>
      </c>
      <c r="B3" s="1">
        <v>0.5</v>
      </c>
      <c r="C3" s="1">
        <v>1</v>
      </c>
      <c r="D3" s="1">
        <v>0.5</v>
      </c>
      <c r="E3" s="1">
        <v>1</v>
      </c>
      <c r="F3" s="1">
        <v>103.77</v>
      </c>
      <c r="G3" s="1"/>
      <c r="H3" s="1"/>
      <c r="I3" s="1"/>
      <c r="L3" s="1">
        <v>2</v>
      </c>
      <c r="M3" s="1">
        <v>70</v>
      </c>
      <c r="N3" s="1"/>
      <c r="O3" s="1"/>
      <c r="P3" s="1"/>
      <c r="Q3" s="1"/>
    </row>
    <row r="4" spans="1:17" x14ac:dyDescent="0.25">
      <c r="A4" s="1">
        <v>3</v>
      </c>
      <c r="B4" s="1">
        <v>0.5</v>
      </c>
      <c r="C4" s="1">
        <v>1</v>
      </c>
      <c r="D4" s="1">
        <v>0.5</v>
      </c>
      <c r="E4" s="1">
        <v>1</v>
      </c>
      <c r="F4" s="1">
        <v>101.66</v>
      </c>
      <c r="G4" s="1"/>
      <c r="H4" s="1"/>
      <c r="I4" s="1"/>
      <c r="L4" s="1">
        <v>3</v>
      </c>
      <c r="M4" s="1">
        <v>66.55</v>
      </c>
      <c r="N4" s="1"/>
      <c r="O4" s="1"/>
      <c r="P4" s="1"/>
      <c r="Q4" s="1"/>
    </row>
    <row r="5" spans="1:17" x14ac:dyDescent="0.25">
      <c r="A5" s="1">
        <v>4</v>
      </c>
      <c r="B5" s="1">
        <v>0.5</v>
      </c>
      <c r="C5" s="1">
        <v>1</v>
      </c>
      <c r="D5" s="1">
        <v>0.5</v>
      </c>
      <c r="E5" s="1">
        <v>1</v>
      </c>
      <c r="F5" s="1">
        <v>123.44</v>
      </c>
      <c r="G5" s="1"/>
      <c r="H5" s="1"/>
      <c r="I5" s="1"/>
      <c r="L5" s="1">
        <v>4</v>
      </c>
      <c r="M5" s="1">
        <v>85.22</v>
      </c>
      <c r="N5" s="1"/>
      <c r="O5" s="1"/>
      <c r="P5" s="1"/>
      <c r="Q5" s="1"/>
    </row>
    <row r="6" spans="1:17" x14ac:dyDescent="0.25">
      <c r="A6" s="1">
        <v>5</v>
      </c>
      <c r="B6" s="1">
        <v>0.5</v>
      </c>
      <c r="C6" s="1">
        <v>1</v>
      </c>
      <c r="D6" s="1">
        <v>0.5</v>
      </c>
      <c r="E6" s="1">
        <v>1</v>
      </c>
      <c r="F6" s="1">
        <v>128.22</v>
      </c>
      <c r="G6" s="3">
        <f>SUM(F2:F6)/5</f>
        <v>111.52799999999999</v>
      </c>
      <c r="H6" s="3">
        <f>MAX(F2:F6)</f>
        <v>128.22</v>
      </c>
      <c r="I6" s="3">
        <f>MIN(F2:F6)</f>
        <v>100.55</v>
      </c>
      <c r="L6" s="1">
        <v>5</v>
      </c>
      <c r="M6" s="1">
        <v>62.66</v>
      </c>
      <c r="N6" s="3">
        <f>SUM(M2:M6)/5</f>
        <v>67.33</v>
      </c>
      <c r="O6" s="3">
        <f>MAX(M2:M6)</f>
        <v>85.22</v>
      </c>
      <c r="P6" s="3">
        <f>MIN(M2:M6)</f>
        <v>52.22</v>
      </c>
      <c r="Q6" s="3">
        <v>413</v>
      </c>
    </row>
    <row r="7" spans="1:17" x14ac:dyDescent="0.25">
      <c r="A7">
        <v>1</v>
      </c>
      <c r="B7">
        <v>0.5</v>
      </c>
      <c r="C7">
        <v>1</v>
      </c>
      <c r="D7">
        <v>1</v>
      </c>
      <c r="E7">
        <v>0.5</v>
      </c>
      <c r="F7" s="2">
        <v>112.77</v>
      </c>
    </row>
    <row r="8" spans="1:17" x14ac:dyDescent="0.25">
      <c r="A8">
        <v>2</v>
      </c>
      <c r="B8">
        <v>0.5</v>
      </c>
      <c r="C8">
        <v>1</v>
      </c>
      <c r="D8">
        <v>1</v>
      </c>
      <c r="E8">
        <v>0.5</v>
      </c>
      <c r="F8" s="2">
        <v>108.66</v>
      </c>
    </row>
    <row r="9" spans="1:17" x14ac:dyDescent="0.25">
      <c r="A9">
        <v>3</v>
      </c>
      <c r="B9">
        <v>0.5</v>
      </c>
      <c r="C9">
        <v>1</v>
      </c>
      <c r="D9">
        <v>1</v>
      </c>
      <c r="E9">
        <v>0.5</v>
      </c>
      <c r="F9" s="2">
        <v>95.33</v>
      </c>
    </row>
    <row r="10" spans="1:17" x14ac:dyDescent="0.25">
      <c r="A10">
        <v>4</v>
      </c>
      <c r="B10">
        <v>0.5</v>
      </c>
      <c r="C10">
        <v>1</v>
      </c>
      <c r="D10">
        <v>1</v>
      </c>
      <c r="E10">
        <v>0.5</v>
      </c>
      <c r="F10" s="2">
        <v>96.44</v>
      </c>
    </row>
    <row r="11" spans="1:17" x14ac:dyDescent="0.25">
      <c r="A11">
        <v>5</v>
      </c>
      <c r="B11">
        <v>0.5</v>
      </c>
      <c r="C11">
        <v>1</v>
      </c>
      <c r="D11">
        <v>1</v>
      </c>
      <c r="E11">
        <v>0.5</v>
      </c>
      <c r="F11" s="2">
        <v>103.44</v>
      </c>
      <c r="G11" s="3">
        <f>SUM(F7:F11)/5</f>
        <v>103.328</v>
      </c>
      <c r="H11" s="3">
        <f>MAX(F7:F11)</f>
        <v>112.77</v>
      </c>
      <c r="I11" s="3">
        <f>MIN(F7:F11)</f>
        <v>95.33</v>
      </c>
    </row>
    <row r="12" spans="1:17" x14ac:dyDescent="0.25">
      <c r="A12" s="1">
        <v>1</v>
      </c>
      <c r="B12" s="1">
        <v>1</v>
      </c>
      <c r="C12" s="1">
        <v>1</v>
      </c>
      <c r="D12" s="1">
        <v>0.5</v>
      </c>
      <c r="E12" s="1">
        <v>0.5</v>
      </c>
      <c r="F12" s="1">
        <v>115.33</v>
      </c>
      <c r="G12" s="1"/>
      <c r="H12" s="1"/>
      <c r="I12" s="1"/>
    </row>
    <row r="13" spans="1:17" x14ac:dyDescent="0.25">
      <c r="A13" s="1">
        <v>2</v>
      </c>
      <c r="B13" s="1">
        <v>1</v>
      </c>
      <c r="C13" s="1">
        <v>1</v>
      </c>
      <c r="D13" s="1">
        <v>0.5</v>
      </c>
      <c r="E13" s="1">
        <v>0.5</v>
      </c>
      <c r="F13" s="1">
        <v>103.44</v>
      </c>
      <c r="G13" s="1"/>
      <c r="H13" s="1"/>
      <c r="I13" s="1"/>
    </row>
    <row r="14" spans="1:17" x14ac:dyDescent="0.25">
      <c r="A14" s="1">
        <v>3</v>
      </c>
      <c r="B14" s="1">
        <v>1</v>
      </c>
      <c r="C14" s="1">
        <v>1</v>
      </c>
      <c r="D14" s="1">
        <v>0.5</v>
      </c>
      <c r="E14" s="1">
        <v>0.5</v>
      </c>
      <c r="F14" s="1">
        <v>104</v>
      </c>
      <c r="G14" s="1"/>
      <c r="H14" s="1"/>
      <c r="I14" s="1"/>
    </row>
    <row r="15" spans="1:17" x14ac:dyDescent="0.25">
      <c r="A15" s="1">
        <v>4</v>
      </c>
      <c r="B15" s="1">
        <v>1</v>
      </c>
      <c r="C15" s="1">
        <v>1</v>
      </c>
      <c r="D15" s="1">
        <v>0.5</v>
      </c>
      <c r="E15" s="1">
        <v>0.5</v>
      </c>
      <c r="F15" s="1">
        <v>116.88</v>
      </c>
      <c r="G15" s="1"/>
      <c r="H15" s="1"/>
      <c r="I15" s="1"/>
    </row>
    <row r="16" spans="1:17" x14ac:dyDescent="0.25">
      <c r="A16" s="1">
        <v>5</v>
      </c>
      <c r="B16" s="1">
        <v>1</v>
      </c>
      <c r="C16" s="1">
        <v>1</v>
      </c>
      <c r="D16" s="1">
        <v>0.5</v>
      </c>
      <c r="E16" s="1">
        <v>0.5</v>
      </c>
      <c r="F16" s="1">
        <v>97.44</v>
      </c>
      <c r="G16" s="6">
        <f>SUM(F12:F16)/5</f>
        <v>107.41799999999998</v>
      </c>
      <c r="H16" s="6">
        <f>MAX(F12:F16)</f>
        <v>116.88</v>
      </c>
      <c r="I16" s="6">
        <f>MIN(F12:F16)</f>
        <v>97.44</v>
      </c>
    </row>
    <row r="17" spans="1:11" x14ac:dyDescent="0.25">
      <c r="A17" s="2">
        <v>1</v>
      </c>
      <c r="B17" s="2">
        <v>0.5</v>
      </c>
      <c r="C17" s="2">
        <v>1</v>
      </c>
      <c r="D17" s="2">
        <v>0.5</v>
      </c>
      <c r="E17" s="2">
        <v>0.5</v>
      </c>
      <c r="F17" s="2">
        <v>109.11</v>
      </c>
    </row>
    <row r="18" spans="1:11" x14ac:dyDescent="0.25">
      <c r="A18" s="2">
        <v>2</v>
      </c>
      <c r="B18" s="2">
        <v>0.5</v>
      </c>
      <c r="C18" s="2">
        <v>1</v>
      </c>
      <c r="D18" s="2">
        <v>0.5</v>
      </c>
      <c r="E18" s="2">
        <v>0.5</v>
      </c>
      <c r="F18" s="2">
        <v>118.88</v>
      </c>
    </row>
    <row r="19" spans="1:11" x14ac:dyDescent="0.25">
      <c r="A19" s="2">
        <v>3</v>
      </c>
      <c r="B19" s="2">
        <v>0.5</v>
      </c>
      <c r="C19" s="2">
        <v>1</v>
      </c>
      <c r="D19" s="2">
        <v>0.5</v>
      </c>
      <c r="E19" s="2">
        <v>0.5</v>
      </c>
      <c r="F19" s="2">
        <v>101.55</v>
      </c>
    </row>
    <row r="20" spans="1:11" x14ac:dyDescent="0.25">
      <c r="A20" s="2">
        <v>4</v>
      </c>
      <c r="B20" s="2">
        <v>0.5</v>
      </c>
      <c r="C20" s="2">
        <v>1</v>
      </c>
      <c r="D20" s="2">
        <v>0.5</v>
      </c>
      <c r="E20" s="2">
        <v>0.5</v>
      </c>
      <c r="F20" s="2">
        <v>99.11</v>
      </c>
    </row>
    <row r="21" spans="1:11" x14ac:dyDescent="0.25">
      <c r="A21" s="2">
        <v>5</v>
      </c>
      <c r="B21" s="2">
        <v>0.5</v>
      </c>
      <c r="C21" s="2">
        <v>1</v>
      </c>
      <c r="D21" s="2">
        <v>0.5</v>
      </c>
      <c r="E21" s="2">
        <v>0.5</v>
      </c>
      <c r="F21" s="2">
        <v>113.77</v>
      </c>
      <c r="G21" s="3">
        <f>SUM(F17:F21)/5</f>
        <v>108.48400000000001</v>
      </c>
      <c r="H21" s="3">
        <f>MAX(F17:F21)</f>
        <v>118.88</v>
      </c>
      <c r="I21" s="3">
        <f>MIN(F17:F21)</f>
        <v>99.11</v>
      </c>
    </row>
    <row r="22" spans="1:11" x14ac:dyDescent="0.25">
      <c r="A22" s="1">
        <v>1</v>
      </c>
      <c r="B22" s="1">
        <v>0.5</v>
      </c>
      <c r="C22" s="1">
        <v>1</v>
      </c>
      <c r="D22" s="1">
        <v>0.5</v>
      </c>
      <c r="E22" s="1">
        <v>0.25</v>
      </c>
      <c r="F22" s="1">
        <v>115</v>
      </c>
      <c r="G22" s="1"/>
      <c r="H22" s="1"/>
      <c r="I22" s="1"/>
    </row>
    <row r="23" spans="1:11" x14ac:dyDescent="0.25">
      <c r="A23" s="1">
        <v>2</v>
      </c>
      <c r="B23" s="1">
        <v>0.5</v>
      </c>
      <c r="C23" s="1">
        <v>1</v>
      </c>
      <c r="D23" s="1">
        <v>0.5</v>
      </c>
      <c r="E23" s="1">
        <v>0.25</v>
      </c>
      <c r="F23" s="1">
        <v>117</v>
      </c>
      <c r="G23" s="1"/>
      <c r="H23" s="1"/>
      <c r="I23" s="1"/>
    </row>
    <row r="24" spans="1:11" x14ac:dyDescent="0.25">
      <c r="A24" s="1">
        <v>3</v>
      </c>
      <c r="B24" s="1">
        <v>0.5</v>
      </c>
      <c r="C24" s="1">
        <v>1</v>
      </c>
      <c r="D24" s="1">
        <v>0.5</v>
      </c>
      <c r="E24" s="1">
        <v>0.25</v>
      </c>
      <c r="F24" s="1">
        <v>111.44</v>
      </c>
      <c r="G24" s="1"/>
      <c r="H24" s="1"/>
      <c r="I24" s="1"/>
    </row>
    <row r="25" spans="1:11" x14ac:dyDescent="0.25">
      <c r="A25" s="1">
        <v>4</v>
      </c>
      <c r="B25" s="1">
        <v>0.5</v>
      </c>
      <c r="C25" s="1">
        <v>1</v>
      </c>
      <c r="D25" s="1">
        <v>0.5</v>
      </c>
      <c r="E25" s="1">
        <v>0.25</v>
      </c>
      <c r="F25" s="1">
        <v>115.11</v>
      </c>
      <c r="G25" s="1"/>
      <c r="H25" s="1"/>
      <c r="I25" s="1"/>
    </row>
    <row r="26" spans="1:11" x14ac:dyDescent="0.25">
      <c r="A26" s="1">
        <v>5</v>
      </c>
      <c r="B26" s="1">
        <v>0.5</v>
      </c>
      <c r="C26" s="1">
        <v>1</v>
      </c>
      <c r="D26" s="1">
        <v>0.5</v>
      </c>
      <c r="E26" s="1">
        <v>0.25</v>
      </c>
      <c r="F26" s="1">
        <v>114.11</v>
      </c>
      <c r="G26" s="3">
        <f>SUM(F22:F26)/5</f>
        <v>114.532</v>
      </c>
      <c r="H26" s="3">
        <f>MAX(F22:F26)</f>
        <v>117</v>
      </c>
      <c r="I26" s="3">
        <f>MIN(F22:F26)</f>
        <v>111.44</v>
      </c>
      <c r="K26" s="4"/>
    </row>
    <row r="27" spans="1:11" x14ac:dyDescent="0.25">
      <c r="A27" s="2">
        <v>1</v>
      </c>
      <c r="B27" s="2">
        <v>0.5</v>
      </c>
      <c r="C27" s="2">
        <v>1</v>
      </c>
      <c r="D27" s="2">
        <v>0.5</v>
      </c>
      <c r="E27" s="2">
        <v>0.1</v>
      </c>
      <c r="F27">
        <v>108.88</v>
      </c>
    </row>
    <row r="28" spans="1:11" x14ac:dyDescent="0.25">
      <c r="A28" s="2">
        <v>2</v>
      </c>
      <c r="B28" s="2">
        <v>0.5</v>
      </c>
      <c r="C28" s="2">
        <v>1</v>
      </c>
      <c r="D28" s="2">
        <v>0.5</v>
      </c>
      <c r="E28" s="2">
        <v>0.1</v>
      </c>
      <c r="F28">
        <v>109.22</v>
      </c>
    </row>
    <row r="29" spans="1:11" x14ac:dyDescent="0.25">
      <c r="A29" s="2">
        <v>3</v>
      </c>
      <c r="B29" s="2">
        <v>0.5</v>
      </c>
      <c r="C29" s="2">
        <v>1</v>
      </c>
      <c r="D29" s="2">
        <v>0.5</v>
      </c>
      <c r="E29" s="2">
        <v>0.1</v>
      </c>
      <c r="F29">
        <v>110.88</v>
      </c>
    </row>
    <row r="30" spans="1:11" x14ac:dyDescent="0.25">
      <c r="A30" s="2">
        <v>4</v>
      </c>
      <c r="B30" s="2">
        <v>0.5</v>
      </c>
      <c r="C30" s="2">
        <v>1</v>
      </c>
      <c r="D30" s="2">
        <v>0.5</v>
      </c>
      <c r="E30" s="2">
        <v>0.1</v>
      </c>
      <c r="F30" s="2">
        <v>103.33</v>
      </c>
    </row>
    <row r="31" spans="1:11" x14ac:dyDescent="0.25">
      <c r="A31" s="2">
        <v>5</v>
      </c>
      <c r="B31" s="2">
        <v>0.5</v>
      </c>
      <c r="C31" s="2">
        <v>1</v>
      </c>
      <c r="D31" s="2">
        <v>0.5</v>
      </c>
      <c r="E31" s="2">
        <v>0.1</v>
      </c>
      <c r="F31">
        <v>102.22</v>
      </c>
      <c r="G31" s="3">
        <f>SUM(F27:F31)/5</f>
        <v>106.90599999999999</v>
      </c>
      <c r="H31" s="3">
        <f>MAX(F27:F31)</f>
        <v>110.88</v>
      </c>
      <c r="I31" s="3">
        <f>MIN(F27:F31)</f>
        <v>102.22</v>
      </c>
      <c r="K31" s="4" t="s">
        <v>10</v>
      </c>
    </row>
    <row r="32" spans="1:11" x14ac:dyDescent="0.25">
      <c r="A32" s="1">
        <v>1</v>
      </c>
      <c r="B32" s="1">
        <v>0.5</v>
      </c>
      <c r="C32" s="1">
        <v>0.5</v>
      </c>
      <c r="D32" s="1">
        <v>0.5</v>
      </c>
      <c r="E32" s="1">
        <v>0.25</v>
      </c>
      <c r="F32" s="1">
        <v>109.55</v>
      </c>
      <c r="G32" s="1"/>
      <c r="H32" s="1"/>
      <c r="I32" s="1"/>
    </row>
    <row r="33" spans="1:11" x14ac:dyDescent="0.25">
      <c r="A33" s="1">
        <v>2</v>
      </c>
      <c r="B33" s="1">
        <v>0.5</v>
      </c>
      <c r="C33" s="1">
        <v>0.5</v>
      </c>
      <c r="D33" s="1">
        <v>0.5</v>
      </c>
      <c r="E33" s="1">
        <v>0.25</v>
      </c>
      <c r="F33" s="1">
        <v>95.22</v>
      </c>
      <c r="G33" s="1"/>
      <c r="H33" s="1"/>
      <c r="I33" s="1"/>
    </row>
    <row r="34" spans="1:11" x14ac:dyDescent="0.25">
      <c r="A34" s="1">
        <v>3</v>
      </c>
      <c r="B34" s="1">
        <v>0.5</v>
      </c>
      <c r="C34" s="1">
        <v>0.5</v>
      </c>
      <c r="D34" s="1">
        <v>0.5</v>
      </c>
      <c r="E34" s="1">
        <v>0.25</v>
      </c>
      <c r="F34" s="1">
        <v>103.11</v>
      </c>
      <c r="G34" s="1"/>
      <c r="H34" s="1"/>
      <c r="I34" s="1"/>
    </row>
    <row r="35" spans="1:11" x14ac:dyDescent="0.25">
      <c r="A35" s="1">
        <v>4</v>
      </c>
      <c r="B35" s="1">
        <v>0.5</v>
      </c>
      <c r="C35" s="1">
        <v>0.5</v>
      </c>
      <c r="D35" s="1">
        <v>0.5</v>
      </c>
      <c r="E35" s="1">
        <v>0.25</v>
      </c>
      <c r="F35" s="1">
        <v>99.11</v>
      </c>
      <c r="G35" s="1"/>
      <c r="H35" s="1"/>
      <c r="I35" s="1"/>
    </row>
    <row r="36" spans="1:11" x14ac:dyDescent="0.25">
      <c r="A36" s="1">
        <v>5</v>
      </c>
      <c r="B36" s="1">
        <v>0.5</v>
      </c>
      <c r="C36" s="1">
        <v>0.5</v>
      </c>
      <c r="D36" s="1">
        <v>0.5</v>
      </c>
      <c r="E36" s="1">
        <v>0.25</v>
      </c>
      <c r="F36" s="1">
        <v>107.66</v>
      </c>
      <c r="G36" s="3">
        <f>SUM(F32:F36)/5</f>
        <v>102.92999999999999</v>
      </c>
      <c r="H36" s="3">
        <f>MAX(F32:F36)</f>
        <v>109.55</v>
      </c>
      <c r="I36" s="3">
        <f>MIN(F32:F36)</f>
        <v>95.22</v>
      </c>
      <c r="K36" s="4"/>
    </row>
    <row r="37" spans="1:11" x14ac:dyDescent="0.25">
      <c r="A37" s="2">
        <v>1</v>
      </c>
      <c r="B37" s="2">
        <v>0.5</v>
      </c>
      <c r="C37" s="2">
        <v>0.75</v>
      </c>
      <c r="D37" s="2">
        <v>0.5</v>
      </c>
      <c r="E37" s="2">
        <v>0.25</v>
      </c>
      <c r="F37">
        <v>98.11</v>
      </c>
    </row>
    <row r="38" spans="1:11" x14ac:dyDescent="0.25">
      <c r="A38" s="2">
        <v>2</v>
      </c>
      <c r="B38" s="2">
        <v>0.5</v>
      </c>
      <c r="C38" s="2">
        <v>0.75</v>
      </c>
      <c r="D38" s="2">
        <v>0.5</v>
      </c>
      <c r="E38" s="2">
        <v>0.25</v>
      </c>
      <c r="F38">
        <v>126</v>
      </c>
    </row>
    <row r="39" spans="1:11" x14ac:dyDescent="0.25">
      <c r="A39" s="2">
        <v>3</v>
      </c>
      <c r="B39" s="2">
        <v>0.5</v>
      </c>
      <c r="C39" s="2">
        <v>0.75</v>
      </c>
      <c r="D39" s="2">
        <v>0.5</v>
      </c>
      <c r="E39" s="2">
        <v>0.25</v>
      </c>
      <c r="F39">
        <v>102.55</v>
      </c>
    </row>
    <row r="40" spans="1:11" x14ac:dyDescent="0.25">
      <c r="A40" s="2">
        <v>4</v>
      </c>
      <c r="B40" s="2">
        <v>0.5</v>
      </c>
      <c r="C40" s="2">
        <v>0.75</v>
      </c>
      <c r="D40" s="2">
        <v>0.5</v>
      </c>
      <c r="E40" s="2">
        <v>0.25</v>
      </c>
      <c r="F40">
        <v>110.77</v>
      </c>
    </row>
    <row r="41" spans="1:11" x14ac:dyDescent="0.25">
      <c r="A41" s="2">
        <v>5</v>
      </c>
      <c r="B41" s="2">
        <v>0.5</v>
      </c>
      <c r="C41" s="2">
        <v>0.75</v>
      </c>
      <c r="D41" s="2">
        <v>0.5</v>
      </c>
      <c r="E41" s="2">
        <v>0.25</v>
      </c>
      <c r="F41">
        <v>109.33</v>
      </c>
      <c r="G41" s="3">
        <f>SUM(F37:F41)/5</f>
        <v>109.352</v>
      </c>
      <c r="H41" s="3">
        <f>MAX(F37:F41)</f>
        <v>126</v>
      </c>
      <c r="I41" s="3">
        <f>MIN(F37:F41)</f>
        <v>98.11</v>
      </c>
      <c r="K41" s="4" t="s">
        <v>11</v>
      </c>
    </row>
    <row r="42" spans="1:11" x14ac:dyDescent="0.25">
      <c r="A42" s="1">
        <v>1</v>
      </c>
      <c r="B42" s="1">
        <v>1</v>
      </c>
      <c r="C42" s="1">
        <v>0.75</v>
      </c>
      <c r="D42" s="1">
        <v>0.5</v>
      </c>
      <c r="E42" s="1">
        <v>0.25</v>
      </c>
      <c r="F42" s="1">
        <v>89.88</v>
      </c>
      <c r="G42" s="1"/>
      <c r="H42" s="1"/>
      <c r="I42" s="1"/>
    </row>
    <row r="43" spans="1:11" x14ac:dyDescent="0.25">
      <c r="A43" s="1">
        <v>2</v>
      </c>
      <c r="B43" s="1">
        <v>1</v>
      </c>
      <c r="C43" s="1">
        <v>0.75</v>
      </c>
      <c r="D43" s="1">
        <v>0.5</v>
      </c>
      <c r="E43" s="1">
        <v>0.25</v>
      </c>
      <c r="F43" s="1">
        <v>96.88</v>
      </c>
      <c r="G43" s="1"/>
      <c r="H43" s="1"/>
      <c r="I43" s="1"/>
    </row>
    <row r="44" spans="1:11" x14ac:dyDescent="0.25">
      <c r="A44" s="1">
        <v>3</v>
      </c>
      <c r="B44" s="1">
        <v>1</v>
      </c>
      <c r="C44" s="1">
        <v>0.75</v>
      </c>
      <c r="D44" s="1">
        <v>0.5</v>
      </c>
      <c r="E44" s="1">
        <v>0.25</v>
      </c>
      <c r="F44" s="1">
        <v>78.88</v>
      </c>
      <c r="G44" s="1"/>
      <c r="H44" s="1"/>
      <c r="I44" s="1"/>
    </row>
    <row r="45" spans="1:11" x14ac:dyDescent="0.25">
      <c r="A45" s="1">
        <v>4</v>
      </c>
      <c r="B45" s="1">
        <v>1</v>
      </c>
      <c r="C45" s="1">
        <v>0.75</v>
      </c>
      <c r="D45" s="1">
        <v>0.5</v>
      </c>
      <c r="E45" s="1">
        <v>0.25</v>
      </c>
      <c r="F45" s="1">
        <v>88.55</v>
      </c>
      <c r="G45" s="1"/>
      <c r="H45" s="1"/>
      <c r="I45" s="1"/>
    </row>
    <row r="46" spans="1:11" x14ac:dyDescent="0.25">
      <c r="A46" s="1">
        <v>5</v>
      </c>
      <c r="B46" s="1">
        <v>1</v>
      </c>
      <c r="C46" s="1">
        <v>0.75</v>
      </c>
      <c r="D46" s="1">
        <v>0.5</v>
      </c>
      <c r="E46" s="1">
        <v>0.25</v>
      </c>
      <c r="F46" s="1">
        <v>102.11</v>
      </c>
      <c r="G46" s="3">
        <f>SUM(F42:F46)/5</f>
        <v>91.26</v>
      </c>
      <c r="H46" s="3">
        <f>MAX(F42:F46)</f>
        <v>102.11</v>
      </c>
      <c r="I46" s="3">
        <f>MIN(F42:F46)</f>
        <v>78.88</v>
      </c>
    </row>
    <row r="47" spans="1:11" x14ac:dyDescent="0.25">
      <c r="A47" s="2">
        <v>1</v>
      </c>
      <c r="B47" s="2">
        <v>0.25</v>
      </c>
      <c r="C47" s="2">
        <v>0.75</v>
      </c>
      <c r="D47" s="2">
        <v>0.5</v>
      </c>
      <c r="E47" s="2">
        <v>0.25</v>
      </c>
      <c r="F47">
        <v>107.77</v>
      </c>
    </row>
    <row r="48" spans="1:11" x14ac:dyDescent="0.25">
      <c r="A48" s="2">
        <v>2</v>
      </c>
      <c r="B48" s="2">
        <v>0.25</v>
      </c>
      <c r="C48" s="2">
        <v>0.75</v>
      </c>
      <c r="D48" s="2">
        <v>0.5</v>
      </c>
      <c r="E48" s="2">
        <v>0.25</v>
      </c>
      <c r="F48">
        <v>103.11</v>
      </c>
    </row>
    <row r="49" spans="1:11" x14ac:dyDescent="0.25">
      <c r="A49" s="2">
        <v>3</v>
      </c>
      <c r="B49" s="2">
        <v>0.25</v>
      </c>
      <c r="C49" s="2">
        <v>0.75</v>
      </c>
      <c r="D49" s="2">
        <v>0.5</v>
      </c>
      <c r="E49" s="2">
        <v>0.25</v>
      </c>
      <c r="F49">
        <v>98.11</v>
      </c>
    </row>
    <row r="50" spans="1:11" x14ac:dyDescent="0.25">
      <c r="A50" s="2">
        <v>4</v>
      </c>
      <c r="B50" s="2">
        <v>0.25</v>
      </c>
      <c r="C50" s="2">
        <v>0.75</v>
      </c>
      <c r="D50" s="2">
        <v>0.5</v>
      </c>
      <c r="E50" s="2">
        <v>0.25</v>
      </c>
      <c r="F50">
        <v>115.88</v>
      </c>
    </row>
    <row r="51" spans="1:11" x14ac:dyDescent="0.25">
      <c r="A51" s="2">
        <v>5</v>
      </c>
      <c r="B51" s="2">
        <v>0.25</v>
      </c>
      <c r="C51" s="2">
        <v>0.75</v>
      </c>
      <c r="D51" s="2">
        <v>0.5</v>
      </c>
      <c r="E51" s="2">
        <v>0.25</v>
      </c>
      <c r="F51">
        <v>116.88</v>
      </c>
      <c r="G51" s="3">
        <f>SUM(F47:F51)/5</f>
        <v>108.35</v>
      </c>
      <c r="H51" s="3">
        <f>MAX(F47:F51)</f>
        <v>116.88</v>
      </c>
      <c r="I51" s="3">
        <f>MIN(F47:F51)</f>
        <v>98.11</v>
      </c>
      <c r="K51" s="4" t="s">
        <v>12</v>
      </c>
    </row>
    <row r="52" spans="1:11" x14ac:dyDescent="0.25">
      <c r="A52" s="1">
        <v>1</v>
      </c>
      <c r="B52" s="1">
        <v>0.25</v>
      </c>
      <c r="C52" s="1">
        <v>0.75</v>
      </c>
      <c r="D52" s="1">
        <v>1</v>
      </c>
      <c r="E52" s="1">
        <v>0.25</v>
      </c>
      <c r="F52" s="1">
        <v>78.33</v>
      </c>
      <c r="G52" s="1"/>
      <c r="H52" s="1"/>
      <c r="I52" s="1"/>
    </row>
    <row r="53" spans="1:11" x14ac:dyDescent="0.25">
      <c r="A53" s="1">
        <v>2</v>
      </c>
      <c r="B53" s="1">
        <v>0.25</v>
      </c>
      <c r="C53" s="1">
        <v>0.75</v>
      </c>
      <c r="D53" s="1">
        <v>1</v>
      </c>
      <c r="E53" s="1">
        <v>0.25</v>
      </c>
      <c r="F53" s="1">
        <v>97.88</v>
      </c>
      <c r="G53" s="1"/>
      <c r="H53" s="1"/>
      <c r="I53" s="1"/>
    </row>
    <row r="54" spans="1:11" x14ac:dyDescent="0.25">
      <c r="A54" s="1">
        <v>3</v>
      </c>
      <c r="B54" s="1">
        <v>0.25</v>
      </c>
      <c r="C54" s="1">
        <v>0.75</v>
      </c>
      <c r="D54" s="1">
        <v>1</v>
      </c>
      <c r="E54" s="1">
        <v>0.25</v>
      </c>
      <c r="F54" s="1">
        <v>91.77</v>
      </c>
      <c r="G54" s="1"/>
      <c r="H54" s="1"/>
      <c r="I54" s="1"/>
    </row>
    <row r="55" spans="1:11" x14ac:dyDescent="0.25">
      <c r="A55" s="1">
        <v>4</v>
      </c>
      <c r="B55" s="1">
        <v>0.25</v>
      </c>
      <c r="C55" s="1">
        <v>0.75</v>
      </c>
      <c r="D55" s="1">
        <v>1</v>
      </c>
      <c r="E55" s="1">
        <v>0.25</v>
      </c>
      <c r="F55" s="1">
        <v>95.88</v>
      </c>
      <c r="G55" s="1"/>
      <c r="H55" s="1"/>
      <c r="I55" s="1"/>
    </row>
    <row r="56" spans="1:11" x14ac:dyDescent="0.25">
      <c r="A56" s="1">
        <v>5</v>
      </c>
      <c r="B56" s="1">
        <v>0.25</v>
      </c>
      <c r="C56" s="1">
        <v>0.75</v>
      </c>
      <c r="D56" s="1">
        <v>1</v>
      </c>
      <c r="E56" s="1">
        <v>0.25</v>
      </c>
      <c r="F56" s="1">
        <v>87.77</v>
      </c>
      <c r="G56" s="3">
        <f>SUM(F52:F56)/5</f>
        <v>90.325999999999993</v>
      </c>
      <c r="H56" s="3">
        <f>MAX(F52:F56)</f>
        <v>97.88</v>
      </c>
      <c r="I56" s="3">
        <f>MIN(F52:F56)</f>
        <v>78.33</v>
      </c>
    </row>
    <row r="57" spans="1:11" x14ac:dyDescent="0.25">
      <c r="A57" s="2">
        <v>1</v>
      </c>
      <c r="B57" s="2">
        <v>0.25</v>
      </c>
      <c r="C57" s="2">
        <v>0.75</v>
      </c>
      <c r="D57" s="2">
        <v>0.25</v>
      </c>
      <c r="E57" s="2">
        <v>0.25</v>
      </c>
      <c r="F57">
        <v>105.44</v>
      </c>
    </row>
    <row r="58" spans="1:11" x14ac:dyDescent="0.25">
      <c r="A58" s="2">
        <v>2</v>
      </c>
      <c r="B58" s="2">
        <v>0.25</v>
      </c>
      <c r="C58" s="2">
        <v>0.75</v>
      </c>
      <c r="D58" s="2">
        <v>0.25</v>
      </c>
      <c r="E58" s="2">
        <v>0.25</v>
      </c>
      <c r="F58">
        <v>99</v>
      </c>
    </row>
    <row r="59" spans="1:11" x14ac:dyDescent="0.25">
      <c r="A59" s="2">
        <v>3</v>
      </c>
      <c r="B59" s="2">
        <v>0.25</v>
      </c>
      <c r="C59" s="2">
        <v>0.75</v>
      </c>
      <c r="D59" s="2">
        <v>0.25</v>
      </c>
      <c r="E59" s="2">
        <v>0.25</v>
      </c>
      <c r="F59">
        <v>123.66</v>
      </c>
    </row>
    <row r="60" spans="1:11" x14ac:dyDescent="0.25">
      <c r="A60" s="2">
        <v>4</v>
      </c>
      <c r="B60" s="2">
        <v>0.25</v>
      </c>
      <c r="C60" s="2">
        <v>0.75</v>
      </c>
      <c r="D60" s="2">
        <v>0.25</v>
      </c>
      <c r="E60" s="2">
        <v>0.25</v>
      </c>
      <c r="F60">
        <v>112.77</v>
      </c>
    </row>
    <row r="61" spans="1:11" x14ac:dyDescent="0.25">
      <c r="A61" s="2">
        <v>5</v>
      </c>
      <c r="B61" s="2">
        <v>0.25</v>
      </c>
      <c r="C61" s="2">
        <v>0.75</v>
      </c>
      <c r="D61" s="2">
        <v>0.25</v>
      </c>
      <c r="E61" s="2">
        <v>0.25</v>
      </c>
      <c r="F61">
        <v>96.33</v>
      </c>
      <c r="G61" s="3">
        <f>SUM(F57:F61)/5</f>
        <v>107.44000000000001</v>
      </c>
      <c r="H61" s="3">
        <f>MAX(F57:F61)</f>
        <v>123.66</v>
      </c>
      <c r="I61" s="3">
        <f>MIN(F57:F61)</f>
        <v>96.33</v>
      </c>
    </row>
    <row r="62" spans="1:11" x14ac:dyDescent="0.25">
      <c r="A62" s="1">
        <v>1</v>
      </c>
      <c r="B62" s="1">
        <v>1</v>
      </c>
      <c r="C62" s="1">
        <v>1</v>
      </c>
      <c r="D62" s="1">
        <v>1</v>
      </c>
      <c r="E62" s="1">
        <v>1</v>
      </c>
      <c r="F62" s="1">
        <v>136</v>
      </c>
      <c r="G62" s="1"/>
      <c r="H62" s="1"/>
      <c r="I62" s="1"/>
    </row>
    <row r="63" spans="1:11" x14ac:dyDescent="0.25">
      <c r="A63" s="1">
        <v>2</v>
      </c>
      <c r="B63" s="1">
        <v>1</v>
      </c>
      <c r="C63" s="1">
        <v>1</v>
      </c>
      <c r="D63" s="1">
        <v>1</v>
      </c>
      <c r="E63" s="1">
        <v>1</v>
      </c>
      <c r="F63" s="1">
        <v>111.55</v>
      </c>
      <c r="G63" s="1"/>
      <c r="H63" s="1"/>
      <c r="I63" s="1"/>
    </row>
    <row r="64" spans="1:11" x14ac:dyDescent="0.25">
      <c r="A64" s="1">
        <v>3</v>
      </c>
      <c r="B64" s="1">
        <v>1</v>
      </c>
      <c r="C64" s="1">
        <v>1</v>
      </c>
      <c r="D64" s="1">
        <v>1</v>
      </c>
      <c r="E64" s="1">
        <v>1</v>
      </c>
      <c r="F64" s="1">
        <v>122.11</v>
      </c>
      <c r="G64" s="1"/>
      <c r="H64" s="1"/>
      <c r="I64" s="1"/>
    </row>
    <row r="65" spans="1:11" x14ac:dyDescent="0.25">
      <c r="A65" s="1">
        <v>4</v>
      </c>
      <c r="B65" s="1">
        <v>1</v>
      </c>
      <c r="C65" s="1">
        <v>1</v>
      </c>
      <c r="D65" s="1">
        <v>1</v>
      </c>
      <c r="E65" s="1">
        <v>1</v>
      </c>
      <c r="F65" s="1">
        <v>122.33</v>
      </c>
      <c r="G65" s="1"/>
      <c r="H65" s="1"/>
      <c r="I65" s="1"/>
    </row>
    <row r="66" spans="1:11" x14ac:dyDescent="0.25">
      <c r="A66" s="1">
        <v>5</v>
      </c>
      <c r="B66" s="1">
        <v>1</v>
      </c>
      <c r="C66" s="1">
        <v>1</v>
      </c>
      <c r="D66" s="1">
        <v>1</v>
      </c>
      <c r="E66" s="1">
        <v>1</v>
      </c>
      <c r="F66" s="1">
        <v>107.55</v>
      </c>
      <c r="G66" s="3">
        <f>SUM(F62:F66)/5</f>
        <v>119.90799999999999</v>
      </c>
      <c r="H66" s="3">
        <f>MAX(F62:F66)</f>
        <v>136</v>
      </c>
      <c r="I66" s="3">
        <f>MIN(F62:F66)</f>
        <v>107.55</v>
      </c>
      <c r="K66" s="4" t="s">
        <v>13</v>
      </c>
    </row>
    <row r="67" spans="1:11" ht="30" x14ac:dyDescent="0.25">
      <c r="K67" s="8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 Plan Tests</vt:lpstr>
      <vt:lpstr>Dispatch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2021-12-16T17:59:22Z</dcterms:modified>
</cp:coreProperties>
</file>