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ystal\Downloads\"/>
    </mc:Choice>
  </mc:AlternateContent>
  <bookViews>
    <workbookView xWindow="0" yWindow="0" windowWidth="20490" windowHeight="7755" activeTab="2"/>
  </bookViews>
  <sheets>
    <sheet name="raw" sheetId="6" r:id="rId1"/>
    <sheet name="edited" sheetId="8" r:id="rId2"/>
    <sheet name="analysis" sheetId="7" r:id="rId3"/>
  </sheets>
  <calcPr calcId="152511"/>
  <pivotCaches>
    <pivotCache cacheId="8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<sst xmlns="http://schemas.openxmlformats.org/spreadsheetml/2006/main" count="8464" uniqueCount="55">
  <si>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</si>
  <si>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</si>
  <si>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</si>
  <si>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</si>
  <si>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</si>
  <si>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</si>
  <si>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</si>
  <si>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</si>
  <si>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</si>
  <si>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</si>
  <si>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</si>
  <si>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</si>
  <si>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</si>
  <si>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</si>
  <si>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</si>
  <si>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</si>
  <si>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</si>
  <si>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</si>
  <si>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</si>
  <si>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</si>
  <si>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</si>
  <si>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</si>
  <si>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</si>
  <si>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</si>
  <si>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</si>
  <si>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</si>
  <si>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</si>
  <si>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</si>
  <si>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</si>
  <si>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</si>
  <si>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</si>
  <si>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</si>
  <si>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</si>
  <si>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</si>
  <si>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</si>
  <si>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</si>
  <si>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</si>
  <si>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</si>
  <si>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</si>
  <si>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</si>
  <si>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</si>
  <si>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</si>
  <si>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</si>
  <si>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</si>
  <si>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</si>
  <si>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</si>
  <si>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</si>
  <si>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</si>
  <si>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</si>
  <si>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</si>
  <si>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</si>
  <si>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</si>
  <si>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Units Sold</t>
  </si>
  <si>
    <t>Sum of Profit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</si>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</sst>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Units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analysis!$A$2:$A$7</c:f>
              <c:strCache>
                <c:ptCount val="5"/>
                <c:pt idx="0">
                  <c:v>Germany</c:v>
                </c:pt>
                <c:pt idx="1">
                  <c:v>Mexico</c:v>
                </c:pt>
                <c:pt idx="2">
                  <c:v>United States of America</c:v>
                </c:pt>
                <c:pt idx="3">
                  <c:v>France</c:v>
                </c:pt>
                <c:pt idx="4">
                  <c:v>Canada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5"/>
                <c:pt idx="0">
                  <c:v>201494</c:v>
                </c:pt>
                <c:pt idx="1">
                  <c:v>203325</c:v>
                </c:pt>
                <c:pt idx="2">
                  <c:v>232627.5</c:v>
                </c:pt>
                <c:pt idx="3">
                  <c:v>240931</c:v>
                </c:pt>
                <c:pt idx="4">
                  <c:v>247428.5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632472"/>
        <c:axId val="304239952"/>
      </c:barChart>
      <c:catAx>
        <c:axId val="30563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9952"/>
        <c:crosses val="autoZero"/>
        <c:auto val="1"/>
        <c:lblAlgn val="ctr"/>
        <c:lblOffset val="100"/>
        <c:noMultiLvlLbl val="0"/>
      </c:catAx>
      <c:valAx>
        <c:axId val="304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3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analysis!$E$3:$E$8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analysis!$F$3:$F$8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2982537.4649999989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3657144"/>
        <c:axId val="363662240"/>
      </c:barChart>
      <c:catAx>
        <c:axId val="3636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2240"/>
        <c:crosses val="autoZero"/>
        <c:auto val="1"/>
        <c:lblAlgn val="ctr"/>
        <c:lblOffset val="100"/>
        <c:noMultiLvlLbl val="0"/>
      </c:catAx>
      <c:valAx>
        <c:axId val="3636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Sample.xlsx]analysis!PivotTable3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analysis!$I$2:$I$3</c:f>
              <c:strCache>
                <c:ptCount val="1"/>
                <c:pt idx="0">
                  <c:v>Carretera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analysis!$I$4:$I$9</c:f>
              <c:numCache>
                <c:formatCode>General</c:formatCode>
                <c:ptCount val="5"/>
                <c:pt idx="0">
                  <c:v>34804</c:v>
                </c:pt>
                <c:pt idx="1">
                  <c:v>34056</c:v>
                </c:pt>
                <c:pt idx="2">
                  <c:v>24944</c:v>
                </c:pt>
                <c:pt idx="3">
                  <c:v>27224</c:v>
                </c:pt>
                <c:pt idx="4">
                  <c:v>25818</c:v>
                </c:pt>
              </c:numCache>
            </c:numRef>
          </c:val>
        </c:ser>
        <c:ser>
          <c:idx val="1"/>
          <c:order val="1"/>
          <c:tx>
            <c:strRef>
              <c:f>analysis!$J$2:$J$3</c:f>
              <c:strCache>
                <c:ptCount val="1"/>
                <c:pt idx="0">
                  <c:v>Montana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analysis!$J$4:$J$9</c:f>
              <c:numCache>
                <c:formatCode>General</c:formatCode>
                <c:ptCount val="5"/>
                <c:pt idx="0">
                  <c:v>31488.5</c:v>
                </c:pt>
                <c:pt idx="1">
                  <c:v>31282</c:v>
                </c:pt>
                <c:pt idx="2">
                  <c:v>28061</c:v>
                </c:pt>
                <c:pt idx="3">
                  <c:v>31754</c:v>
                </c:pt>
                <c:pt idx="4">
                  <c:v>31612.5</c:v>
                </c:pt>
              </c:numCache>
            </c:numRef>
          </c:val>
        </c:ser>
        <c:ser>
          <c:idx val="2"/>
          <c:order val="2"/>
          <c:tx>
            <c:strRef>
              <c:f>analysis!$K$2:$K$3</c:f>
              <c:strCache>
                <c:ptCount val="1"/>
                <c:pt idx="0">
                  <c:v>Amarilla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analysis!$K$4:$K$9</c:f>
              <c:numCache>
                <c:formatCode>General</c:formatCode>
                <c:ptCount val="5"/>
                <c:pt idx="0">
                  <c:v>29232</c:v>
                </c:pt>
                <c:pt idx="1">
                  <c:v>31603</c:v>
                </c:pt>
                <c:pt idx="2">
                  <c:v>30614.5</c:v>
                </c:pt>
                <c:pt idx="3">
                  <c:v>28396</c:v>
                </c:pt>
                <c:pt idx="4">
                  <c:v>35469.5</c:v>
                </c:pt>
              </c:numCache>
            </c:numRef>
          </c:val>
        </c:ser>
        <c:ser>
          <c:idx val="3"/>
          <c:order val="3"/>
          <c:tx>
            <c:strRef>
              <c:f>analysis!$L$2:$L$3</c:f>
              <c:strCache>
                <c:ptCount val="1"/>
                <c:pt idx="0">
                  <c:v>Velo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analysis!$L$4:$L$9</c:f>
              <c:numCache>
                <c:formatCode>General</c:formatCode>
                <c:ptCount val="5"/>
                <c:pt idx="0">
                  <c:v>32464</c:v>
                </c:pt>
                <c:pt idx="1">
                  <c:v>36609.5</c:v>
                </c:pt>
                <c:pt idx="2">
                  <c:v>31050</c:v>
                </c:pt>
                <c:pt idx="3">
                  <c:v>26540</c:v>
                </c:pt>
                <c:pt idx="4">
                  <c:v>35761</c:v>
                </c:pt>
              </c:numCache>
            </c:numRef>
          </c:val>
        </c:ser>
        <c:ser>
          <c:idx val="4"/>
          <c:order val="4"/>
          <c:tx>
            <c:strRef>
              <c:f>analysis!$M$2:$M$3</c:f>
              <c:strCache>
                <c:ptCount val="1"/>
                <c:pt idx="0">
                  <c:v>VTT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analysis!$M$4:$M$9</c:f>
              <c:numCache>
                <c:formatCode>General</c:formatCode>
                <c:ptCount val="5"/>
                <c:pt idx="0">
                  <c:v>41248.5</c:v>
                </c:pt>
                <c:pt idx="1">
                  <c:v>35774.5</c:v>
                </c:pt>
                <c:pt idx="2">
                  <c:v>31131</c:v>
                </c:pt>
                <c:pt idx="3">
                  <c:v>26129</c:v>
                </c:pt>
                <c:pt idx="4">
                  <c:v>34500</c:v>
                </c:pt>
              </c:numCache>
            </c:numRef>
          </c:val>
        </c:ser>
        <c:ser>
          <c:idx val="5"/>
          <c:order val="5"/>
          <c:tx>
            <c:strRef>
              <c:f>analysis!$N$2:$N$3</c:f>
              <c:strCache>
                <c:ptCount val="1"/>
                <c:pt idx="0">
                  <c:v>Paseo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analysis!$N$4:$N$9</c:f>
              <c:numCache>
                <c:formatCode>General</c:formatCode>
                <c:ptCount val="5"/>
                <c:pt idx="0">
                  <c:v>78191.5</c:v>
                </c:pt>
                <c:pt idx="1">
                  <c:v>71606</c:v>
                </c:pt>
                <c:pt idx="2">
                  <c:v>55693.5</c:v>
                </c:pt>
                <c:pt idx="3">
                  <c:v>63282</c:v>
                </c:pt>
                <c:pt idx="4">
                  <c:v>69466.5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67088"/>
        <c:axId val="37769048"/>
      </c:barChart>
      <c:catAx>
        <c:axId val="377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9048"/>
        <c:crosses val="autoZero"/>
        <c:auto val="1"/>
        <c:lblAlgn val="ctr"/>
        <c:lblOffset val="100"/>
        <c:noMultiLvlLbl val="0"/>
      </c:catAx>
      <c:valAx>
        <c:axId val="377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128587</xdr:rowOff>
    </xdr:from>
    <xdr:to>
      <xdr:col>3</xdr:col>
      <xdr:colOff>361951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9</xdr:row>
      <xdr:rowOff>61912</xdr:rowOff>
    </xdr:from>
    <xdr:to>
      <xdr:col>7</xdr:col>
      <xdr:colOff>609600</xdr:colOff>
      <xdr:row>23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9</xdr:row>
      <xdr:rowOff>71437</xdr:rowOff>
    </xdr:from>
    <xdr:to>
      <xdr:col>14</xdr:col>
      <xdr:colOff>123825</xdr:colOff>
      <xdr:row>23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ystal" refreshedDate="45033.99319710648" createdVersion="5" refreshedVersion="5" minRefreshableVersion="3" recordCount="700">
  <cacheSource type="worksheet">
    <worksheetSource name="financials3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ystal" refreshedDate="45033.997752199073" createdVersion="5" refreshedVersion="5" minRefreshableVersion="3" recordCount="699">
  <cacheSource type="worksheet">
    <worksheetSource ref="A1:P700" sheet="edited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9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H2:O9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 v="1"/>
    </i>
    <i>
      <x v="2"/>
    </i>
    <i>
      <x/>
    </i>
    <i>
      <x v="4"/>
    </i>
    <i>
      <x v="5"/>
    </i>
    <i>
      <x v="3"/>
    </i>
    <i t="grand">
      <x/>
    </i>
  </colItems>
  <dataFields count="1">
    <dataField name="Sum of Units Sold" fld="4" baseField="0" baseItem="0"/>
  </dataFields>
  <chartFormats count="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E2:F8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B7" firstHeaderRow="1" firstDataRow="1" firstDataCol="1"/>
  <pivotFields count="16">
    <pivotField showAll="0"/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2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29" dataDxfId="28" headerRowCellStyle="Currency" dataCellStyle="Currency">
  <autoFilter ref="A1:P701"/>
  <tableColumns count="16">
    <tableColumn id="1" name="Segment"/>
    <tableColumn id="2" name="Country"/>
    <tableColumn id="16" name="Product" dataDxfId="27" dataCellStyle="Currency"/>
    <tableColumn id="19" name="Discount Band" dataDxfId="26" dataCellStyle="Currency"/>
    <tableColumn id="6" name="Units Sold"/>
    <tableColumn id="7" name="Manufacturing Price" dataDxfId="25" dataCellStyle="Currency"/>
    <tableColumn id="8" name="Sale Price" dataDxfId="24" dataCellStyle="Currency"/>
    <tableColumn id="9" name="Gross Sales" dataDxfId="23" dataCellStyle="Currency"/>
    <tableColumn id="10" name="Discounts" dataDxfId="22" dataCellStyle="Currency"/>
    <tableColumn id="11" name=" Sales" dataDxfId="21" dataCellStyle="Currency"/>
    <tableColumn id="12" name="COGS" dataDxfId="20" dataCellStyle="Currency"/>
    <tableColumn id="13" name="Profit" dataDxfId="19" dataCellStyle="Currency"/>
    <tableColumn id="4" name="Date" dataDxfId="18" dataCellStyle="Currency"/>
    <tableColumn id="17" name="Month Number" dataDxfId="17" dataCellStyle="Currency"/>
    <tableColumn id="18" name="Month Name" dataDxfId="16" dataCellStyle="Currency"/>
    <tableColumn id="20" name="Year" data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financials3" displayName="financials3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70" zoomScaleNormal="70" workbookViewId="0">
      <selection activeCell="J16" sqref="J1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.425781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70" zoomScaleNormal="70" workbookViewId="0">
      <selection activeCell="B64" sqref="B64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.425781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2" sqref="B2"/>
    </sheetView>
  </sheetViews>
  <sheetFormatPr defaultRowHeight="15" x14ac:dyDescent="0.25"/>
  <cols>
    <col min="1" max="1" width="23.28515625" customWidth="1"/>
    <col min="2" max="2" width="16.7109375" bestFit="1" customWidth="1"/>
    <col min="5" max="5" width="23.28515625" bestFit="1" customWidth="1"/>
    <col min="6" max="7" width="12.5703125" customWidth="1"/>
    <col min="8" max="8" width="23.28515625" customWidth="1"/>
    <col min="9" max="9" width="16.28515625" bestFit="1" customWidth="1"/>
    <col min="10" max="10" width="9" customWidth="1"/>
    <col min="11" max="11" width="8.42578125" customWidth="1"/>
    <col min="12" max="12" width="9" customWidth="1"/>
    <col min="13" max="13" width="8" customWidth="1"/>
    <col min="14" max="14" width="9" customWidth="1"/>
    <col min="15" max="15" width="11.28515625" bestFit="1" customWidth="1"/>
  </cols>
  <sheetData>
    <row r="1" spans="1:15" x14ac:dyDescent="0.25">
      <c r="A1" s="10" t="s">
        <v>50</v>
      </c>
      <c r="B1" t="s">
        <v>52</v>
      </c>
    </row>
    <row r="2" spans="1:15" x14ac:dyDescent="0.25">
      <c r="A2" s="11" t="s">
        <v>19</v>
      </c>
      <c r="B2" s="12">
        <v>201494</v>
      </c>
      <c r="E2" s="10" t="s">
        <v>50</v>
      </c>
      <c r="F2" t="s">
        <v>53</v>
      </c>
      <c r="H2" s="10" t="s">
        <v>52</v>
      </c>
      <c r="I2" s="10" t="s">
        <v>54</v>
      </c>
    </row>
    <row r="3" spans="1:15" x14ac:dyDescent="0.25">
      <c r="A3" s="11" t="s">
        <v>20</v>
      </c>
      <c r="B3" s="12">
        <v>203325</v>
      </c>
      <c r="E3" s="11" t="s">
        <v>16</v>
      </c>
      <c r="F3" s="12">
        <v>3529228.8850000002</v>
      </c>
      <c r="H3" s="10" t="s">
        <v>50</v>
      </c>
      <c r="I3" t="s">
        <v>38</v>
      </c>
      <c r="J3" t="s">
        <v>39</v>
      </c>
      <c r="K3" t="s">
        <v>43</v>
      </c>
      <c r="L3" t="s">
        <v>41</v>
      </c>
      <c r="M3" t="s">
        <v>42</v>
      </c>
      <c r="N3" t="s">
        <v>40</v>
      </c>
      <c r="O3" t="s">
        <v>51</v>
      </c>
    </row>
    <row r="4" spans="1:15" x14ac:dyDescent="0.25">
      <c r="A4" s="11" t="s">
        <v>17</v>
      </c>
      <c r="B4" s="12">
        <v>232627.5</v>
      </c>
      <c r="E4" s="11" t="s">
        <v>18</v>
      </c>
      <c r="F4" s="12">
        <v>3781020.7800000007</v>
      </c>
      <c r="H4" s="11" t="s">
        <v>16</v>
      </c>
      <c r="I4" s="12">
        <v>34804</v>
      </c>
      <c r="J4" s="12">
        <v>31488.5</v>
      </c>
      <c r="K4" s="12">
        <v>29232</v>
      </c>
      <c r="L4" s="12">
        <v>32464</v>
      </c>
      <c r="M4" s="12">
        <v>41248.5</v>
      </c>
      <c r="N4" s="12">
        <v>78191.5</v>
      </c>
      <c r="O4" s="12">
        <v>247428.5</v>
      </c>
    </row>
    <row r="5" spans="1:15" x14ac:dyDescent="0.25">
      <c r="A5" s="11" t="s">
        <v>18</v>
      </c>
      <c r="B5" s="12">
        <v>240931</v>
      </c>
      <c r="E5" s="11" t="s">
        <v>19</v>
      </c>
      <c r="F5" s="12">
        <v>3680388.8200000008</v>
      </c>
      <c r="H5" s="11" t="s">
        <v>18</v>
      </c>
      <c r="I5" s="12">
        <v>34056</v>
      </c>
      <c r="J5" s="12">
        <v>31282</v>
      </c>
      <c r="K5" s="12">
        <v>31603</v>
      </c>
      <c r="L5" s="12">
        <v>36609.5</v>
      </c>
      <c r="M5" s="12">
        <v>35774.5</v>
      </c>
      <c r="N5" s="12">
        <v>71606</v>
      </c>
      <c r="O5" s="12">
        <v>240931</v>
      </c>
    </row>
    <row r="6" spans="1:15" x14ac:dyDescent="0.25">
      <c r="A6" s="11" t="s">
        <v>16</v>
      </c>
      <c r="B6" s="12">
        <v>247428.5</v>
      </c>
      <c r="E6" s="11" t="s">
        <v>20</v>
      </c>
      <c r="F6" s="12">
        <v>2907523.1100000003</v>
      </c>
      <c r="H6" s="11" t="s">
        <v>19</v>
      </c>
      <c r="I6" s="12">
        <v>24944</v>
      </c>
      <c r="J6" s="12">
        <v>28061</v>
      </c>
      <c r="K6" s="12">
        <v>30614.5</v>
      </c>
      <c r="L6" s="12">
        <v>31050</v>
      </c>
      <c r="M6" s="12">
        <v>31131</v>
      </c>
      <c r="N6" s="12">
        <v>55693.5</v>
      </c>
      <c r="O6" s="12">
        <v>201494</v>
      </c>
    </row>
    <row r="7" spans="1:15" x14ac:dyDescent="0.25">
      <c r="A7" s="11" t="s">
        <v>51</v>
      </c>
      <c r="B7" s="12">
        <v>1125806</v>
      </c>
      <c r="E7" s="11" t="s">
        <v>17</v>
      </c>
      <c r="F7" s="12">
        <v>2982537.4649999989</v>
      </c>
      <c r="H7" s="11" t="s">
        <v>20</v>
      </c>
      <c r="I7" s="12">
        <v>27224</v>
      </c>
      <c r="J7" s="12">
        <v>31754</v>
      </c>
      <c r="K7" s="12">
        <v>28396</v>
      </c>
      <c r="L7" s="12">
        <v>26540</v>
      </c>
      <c r="M7" s="12">
        <v>26129</v>
      </c>
      <c r="N7" s="12">
        <v>63282</v>
      </c>
      <c r="O7" s="12">
        <v>203325</v>
      </c>
    </row>
    <row r="8" spans="1:15" x14ac:dyDescent="0.25">
      <c r="E8" s="11" t="s">
        <v>51</v>
      </c>
      <c r="F8" s="12">
        <v>16880699.060000002</v>
      </c>
      <c r="H8" s="11" t="s">
        <v>17</v>
      </c>
      <c r="I8" s="12">
        <v>25818</v>
      </c>
      <c r="J8" s="12">
        <v>31612.5</v>
      </c>
      <c r="K8" s="12">
        <v>35469.5</v>
      </c>
      <c r="L8" s="12">
        <v>35761</v>
      </c>
      <c r="M8" s="12">
        <v>34500</v>
      </c>
      <c r="N8" s="12">
        <v>69466.5</v>
      </c>
      <c r="O8" s="12">
        <v>232627.5</v>
      </c>
    </row>
    <row r="9" spans="1:15" x14ac:dyDescent="0.25">
      <c r="H9" s="11" t="s">
        <v>51</v>
      </c>
      <c r="I9" s="12">
        <v>146846</v>
      </c>
      <c r="J9" s="12">
        <v>154198</v>
      </c>
      <c r="K9" s="12">
        <v>155315</v>
      </c>
      <c r="L9" s="12">
        <v>162424.5</v>
      </c>
      <c r="M9" s="12">
        <v>168783</v>
      </c>
      <c r="N9" s="12">
        <v>338239.5</v>
      </c>
      <c r="O9" s="12">
        <v>1125806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edited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Crystal</cp:lastModifiedBy>
  <dcterms:created xsi:type="dcterms:W3CDTF">2014-01-28T02:45:41Z</dcterms:created>
  <dcterms:modified xsi:type="dcterms:W3CDTF">2023-04-17T23:35:05Z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