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eonard\Documents\Training\PM Training\Risk Management\"/>
    </mc:Choice>
  </mc:AlternateContent>
  <bookViews>
    <workbookView xWindow="0" yWindow="0" windowWidth="23040" windowHeight="8616" firstSheet="1" activeTab="4"/>
  </bookViews>
  <sheets>
    <sheet name="Lists (Do Not Delete)" sheetId="2" state="hidden" r:id="rId1"/>
    <sheet name="Instructions" sheetId="8" r:id="rId2"/>
    <sheet name="Risk Threshold Guidelines" sheetId="11" r:id="rId3"/>
    <sheet name="Risk Assessment Worksheet" sheetId="9" r:id="rId4"/>
    <sheet name="IPR &lt;MONTH YEAR&gt;" sheetId="5" r:id="rId5"/>
    <sheet name="Sheet1" sheetId="10" state="hidden" r:id="rId6"/>
  </sheets>
  <externalReferences>
    <externalReference r:id="rId7"/>
  </externalReferences>
  <definedNames>
    <definedName name="GYR">Sheet1!$A$1:$A$3</definedName>
    <definedName name="PI">[1]_Names!$A$22:$A$26</definedName>
    <definedName name="_xlnm.Print_Area" localSheetId="1">Instructions!$A$1:$AP$32</definedName>
    <definedName name="_xlnm.Print_Area" localSheetId="2">'Risk Threshold Guidelines'!#REF!</definedName>
  </definedNames>
  <calcPr calcId="152511"/>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6" i="5" l="1"/>
  <c r="I95" i="5" l="1"/>
  <c r="I94" i="5"/>
  <c r="I93" i="5"/>
  <c r="I92" i="5"/>
  <c r="I19" i="5"/>
  <c r="I18" i="5"/>
  <c r="D23" i="9"/>
  <c r="D22" i="9"/>
  <c r="D21" i="9"/>
  <c r="D20" i="9"/>
  <c r="AK15" i="9" l="1"/>
  <c r="T24" i="5" s="1"/>
  <c r="AH15" i="9"/>
  <c r="S24" i="5" s="1"/>
  <c r="AE15" i="9"/>
  <c r="R24" i="5" s="1"/>
  <c r="AB15" i="9"/>
  <c r="Q24" i="5" s="1"/>
  <c r="Y15" i="9"/>
  <c r="P24" i="5" s="1"/>
  <c r="V15" i="9"/>
  <c r="O24" i="5" s="1"/>
  <c r="S15" i="9"/>
  <c r="N24" i="5" s="1"/>
  <c r="P15" i="9"/>
  <c r="M24" i="5" s="1"/>
  <c r="M15" i="9"/>
  <c r="L24" i="5" s="1"/>
  <c r="J15" i="9"/>
  <c r="K24" i="5" s="1"/>
  <c r="G15" i="9"/>
  <c r="J24" i="5" s="1"/>
  <c r="D15" i="9"/>
  <c r="I24" i="5" s="1"/>
  <c r="AK16" i="9" l="1"/>
  <c r="AK14" i="9"/>
  <c r="AK13" i="9"/>
  <c r="AK12" i="9"/>
  <c r="AK11" i="9"/>
  <c r="AK10" i="9"/>
  <c r="AK9" i="9"/>
  <c r="AK8" i="9"/>
  <c r="AK7" i="9"/>
  <c r="AK6" i="9"/>
  <c r="AK5" i="9"/>
  <c r="AH16" i="9"/>
  <c r="AH14" i="9"/>
  <c r="AH13" i="9"/>
  <c r="AH12" i="9"/>
  <c r="AH11" i="9"/>
  <c r="AH10" i="9"/>
  <c r="AH9" i="9"/>
  <c r="AH8" i="9"/>
  <c r="AH7" i="9"/>
  <c r="AH6" i="9"/>
  <c r="AH5" i="9"/>
  <c r="AE16" i="9"/>
  <c r="AE14" i="9"/>
  <c r="AE13" i="9"/>
  <c r="AE12" i="9"/>
  <c r="AE11" i="9"/>
  <c r="AE10" i="9"/>
  <c r="AE9" i="9"/>
  <c r="AE8" i="9"/>
  <c r="AE7" i="9"/>
  <c r="AE6" i="9"/>
  <c r="AE5" i="9"/>
  <c r="AB16" i="9"/>
  <c r="AB14" i="9"/>
  <c r="AB13" i="9"/>
  <c r="AB12" i="9"/>
  <c r="AB11" i="9"/>
  <c r="AB10" i="9"/>
  <c r="AB9" i="9"/>
  <c r="AB8" i="9"/>
  <c r="AB7" i="9"/>
  <c r="AB6" i="9"/>
  <c r="AB5" i="9"/>
  <c r="AB4" i="9" s="1"/>
  <c r="Y16" i="9"/>
  <c r="Y14" i="9"/>
  <c r="Y13" i="9"/>
  <c r="Y12" i="9"/>
  <c r="Y11" i="9"/>
  <c r="Y10" i="9"/>
  <c r="Y9" i="9"/>
  <c r="Y8" i="9"/>
  <c r="Y7" i="9"/>
  <c r="Y6" i="9"/>
  <c r="Y5" i="9"/>
  <c r="V16" i="9"/>
  <c r="V14" i="9"/>
  <c r="V13" i="9"/>
  <c r="V12" i="9"/>
  <c r="V11" i="9"/>
  <c r="V10" i="9"/>
  <c r="V9" i="9"/>
  <c r="V8" i="9"/>
  <c r="V7" i="9"/>
  <c r="V6" i="9"/>
  <c r="V5" i="9"/>
  <c r="S16" i="9"/>
  <c r="S14" i="9"/>
  <c r="S13" i="9"/>
  <c r="S12" i="9"/>
  <c r="S11" i="9"/>
  <c r="S10" i="9"/>
  <c r="S9" i="9"/>
  <c r="S8" i="9"/>
  <c r="S7" i="9"/>
  <c r="S6" i="9"/>
  <c r="S5" i="9"/>
  <c r="P16" i="9"/>
  <c r="P14" i="9"/>
  <c r="P13" i="9"/>
  <c r="P12" i="9"/>
  <c r="P11" i="9"/>
  <c r="P10" i="9"/>
  <c r="P9" i="9"/>
  <c r="P8" i="9"/>
  <c r="P7" i="9"/>
  <c r="P6" i="9"/>
  <c r="P5" i="9"/>
  <c r="P4" i="9" s="1"/>
  <c r="M16" i="9"/>
  <c r="M14" i="9"/>
  <c r="M13" i="9"/>
  <c r="M12" i="9"/>
  <c r="M11" i="9"/>
  <c r="M10" i="9"/>
  <c r="M9" i="9"/>
  <c r="M8" i="9"/>
  <c r="M7" i="9"/>
  <c r="M6" i="9"/>
  <c r="M5" i="9"/>
  <c r="J16" i="9"/>
  <c r="J14" i="9"/>
  <c r="J13" i="9"/>
  <c r="J12" i="9"/>
  <c r="J11" i="9"/>
  <c r="J10" i="9"/>
  <c r="J9" i="9"/>
  <c r="J8" i="9"/>
  <c r="J7" i="9"/>
  <c r="J6" i="9"/>
  <c r="J5" i="9"/>
  <c r="G16" i="9"/>
  <c r="G14" i="9"/>
  <c r="G13" i="9"/>
  <c r="G12" i="9"/>
  <c r="G11" i="9"/>
  <c r="G10" i="9"/>
  <c r="G9" i="9"/>
  <c r="G8" i="9"/>
  <c r="G7" i="9"/>
  <c r="G6" i="9"/>
  <c r="G5" i="9"/>
  <c r="D16" i="9"/>
  <c r="D14" i="9"/>
  <c r="D13" i="9"/>
  <c r="D12" i="9"/>
  <c r="D11" i="9"/>
  <c r="D10" i="9"/>
  <c r="D9" i="9"/>
  <c r="D8" i="9"/>
  <c r="D7" i="9"/>
  <c r="D6" i="9"/>
  <c r="D5" i="9"/>
  <c r="D4" i="9" s="1"/>
  <c r="I13" i="5" s="1"/>
  <c r="Y4" i="9" l="1"/>
  <c r="AK4" i="9"/>
  <c r="M4" i="9"/>
  <c r="V4" i="9"/>
  <c r="AH4" i="9"/>
  <c r="J4" i="9"/>
  <c r="S4" i="9"/>
  <c r="AE4" i="9"/>
  <c r="G4" i="9"/>
  <c r="J13" i="5" s="1"/>
  <c r="J14" i="5"/>
  <c r="K14" i="5"/>
  <c r="L14" i="5"/>
  <c r="M14" i="5"/>
  <c r="N14" i="5"/>
  <c r="O14" i="5"/>
  <c r="P14" i="5"/>
  <c r="Q14" i="5"/>
  <c r="R14" i="5"/>
  <c r="S14" i="5"/>
  <c r="T14" i="5"/>
  <c r="J15" i="5"/>
  <c r="K15" i="5"/>
  <c r="L15" i="5"/>
  <c r="M15" i="5"/>
  <c r="N15" i="5"/>
  <c r="O15" i="5"/>
  <c r="Q15" i="5"/>
  <c r="R15" i="5"/>
  <c r="S15" i="5"/>
  <c r="T15" i="5"/>
  <c r="I16" i="5"/>
  <c r="J16" i="5"/>
  <c r="K16" i="5"/>
  <c r="L16" i="5"/>
  <c r="M16" i="5"/>
  <c r="O16" i="5"/>
  <c r="P16" i="5"/>
  <c r="Q16" i="5"/>
  <c r="R16" i="5"/>
  <c r="S16" i="5"/>
  <c r="T16" i="5"/>
  <c r="I17" i="5"/>
  <c r="J17" i="5"/>
  <c r="K17" i="5"/>
  <c r="L17" i="5"/>
  <c r="M17" i="5"/>
  <c r="N17" i="5"/>
  <c r="O17" i="5"/>
  <c r="P17" i="5"/>
  <c r="Q17" i="5"/>
  <c r="R17" i="5"/>
  <c r="S17" i="5"/>
  <c r="T17" i="5"/>
  <c r="J18" i="5"/>
  <c r="K18" i="5"/>
  <c r="L18" i="5"/>
  <c r="M18" i="5"/>
  <c r="N18" i="5"/>
  <c r="O18" i="5"/>
  <c r="P18" i="5"/>
  <c r="Q18" i="5"/>
  <c r="R18" i="5"/>
  <c r="S18" i="5"/>
  <c r="T18" i="5"/>
  <c r="J19" i="5"/>
  <c r="K19" i="5"/>
  <c r="L19" i="5"/>
  <c r="M19" i="5"/>
  <c r="N19" i="5"/>
  <c r="O19" i="5"/>
  <c r="P19" i="5"/>
  <c r="Q19" i="5"/>
  <c r="R19" i="5"/>
  <c r="S19" i="5"/>
  <c r="T19" i="5"/>
  <c r="I20" i="5"/>
  <c r="J20" i="5"/>
  <c r="K20" i="5"/>
  <c r="L20" i="5"/>
  <c r="M20" i="5"/>
  <c r="N20" i="5"/>
  <c r="O20" i="5"/>
  <c r="P20" i="5"/>
  <c r="Q20" i="5"/>
  <c r="R20" i="5"/>
  <c r="S20" i="5"/>
  <c r="T20" i="5"/>
  <c r="I21" i="5"/>
  <c r="J21" i="5"/>
  <c r="K21" i="5"/>
  <c r="L21" i="5"/>
  <c r="M21" i="5"/>
  <c r="N21" i="5"/>
  <c r="O21" i="5"/>
  <c r="P21" i="5"/>
  <c r="Q21" i="5"/>
  <c r="R21" i="5"/>
  <c r="S21" i="5"/>
  <c r="T21" i="5"/>
  <c r="I22" i="5"/>
  <c r="J22" i="5"/>
  <c r="K22" i="5"/>
  <c r="L22" i="5"/>
  <c r="M22" i="5"/>
  <c r="N22" i="5"/>
  <c r="O22" i="5"/>
  <c r="P22" i="5"/>
  <c r="Q22" i="5"/>
  <c r="R22" i="5"/>
  <c r="S22" i="5"/>
  <c r="T22" i="5"/>
  <c r="I23" i="5"/>
  <c r="J23" i="5"/>
  <c r="K23" i="5"/>
  <c r="L23" i="5"/>
  <c r="M23" i="5"/>
  <c r="N23" i="5"/>
  <c r="O23" i="5"/>
  <c r="P23" i="5"/>
  <c r="Q23" i="5"/>
  <c r="R23" i="5"/>
  <c r="S23" i="5"/>
  <c r="T23" i="5"/>
  <c r="I25" i="5"/>
  <c r="J25" i="5"/>
  <c r="K25" i="5"/>
  <c r="L25" i="5"/>
  <c r="M25" i="5"/>
  <c r="N25" i="5"/>
  <c r="O25" i="5"/>
  <c r="P25" i="5"/>
  <c r="Q25" i="5"/>
  <c r="R25" i="5"/>
  <c r="S25" i="5"/>
  <c r="T25" i="5"/>
  <c r="T13" i="5"/>
  <c r="S13" i="5"/>
  <c r="R13" i="5"/>
  <c r="P13" i="5"/>
  <c r="O13" i="5"/>
  <c r="N13" i="5"/>
  <c r="M13" i="5"/>
  <c r="L13" i="5"/>
  <c r="K13" i="5"/>
  <c r="Q13" i="5"/>
  <c r="I15" i="5" l="1"/>
  <c r="I14" i="5"/>
  <c r="W44" i="5" l="1"/>
  <c r="AB44" i="5" s="1"/>
  <c r="M45" i="5"/>
  <c r="H44" i="5"/>
  <c r="M44" i="5" s="1"/>
  <c r="R52" i="5"/>
  <c r="W52" i="5" s="1"/>
  <c r="W62" i="5" l="1"/>
  <c r="W61" i="5"/>
  <c r="W60" i="5"/>
  <c r="W59" i="5"/>
  <c r="W58" i="5"/>
  <c r="W57" i="5"/>
  <c r="M54" i="5"/>
  <c r="M55" i="5" s="1"/>
  <c r="H54" i="5"/>
  <c r="H55" i="5" s="1"/>
  <c r="R53" i="5"/>
  <c r="W53" i="5" s="1"/>
  <c r="M49" i="5"/>
  <c r="M50" i="5" s="1"/>
  <c r="H49" i="5"/>
  <c r="H50" i="5" s="1"/>
  <c r="R48" i="5"/>
  <c r="W48" i="5" s="1"/>
  <c r="R47" i="5"/>
  <c r="W47" i="5" s="1"/>
  <c r="R49" i="5" l="1"/>
  <c r="W49" i="5" s="1"/>
  <c r="R54" i="5"/>
  <c r="W54" i="5" s="1"/>
  <c r="R55" i="5" l="1"/>
  <c r="W55" i="5" s="1"/>
  <c r="R50" i="5"/>
  <c r="W50" i="5" s="1"/>
</calcChain>
</file>

<file path=xl/sharedStrings.xml><?xml version="1.0" encoding="utf-8"?>
<sst xmlns="http://schemas.openxmlformats.org/spreadsheetml/2006/main" count="393" uniqueCount="285">
  <si>
    <t>Client Name</t>
  </si>
  <si>
    <t>Delivery Excellence</t>
  </si>
  <si>
    <t>Scope</t>
  </si>
  <si>
    <t>Schedule</t>
  </si>
  <si>
    <t>Resources</t>
  </si>
  <si>
    <t>Quality</t>
  </si>
  <si>
    <t>Risks/Issues</t>
  </si>
  <si>
    <t>Budget</t>
  </si>
  <si>
    <t>Deliverables</t>
  </si>
  <si>
    <t>Stakeholders</t>
  </si>
  <si>
    <t>Value to Client</t>
  </si>
  <si>
    <t>Client Satisfaction</t>
  </si>
  <si>
    <t>S</t>
  </si>
  <si>
    <t>A</t>
  </si>
  <si>
    <t>J</t>
  </si>
  <si>
    <t>M</t>
  </si>
  <si>
    <t>D</t>
  </si>
  <si>
    <t>F</t>
  </si>
  <si>
    <t>N</t>
  </si>
  <si>
    <t>O</t>
  </si>
  <si>
    <t>Managing the Business</t>
  </si>
  <si>
    <t>Financial Status</t>
  </si>
  <si>
    <t>GM - %</t>
  </si>
  <si>
    <t>GM - $</t>
  </si>
  <si>
    <t>ETC</t>
  </si>
  <si>
    <t>EAC</t>
  </si>
  <si>
    <t>Variance</t>
  </si>
  <si>
    <t>ITD</t>
  </si>
  <si>
    <t>Current</t>
  </si>
  <si>
    <t>31-60</t>
  </si>
  <si>
    <t>61-90</t>
  </si>
  <si>
    <t>&gt; 90</t>
  </si>
  <si>
    <t>Billed</t>
  </si>
  <si>
    <t>Unbilled</t>
  </si>
  <si>
    <t>Revenue</t>
  </si>
  <si>
    <t>Costs</t>
  </si>
  <si>
    <t>Invoiced to Date</t>
  </si>
  <si>
    <t>Project Name</t>
  </si>
  <si>
    <t>Project Manager</t>
  </si>
  <si>
    <t>Period of Performance</t>
  </si>
  <si>
    <t>Project Partner</t>
  </si>
  <si>
    <t>Practice Leader</t>
  </si>
  <si>
    <t>Contract Number</t>
  </si>
  <si>
    <t>Monthly Status</t>
  </si>
  <si>
    <t>Status</t>
  </si>
  <si>
    <t>Growing the Business</t>
  </si>
  <si>
    <t>Bill Rate</t>
  </si>
  <si>
    <t>Need/Start Date</t>
  </si>
  <si>
    <t>Role End Date</t>
  </si>
  <si>
    <t>Est GM%</t>
  </si>
  <si>
    <t>Accounts Receivable</t>
  </si>
  <si>
    <t>High</t>
  </si>
  <si>
    <t>Attain</t>
  </si>
  <si>
    <t>Med</t>
  </si>
  <si>
    <t>Low</t>
  </si>
  <si>
    <t>Criticality</t>
  </si>
  <si>
    <t>Funded?</t>
  </si>
  <si>
    <t>Yes</t>
  </si>
  <si>
    <t>Client POC</t>
  </si>
  <si>
    <t>Program/Project Name</t>
  </si>
  <si>
    <t>Client/Organization</t>
  </si>
  <si>
    <t>Mentor</t>
  </si>
  <si>
    <t>Supporter</t>
  </si>
  <si>
    <t>Neutral</t>
  </si>
  <si>
    <t>Non-Supporter</t>
  </si>
  <si>
    <t>Enemy</t>
  </si>
  <si>
    <t>Relationship Lead</t>
  </si>
  <si>
    <t>Buying Role</t>
  </si>
  <si>
    <t>Attain Status</t>
  </si>
  <si>
    <t>Approver</t>
  </si>
  <si>
    <t>Decision Maker</t>
  </si>
  <si>
    <t>Evaluator</t>
  </si>
  <si>
    <t>User</t>
  </si>
  <si>
    <t>Description/Solution(s)</t>
  </si>
  <si>
    <t>Monthly In-Process Review (IPR)</t>
  </si>
  <si>
    <t xml:space="preserve">Mitigation </t>
  </si>
  <si>
    <t>Overall</t>
  </si>
  <si>
    <t xml:space="preserve">Internal/External </t>
  </si>
  <si>
    <t>Owner</t>
  </si>
  <si>
    <t>Contract YTD</t>
  </si>
  <si>
    <t>YTD</t>
  </si>
  <si>
    <t>Accts Receivable</t>
  </si>
  <si>
    <t>Contract Year/ Value</t>
  </si>
  <si>
    <t>Total Years/ Value</t>
  </si>
  <si>
    <t>Critical Resources</t>
  </si>
  <si>
    <t>Subcontractor Performance</t>
  </si>
  <si>
    <t>Prime</t>
  </si>
  <si>
    <t>Subs</t>
  </si>
  <si>
    <t>Status/Due</t>
  </si>
  <si>
    <t>Account Opportunities (New and Follow-on/Expansion)</t>
  </si>
  <si>
    <t>Title</t>
  </si>
  <si>
    <t>Est COS/Budget</t>
  </si>
  <si>
    <t>External</t>
  </si>
  <si>
    <t>Projected Cost</t>
  </si>
  <si>
    <t xml:space="preserve"> </t>
  </si>
  <si>
    <t xml:space="preserve">Scope </t>
  </si>
  <si>
    <t xml:space="preserve">Resources </t>
  </si>
  <si>
    <t>Risks / Issues</t>
  </si>
  <si>
    <t>Overall Score</t>
  </si>
  <si>
    <t>Stakeholder Relationship Map</t>
  </si>
  <si>
    <t xml:space="preserve">Identify all open staffing needs on the program </t>
  </si>
  <si>
    <t xml:space="preserve">Identify resources that are on the program critical to the success of the program and their role </t>
  </si>
  <si>
    <t xml:space="preserve">For each subcontractor on the program, identify the current status of their performance </t>
  </si>
  <si>
    <t xml:space="preserve">Account Opportunities </t>
  </si>
  <si>
    <t>G</t>
  </si>
  <si>
    <t>Y</t>
  </si>
  <si>
    <t>R</t>
  </si>
  <si>
    <t xml:space="preserve">Ref. </t>
  </si>
  <si>
    <t xml:space="preserve">Subcontractor Performance </t>
  </si>
  <si>
    <t xml:space="preserve">Client Impact </t>
  </si>
  <si>
    <t>Achievements for the last 30 days</t>
  </si>
  <si>
    <t xml:space="preserve">Achievements and Client Impact </t>
  </si>
  <si>
    <t xml:space="preserve">Achievements that the team has performed and the initial real impact to the client </t>
  </si>
  <si>
    <t>Projected GM-$/ %</t>
  </si>
  <si>
    <t>Funded CYTD</t>
  </si>
  <si>
    <t>Identify key stakeholders throughout the client account (include stakeholders in the offices where we have ongoing projects as well as offices where we do not have projects)</t>
  </si>
  <si>
    <t>Contract Year and value is the current year of the contract.  Note - this is NOT necessarily the same as the Government's FY (Oct-Sep) or Attain's FY (Jan-Dec).  You should include the total expected value for the year, which may be higher than your current funded amount for the year.</t>
  </si>
  <si>
    <t>Total Years and value for the contract includes unexercised option years.  May be higher than your total funded to date amount.</t>
  </si>
  <si>
    <t>Month DD, YYYY</t>
  </si>
  <si>
    <t>Insert client name</t>
  </si>
  <si>
    <t>Insert project name</t>
  </si>
  <si>
    <t># of years</t>
  </si>
  <si>
    <t>$000,000,000</t>
  </si>
  <si>
    <t>$0,000,000</t>
  </si>
  <si>
    <t>Month YYYY - Month YYYY</t>
  </si>
  <si>
    <t>Insert contract number</t>
  </si>
  <si>
    <t>Insert name</t>
  </si>
  <si>
    <t>Insert subcontractor(s)</t>
  </si>
  <si>
    <r>
      <rPr>
        <b/>
        <sz val="10"/>
        <rFont val="Calibri"/>
        <family val="2"/>
        <scheme val="minor"/>
      </rPr>
      <t>Project Description</t>
    </r>
    <r>
      <rPr>
        <sz val="10"/>
        <rFont val="Calibri"/>
        <family val="2"/>
        <scheme val="minor"/>
      </rPr>
      <t>: Insert description of project; ensure enough information is detailed so that the review team understands the basis for the work performed.</t>
    </r>
  </si>
  <si>
    <t xml:space="preserve">Field Name </t>
  </si>
  <si>
    <t>Instructions and definitions for fields (attributes)</t>
  </si>
  <si>
    <t>Probability</t>
  </si>
  <si>
    <t>Impact</t>
  </si>
  <si>
    <t>Level</t>
  </si>
  <si>
    <t>Probability of Event</t>
  </si>
  <si>
    <t xml:space="preserve">Risk/Issue Impact </t>
  </si>
  <si>
    <t>Cost or Schedule Impact</t>
  </si>
  <si>
    <t>Almost Certain</t>
  </si>
  <si>
    <t xml:space="preserve"> &gt;80% – risk/issue event expected to occur</t>
  </si>
  <si>
    <t>Extreme</t>
  </si>
  <si>
    <t>&gt;20%</t>
  </si>
  <si>
    <t>End product fails to meet customer needs (legislation requirements) resulting in congressional inquiries or punitive damages</t>
  </si>
  <si>
    <t>Defects cause unpredictable problems in all software</t>
  </si>
  <si>
    <t>Likely</t>
  </si>
  <si>
    <t>60-80% – risk/issue event  more likely to occur</t>
  </si>
  <si>
    <t>Major</t>
  </si>
  <si>
    <t>10-20%</t>
  </si>
  <si>
    <t>Reduction in functionality or usability unacceptable to customer</t>
  </si>
  <si>
    <t>Major defects after third month in implementation</t>
  </si>
  <si>
    <t>Moderate</t>
  </si>
  <si>
    <t>40-59% – risk/issue event has a moderate chance of occurring</t>
  </si>
  <si>
    <t>5-10%</t>
  </si>
  <si>
    <t>Major impact in functionality or usability requiring customer approval</t>
  </si>
  <si>
    <t>Defects that interrupt business operations sporadically and not for any length of time</t>
  </si>
  <si>
    <t>Unlikely</t>
  </si>
  <si>
    <t>20-39% – risk/issue event less likely to occur</t>
  </si>
  <si>
    <t>Minor</t>
  </si>
  <si>
    <t>&lt;5%</t>
  </si>
  <si>
    <t>Relatively minor impact in functionality or usability</t>
  </si>
  <si>
    <t>Defects that do not interrupt business operations</t>
  </si>
  <si>
    <t>Rare</t>
  </si>
  <si>
    <t xml:space="preserve"> &lt;20% – risk/issue event not expected to occur  </t>
  </si>
  <si>
    <t>Negligible</t>
  </si>
  <si>
    <t>No or negligible variance</t>
  </si>
  <si>
    <t>Very minor impact in functionality or usability</t>
  </si>
  <si>
    <t>Minor defects—such as spelling or help—but no implications to IT or business operations; can wait until another release to address</t>
  </si>
  <si>
    <t>Scope or Quality Examples</t>
  </si>
  <si>
    <t>Reliability Examples</t>
  </si>
  <si>
    <t>Status of current and outstanding Accounts Receivable.
Includes last invoice billed date; should be current.</t>
  </si>
  <si>
    <t>Contract Inception to Date</t>
  </si>
  <si>
    <t>Contract Value</t>
  </si>
  <si>
    <t>Insert full title</t>
  </si>
  <si>
    <t>&lt;Default&gt;</t>
  </si>
  <si>
    <t>Closed - DD/MM/YYYY</t>
  </si>
  <si>
    <t xml:space="preserve">Identify new and existing opportunities that a pursuit will be required </t>
  </si>
  <si>
    <r>
      <t xml:space="preserve">Identify and manage the top critical actions requiring immediately attention and report on the status of these actions. Ensure an action owner has been identified and made aware of action to be completed. Status options include: 
</t>
    </r>
    <r>
      <rPr>
        <b/>
        <sz val="10"/>
        <rFont val="Calibri"/>
        <family val="2"/>
        <scheme val="minor"/>
      </rPr>
      <t>New:</t>
    </r>
    <r>
      <rPr>
        <sz val="10"/>
        <rFont val="Calibri"/>
        <family val="2"/>
        <scheme val="minor"/>
      </rPr>
      <t xml:space="preserve"> New action created and no progress made.
</t>
    </r>
    <r>
      <rPr>
        <b/>
        <sz val="10"/>
        <rFont val="Calibri"/>
        <family val="2"/>
        <scheme val="minor"/>
      </rPr>
      <t xml:space="preserve">In Progress: </t>
    </r>
    <r>
      <rPr>
        <sz val="10"/>
        <rFont val="Calibri"/>
        <family val="2"/>
        <scheme val="minor"/>
      </rPr>
      <t xml:space="preserve">Approved for action, progress is being made.
</t>
    </r>
    <r>
      <rPr>
        <b/>
        <sz val="10"/>
        <rFont val="Calibri"/>
        <family val="2"/>
        <scheme val="minor"/>
      </rPr>
      <t xml:space="preserve">Closed: </t>
    </r>
    <r>
      <rPr>
        <sz val="10"/>
        <rFont val="Calibri"/>
        <family val="2"/>
        <scheme val="minor"/>
      </rPr>
      <t xml:space="preserve">Reviewed with management, accepted as complete, marked as closed. Ensure timely closure of critical actions.
</t>
    </r>
    <r>
      <rPr>
        <b/>
        <sz val="10"/>
        <rFont val="Calibri"/>
        <family val="2"/>
        <scheme val="minor"/>
      </rPr>
      <t xml:space="preserve">Retired (OBE): </t>
    </r>
    <r>
      <rPr>
        <sz val="10"/>
        <rFont val="Calibri"/>
        <family val="2"/>
        <scheme val="minor"/>
      </rPr>
      <t>This item is either duplicate or have been overcome by events.</t>
    </r>
  </si>
  <si>
    <t>The first set of numbers (Contract Value, Projected Cost, Projected GM, and Invoiced to Date) are all based on the contract inception to date funding level.
The second set of numbers (Funded CYTD, Projected Cost, and Projected GM) are all based on the current contract year to date funding level.</t>
  </si>
  <si>
    <t>Financial reflecting the originally proposed contract plus any approved change orders.
ITD = Inception to Date (contract to date revenue, cost, and GM); ETC = Estimate to Complete (projected revenue, cost, and GM to complete remaining work associated with the total amount funded); EAC = Estimate at Completion (formula that calculates ITD+ETC to determine estimed revenue, cost, and GM at completion of work for the amount funded). Variance is calculated based off EAC vs projected amounts.  Monthly Change is the difference between this month's Variance and last month's Variance.  You will have to manually calculate the amount.</t>
  </si>
  <si>
    <t xml:space="preserve">Financial reflecting the year to date status of the financial position of the program.  Note, this is the year to date view as defined by your timing of the option periods.  For example, if the anniversary of your contract is March 30th, year to date should reflect financials for March 30th through March 29th (the following year).
YTD = Contract Year to Date; ETC and EAC have the same definition as above but in this case only for the current contract year. Variance is calculated based off EAC vs projected amounts. </t>
  </si>
  <si>
    <t>Insert Attain POC name</t>
  </si>
  <si>
    <t>Insert client/organization</t>
  </si>
  <si>
    <t>Insert client name/POC</t>
  </si>
  <si>
    <t>Internal/External</t>
  </si>
  <si>
    <t>Internal</t>
  </si>
  <si>
    <t>MM/DD/YYYY</t>
  </si>
  <si>
    <t>Status/Mitigation Date</t>
  </si>
  <si>
    <t>Status - MM/DD/YYYY</t>
  </si>
  <si>
    <t>Status - DD/MM/YYYY</t>
  </si>
  <si>
    <t>Critical Issues/Actions Next 30 Days - Description</t>
  </si>
  <si>
    <t>Describe the critical issue and associated corrective actions to be taken. Insert as many lines as needed.</t>
  </si>
  <si>
    <t xml:space="preserve">Critical Issues/Actions Next 30 days </t>
  </si>
  <si>
    <t>Top Risks</t>
  </si>
  <si>
    <t>Risk Threshold Guidelines</t>
  </si>
  <si>
    <t>Risk Criticality Worksheet</t>
  </si>
  <si>
    <t>On Plan - Low Risk</t>
  </si>
  <si>
    <t>Behind Plan - Moderate Risk</t>
  </si>
  <si>
    <t>Significantly Behind Plan - Critical Risk</t>
  </si>
  <si>
    <t>Insert labor category/staffing need</t>
  </si>
  <si>
    <t>Describe subcontractor performance, ensure aligns with risks identified.</t>
  </si>
  <si>
    <t>Identify critical resources, including people, tools, technology, and infrastructure.</t>
  </si>
  <si>
    <t>Subcontractors</t>
  </si>
  <si>
    <t xml:space="preserve">Subcontractors </t>
  </si>
  <si>
    <t>Current Customer Sat Score</t>
  </si>
  <si>
    <t>Insert most current customer satisfaction score, use CPAR score if survey has not yet been performed by Delivery Excellence.</t>
  </si>
  <si>
    <t xml:space="preserve"> Critical Staffing Needs</t>
  </si>
  <si>
    <t>Critical Staffing Needs</t>
  </si>
  <si>
    <r>
      <t xml:space="preserve">Once the individual Delivery Excellence self ratings have been completed, identify the top risks that can effect the performance of the program.  Ensure that a mitigation plan is in place for each critical (RED) risk, and that the teams are monitoring it on a regularly scheduled basis. Add self rated moderate (Yellow) risks as appropriate for proper notification and escalation.
Status options include: 
</t>
    </r>
    <r>
      <rPr>
        <b/>
        <sz val="10"/>
        <rFont val="Calibri"/>
        <family val="2"/>
        <scheme val="minor"/>
      </rPr>
      <t xml:space="preserve">New: </t>
    </r>
    <r>
      <rPr>
        <sz val="10"/>
        <rFont val="Calibri"/>
        <family val="2"/>
        <scheme val="minor"/>
      </rPr>
      <t xml:space="preserve">New action created and no progress made.
</t>
    </r>
    <r>
      <rPr>
        <b/>
        <sz val="10"/>
        <rFont val="Calibri"/>
        <family val="2"/>
        <scheme val="minor"/>
      </rPr>
      <t xml:space="preserve">In Progress: </t>
    </r>
    <r>
      <rPr>
        <sz val="10"/>
        <rFont val="Calibri"/>
        <family val="2"/>
        <scheme val="minor"/>
      </rPr>
      <t xml:space="preserve">Approved for action, progress is being made.
</t>
    </r>
    <r>
      <rPr>
        <b/>
        <sz val="10"/>
        <rFont val="Calibri"/>
        <family val="2"/>
        <scheme val="minor"/>
      </rPr>
      <t xml:space="preserve">Issue: </t>
    </r>
    <r>
      <rPr>
        <sz val="10"/>
        <rFont val="Calibri"/>
        <family val="2"/>
        <scheme val="minor"/>
      </rPr>
      <t xml:space="preserve">Risk has become realized, it is now an issue and should be tracked via critical issues/corrective actions section. Include date it became issue.
</t>
    </r>
    <r>
      <rPr>
        <b/>
        <sz val="10"/>
        <rFont val="Calibri"/>
        <family val="2"/>
        <scheme val="minor"/>
      </rPr>
      <t>Closed:</t>
    </r>
    <r>
      <rPr>
        <sz val="10"/>
        <rFont val="Calibri"/>
        <family val="2"/>
        <scheme val="minor"/>
      </rPr>
      <t xml:space="preserve"> Reviewed with management, accepted as complete, marked as closed. Ensure timely closure of mitigation actions.
</t>
    </r>
    <r>
      <rPr>
        <b/>
        <sz val="10"/>
        <rFont val="Calibri"/>
        <family val="2"/>
        <scheme val="minor"/>
      </rPr>
      <t>Retired (OBE):</t>
    </r>
    <r>
      <rPr>
        <sz val="10"/>
        <rFont val="Calibri"/>
        <family val="2"/>
        <scheme val="minor"/>
      </rPr>
      <t xml:space="preserve"> This item is either duplicate or has been overcome by events.</t>
    </r>
  </si>
  <si>
    <t>BL YYYYMMDD: Describe in detail the risk mitigation strategy; including assignees or actions.</t>
  </si>
  <si>
    <t>Insert risk. Risks should be stated as If….Then….statements. Red risks must be documented here in more detail. Yellow risks may be documented here for communication and tracking.</t>
  </si>
  <si>
    <t>January</t>
  </si>
  <si>
    <t>February</t>
  </si>
  <si>
    <t>March</t>
  </si>
  <si>
    <t>April</t>
  </si>
  <si>
    <t>May</t>
  </si>
  <si>
    <t>June</t>
  </si>
  <si>
    <t>July</t>
  </si>
  <si>
    <t>August</t>
  </si>
  <si>
    <t>September</t>
  </si>
  <si>
    <t>October</t>
  </si>
  <si>
    <t>November</t>
  </si>
  <si>
    <t>December</t>
  </si>
  <si>
    <t>Strategic Intent</t>
  </si>
  <si>
    <t>Team Investment in Capture &amp; Proposals</t>
  </si>
  <si>
    <t>Team Attain DNA</t>
  </si>
  <si>
    <t>Team Cadence</t>
  </si>
  <si>
    <t>Understanding of Goals &amp; Rewards</t>
  </si>
  <si>
    <t>Green (yes / fully), Yellow (sometimes or partial), Red (No)</t>
  </si>
  <si>
    <t>Insert description of opportunity or solution</t>
  </si>
  <si>
    <t>Managing the Business: Financial Status</t>
  </si>
  <si>
    <t>3 Overall</t>
  </si>
  <si>
    <t>4 Scope</t>
  </si>
  <si>
    <t>5 Schedule</t>
  </si>
  <si>
    <t>6 Resources</t>
  </si>
  <si>
    <t>7 Quality</t>
  </si>
  <si>
    <t>8 Risks/Issues</t>
  </si>
  <si>
    <t>9 Budget</t>
  </si>
  <si>
    <t>10 Deliverables</t>
  </si>
  <si>
    <t>11 Stakeholders</t>
  </si>
  <si>
    <t>12 Value to Client</t>
  </si>
  <si>
    <t>13 Subcontractors</t>
  </si>
  <si>
    <t>NOTES</t>
  </si>
  <si>
    <t>[Describe any efforts to date, outstanding actions, or other information notes in this field.]</t>
  </si>
  <si>
    <t>Back Office Support</t>
  </si>
  <si>
    <t>14 Back Office Support</t>
  </si>
  <si>
    <t>15 Customer Satisfaction</t>
  </si>
  <si>
    <t>NOTE: Overall is calculated as AVERAGE of #4 (Scope) through #15 (Customer Satisfaction)</t>
  </si>
  <si>
    <t>Comments</t>
  </si>
  <si>
    <t>Critical (Red) Program Risks - Description</t>
  </si>
  <si>
    <t xml:space="preserve">SAMPLE RED COMMENTS: See below for risk #123. </t>
  </si>
  <si>
    <t>SAMPLE GREEN COMMENTS: No risks identified.</t>
  </si>
  <si>
    <t>SAMPLE YELLOW COMMENTS: Schedule risks have degraded - see below.</t>
  </si>
  <si>
    <t>Instructions: Trending green does not require comments; trending yellow requires comments  within this section at a minimum; trending red requires formal risk mitigation plans including corresponding items within section 16 below. Overall score is calculated as average of all risks.</t>
  </si>
  <si>
    <t>30  Team Cadence</t>
  </si>
  <si>
    <t>29  Team Attain DNA</t>
  </si>
  <si>
    <t>28  Team Investment in Capture &amp; Proposals</t>
  </si>
  <si>
    <t>31  Understanding of Goals &amp; Rewards</t>
  </si>
  <si>
    <t>Is the team involved in both Capture and Proposals?  Do they understand what would be expected for each, and how they can involve themselves with building the project, program, company? Are the team members involved in solutions (e.g., at the customer/project level, as well as across the organization within Attain).  If yes, then Green.  If only Capture not Proposals (or vice versa), then yellow.  If the team isn't involved in either, then red. NOTE: Utilize the Risk Assessment Worksheet to calculate values. These values will automatically populate on the IPR tab.</t>
  </si>
  <si>
    <t>What is the makeup of the team? How well do they work together? Are they following the Attain Way?  If yes, Green. If sometimes, Yellow. If not at all, Red. NOTE: Utilize the Risk Assessment Worksheet to calculate values. These values will automatically populate on the IPR tab.</t>
  </si>
  <si>
    <t>Do employees (Attain) feel part of Attain? Are the internal team and management meetings happening regularly? Does the team understand critical issues, what should be conveyed to the customer, consistent messaging within the team - outside to customer, etc. Do regular internal meetings occur with upper management and are risks understood and communicated? If yes, Green.  If sometimes, then Yellow.  If not happening, Red. NOTE: Utilize the Risk Assessment Worksheet to calculate values. These values will automatically populate on the IPR tab.</t>
  </si>
  <si>
    <t>Are the goals and rewards fully understood by all team members? Do they understand from a project deliverable perspective, is that information tied to their understanding and knowledge how that syncs back with their annual goals and objectives?  If yes then green, if partially understood then yellow.  If not understood then red. NOTE: Utilize the Risk Assessment Worksheet to calculate values. These values will automatically populate on the IPR tab.</t>
  </si>
  <si>
    <t>Risk Severity Matrix</t>
  </si>
  <si>
    <t>DO NOT EDIT THIS DIRECTLY, IT WILL AUTOPOPULATE FROM THE RISK ASSESSMENT WORKSHEET. 
Scope is understood.
Organization, system, and geographic boundaries are defined.
Scope exclusions and assumptions are clear.
Proposed and agreed upon changes are reflected in cost, scheduled and responsibilities.
Scope is implemented and managed according to all current agreements in place.</t>
  </si>
  <si>
    <r>
      <rPr>
        <b/>
        <sz val="10"/>
        <rFont val="Calibri"/>
        <family val="2"/>
        <scheme val="minor"/>
      </rPr>
      <t>DO NOT EDIT THIS DIRECTLY, IT WILL AUTOPOPULATE FROM THE RISK ASSESSMENT WORKSHEET. 
For the overall score, and the individual sub items (3-13), utilize the risk threshold guidelines and the risk assessment worksheet to assist with better quantitative measurements for calculating severity/criticality. 
For each item within this section (3-14), color coding will be automatically applied to the IPR tab when using the Risk assessment worksheet tab. Ensure that the current month initial is black in color to indicate current month (monthly status line) - see April for example.
Green/Low Risk</t>
    </r>
    <r>
      <rPr>
        <sz val="10"/>
        <rFont val="Calibri"/>
        <family val="2"/>
        <scheme val="minor"/>
      </rPr>
      <t xml:space="preserve"> = Under the current situation, successful project completion is expected without problems, issues, and within the time and budget proposed.
</t>
    </r>
    <r>
      <rPr>
        <b/>
        <sz val="10"/>
        <rFont val="Calibri"/>
        <family val="2"/>
        <scheme val="minor"/>
      </rPr>
      <t>Yellow/Moderate Risk</t>
    </r>
    <r>
      <rPr>
        <sz val="10"/>
        <rFont val="Calibri"/>
        <family val="2"/>
        <scheme val="minor"/>
      </rPr>
      <t xml:space="preserve"> = If there are emerging problems that are more of a serious nature that corrective action is required in the near term to avoided an unacceptable outcome , this will involve the changing of plans, resources, etc. 
</t>
    </r>
    <r>
      <rPr>
        <b/>
        <sz val="10"/>
        <rFont val="Calibri"/>
        <family val="2"/>
        <scheme val="minor"/>
      </rPr>
      <t>Red/Critical Risk =</t>
    </r>
    <r>
      <rPr>
        <sz val="10"/>
        <rFont val="Calibri"/>
        <family val="2"/>
        <scheme val="minor"/>
      </rPr>
      <t xml:space="preserve"> if you have current serious problems that need to be addressed immediately to avoid a serious issue resulting in an unacceptable outcome. 
</t>
    </r>
  </si>
  <si>
    <t>DO NOT EDIT THIS DIRECTLY, IT WILL AUTOPOPULATE FROM THE RISK ASSESSMENT WORKSHEET. 
Project Plan is accepted and maintained.
Interim and final milestones, as well as deliverable acceptance criteria are defined and accepted.
The approach is appropriate, adequate, followed, and all resources have been scheduled.
There is confidence regarding the progress report(s) accuracy.</t>
  </si>
  <si>
    <t>DO NOT EDIT THIS DIRECTLY, IT WILL AUTOPOPULATE FROM THE RISK ASSESSMENT WORKSHEET. 
Breadth, depth, and caliber of PM and team skills are appropriate for all phases of work.
Technical, physical, and virtual resources are readily obtainable, in place, and/or operable.
Morale, motivation, energy, and collaboration across teams are high.
Environment and facilities support produce productive and effective teamwork.
Roles and responsibilities are clear.
Expectations are clearly defined, documented, and conveyed to all team members.
NOTE: This area of risk may correlate to other risk areas. For example, if there is increased risk in subcontractors due to lack of skills, then this risk area should also increase.</t>
  </si>
  <si>
    <t>DO NOT EDIT THIS DIRECTLY, IT WILL AUTOPOPULATE FROM THE RISK ASSESSMENT WORKSHEET. 
Team is operating against an approved quality management plan.
Quality management (delivery excellence) processes are being utilized.
Customer acknowledges high/on target quality of the performance and delivery of work products and personnel.
Program has a reporting mechanism to monitor and report on quality initiatives.</t>
  </si>
  <si>
    <t>DO NOT EDIT THIS DIRECTLY, IT WILL AUTOPOPULATE FROM THE RISK ASSESSMENT WORKSHEET. 
Risks Management Plan is fully implemented; risk and issue tracking log is used (see Delivery Center of Excellence for template).
Risks/Issues are proactively sought out in meetings and discussions related to them are identified, documented and assigned.
Mitigations are effective; critical risks are improving.
Risk and issue tracking and reporting are timely.</t>
  </si>
  <si>
    <r>
      <t xml:space="preserve">DO NOT EDIT THIS DIRECTLY, IT WILL AUTOPOPULATE FROM THE RISK ASSESSMENT WORKSHEET. 
Project Team has means to perform tracking of financials to approved budget
Team is tracking to actuals and forecasted, and a monthly reconciliation process is being utilized.
All changes to budget have a formal process for approval from both Attain and the customer.
</t>
    </r>
    <r>
      <rPr>
        <b/>
        <sz val="10"/>
        <rFont val="Calibri"/>
        <family val="2"/>
        <scheme val="minor"/>
      </rPr>
      <t>This indicator can only be coded as Red or Green.  Green if the program is = &gt; Exceeding the Program Baseline or Red otherwise.</t>
    </r>
  </si>
  <si>
    <t>DO NOT EDIT THIS DIRECTLY, IT WILL AUTOPOPULATE FROM THE RISK ASSESSMENT WORKSHEET. 
All deliverables have been delivered on time.  
Deliverable acceptance process has been defined and is being executed.
All applicable deliverables have been accepted by the customer.</t>
  </si>
  <si>
    <t xml:space="preserve">DO NOT EDIT THIS DIRECTLY, IT WILL AUTOPOPULATE FROM THE RISK ASSESSMENT WORKSHEET. 
Stakeholder Management Plan is fully implemented and maintained, including communications and reporting.
The right sponsor(s) are fully engaged and program is fully funded.
Regular Status Meetings are held and actions are taking place. (Including customer, project, senior management levels)
All Stakeholder Groups are effectively represented .
NOTE: Stakeholders are ANYONE with a vested interest in the project. This could include customers, Attain senior management, project team members, interfacing groups/teams, technical support teams, end users, etc.
</t>
  </si>
  <si>
    <t>DO NOT EDIT THIS DIRECTLY, IT WILL AUTOPOPULATE FROM THE RISK ASSESSMENT WORKSHEET. 
Business case is clearly stated and understood.
Solution will support the desired outcomes and costs.
Quality of work is appropriate.
Benefit tracking is ongoing and meaningful.
Ongoing conversations with customer with regards to perceived value is on track with work performed or to be performed.</t>
  </si>
  <si>
    <t>DO NOT EDIT THIS DIRECTLY, IT WILL AUTOPOPULATE FROM THE RISK ASSESSMENT WORKSHEET. 
Actions related to the following back office supporting functions are on track, no issues identified:
Human Resources
Recruiting
Finance and Accounting
Subcontracts
Information Technology</t>
  </si>
  <si>
    <t>DO NOT EDIT THIS DIRECTLY, IT WILL AUTOPOPULATE FROM THE RISK ASSESSMENT WORKSHEET. 
Subcontract agreements in place.
Subcontractors have the right skillsets and are performing work as described within contracts and job descriptions.
Subcontractors paid on time.
Subcontractors reporting provided as per contract.</t>
  </si>
  <si>
    <t>DO NOT EDIT THIS DIRECTLY, IT WILL AUTOPOPULATE FROM THE RISK ASSESSMENT WORKSHEET. 
The PM has worked with Delivery Excellence to obtain independent customer satisfaction survey.
Customer is relatively pleased with the results of the program (scored 4.0 or higher on the 1-5 rated scale).
Program has a process to interact with the client in open discusions about project performance.
No issues exist that have been escalated to Attain Management, Contracts, or Delivery Excellence organization.
A process exists for which the customer and the Attain PM review  performance of the team.</t>
  </si>
  <si>
    <t>IP Harvest Opportunities</t>
  </si>
  <si>
    <t>Name of Artifact</t>
  </si>
  <si>
    <t>Description</t>
  </si>
  <si>
    <t>Target Completion Date</t>
  </si>
  <si>
    <t>Insert name of artifact</t>
  </si>
  <si>
    <t>Insert description of IP harvested opportunity</t>
  </si>
  <si>
    <t>Insert target date</t>
  </si>
  <si>
    <t>Insert people assigned to work the opportunity/artifact, and provide status of readiness.</t>
  </si>
  <si>
    <t>Assigned To/Status</t>
  </si>
  <si>
    <t>IP Harvesting</t>
  </si>
  <si>
    <t>Has the PM / team participated and provided IP Harvesting options to the organization; provide status accordingly.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</si>
</sst>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quot;$&quot;#,##0"/>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0"/>
      <color theme="0"/>
      <name val="Calibri"/>
      <family val="2"/>
      <scheme val="minor"/>
    </font>
    <font>
      <sz val="10"/>
      <name val="Calibri"/>
      <family val="2"/>
      <scheme val="minor"/>
    </font>
    <font>
      <sz val="10"/>
      <color theme="1"/>
      <name val="Calibri"/>
      <family val="2"/>
      <scheme val="minor"/>
    </font>
    <font>
      <b/>
      <sz val="10"/>
      <color theme="0"/>
      <name val="Calibri"/>
      <family val="2"/>
      <scheme val="minor"/>
    </font>
    <font>
      <b/>
      <sz val="10"/>
      <name val="Calibri"/>
      <family val="2"/>
      <scheme val="minor"/>
    </font>
    <font>
      <b/>
      <sz val="10"/>
      <color theme="1"/>
      <name val="Calibri"/>
      <family val="2"/>
      <scheme val="minor"/>
    </font>
    <font>
      <i/>
      <sz val="10"/>
      <color theme="3"/>
      <name val="Calibri"/>
      <family val="2"/>
      <scheme val="minor"/>
    </font>
    <font>
      <b/>
      <sz val="11"/>
      <color theme="0"/>
      <name val="Calibri"/>
      <family val="2"/>
      <scheme val="minor"/>
    </font>
    <font>
      <sz val="11"/>
      <color theme="0"/>
      <name val="Calibri"/>
      <family val="2"/>
      <scheme val="minor"/>
    </font>
    <font>
      <b/>
      <sz val="11"/>
      <name val="Calibri"/>
      <family val="2"/>
      <scheme val="minor"/>
    </font>
    <font>
      <b/>
      <sz val="10"/>
      <name val="Segoe UI"/>
      <family val="2"/>
    </font>
    <font>
      <sz val="9"/>
      <color rgb="FF000000"/>
      <name val="Segoe UI"/>
      <family val="2"/>
    </font>
    <font>
      <b/>
      <sz val="9"/>
      <color rgb="FF000000"/>
      <name val="Segoe UI"/>
      <family val="2"/>
    </font>
    <font>
      <i/>
      <sz val="10"/>
      <name val="Calibri"/>
      <family val="2"/>
      <scheme val="minor"/>
    </font>
    <font>
      <sz val="10"/>
      <name val="Segoe UI"/>
      <family val="2"/>
    </font>
    <font>
      <b/>
      <sz val="9"/>
      <color theme="1"/>
      <name val="Calibri"/>
      <family val="2"/>
      <scheme val="minor"/>
    </font>
    <font>
      <b/>
      <sz val="9"/>
      <color theme="3"/>
      <name val="Calibri"/>
      <family val="2"/>
      <scheme val="minor"/>
    </font>
    <font>
      <sz val="11"/>
      <name val="Calibri"/>
      <family val="2"/>
      <scheme val="minor"/>
    </font>
    <font>
      <b/>
      <sz val="9"/>
      <name val="Calibri"/>
      <family val="2"/>
      <scheme val="minor"/>
    </font>
    <font>
      <sz val="10"/>
      <color theme="1"/>
      <name val="Segoe UI"/>
      <family val="2"/>
    </font>
    <font>
      <b/>
      <sz val="10"/>
      <color theme="1"/>
      <name val="Segoe UI"/>
      <family val="2"/>
    </font>
  </fonts>
  <fills count="19">
    <fill>
      <patternFill patternType="none"/>
    </fill>
    <fill>
      <patternFill patternType="gray125"/>
    </fill>
    <fill>
      <patternFill patternType="solid">
        <fgColor rgb="FFFF0000"/>
        <bgColor indexed="64"/>
      </patternFill>
    </fill>
    <fill>
      <patternFill patternType="solid">
        <fgColor theme="3"/>
        <bgColor indexed="64"/>
      </patternFill>
    </fill>
    <fill>
      <patternFill patternType="solid">
        <fgColor theme="3" tint="0.79998168889431442"/>
        <bgColor indexed="64"/>
      </patternFill>
    </fill>
    <fill>
      <patternFill patternType="solid">
        <fgColor theme="9"/>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A5A5A5"/>
      </patternFill>
    </fill>
    <fill>
      <patternFill patternType="solid">
        <fgColor theme="4"/>
      </patternFill>
    </fill>
    <fill>
      <patternFill patternType="solid">
        <fgColor rgb="FFDAD3CC"/>
        <bgColor indexed="64"/>
      </patternFill>
    </fill>
    <fill>
      <patternFill patternType="solid">
        <fgColor rgb="FF00B050"/>
        <bgColor indexed="64"/>
      </patternFill>
    </fill>
    <fill>
      <patternFill patternType="solid">
        <fgColor theme="0" tint="-0.14999847407452621"/>
        <bgColor indexed="64"/>
      </patternFill>
    </fill>
    <fill>
      <patternFill patternType="solid">
        <fgColor rgb="FF00FF00"/>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s>
  <cellStyleXfs count="4">
    <xf numFmtId="0" fontId="0" fillId="0" borderId="0"/>
    <xf numFmtId="9" fontId="1" fillId="0" borderId="0" applyFont="0" applyFill="0" applyBorder="0" applyAlignment="0" applyProtection="0"/>
    <xf numFmtId="0" fontId="10" fillId="13" borderId="53" applyNumberFormat="0" applyAlignment="0" applyProtection="0"/>
    <xf numFmtId="0" fontId="11" fillId="14" borderId="0" applyNumberFormat="0" applyBorder="0" applyAlignment="0" applyProtection="0"/>
  </cellStyleXfs>
  <cellXfs count="345">
    <xf numFmtId="0" fontId="0" fillId="0" borderId="0" xfId="0"/>
    <xf numFmtId="0" fontId="2" fillId="0" borderId="0" xfId="0" applyFont="1"/>
    <xf numFmtId="0" fontId="5" fillId="0" borderId="0" xfId="0" applyFont="1"/>
    <xf numFmtId="164" fontId="4" fillId="0" borderId="0" xfId="0" applyNumberFormat="1" applyFont="1" applyFill="1" applyBorder="1" applyAlignment="1"/>
    <xf numFmtId="0" fontId="4" fillId="0" borderId="0" xfId="0" applyFont="1" applyFill="1" applyBorder="1" applyAlignment="1">
      <alignment vertical="top"/>
    </xf>
    <xf numFmtId="0" fontId="2" fillId="8" borderId="0" xfId="0" applyFont="1" applyFill="1"/>
    <xf numFmtId="0" fontId="0" fillId="8" borderId="0" xfId="0" applyFill="1"/>
    <xf numFmtId="0" fontId="4" fillId="0" borderId="25" xfId="0" applyFont="1" applyFill="1" applyBorder="1" applyAlignment="1">
      <alignment horizontal="left" vertical="top"/>
    </xf>
    <xf numFmtId="0" fontId="4" fillId="0" borderId="28" xfId="0" applyFont="1" applyFill="1" applyBorder="1" applyAlignment="1">
      <alignment vertical="top"/>
    </xf>
    <xf numFmtId="0" fontId="3" fillId="0" borderId="28" xfId="0" applyFont="1" applyFill="1" applyBorder="1" applyAlignment="1">
      <alignment vertical="top" wrapText="1"/>
    </xf>
    <xf numFmtId="0" fontId="4" fillId="0" borderId="28" xfId="0" applyFont="1" applyFill="1" applyBorder="1" applyAlignment="1">
      <alignment vertical="top" wrapText="1"/>
    </xf>
    <xf numFmtId="0" fontId="3" fillId="0" borderId="30" xfId="0" applyFont="1" applyFill="1" applyBorder="1" applyAlignment="1">
      <alignment vertical="top" wrapText="1"/>
    </xf>
    <xf numFmtId="0" fontId="9" fillId="11" borderId="0" xfId="0" applyFont="1" applyFill="1" applyAlignment="1">
      <alignment horizontal="center"/>
    </xf>
    <xf numFmtId="0" fontId="9" fillId="0" borderId="0" xfId="0" applyFont="1" applyAlignment="1">
      <alignment horizontal="center"/>
    </xf>
    <xf numFmtId="0" fontId="7" fillId="0" borderId="0" xfId="0" applyFont="1" applyFill="1" applyBorder="1" applyAlignment="1">
      <alignment vertical="top"/>
    </xf>
    <xf numFmtId="164" fontId="4" fillId="0" borderId="51" xfId="0" applyNumberFormat="1" applyFont="1" applyFill="1" applyBorder="1" applyAlignment="1"/>
    <xf numFmtId="0" fontId="4" fillId="0" borderId="51" xfId="0" applyFont="1" applyFill="1" applyBorder="1" applyAlignment="1">
      <alignment vertical="top"/>
    </xf>
    <xf numFmtId="0" fontId="4" fillId="0" borderId="52" xfId="0" applyFont="1" applyFill="1" applyBorder="1" applyAlignment="1">
      <alignment vertical="top"/>
    </xf>
    <xf numFmtId="0" fontId="4" fillId="0" borderId="42" xfId="0" applyFont="1" applyFill="1" applyBorder="1" applyAlignment="1">
      <alignment vertical="top"/>
    </xf>
    <xf numFmtId="0" fontId="4" fillId="0" borderId="44" xfId="0" applyFont="1" applyFill="1" applyBorder="1" applyAlignment="1">
      <alignment horizontal="left" vertical="top"/>
    </xf>
    <xf numFmtId="0" fontId="7" fillId="0" borderId="51" xfId="0" applyFont="1" applyFill="1" applyBorder="1" applyAlignment="1">
      <alignment vertical="top"/>
    </xf>
    <xf numFmtId="9" fontId="4" fillId="0" borderId="25" xfId="1" applyFont="1" applyFill="1" applyBorder="1" applyAlignment="1"/>
    <xf numFmtId="0" fontId="13" fillId="15" borderId="1" xfId="3"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top" wrapText="1"/>
    </xf>
    <xf numFmtId="0" fontId="0" fillId="0" borderId="0" xfId="0" applyAlignment="1">
      <alignment wrapText="1"/>
    </xf>
    <xf numFmtId="0" fontId="15" fillId="15" borderId="1" xfId="0" applyFont="1" applyFill="1" applyBorder="1" applyAlignment="1">
      <alignment horizontal="center" vertical="center" wrapText="1"/>
    </xf>
    <xf numFmtId="0" fontId="9" fillId="11" borderId="0" xfId="0" applyFont="1" applyFill="1" applyAlignment="1">
      <alignment horizontal="center" vertical="center"/>
    </xf>
    <xf numFmtId="0" fontId="5"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Fill="1" applyAlignment="1">
      <alignment horizontal="center"/>
    </xf>
    <xf numFmtId="0" fontId="5" fillId="0" borderId="0" xfId="0" applyFont="1" applyFill="1"/>
    <xf numFmtId="0" fontId="17" fillId="0" borderId="1" xfId="2" applyFont="1" applyFill="1" applyBorder="1" applyAlignment="1">
      <alignment horizontal="center" vertical="top" wrapText="1"/>
    </xf>
    <xf numFmtId="0" fontId="5" fillId="0" borderId="28" xfId="0" applyFont="1" applyBorder="1"/>
    <xf numFmtId="0" fontId="0" fillId="8" borderId="0" xfId="0" applyFill="1" applyAlignment="1">
      <alignment horizontal="left" vertical="top"/>
    </xf>
    <xf numFmtId="0" fontId="0" fillId="16" borderId="0" xfId="0" applyFill="1"/>
    <xf numFmtId="0" fontId="0" fillId="2" borderId="0" xfId="0" applyFill="1"/>
    <xf numFmtId="0" fontId="0" fillId="10" borderId="0" xfId="0" applyFill="1"/>
    <xf numFmtId="0" fontId="9" fillId="11" borderId="0" xfId="0" applyFont="1" applyFill="1" applyAlignment="1">
      <alignment horizontal="center" vertical="center" wrapText="1"/>
    </xf>
    <xf numFmtId="0" fontId="5" fillId="0" borderId="0" xfId="0" applyFont="1" applyAlignment="1">
      <alignment horizontal="center" vertical="center" wrapText="1"/>
    </xf>
    <xf numFmtId="0" fontId="4" fillId="0" borderId="1" xfId="0" applyFont="1" applyBorder="1" applyAlignment="1">
      <alignment horizontal="left" vertical="center" wrapText="1" indent="1"/>
    </xf>
    <xf numFmtId="0" fontId="12" fillId="12"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9" fillId="0" borderId="0" xfId="0" applyFont="1" applyAlignment="1">
      <alignment horizontal="center" vertical="center" wrapText="1"/>
    </xf>
    <xf numFmtId="0" fontId="4" fillId="0" borderId="1" xfId="0" applyFont="1" applyBorder="1" applyAlignment="1">
      <alignment horizontal="left" vertical="center" wrapText="1" indent="1"/>
    </xf>
    <xf numFmtId="0" fontId="16" fillId="7" borderId="1" xfId="0" applyFont="1" applyFill="1" applyBorder="1" applyAlignment="1">
      <alignment horizontal="center" vertical="center" wrapText="1"/>
    </xf>
    <xf numFmtId="0" fontId="3" fillId="0" borderId="51" xfId="0" applyFont="1" applyFill="1" applyBorder="1" applyAlignment="1">
      <alignment vertical="top" wrapText="1"/>
    </xf>
    <xf numFmtId="0" fontId="4" fillId="0" borderId="51" xfId="0" applyFont="1" applyFill="1" applyBorder="1" applyAlignment="1">
      <alignment horizontal="center" vertical="top" wrapText="1"/>
    </xf>
    <xf numFmtId="0" fontId="4" fillId="10" borderId="49" xfId="0" applyFont="1" applyFill="1" applyBorder="1" applyAlignment="1">
      <alignment horizontal="center" vertical="top" wrapText="1"/>
    </xf>
    <xf numFmtId="0" fontId="4" fillId="0" borderId="51" xfId="0" applyFont="1" applyFill="1" applyBorder="1" applyAlignment="1">
      <alignment vertical="top" wrapText="1"/>
    </xf>
    <xf numFmtId="0" fontId="3" fillId="2" borderId="49" xfId="0" applyFont="1" applyFill="1" applyBorder="1" applyAlignment="1">
      <alignment horizontal="center" vertical="top" wrapText="1"/>
    </xf>
    <xf numFmtId="0" fontId="18" fillId="5" borderId="57" xfId="0" applyFont="1" applyFill="1" applyBorder="1" applyAlignment="1" applyProtection="1">
      <alignment horizontal="center" vertical="center"/>
    </xf>
    <xf numFmtId="0" fontId="19" fillId="10" borderId="57" xfId="0" applyFont="1" applyFill="1" applyBorder="1" applyAlignment="1" applyProtection="1">
      <alignment horizontal="center" vertical="center"/>
    </xf>
    <xf numFmtId="0" fontId="18" fillId="0" borderId="57" xfId="0" applyFont="1" applyBorder="1" applyAlignment="1" applyProtection="1">
      <alignment horizontal="center" vertical="center"/>
    </xf>
    <xf numFmtId="0" fontId="8" fillId="17" borderId="57" xfId="0" applyFont="1" applyFill="1" applyBorder="1" applyAlignment="1">
      <alignment horizontal="center"/>
    </xf>
    <xf numFmtId="0" fontId="7" fillId="17" borderId="57" xfId="0" applyFont="1" applyFill="1" applyBorder="1" applyAlignment="1">
      <alignment horizontal="center"/>
    </xf>
    <xf numFmtId="0" fontId="3" fillId="16" borderId="50" xfId="0" applyFont="1" applyFill="1" applyBorder="1" applyAlignment="1">
      <alignment horizontal="center" vertical="top" wrapText="1"/>
    </xf>
    <xf numFmtId="0" fontId="23" fillId="15" borderId="57" xfId="0" applyFont="1" applyFill="1" applyBorder="1" applyAlignment="1">
      <alignment horizontal="center" vertical="center" wrapText="1"/>
    </xf>
    <xf numFmtId="0" fontId="22" fillId="0" borderId="60" xfId="0" applyFont="1" applyBorder="1" applyAlignment="1">
      <alignment horizontal="center" vertical="center" wrapText="1"/>
    </xf>
    <xf numFmtId="0" fontId="22" fillId="18" borderId="44" xfId="0" applyFont="1" applyFill="1" applyBorder="1" applyAlignment="1">
      <alignment horizontal="center" vertical="center" wrapText="1"/>
    </xf>
    <xf numFmtId="0" fontId="22" fillId="10" borderId="44" xfId="0" applyFont="1" applyFill="1" applyBorder="1" applyAlignment="1">
      <alignment horizontal="center" vertical="center" wrapText="1"/>
    </xf>
    <xf numFmtId="0" fontId="22" fillId="2" borderId="44" xfId="0" applyFont="1" applyFill="1" applyBorder="1" applyAlignment="1">
      <alignment horizontal="center" vertical="center" wrapText="1"/>
    </xf>
    <xf numFmtId="0" fontId="22" fillId="0" borderId="44" xfId="0" applyFont="1" applyBorder="1" applyAlignment="1">
      <alignment horizontal="center" vertical="center" wrapText="1"/>
    </xf>
    <xf numFmtId="0" fontId="4" fillId="7" borderId="1" xfId="0" applyFont="1" applyFill="1" applyBorder="1" applyAlignment="1">
      <alignment horizontal="left" vertical="center" wrapText="1" indent="1"/>
    </xf>
    <xf numFmtId="0" fontId="4" fillId="0" borderId="4" xfId="0" applyFont="1" applyBorder="1" applyAlignment="1">
      <alignment horizontal="left" vertical="center" wrapText="1" indent="1"/>
    </xf>
    <xf numFmtId="0" fontId="0" fillId="0" borderId="5" xfId="0" applyBorder="1" applyAlignment="1">
      <alignment horizontal="left" vertical="center" wrapText="1" indent="1"/>
    </xf>
    <xf numFmtId="0" fontId="0" fillId="0" borderId="3" xfId="0" applyBorder="1" applyAlignment="1">
      <alignment horizontal="left" vertical="center" wrapText="1" indent="1"/>
    </xf>
    <xf numFmtId="0" fontId="4" fillId="0" borderId="1" xfId="0" applyFont="1" applyBorder="1" applyAlignment="1">
      <alignment horizontal="left" vertical="center" wrapText="1" indent="1"/>
    </xf>
    <xf numFmtId="0" fontId="4" fillId="0" borderId="1" xfId="0" applyFont="1" applyBorder="1" applyAlignment="1">
      <alignment horizontal="left" vertical="top" wrapText="1"/>
    </xf>
    <xf numFmtId="0" fontId="12" fillId="12" borderId="1" xfId="0" applyFont="1" applyFill="1" applyBorder="1" applyAlignment="1">
      <alignment horizontal="left" vertical="center" wrapText="1" indent="1"/>
    </xf>
    <xf numFmtId="0" fontId="12" fillId="12" borderId="1" xfId="0" applyFont="1" applyFill="1" applyBorder="1" applyAlignment="1">
      <alignment horizontal="left" vertical="center" wrapText="1"/>
    </xf>
    <xf numFmtId="0" fontId="13" fillId="15" borderId="4" xfId="3" applyFont="1" applyFill="1" applyBorder="1" applyAlignment="1">
      <alignment horizontal="center" vertical="center" wrapText="1"/>
    </xf>
    <xf numFmtId="0" fontId="13" fillId="15" borderId="3" xfId="3" applyFont="1" applyFill="1" applyBorder="1" applyAlignment="1">
      <alignment horizontal="center" vertical="center" wrapText="1"/>
    </xf>
    <xf numFmtId="0" fontId="13" fillId="15" borderId="5" xfId="3" applyFont="1" applyFill="1" applyBorder="1" applyAlignment="1">
      <alignment horizontal="center" vertical="center" wrapText="1"/>
    </xf>
    <xf numFmtId="0" fontId="0" fillId="0" borderId="5" xfId="0" applyBorder="1" applyAlignment="1">
      <alignment horizontal="center" vertical="center" wrapText="1"/>
    </xf>
    <xf numFmtId="0" fontId="23" fillId="15" borderId="34" xfId="0" applyFont="1" applyFill="1" applyBorder="1" applyAlignment="1">
      <alignment horizontal="center" vertical="center" wrapText="1"/>
    </xf>
    <xf numFmtId="0" fontId="23" fillId="15" borderId="35" xfId="0" applyFont="1" applyFill="1" applyBorder="1" applyAlignment="1">
      <alignment horizontal="center" vertical="center" wrapText="1"/>
    </xf>
    <xf numFmtId="0" fontId="23" fillId="15" borderId="38" xfId="0" applyFont="1" applyFill="1" applyBorder="1" applyAlignment="1">
      <alignment horizontal="center" vertical="center" wrapText="1"/>
    </xf>
    <xf numFmtId="0" fontId="13" fillId="15" borderId="26" xfId="3" applyFont="1" applyFill="1" applyBorder="1" applyAlignment="1">
      <alignment horizontal="center" vertical="center" wrapText="1"/>
    </xf>
    <xf numFmtId="0" fontId="13" fillId="15" borderId="24" xfId="3" applyFont="1" applyFill="1" applyBorder="1" applyAlignment="1">
      <alignment horizontal="center" vertical="center" wrapText="1"/>
    </xf>
    <xf numFmtId="0" fontId="2" fillId="0" borderId="0" xfId="0" applyFont="1" applyAlignment="1">
      <alignment horizontal="left" vertical="top" wrapText="1"/>
    </xf>
    <xf numFmtId="0" fontId="13" fillId="15" borderId="54" xfId="3" applyFont="1" applyFill="1" applyBorder="1" applyAlignment="1">
      <alignment horizontal="center" vertical="center" wrapText="1"/>
    </xf>
    <xf numFmtId="0" fontId="0" fillId="0" borderId="45" xfId="0" applyBorder="1" applyAlignment="1">
      <alignment horizontal="center" vertical="center" wrapText="1"/>
    </xf>
    <xf numFmtId="0" fontId="0" fillId="0" borderId="6" xfId="0" applyBorder="1" applyAlignment="1">
      <alignment horizontal="center" vertical="center" wrapText="1"/>
    </xf>
    <xf numFmtId="0" fontId="13" fillId="15" borderId="55" xfId="3" applyFont="1" applyFill="1" applyBorder="1" applyAlignment="1">
      <alignment horizontal="left" vertical="center" wrapText="1"/>
    </xf>
    <xf numFmtId="0" fontId="13" fillId="15" borderId="9" xfId="3" applyFont="1" applyFill="1" applyBorder="1" applyAlignment="1">
      <alignment horizontal="left" vertical="center" wrapText="1"/>
    </xf>
    <xf numFmtId="0" fontId="6" fillId="2" borderId="34" xfId="0" applyFont="1" applyFill="1" applyBorder="1" applyAlignment="1">
      <alignment horizontal="center"/>
    </xf>
    <xf numFmtId="0" fontId="6" fillId="2" borderId="35" xfId="0" applyFont="1" applyFill="1" applyBorder="1" applyAlignment="1">
      <alignment horizontal="center"/>
    </xf>
    <xf numFmtId="0" fontId="6" fillId="2" borderId="36" xfId="0" applyFont="1" applyFill="1" applyBorder="1" applyAlignment="1">
      <alignment horizontal="center"/>
    </xf>
    <xf numFmtId="0" fontId="6" fillId="2" borderId="37" xfId="0" applyFont="1" applyFill="1" applyBorder="1" applyAlignment="1">
      <alignment horizontal="center" vertical="top"/>
    </xf>
    <xf numFmtId="0" fontId="6" fillId="2" borderId="35" xfId="0" applyFont="1" applyFill="1" applyBorder="1" applyAlignment="1">
      <alignment horizontal="center" vertical="top"/>
    </xf>
    <xf numFmtId="0" fontId="6" fillId="2" borderId="38" xfId="0" applyFont="1" applyFill="1" applyBorder="1" applyAlignment="1">
      <alignment horizontal="center" vertical="top"/>
    </xf>
    <xf numFmtId="0" fontId="7" fillId="6" borderId="11" xfId="0" applyFont="1" applyFill="1" applyBorder="1" applyAlignment="1">
      <alignment vertical="top"/>
    </xf>
    <xf numFmtId="0" fontId="7" fillId="6" borderId="12" xfId="0" applyFont="1" applyFill="1" applyBorder="1" applyAlignment="1">
      <alignment vertical="top"/>
    </xf>
    <xf numFmtId="0" fontId="4" fillId="0" borderId="12" xfId="0" applyFont="1" applyFill="1" applyBorder="1" applyAlignment="1">
      <alignment horizontal="left" vertical="top" wrapText="1"/>
    </xf>
    <xf numFmtId="0" fontId="4" fillId="0" borderId="29" xfId="0" applyFont="1" applyFill="1" applyBorder="1" applyAlignment="1">
      <alignment horizontal="left" vertical="top" wrapText="1"/>
    </xf>
    <xf numFmtId="0" fontId="4" fillId="0" borderId="13" xfId="0" applyFont="1" applyFill="1" applyBorder="1" applyAlignment="1">
      <alignment horizontal="left" vertical="top" wrapText="1"/>
    </xf>
    <xf numFmtId="0" fontId="7" fillId="6" borderId="14" xfId="0" applyFont="1" applyFill="1" applyBorder="1" applyAlignment="1">
      <alignment vertical="top"/>
    </xf>
    <xf numFmtId="0" fontId="7" fillId="6" borderId="1" xfId="0" applyFont="1" applyFill="1" applyBorder="1" applyAlignment="1">
      <alignment vertical="top"/>
    </xf>
    <xf numFmtId="0" fontId="4" fillId="0" borderId="1"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15" xfId="0" applyFont="1" applyFill="1" applyBorder="1" applyAlignment="1">
      <alignment horizontal="left" vertical="top" wrapText="1"/>
    </xf>
    <xf numFmtId="0" fontId="7" fillId="6" borderId="22" xfId="0" applyFont="1" applyFill="1" applyBorder="1" applyAlignment="1">
      <alignment vertical="top"/>
    </xf>
    <xf numFmtId="0" fontId="7" fillId="6" borderId="5" xfId="0" applyFont="1" applyFill="1" applyBorder="1" applyAlignment="1">
      <alignment vertical="top"/>
    </xf>
    <xf numFmtId="0" fontId="7" fillId="6" borderId="3" xfId="0" applyFont="1" applyFill="1" applyBorder="1" applyAlignment="1">
      <alignment vertical="top"/>
    </xf>
    <xf numFmtId="164" fontId="4" fillId="0" borderId="4" xfId="0" applyNumberFormat="1" applyFont="1" applyFill="1" applyBorder="1" applyAlignment="1">
      <alignment horizontal="left" vertical="top" wrapText="1"/>
    </xf>
    <xf numFmtId="164" fontId="4" fillId="0" borderId="5" xfId="0" applyNumberFormat="1" applyFont="1" applyFill="1" applyBorder="1" applyAlignment="1">
      <alignment horizontal="left" vertical="top" wrapText="1"/>
    </xf>
    <xf numFmtId="164" fontId="4" fillId="0" borderId="3" xfId="0" applyNumberFormat="1" applyFont="1" applyFill="1" applyBorder="1" applyAlignment="1">
      <alignment horizontal="left" vertical="top" wrapText="1"/>
    </xf>
    <xf numFmtId="0" fontId="7" fillId="6" borderId="7" xfId="0" applyFont="1" applyFill="1" applyBorder="1" applyAlignment="1">
      <alignment horizontal="left" vertical="top"/>
    </xf>
    <xf numFmtId="0" fontId="7" fillId="6" borderId="8" xfId="0" applyFont="1" applyFill="1" applyBorder="1" applyAlignment="1">
      <alignment horizontal="left" vertical="top"/>
    </xf>
    <xf numFmtId="0" fontId="4" fillId="0" borderId="5" xfId="0" applyFont="1" applyFill="1" applyBorder="1" applyAlignment="1">
      <alignment horizontal="left" vertical="top" wrapText="1"/>
    </xf>
    <xf numFmtId="0" fontId="4" fillId="0" borderId="31" xfId="0" applyFont="1" applyFill="1" applyBorder="1" applyAlignment="1">
      <alignment horizontal="left" vertical="top" wrapText="1"/>
    </xf>
    <xf numFmtId="3" fontId="4" fillId="0" borderId="4" xfId="0" applyNumberFormat="1" applyFont="1" applyFill="1" applyBorder="1" applyAlignment="1">
      <alignment horizontal="center" vertical="top" wrapText="1"/>
    </xf>
    <xf numFmtId="3" fontId="4" fillId="0" borderId="5" xfId="0" applyNumberFormat="1" applyFont="1" applyFill="1" applyBorder="1" applyAlignment="1">
      <alignment horizontal="center" vertical="top" wrapText="1"/>
    </xf>
    <xf numFmtId="3" fontId="4" fillId="0" borderId="3" xfId="0" applyNumberFormat="1" applyFont="1" applyFill="1" applyBorder="1" applyAlignment="1">
      <alignment horizontal="center" vertical="top" wrapText="1"/>
    </xf>
    <xf numFmtId="164" fontId="4" fillId="0" borderId="4" xfId="0" applyNumberFormat="1" applyFont="1" applyFill="1" applyBorder="1" applyAlignment="1">
      <alignment horizontal="center" vertical="top" wrapText="1"/>
    </xf>
    <xf numFmtId="164" fontId="4" fillId="0" borderId="5" xfId="0" applyNumberFormat="1" applyFont="1" applyFill="1" applyBorder="1" applyAlignment="1">
      <alignment horizontal="center" vertical="top" wrapText="1"/>
    </xf>
    <xf numFmtId="164" fontId="4" fillId="0" borderId="3" xfId="0" applyNumberFormat="1" applyFont="1" applyFill="1" applyBorder="1" applyAlignment="1">
      <alignment horizontal="center" vertical="top" wrapText="1"/>
    </xf>
    <xf numFmtId="0" fontId="5" fillId="0" borderId="3" xfId="0" applyFont="1" applyBorder="1" applyAlignment="1">
      <alignment horizontal="left" vertical="top" wrapText="1"/>
    </xf>
    <xf numFmtId="0" fontId="5" fillId="0" borderId="1" xfId="0" applyFont="1" applyBorder="1" applyAlignment="1">
      <alignment horizontal="left" vertical="top" wrapText="1"/>
    </xf>
    <xf numFmtId="0" fontId="5" fillId="0" borderId="4" xfId="0" applyFont="1" applyBorder="1" applyAlignment="1">
      <alignment horizontal="left" vertical="top" wrapText="1"/>
    </xf>
    <xf numFmtId="0" fontId="5" fillId="0" borderId="15" xfId="0" applyFont="1" applyBorder="1" applyAlignment="1">
      <alignment horizontal="left" vertical="top" wrapText="1"/>
    </xf>
    <xf numFmtId="0" fontId="5" fillId="0" borderId="59" xfId="0" applyFont="1" applyBorder="1" applyAlignment="1">
      <alignment horizontal="left" vertical="top" wrapText="1"/>
    </xf>
    <xf numFmtId="0" fontId="5" fillId="0" borderId="54" xfId="0" applyFont="1" applyBorder="1" applyAlignment="1">
      <alignment horizontal="left" vertical="top" wrapText="1"/>
    </xf>
    <xf numFmtId="0" fontId="5" fillId="0" borderId="7" xfId="0" applyFont="1" applyBorder="1" applyAlignment="1">
      <alignment horizontal="left" vertical="top" wrapText="1"/>
    </xf>
    <xf numFmtId="0" fontId="5" fillId="0" borderId="56" xfId="0" applyFont="1" applyBorder="1" applyAlignment="1">
      <alignment horizontal="left" vertical="top" wrapText="1"/>
    </xf>
    <xf numFmtId="0" fontId="8" fillId="17" borderId="57" xfId="0" applyFont="1" applyFill="1" applyBorder="1" applyAlignment="1">
      <alignment horizontal="center" vertical="top"/>
    </xf>
    <xf numFmtId="0" fontId="8" fillId="17" borderId="58" xfId="0" applyFont="1" applyFill="1" applyBorder="1" applyAlignment="1">
      <alignment horizontal="center" vertical="top"/>
    </xf>
    <xf numFmtId="0" fontId="8" fillId="17" borderId="45" xfId="0" applyFont="1" applyFill="1" applyBorder="1" applyAlignment="1">
      <alignment horizontal="center" vertical="top"/>
    </xf>
    <xf numFmtId="0" fontId="8" fillId="17" borderId="2" xfId="0" applyFont="1" applyFill="1" applyBorder="1" applyAlignment="1">
      <alignment horizontal="center" vertical="top"/>
    </xf>
    <xf numFmtId="0" fontId="8" fillId="17" borderId="46" xfId="0" applyFont="1" applyFill="1" applyBorder="1" applyAlignment="1">
      <alignment horizontal="center" vertical="top"/>
    </xf>
    <xf numFmtId="0" fontId="7" fillId="17" borderId="57" xfId="0" applyFont="1" applyFill="1" applyBorder="1" applyAlignment="1">
      <alignment horizontal="center" vertical="center"/>
    </xf>
    <xf numFmtId="0" fontId="8" fillId="0" borderId="36" xfId="0" applyFont="1" applyBorder="1" applyAlignment="1">
      <alignment horizontal="left" vertical="top" wrapText="1"/>
    </xf>
    <xf numFmtId="0" fontId="8" fillId="0" borderId="47" xfId="0" applyFont="1" applyBorder="1" applyAlignment="1">
      <alignment horizontal="left" vertical="top" wrapText="1"/>
    </xf>
    <xf numFmtId="0" fontId="8" fillId="0" borderId="37" xfId="0" applyFont="1" applyBorder="1" applyAlignment="1">
      <alignment horizontal="left" vertical="top" wrapText="1"/>
    </xf>
    <xf numFmtId="0" fontId="8" fillId="0" borderId="48" xfId="0" applyFont="1" applyBorder="1" applyAlignment="1">
      <alignment horizontal="left" vertical="top" wrapText="1"/>
    </xf>
    <xf numFmtId="0" fontId="4" fillId="0" borderId="57" xfId="0" applyFont="1" applyBorder="1" applyAlignment="1">
      <alignment horizontal="left" vertical="top" wrapText="1"/>
    </xf>
    <xf numFmtId="0" fontId="5" fillId="0" borderId="10" xfId="0" applyFont="1" applyBorder="1" applyAlignment="1">
      <alignment horizontal="left" vertical="top" wrapText="1"/>
    </xf>
    <xf numFmtId="0" fontId="5" fillId="0" borderId="6" xfId="0" applyFont="1" applyBorder="1" applyAlignment="1">
      <alignment horizontal="left" vertical="top" wrapText="1"/>
    </xf>
    <xf numFmtId="0" fontId="5" fillId="0" borderId="55" xfId="0" applyFont="1" applyBorder="1" applyAlignment="1">
      <alignment horizontal="left" vertical="top" wrapText="1"/>
    </xf>
    <xf numFmtId="0" fontId="5" fillId="0" borderId="33" xfId="0" applyFont="1" applyBorder="1" applyAlignment="1">
      <alignment horizontal="left" vertical="top" wrapText="1"/>
    </xf>
    <xf numFmtId="0" fontId="7" fillId="6" borderId="1" xfId="0" applyFont="1" applyFill="1" applyBorder="1" applyAlignment="1">
      <alignment horizontal="left" vertical="top" wrapText="1"/>
    </xf>
    <xf numFmtId="0" fontId="4" fillId="7" borderId="5" xfId="0" applyFont="1" applyFill="1" applyBorder="1" applyAlignment="1">
      <alignment horizontal="left" vertical="top" wrapText="1"/>
    </xf>
    <xf numFmtId="0" fontId="0" fillId="0" borderId="5" xfId="0" applyFont="1" applyBorder="1" applyAlignment="1">
      <alignment horizontal="left" vertical="top" wrapText="1"/>
    </xf>
    <xf numFmtId="0" fontId="0" fillId="0" borderId="31" xfId="0" applyFont="1" applyBorder="1" applyAlignment="1">
      <alignment horizontal="left" vertical="top" wrapText="1"/>
    </xf>
    <xf numFmtId="0" fontId="7" fillId="6" borderId="4" xfId="0" applyFont="1" applyFill="1" applyBorder="1" applyAlignment="1">
      <alignment horizontal="left" vertical="top"/>
    </xf>
    <xf numFmtId="0" fontId="7" fillId="6" borderId="5" xfId="0" applyFont="1" applyFill="1" applyBorder="1" applyAlignment="1">
      <alignment horizontal="left" vertical="top"/>
    </xf>
    <xf numFmtId="0" fontId="7" fillId="6" borderId="3" xfId="0" applyFont="1" applyFill="1" applyBorder="1" applyAlignment="1">
      <alignment horizontal="left" vertical="top"/>
    </xf>
    <xf numFmtId="0" fontId="4" fillId="0" borderId="23" xfId="0" applyFont="1" applyFill="1" applyBorder="1" applyAlignment="1">
      <alignment horizontal="left" vertical="top" wrapText="1"/>
    </xf>
    <xf numFmtId="0" fontId="4" fillId="0" borderId="24" xfId="0" applyFont="1" applyFill="1" applyBorder="1" applyAlignment="1">
      <alignment horizontal="left" vertical="top" wrapText="1"/>
    </xf>
    <xf numFmtId="0" fontId="4" fillId="0" borderId="32" xfId="0" applyFont="1" applyFill="1" applyBorder="1" applyAlignment="1">
      <alignment horizontal="left" vertical="top" wrapText="1"/>
    </xf>
    <xf numFmtId="0" fontId="6" fillId="3" borderId="34" xfId="0" applyFont="1" applyFill="1" applyBorder="1" applyAlignment="1">
      <alignment horizontal="center" vertical="top" wrapText="1"/>
    </xf>
    <xf numFmtId="0" fontId="6" fillId="3" borderId="35" xfId="0" applyFont="1" applyFill="1" applyBorder="1" applyAlignment="1">
      <alignment horizontal="center" vertical="top" wrapText="1"/>
    </xf>
    <xf numFmtId="0" fontId="6" fillId="3" borderId="38" xfId="0" applyFont="1" applyFill="1" applyBorder="1" applyAlignment="1">
      <alignment horizontal="center" vertical="top" wrapText="1"/>
    </xf>
    <xf numFmtId="0" fontId="7" fillId="6" borderId="14" xfId="0" applyFont="1" applyFill="1" applyBorder="1" applyAlignment="1">
      <alignment horizontal="left" vertical="top"/>
    </xf>
    <xf numFmtId="0" fontId="7" fillId="6" borderId="1" xfId="0" applyFont="1" applyFill="1" applyBorder="1" applyAlignment="1">
      <alignment horizontal="left" vertical="top"/>
    </xf>
    <xf numFmtId="0" fontId="8" fillId="4" borderId="27" xfId="0" applyFont="1" applyFill="1" applyBorder="1" applyAlignment="1">
      <alignment horizontal="center" vertical="top"/>
    </xf>
    <xf numFmtId="0" fontId="8" fillId="4" borderId="28" xfId="0" applyFont="1" applyFill="1" applyBorder="1" applyAlignment="1">
      <alignment horizontal="center" vertical="top"/>
    </xf>
    <xf numFmtId="0" fontId="8" fillId="4" borderId="19" xfId="0" applyFont="1" applyFill="1" applyBorder="1" applyAlignment="1">
      <alignment horizontal="center" vertical="top"/>
    </xf>
    <xf numFmtId="0" fontId="8" fillId="4" borderId="29" xfId="0" applyFont="1" applyFill="1" applyBorder="1" applyAlignment="1">
      <alignment horizontal="center" vertical="top" wrapText="1"/>
    </xf>
    <xf numFmtId="0" fontId="8" fillId="4" borderId="28" xfId="0" applyFont="1" applyFill="1" applyBorder="1" applyAlignment="1">
      <alignment horizontal="center" vertical="top" wrapText="1"/>
    </xf>
    <xf numFmtId="0" fontId="8" fillId="4" borderId="19" xfId="0" applyFont="1" applyFill="1" applyBorder="1" applyAlignment="1">
      <alignment horizontal="center" vertical="top" wrapText="1"/>
    </xf>
    <xf numFmtId="0" fontId="8" fillId="4" borderId="12" xfId="0" applyFont="1" applyFill="1" applyBorder="1" applyAlignment="1">
      <alignment horizontal="center" vertical="top"/>
    </xf>
    <xf numFmtId="0" fontId="8" fillId="4" borderId="29" xfId="0" applyFont="1" applyFill="1" applyBorder="1" applyAlignment="1">
      <alignment horizontal="center" vertical="top"/>
    </xf>
    <xf numFmtId="0" fontId="8" fillId="4" borderId="13" xfId="0" applyFont="1" applyFill="1" applyBorder="1" applyAlignment="1">
      <alignment horizontal="center" vertical="top"/>
    </xf>
    <xf numFmtId="0" fontId="4" fillId="0" borderId="57" xfId="0" applyFont="1" applyBorder="1" applyAlignment="1">
      <alignment vertical="top" wrapText="1"/>
    </xf>
    <xf numFmtId="0" fontId="5" fillId="0" borderId="5" xfId="0" applyFont="1" applyBorder="1" applyAlignment="1">
      <alignment horizontal="left" vertical="top" wrapText="1"/>
    </xf>
    <xf numFmtId="0" fontId="0" fillId="0" borderId="5" xfId="0" applyBorder="1" applyAlignment="1">
      <alignment horizontal="left" vertical="top" wrapText="1"/>
    </xf>
    <xf numFmtId="0" fontId="0" fillId="0" borderId="31" xfId="0" applyBorder="1" applyAlignment="1">
      <alignment horizontal="left" vertical="top" wrapText="1"/>
    </xf>
    <xf numFmtId="0" fontId="5" fillId="7" borderId="22" xfId="0" applyFont="1" applyFill="1" applyBorder="1" applyAlignment="1">
      <alignment horizontal="left" vertical="top" wrapText="1"/>
    </xf>
    <xf numFmtId="0" fontId="5" fillId="7" borderId="5" xfId="0" applyFont="1" applyFill="1" applyBorder="1" applyAlignment="1">
      <alignment horizontal="left" vertical="top" wrapText="1"/>
    </xf>
    <xf numFmtId="0" fontId="5" fillId="7" borderId="3" xfId="0" applyFont="1" applyFill="1" applyBorder="1" applyAlignment="1">
      <alignment horizontal="left" vertical="top" wrapText="1"/>
    </xf>
    <xf numFmtId="0" fontId="5" fillId="7" borderId="4" xfId="0" applyFont="1" applyFill="1" applyBorder="1" applyAlignment="1">
      <alignment horizontal="left" vertical="top" wrapText="1"/>
    </xf>
    <xf numFmtId="0" fontId="5" fillId="7" borderId="1" xfId="0" applyFont="1" applyFill="1" applyBorder="1" applyAlignment="1">
      <alignment horizontal="left" vertical="top" wrapText="1"/>
    </xf>
    <xf numFmtId="14" fontId="5" fillId="7" borderId="1"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15" xfId="0" applyNumberFormat="1" applyFont="1" applyFill="1" applyBorder="1" applyAlignment="1">
      <alignment horizontal="left" vertical="top" wrapText="1"/>
    </xf>
    <xf numFmtId="0" fontId="5" fillId="7" borderId="4" xfId="0" applyFont="1" applyFill="1" applyBorder="1" applyAlignment="1">
      <alignment horizontal="center" vertical="top" wrapText="1"/>
    </xf>
    <xf numFmtId="0" fontId="5" fillId="7" borderId="5" xfId="0" applyFont="1" applyFill="1" applyBorder="1" applyAlignment="1">
      <alignment horizontal="center" vertical="top" wrapText="1"/>
    </xf>
    <xf numFmtId="0" fontId="5" fillId="7" borderId="3" xfId="0" applyFont="1" applyFill="1" applyBorder="1" applyAlignment="1">
      <alignment horizontal="center" vertical="top" wrapText="1"/>
    </xf>
    <xf numFmtId="9" fontId="4" fillId="0" borderId="1" xfId="1" applyFont="1" applyFill="1" applyBorder="1" applyAlignment="1">
      <alignment horizontal="center"/>
    </xf>
    <xf numFmtId="0" fontId="4" fillId="6" borderId="22" xfId="0" applyFont="1" applyFill="1" applyBorder="1" applyAlignment="1">
      <alignment horizontal="center" vertical="top"/>
    </xf>
    <xf numFmtId="0" fontId="4" fillId="6" borderId="5" xfId="0" applyFont="1" applyFill="1" applyBorder="1" applyAlignment="1">
      <alignment horizontal="center" vertical="top"/>
    </xf>
    <xf numFmtId="0" fontId="5" fillId="7" borderId="4" xfId="0" applyFont="1" applyFill="1" applyBorder="1" applyAlignment="1">
      <alignment horizontal="center" vertical="top"/>
    </xf>
    <xf numFmtId="0" fontId="5" fillId="7" borderId="5" xfId="0" applyFont="1" applyFill="1" applyBorder="1" applyAlignment="1">
      <alignment horizontal="center" vertical="top"/>
    </xf>
    <xf numFmtId="0" fontId="5" fillId="7" borderId="3" xfId="0" applyFont="1" applyFill="1" applyBorder="1" applyAlignment="1">
      <alignment horizontal="center" vertical="top"/>
    </xf>
    <xf numFmtId="0" fontId="6" fillId="3" borderId="2" xfId="0" applyFont="1" applyFill="1" applyBorder="1" applyAlignment="1">
      <alignment horizontal="center" vertical="top"/>
    </xf>
    <xf numFmtId="0" fontId="6" fillId="3" borderId="0" xfId="0" applyFont="1" applyFill="1" applyBorder="1" applyAlignment="1">
      <alignment horizontal="center" vertical="top"/>
    </xf>
    <xf numFmtId="0" fontId="7" fillId="4" borderId="50" xfId="0" applyFont="1" applyFill="1" applyBorder="1" applyAlignment="1">
      <alignment horizontal="center" vertical="top"/>
    </xf>
    <xf numFmtId="0" fontId="7" fillId="4" borderId="49" xfId="0" applyFont="1" applyFill="1" applyBorder="1" applyAlignment="1">
      <alignment horizontal="center" vertical="top"/>
    </xf>
    <xf numFmtId="0" fontId="7" fillId="6" borderId="27" xfId="0" applyFont="1" applyFill="1" applyBorder="1" applyAlignment="1">
      <alignment horizontal="left" vertical="top"/>
    </xf>
    <xf numFmtId="0" fontId="7" fillId="6" borderId="28" xfId="0" applyFont="1" applyFill="1" applyBorder="1" applyAlignment="1">
      <alignment horizontal="left" vertical="top"/>
    </xf>
    <xf numFmtId="164" fontId="4" fillId="0" borderId="12" xfId="0" applyNumberFormat="1" applyFont="1" applyFill="1" applyBorder="1" applyAlignment="1">
      <alignment horizontal="center"/>
    </xf>
    <xf numFmtId="0" fontId="7" fillId="6" borderId="11" xfId="0" applyFont="1" applyFill="1" applyBorder="1" applyAlignment="1">
      <alignment horizontal="left" vertical="top"/>
    </xf>
    <xf numFmtId="0" fontId="7" fillId="6" borderId="12" xfId="0" applyFont="1" applyFill="1" applyBorder="1" applyAlignment="1">
      <alignment horizontal="left" vertical="top"/>
    </xf>
    <xf numFmtId="0" fontId="7" fillId="9" borderId="27" xfId="0" applyFont="1" applyFill="1" applyBorder="1" applyAlignment="1">
      <alignment horizontal="left" vertical="top"/>
    </xf>
    <xf numFmtId="0" fontId="7" fillId="9" borderId="28" xfId="0" applyFont="1" applyFill="1" applyBorder="1" applyAlignment="1">
      <alignment horizontal="left" vertical="top"/>
    </xf>
    <xf numFmtId="0" fontId="7" fillId="9" borderId="12" xfId="0" applyFont="1" applyFill="1" applyBorder="1" applyAlignment="1">
      <alignment horizontal="center"/>
    </xf>
    <xf numFmtId="164" fontId="4" fillId="0" borderId="1" xfId="0" applyNumberFormat="1" applyFont="1" applyFill="1" applyBorder="1" applyAlignment="1">
      <alignment horizontal="center"/>
    </xf>
    <xf numFmtId="14" fontId="5" fillId="7" borderId="4" xfId="0" applyNumberFormat="1" applyFont="1" applyFill="1" applyBorder="1" applyAlignment="1">
      <alignment horizontal="center" vertical="top"/>
    </xf>
    <xf numFmtId="14" fontId="5" fillId="7" borderId="5" xfId="0" applyNumberFormat="1" applyFont="1" applyFill="1" applyBorder="1" applyAlignment="1">
      <alignment horizontal="center" vertical="top"/>
    </xf>
    <xf numFmtId="14" fontId="5" fillId="7" borderId="31" xfId="0" applyNumberFormat="1" applyFont="1" applyFill="1" applyBorder="1" applyAlignment="1">
      <alignment horizontal="center" vertical="top"/>
    </xf>
    <xf numFmtId="0" fontId="5" fillId="7" borderId="23" xfId="0" applyFont="1" applyFill="1" applyBorder="1" applyAlignment="1">
      <alignment horizontal="left" vertical="top" wrapText="1"/>
    </xf>
    <xf numFmtId="0" fontId="5" fillId="7" borderId="24" xfId="0" applyFont="1" applyFill="1" applyBorder="1" applyAlignment="1">
      <alignment horizontal="left" vertical="top" wrapText="1"/>
    </xf>
    <xf numFmtId="0" fontId="5" fillId="7" borderId="20" xfId="0" applyFont="1" applyFill="1" applyBorder="1" applyAlignment="1">
      <alignment horizontal="left" vertical="top" wrapText="1"/>
    </xf>
    <xf numFmtId="0" fontId="5" fillId="7" borderId="26" xfId="0" applyFont="1" applyFill="1" applyBorder="1" applyAlignment="1">
      <alignment horizontal="center" vertical="top"/>
    </xf>
    <xf numFmtId="0" fontId="5" fillId="7" borderId="24" xfId="0" applyFont="1" applyFill="1" applyBorder="1" applyAlignment="1">
      <alignment horizontal="center" vertical="top"/>
    </xf>
    <xf numFmtId="0" fontId="5" fillId="7" borderId="20" xfId="0" applyFont="1" applyFill="1" applyBorder="1" applyAlignment="1">
      <alignment horizontal="center" vertical="top"/>
    </xf>
    <xf numFmtId="0" fontId="7" fillId="6" borderId="22" xfId="0" applyFont="1" applyFill="1" applyBorder="1" applyAlignment="1">
      <alignment horizontal="left" vertical="top"/>
    </xf>
    <xf numFmtId="164" fontId="4" fillId="6" borderId="1" xfId="0" applyNumberFormat="1" applyFont="1" applyFill="1" applyBorder="1" applyAlignment="1">
      <alignment horizontal="center"/>
    </xf>
    <xf numFmtId="9" fontId="4" fillId="0" borderId="0" xfId="1" applyFont="1" applyFill="1" applyBorder="1" applyAlignment="1">
      <alignment horizontal="center"/>
    </xf>
    <xf numFmtId="0" fontId="7" fillId="4" borderId="27" xfId="0" applyFont="1" applyFill="1" applyBorder="1" applyAlignment="1">
      <alignment horizontal="left" vertical="top" wrapText="1"/>
    </xf>
    <xf numFmtId="0" fontId="7" fillId="4" borderId="28" xfId="0" applyFont="1" applyFill="1" applyBorder="1" applyAlignment="1">
      <alignment horizontal="left" vertical="top" wrapText="1"/>
    </xf>
    <xf numFmtId="0" fontId="7" fillId="4" borderId="12" xfId="0" applyFont="1" applyFill="1" applyBorder="1" applyAlignment="1">
      <alignment horizontal="center" vertical="center"/>
    </xf>
    <xf numFmtId="0" fontId="7" fillId="4" borderId="29"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3" xfId="0" applyFont="1" applyFill="1" applyBorder="1" applyAlignment="1">
      <alignment horizontal="center" vertical="center"/>
    </xf>
    <xf numFmtId="0" fontId="7" fillId="6" borderId="16" xfId="0" applyFont="1" applyFill="1" applyBorder="1" applyAlignment="1">
      <alignment horizontal="left" vertical="top"/>
    </xf>
    <xf numFmtId="0" fontId="7" fillId="6" borderId="17" xfId="0" applyFont="1" applyFill="1" applyBorder="1" applyAlignment="1">
      <alignment horizontal="left" vertical="top"/>
    </xf>
    <xf numFmtId="164" fontId="4" fillId="6" borderId="17" xfId="0" applyNumberFormat="1" applyFont="1" applyFill="1" applyBorder="1" applyAlignment="1">
      <alignment horizontal="center"/>
    </xf>
    <xf numFmtId="9" fontId="4" fillId="6" borderId="17" xfId="1" applyFont="1" applyFill="1" applyBorder="1" applyAlignment="1">
      <alignment horizontal="center"/>
    </xf>
    <xf numFmtId="0" fontId="4" fillId="6" borderId="23" xfId="0" applyFont="1" applyFill="1" applyBorder="1" applyAlignment="1">
      <alignment horizontal="center" vertical="top"/>
    </xf>
    <xf numFmtId="0" fontId="4" fillId="6" borderId="24" xfId="0" applyFont="1" applyFill="1" applyBorder="1" applyAlignment="1">
      <alignment horizontal="center" vertical="top"/>
    </xf>
    <xf numFmtId="0" fontId="4" fillId="6" borderId="22" xfId="0" applyFont="1" applyFill="1" applyBorder="1" applyAlignment="1">
      <alignment horizontal="left" vertical="top"/>
    </xf>
    <xf numFmtId="0" fontId="4" fillId="6" borderId="5" xfId="0" applyFont="1" applyFill="1" applyBorder="1" applyAlignment="1">
      <alignment horizontal="left" vertical="top"/>
    </xf>
    <xf numFmtId="164" fontId="4" fillId="6" borderId="4" xfId="0" applyNumberFormat="1" applyFont="1" applyFill="1" applyBorder="1" applyAlignment="1">
      <alignment horizontal="center"/>
    </xf>
    <xf numFmtId="164" fontId="4" fillId="0" borderId="4" xfId="0" applyNumberFormat="1" applyFont="1" applyFill="1" applyBorder="1" applyAlignment="1">
      <alignment horizontal="center"/>
    </xf>
    <xf numFmtId="164" fontId="4" fillId="0" borderId="39" xfId="0" applyNumberFormat="1" applyFont="1" applyFill="1" applyBorder="1" applyAlignment="1">
      <alignment horizontal="left" vertical="top"/>
    </xf>
    <xf numFmtId="164" fontId="4" fillId="0" borderId="8" xfId="0" applyNumberFormat="1" applyFont="1" applyFill="1" applyBorder="1" applyAlignment="1">
      <alignment horizontal="left" vertical="top"/>
    </xf>
    <xf numFmtId="0" fontId="0" fillId="0" borderId="8" xfId="0" applyBorder="1" applyAlignment="1">
      <alignment horizontal="left" vertical="top"/>
    </xf>
    <xf numFmtId="0" fontId="0" fillId="0" borderId="40" xfId="0" applyBorder="1" applyAlignment="1">
      <alignment horizontal="left" vertical="top"/>
    </xf>
    <xf numFmtId="0" fontId="0" fillId="0" borderId="41" xfId="0" applyBorder="1" applyAlignment="1">
      <alignment horizontal="left" vertical="top"/>
    </xf>
    <xf numFmtId="0" fontId="0" fillId="0" borderId="0" xfId="0" applyBorder="1" applyAlignment="1">
      <alignment horizontal="left" vertical="top"/>
    </xf>
    <xf numFmtId="0" fontId="0" fillId="0" borderId="42" xfId="0" applyBorder="1" applyAlignment="1">
      <alignment horizontal="left" vertical="top"/>
    </xf>
    <xf numFmtId="0" fontId="0" fillId="0" borderId="43" xfId="0" applyBorder="1" applyAlignment="1">
      <alignment horizontal="left" vertical="top"/>
    </xf>
    <xf numFmtId="0" fontId="0" fillId="0" borderId="25" xfId="0" applyBorder="1" applyAlignment="1">
      <alignment horizontal="left" vertical="top"/>
    </xf>
    <xf numFmtId="0" fontId="0" fillId="0" borderId="44" xfId="0" applyBorder="1" applyAlignment="1">
      <alignment horizontal="left" vertical="top"/>
    </xf>
    <xf numFmtId="0" fontId="4" fillId="6" borderId="23" xfId="0" applyFont="1" applyFill="1" applyBorder="1" applyAlignment="1">
      <alignment horizontal="left" vertical="top"/>
    </xf>
    <xf numFmtId="0" fontId="4" fillId="6" borderId="24" xfId="0" applyFont="1" applyFill="1" applyBorder="1" applyAlignment="1">
      <alignment horizontal="left" vertical="top"/>
    </xf>
    <xf numFmtId="9" fontId="4" fillId="6" borderId="54" xfId="1" applyFont="1" applyFill="1" applyBorder="1" applyAlignment="1">
      <alignment horizontal="center"/>
    </xf>
    <xf numFmtId="9" fontId="4" fillId="6" borderId="7" xfId="1" applyFont="1" applyFill="1" applyBorder="1" applyAlignment="1">
      <alignment horizontal="center"/>
    </xf>
    <xf numFmtId="9" fontId="4" fillId="6" borderId="26" xfId="1" applyFont="1" applyFill="1" applyBorder="1" applyAlignment="1">
      <alignment horizontal="center"/>
    </xf>
    <xf numFmtId="0" fontId="7" fillId="4" borderId="27" xfId="0" applyFont="1" applyFill="1" applyBorder="1" applyAlignment="1">
      <alignment horizontal="left" vertical="top"/>
    </xf>
    <xf numFmtId="0" fontId="7" fillId="4" borderId="28" xfId="0" applyFont="1" applyFill="1" applyBorder="1" applyAlignment="1">
      <alignment horizontal="left" vertical="top"/>
    </xf>
    <xf numFmtId="0" fontId="7" fillId="4" borderId="12" xfId="0" applyFont="1" applyFill="1" applyBorder="1" applyAlignment="1">
      <alignment horizontal="center"/>
    </xf>
    <xf numFmtId="0" fontId="7" fillId="4" borderId="29" xfId="0" applyFont="1" applyFill="1" applyBorder="1" applyAlignment="1">
      <alignment horizontal="center"/>
    </xf>
    <xf numFmtId="0" fontId="7" fillId="4" borderId="13" xfId="0" applyFont="1" applyFill="1" applyBorder="1" applyAlignment="1">
      <alignment horizontal="center"/>
    </xf>
    <xf numFmtId="0" fontId="5" fillId="0" borderId="14" xfId="0" applyFont="1" applyBorder="1" applyAlignment="1">
      <alignment horizontal="left"/>
    </xf>
    <xf numFmtId="0" fontId="5" fillId="0" borderId="1" xfId="0" applyFont="1" applyBorder="1" applyAlignment="1">
      <alignment horizontal="left"/>
    </xf>
    <xf numFmtId="6" fontId="5" fillId="0" borderId="4" xfId="0" applyNumberFormat="1" applyFont="1" applyBorder="1" applyAlignment="1">
      <alignment horizontal="center"/>
    </xf>
    <xf numFmtId="6" fontId="5" fillId="0" borderId="5" xfId="0" applyNumberFormat="1" applyFont="1" applyBorder="1" applyAlignment="1">
      <alignment horizontal="center"/>
    </xf>
    <xf numFmtId="6" fontId="5" fillId="0" borderId="3" xfId="0" applyNumberFormat="1" applyFont="1" applyBorder="1" applyAlignment="1">
      <alignment horizontal="center"/>
    </xf>
    <xf numFmtId="9" fontId="5" fillId="0" borderId="4" xfId="1" applyFont="1" applyBorder="1" applyAlignment="1">
      <alignment horizontal="center"/>
    </xf>
    <xf numFmtId="9" fontId="5" fillId="0" borderId="5" xfId="1" applyFont="1" applyBorder="1" applyAlignment="1">
      <alignment horizontal="center"/>
    </xf>
    <xf numFmtId="9" fontId="5" fillId="0" borderId="3" xfId="1" applyFont="1" applyBorder="1" applyAlignment="1">
      <alignment horizontal="center"/>
    </xf>
    <xf numFmtId="0" fontId="5" fillId="0" borderId="1" xfId="0" applyFont="1" applyBorder="1" applyAlignment="1">
      <alignment horizontal="center"/>
    </xf>
    <xf numFmtId="14" fontId="5" fillId="0" borderId="4" xfId="0" applyNumberFormat="1" applyFont="1" applyBorder="1" applyAlignment="1">
      <alignment horizontal="center"/>
    </xf>
    <xf numFmtId="14" fontId="5" fillId="0" borderId="5" xfId="0" applyNumberFormat="1" applyFont="1" applyBorder="1" applyAlignment="1">
      <alignment horizontal="center"/>
    </xf>
    <xf numFmtId="14" fontId="5" fillId="0" borderId="3" xfId="0" applyNumberFormat="1" applyFont="1" applyBorder="1" applyAlignment="1">
      <alignment horizontal="center"/>
    </xf>
    <xf numFmtId="14" fontId="5" fillId="0" borderId="31" xfId="0" applyNumberFormat="1" applyFont="1" applyBorder="1" applyAlignment="1">
      <alignment horizontal="center"/>
    </xf>
    <xf numFmtId="0" fontId="7" fillId="4" borderId="11" xfId="0" applyFont="1" applyFill="1" applyBorder="1" applyAlignment="1">
      <alignment horizontal="center"/>
    </xf>
    <xf numFmtId="0" fontId="7" fillId="4" borderId="28" xfId="0" applyFont="1" applyFill="1" applyBorder="1" applyAlignment="1">
      <alignment horizontal="center"/>
    </xf>
    <xf numFmtId="0" fontId="7" fillId="4" borderId="19" xfId="0" applyFont="1" applyFill="1" applyBorder="1" applyAlignment="1">
      <alignment horizontal="center"/>
    </xf>
    <xf numFmtId="0" fontId="8" fillId="6" borderId="14" xfId="0" applyFont="1" applyFill="1" applyBorder="1" applyAlignment="1">
      <alignment horizontal="center"/>
    </xf>
    <xf numFmtId="0" fontId="8" fillId="6" borderId="1" xfId="0" applyFont="1" applyFill="1" applyBorder="1" applyAlignment="1">
      <alignment horizontal="center"/>
    </xf>
    <xf numFmtId="0" fontId="8" fillId="6" borderId="4" xfId="0" applyFont="1" applyFill="1" applyBorder="1" applyAlignment="1">
      <alignment horizontal="center"/>
    </xf>
    <xf numFmtId="0" fontId="8" fillId="6" borderId="15" xfId="0" applyFont="1" applyFill="1" applyBorder="1" applyAlignment="1">
      <alignment horizontal="center"/>
    </xf>
    <xf numFmtId="14" fontId="5" fillId="0" borderId="26" xfId="0" applyNumberFormat="1" applyFont="1" applyBorder="1" applyAlignment="1">
      <alignment horizontal="center"/>
    </xf>
    <xf numFmtId="14" fontId="5" fillId="0" borderId="24" xfId="0" applyNumberFormat="1" applyFont="1" applyBorder="1" applyAlignment="1">
      <alignment horizontal="center"/>
    </xf>
    <xf numFmtId="14" fontId="5" fillId="0" borderId="32" xfId="0" applyNumberFormat="1" applyFont="1" applyBorder="1" applyAlignment="1">
      <alignment horizontal="center"/>
    </xf>
    <xf numFmtId="0" fontId="5" fillId="0" borderId="16" xfId="0" applyFont="1" applyBorder="1" applyAlignment="1">
      <alignment horizontal="left"/>
    </xf>
    <xf numFmtId="0" fontId="5" fillId="0" borderId="17" xfId="0" applyFont="1" applyBorder="1" applyAlignment="1">
      <alignment horizontal="left"/>
    </xf>
    <xf numFmtId="6" fontId="5" fillId="0" borderId="26" xfId="0" applyNumberFormat="1" applyFont="1" applyBorder="1" applyAlignment="1">
      <alignment horizontal="center"/>
    </xf>
    <xf numFmtId="6" fontId="5" fillId="0" borderId="24" xfId="0" applyNumberFormat="1" applyFont="1" applyBorder="1" applyAlignment="1">
      <alignment horizontal="center"/>
    </xf>
    <xf numFmtId="6" fontId="5" fillId="0" borderId="20" xfId="0" applyNumberFormat="1" applyFont="1" applyBorder="1" applyAlignment="1">
      <alignment horizontal="center"/>
    </xf>
    <xf numFmtId="9" fontId="5" fillId="0" borderId="26" xfId="1" applyFont="1" applyBorder="1" applyAlignment="1">
      <alignment horizontal="center"/>
    </xf>
    <xf numFmtId="9" fontId="5" fillId="0" borderId="24" xfId="1" applyFont="1" applyBorder="1" applyAlignment="1">
      <alignment horizontal="center"/>
    </xf>
    <xf numFmtId="9" fontId="5" fillId="0" borderId="20" xfId="1" applyFont="1" applyBorder="1" applyAlignment="1">
      <alignment horizontal="center"/>
    </xf>
    <xf numFmtId="0" fontId="5" fillId="0" borderId="17" xfId="0" applyFont="1" applyBorder="1" applyAlignment="1">
      <alignment horizontal="center"/>
    </xf>
    <xf numFmtId="14" fontId="5" fillId="0" borderId="20" xfId="0" applyNumberFormat="1" applyFont="1" applyBorder="1" applyAlignment="1">
      <alignment horizontal="center"/>
    </xf>
    <xf numFmtId="0" fontId="8" fillId="4" borderId="11" xfId="0" applyFont="1" applyFill="1" applyBorder="1" applyAlignment="1">
      <alignment horizontal="center"/>
    </xf>
    <xf numFmtId="0" fontId="8" fillId="4" borderId="12" xfId="0" applyFont="1" applyFill="1" applyBorder="1" applyAlignment="1">
      <alignment horizontal="center"/>
    </xf>
    <xf numFmtId="0" fontId="8" fillId="4" borderId="29" xfId="0" applyFont="1" applyFill="1" applyBorder="1" applyAlignment="1">
      <alignment horizontal="center"/>
    </xf>
    <xf numFmtId="0" fontId="8" fillId="4" borderId="13" xfId="0" applyFont="1" applyFill="1" applyBorder="1" applyAlignment="1">
      <alignment horizontal="center"/>
    </xf>
    <xf numFmtId="0" fontId="7" fillId="4" borderId="27" xfId="0" applyFont="1" applyFill="1" applyBorder="1" applyAlignment="1">
      <alignment horizontal="center"/>
    </xf>
    <xf numFmtId="0" fontId="7" fillId="4" borderId="30" xfId="0" applyFont="1" applyFill="1" applyBorder="1" applyAlignment="1">
      <alignment horizontal="center"/>
    </xf>
    <xf numFmtId="9" fontId="5" fillId="0" borderId="39" xfId="1" applyFont="1" applyBorder="1" applyAlignment="1">
      <alignment horizontal="center" vertical="top" wrapText="1"/>
    </xf>
    <xf numFmtId="9" fontId="5" fillId="0" borderId="8" xfId="1" applyFont="1" applyBorder="1" applyAlignment="1">
      <alignment horizontal="center" vertical="top" wrapText="1"/>
    </xf>
    <xf numFmtId="9" fontId="5" fillId="0" borderId="40" xfId="1" applyFont="1" applyBorder="1" applyAlignment="1">
      <alignment horizontal="center" vertical="top" wrapText="1"/>
    </xf>
    <xf numFmtId="9" fontId="5" fillId="0" borderId="41" xfId="1" applyFont="1" applyBorder="1" applyAlignment="1">
      <alignment horizontal="center" vertical="top" wrapText="1"/>
    </xf>
    <xf numFmtId="9" fontId="5" fillId="0" borderId="0" xfId="1" applyFont="1" applyBorder="1" applyAlignment="1">
      <alignment horizontal="center" vertical="top" wrapText="1"/>
    </xf>
    <xf numFmtId="9" fontId="5" fillId="0" borderId="42" xfId="1" applyFont="1" applyBorder="1" applyAlignment="1">
      <alignment horizontal="center" vertical="top" wrapText="1"/>
    </xf>
    <xf numFmtId="9" fontId="5" fillId="0" borderId="43" xfId="1" applyFont="1" applyBorder="1" applyAlignment="1">
      <alignment horizontal="center" vertical="top" wrapText="1"/>
    </xf>
    <xf numFmtId="9" fontId="5" fillId="0" borderId="25" xfId="1" applyFont="1" applyBorder="1" applyAlignment="1">
      <alignment horizontal="center" vertical="top" wrapText="1"/>
    </xf>
    <xf numFmtId="9" fontId="5" fillId="0" borderId="44" xfId="1" applyFont="1" applyBorder="1" applyAlignment="1">
      <alignment horizontal="center" vertical="top" wrapText="1"/>
    </xf>
    <xf numFmtId="0" fontId="5" fillId="0" borderId="1" xfId="0" applyFont="1" applyBorder="1" applyAlignment="1">
      <alignment horizontal="left" vertical="top"/>
    </xf>
    <xf numFmtId="0" fontId="5" fillId="0" borderId="4" xfId="0" applyFont="1" applyBorder="1" applyAlignment="1">
      <alignment horizontal="left" vertical="top"/>
    </xf>
    <xf numFmtId="0" fontId="5" fillId="0" borderId="15" xfId="0" applyFont="1" applyBorder="1" applyAlignment="1">
      <alignment horizontal="left" vertical="top"/>
    </xf>
    <xf numFmtId="0" fontId="5" fillId="0" borderId="14" xfId="0" applyFont="1" applyBorder="1" applyAlignment="1">
      <alignment horizontal="left" vertical="top"/>
    </xf>
    <xf numFmtId="0" fontId="5" fillId="0" borderId="22" xfId="0" applyFont="1" applyBorder="1" applyAlignment="1">
      <alignment horizontal="left" vertical="top"/>
    </xf>
    <xf numFmtId="0" fontId="5" fillId="0" borderId="5" xfId="0" applyFont="1" applyBorder="1" applyAlignment="1">
      <alignment horizontal="left" vertical="top"/>
    </xf>
    <xf numFmtId="0" fontId="5" fillId="0" borderId="3" xfId="0" applyFont="1" applyBorder="1" applyAlignment="1">
      <alignment horizontal="left" vertical="top"/>
    </xf>
    <xf numFmtId="0" fontId="5" fillId="0" borderId="31" xfId="0" applyFont="1" applyBorder="1" applyAlignment="1">
      <alignment horizontal="left" vertical="top"/>
    </xf>
    <xf numFmtId="0" fontId="5" fillId="0" borderId="23" xfId="0" applyFont="1" applyBorder="1" applyAlignment="1">
      <alignment horizontal="left" vertical="top"/>
    </xf>
    <xf numFmtId="0" fontId="5" fillId="0" borderId="24" xfId="0" applyFont="1" applyBorder="1" applyAlignment="1">
      <alignment horizontal="left" vertical="top"/>
    </xf>
    <xf numFmtId="0" fontId="5" fillId="0" borderId="20" xfId="0" applyFont="1" applyBorder="1" applyAlignment="1">
      <alignment horizontal="left" vertical="top"/>
    </xf>
    <xf numFmtId="0" fontId="5" fillId="0" borderId="17" xfId="0" applyFont="1" applyBorder="1" applyAlignment="1">
      <alignment horizontal="left" vertical="top" wrapText="1"/>
    </xf>
    <xf numFmtId="0" fontId="5" fillId="0" borderId="17" xfId="0" applyFont="1" applyBorder="1" applyAlignment="1">
      <alignment horizontal="left" vertical="top"/>
    </xf>
    <xf numFmtId="0" fontId="5" fillId="0" borderId="26" xfId="0" applyFont="1" applyBorder="1" applyAlignment="1">
      <alignment horizontal="left" vertical="top"/>
    </xf>
    <xf numFmtId="0" fontId="5" fillId="0" borderId="18" xfId="0" applyFont="1" applyBorder="1" applyAlignment="1">
      <alignment horizontal="left" vertical="top"/>
    </xf>
    <xf numFmtId="0" fontId="5" fillId="7" borderId="14" xfId="0" applyFont="1" applyFill="1" applyBorder="1" applyAlignment="1">
      <alignment horizontal="left" vertical="top" wrapText="1"/>
    </xf>
    <xf numFmtId="0" fontId="5" fillId="7" borderId="16" xfId="0" applyFont="1" applyFill="1" applyBorder="1" applyAlignment="1">
      <alignment horizontal="left" vertical="top" wrapText="1"/>
    </xf>
    <xf numFmtId="0" fontId="5" fillId="7" borderId="17" xfId="0" applyFont="1" applyFill="1" applyBorder="1" applyAlignment="1">
      <alignment horizontal="left" vertical="top" wrapText="1"/>
    </xf>
    <xf numFmtId="0" fontId="5" fillId="7" borderId="15" xfId="0" applyFont="1" applyFill="1" applyBorder="1" applyAlignment="1">
      <alignment horizontal="left" vertical="top" wrapText="1"/>
    </xf>
    <xf numFmtId="0" fontId="5" fillId="7" borderId="26" xfId="0" applyFont="1" applyFill="1" applyBorder="1" applyAlignment="1">
      <alignment horizontal="left" vertical="top" wrapText="1"/>
    </xf>
    <xf numFmtId="0" fontId="5" fillId="7" borderId="18" xfId="0" applyFont="1" applyFill="1" applyBorder="1" applyAlignment="1">
      <alignment horizontal="left" vertical="top" wrapText="1"/>
    </xf>
    <xf numFmtId="0" fontId="5" fillId="0" borderId="26" xfId="0" applyFont="1" applyBorder="1" applyAlignment="1">
      <alignment horizontal="left" vertical="top" wrapText="1"/>
    </xf>
    <xf numFmtId="0" fontId="5" fillId="0" borderId="18" xfId="0" applyFont="1" applyBorder="1" applyAlignment="1">
      <alignment horizontal="left" vertical="top" wrapText="1"/>
    </xf>
    <xf numFmtId="0" fontId="5" fillId="0" borderId="16" xfId="0" applyFont="1" applyBorder="1" applyAlignment="1">
      <alignment horizontal="left" vertical="top"/>
    </xf>
    <xf numFmtId="0" fontId="5" fillId="7" borderId="32" xfId="0" applyFont="1" applyFill="1" applyBorder="1" applyAlignment="1">
      <alignment horizontal="center" vertical="top"/>
    </xf>
    <xf numFmtId="14" fontId="5" fillId="7" borderId="17" xfId="0" applyNumberFormat="1" applyFont="1" applyFill="1" applyBorder="1" applyAlignment="1">
      <alignment horizontal="left" vertical="top" wrapText="1"/>
    </xf>
    <xf numFmtId="14" fontId="5" fillId="7" borderId="26" xfId="0" applyNumberFormat="1" applyFont="1" applyFill="1" applyBorder="1" applyAlignment="1">
      <alignment horizontal="left" vertical="top" wrapText="1"/>
    </xf>
    <xf numFmtId="14" fontId="5" fillId="7" borderId="18" xfId="0" applyNumberFormat="1" applyFont="1" applyFill="1" applyBorder="1" applyAlignment="1">
      <alignment horizontal="left" vertical="top" wrapText="1"/>
    </xf>
    <xf numFmtId="0" fontId="8" fillId="4" borderId="11" xfId="0" applyFont="1" applyFill="1" applyBorder="1" applyAlignment="1">
      <alignment horizontal="center" vertical="top" wrapText="1"/>
    </xf>
    <xf numFmtId="0" fontId="8" fillId="4" borderId="12" xfId="0" applyFont="1" applyFill="1" applyBorder="1" applyAlignment="1">
      <alignment horizontal="center" vertical="top" wrapText="1"/>
    </xf>
    <xf numFmtId="0" fontId="8" fillId="4" borderId="13" xfId="0" applyFont="1" applyFill="1" applyBorder="1" applyAlignment="1">
      <alignment horizontal="center" vertical="top" wrapText="1"/>
    </xf>
    <xf numFmtId="0" fontId="8" fillId="4" borderId="27" xfId="0" applyFont="1" applyFill="1" applyBorder="1" applyAlignment="1">
      <alignment horizontal="center" vertical="top" wrapText="1"/>
    </xf>
    <xf numFmtId="0" fontId="8" fillId="4" borderId="30" xfId="0" applyFont="1" applyFill="1" applyBorder="1" applyAlignment="1">
      <alignment horizontal="center" vertical="top"/>
    </xf>
    <xf numFmtId="0" fontId="21" fillId="0" borderId="4" xfId="0" applyFont="1" applyBorder="1" applyAlignment="1">
      <alignment horizontal="center" vertical="center"/>
    </xf>
    <xf numFmtId="0" fontId="21" fillId="0" borderId="5" xfId="0" applyFont="1" applyBorder="1" applyAlignment="1">
      <alignment horizontal="center" vertical="center"/>
    </xf>
    <xf numFmtId="0" fontId="21" fillId="0" borderId="3" xfId="0" applyFont="1" applyBorder="1" applyAlignment="1">
      <alignment horizontal="center" vertical="center"/>
    </xf>
    <xf numFmtId="0" fontId="7" fillId="0" borderId="22" xfId="0" applyFont="1" applyBorder="1" applyAlignment="1">
      <alignment horizontal="center" vertical="center" wrapText="1"/>
    </xf>
    <xf numFmtId="0" fontId="7" fillId="0" borderId="5" xfId="0" applyFont="1" applyBorder="1" applyAlignment="1">
      <alignment horizontal="center" vertical="center" wrapText="1"/>
    </xf>
    <xf numFmtId="0" fontId="7" fillId="0" borderId="3"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9" xfId="0" applyFont="1" applyBorder="1" applyAlignment="1">
      <alignment horizontal="center" vertical="center" wrapText="1"/>
    </xf>
    <xf numFmtId="0" fontId="18" fillId="0" borderId="7"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18" fillId="0" borderId="59" xfId="0" applyFont="1" applyFill="1" applyBorder="1" applyAlignment="1">
      <alignment horizontal="center" vertical="center" wrapText="1"/>
    </xf>
    <xf numFmtId="0" fontId="18" fillId="5" borderId="4" xfId="0" applyFont="1" applyFill="1" applyBorder="1" applyAlignment="1" applyProtection="1">
      <alignment horizontal="center" vertical="center"/>
    </xf>
    <xf numFmtId="0" fontId="18" fillId="5" borderId="5" xfId="0" applyFont="1" applyFill="1" applyBorder="1" applyAlignment="1" applyProtection="1">
      <alignment horizontal="center" vertical="center"/>
    </xf>
    <xf numFmtId="0" fontId="18" fillId="5" borderId="3" xfId="0" applyFont="1" applyFill="1" applyBorder="1" applyAlignment="1" applyProtection="1">
      <alignment horizontal="center" vertical="center"/>
    </xf>
    <xf numFmtId="0" fontId="4" fillId="0" borderId="5" xfId="0" applyFont="1" applyBorder="1" applyAlignment="1">
      <alignment horizontal="left" vertical="top" wrapText="1"/>
    </xf>
    <xf numFmtId="0" fontId="20" fillId="0" borderId="5" xfId="0" applyFont="1" applyBorder="1" applyAlignment="1">
      <alignment horizontal="left" vertical="top" wrapText="1"/>
    </xf>
    <xf numFmtId="0" fontId="20" fillId="0" borderId="3" xfId="0" applyFont="1" applyBorder="1" applyAlignment="1">
      <alignment horizontal="left" vertical="top" wrapText="1"/>
    </xf>
  </cellXfs>
  <cellStyles count="4">
    <cellStyle name="Accent1" xfId="3" builtinId="29"/>
    <cellStyle name="Check Cell" xfId="2" builtinId="23"/>
    <cellStyle name="Normal" xfId="0" builtinId="0"/>
    <cellStyle name="Percent" xfId="1" builtinId="5"/>
  </cellStyles>
  <dxfs count="128">
    <dxf>
      <font>
        <b val="0"/>
        <i val="0"/>
      </font>
      <fill>
        <patternFill>
          <bgColor rgb="FFFFFF00"/>
        </patternFill>
      </fill>
    </dxf>
    <dxf>
      <font>
        <b val="0"/>
        <i val="0"/>
        <color theme="0"/>
      </font>
      <fill>
        <patternFill>
          <bgColor rgb="FF00B050"/>
        </patternFill>
      </fill>
    </dxf>
    <dxf>
      <font>
        <b val="0"/>
        <i val="0"/>
        <color theme="0"/>
      </font>
      <fill>
        <patternFill>
          <bgColor rgb="FFFF0000"/>
        </patternFill>
      </fill>
    </dxf>
    <dxf>
      <fill>
        <patternFill patternType="none">
          <bgColor auto="1"/>
        </patternFill>
      </fill>
    </dxf>
    <dxf>
      <font>
        <b val="0"/>
        <i val="0"/>
      </font>
      <fill>
        <patternFill>
          <bgColor rgb="FFFFFF00"/>
        </patternFill>
      </fill>
    </dxf>
    <dxf>
      <font>
        <b val="0"/>
        <i val="0"/>
        <color theme="0"/>
      </font>
      <fill>
        <patternFill>
          <bgColor rgb="FF00B050"/>
        </patternFill>
      </fill>
    </dxf>
    <dxf>
      <font>
        <b val="0"/>
        <i val="0"/>
        <color theme="0"/>
      </font>
      <fill>
        <patternFill>
          <bgColor rgb="FFFF0000"/>
        </patternFill>
      </fill>
    </dxf>
    <dxf>
      <fill>
        <patternFill patternType="none">
          <bgColor auto="1"/>
        </patternFill>
      </fill>
    </dxf>
    <dxf>
      <font>
        <b val="0"/>
        <i val="0"/>
      </font>
      <fill>
        <patternFill>
          <bgColor rgb="FFFFFF00"/>
        </patternFill>
      </fill>
    </dxf>
    <dxf>
      <font>
        <b val="0"/>
        <i val="0"/>
        <color theme="0"/>
      </font>
      <fill>
        <patternFill>
          <bgColor rgb="FF00B050"/>
        </patternFill>
      </fill>
    </dxf>
    <dxf>
      <font>
        <b val="0"/>
        <i val="0"/>
        <color theme="0"/>
      </font>
      <fill>
        <patternFill>
          <bgColor rgb="FFFF0000"/>
        </patternFill>
      </fill>
    </dxf>
    <dxf>
      <fill>
        <patternFill patternType="none">
          <bgColor auto="1"/>
        </patternFill>
      </fill>
    </dxf>
    <dxf>
      <font>
        <b val="0"/>
        <i val="0"/>
      </font>
      <fill>
        <patternFill>
          <bgColor rgb="FFFFFF00"/>
        </patternFill>
      </fill>
    </dxf>
    <dxf>
      <font>
        <b val="0"/>
        <i val="0"/>
        <color theme="0"/>
      </font>
      <fill>
        <patternFill>
          <bgColor rgb="FF00B050"/>
        </patternFill>
      </fill>
    </dxf>
    <dxf>
      <font>
        <b val="0"/>
        <i val="0"/>
        <color theme="0"/>
      </font>
      <fill>
        <patternFill>
          <bgColor rgb="FFFF0000"/>
        </patternFill>
      </fill>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color auto="1"/>
      </font>
      <fill>
        <patternFill>
          <bgColor rgb="FFFFFF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eonard/Documents/Process%20Improvement/Templates/Attain%20Risk%20Log%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ference"/>
      <sheetName val="Risk Log"/>
      <sheetName val="Issue Log"/>
      <sheetName val="Decision Log"/>
      <sheetName val="_Names"/>
      <sheetName val="Risk Register"/>
    </sheetNames>
    <sheetDataSet>
      <sheetData sheetId="0"/>
      <sheetData sheetId="1"/>
      <sheetData sheetId="2"/>
      <sheetData sheetId="3"/>
      <sheetData sheetId="4"/>
      <sheetData sheetId="5">
        <row r="22">
          <cell r="A22">
            <v>5</v>
          </cell>
        </row>
        <row r="23">
          <cell r="A23">
            <v>4</v>
          </cell>
        </row>
        <row r="24">
          <cell r="A24">
            <v>3</v>
          </cell>
        </row>
        <row r="25">
          <cell r="A25">
            <v>2</v>
          </cell>
        </row>
        <row r="26">
          <cell r="A26">
            <v>1</v>
          </cell>
        </row>
      </sheetData>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zoomScale="80" zoomScaleNormal="80" workbookViewId="0">
      <selection activeCell="C18" sqref="C18"/>
    </sheetView>
  </sheetViews>
  <sheetFormatPr defaultRowHeight="14.4" x14ac:dyDescent="0.3"/>
  <cols>
    <col min="1" max="5" width="24.5546875" customWidth="1"/>
  </cols>
  <sheetData>
    <row r="1" spans="1:5" x14ac:dyDescent="0.3">
      <c r="A1" s="5" t="s">
        <v>55</v>
      </c>
      <c r="B1" s="5" t="s">
        <v>67</v>
      </c>
      <c r="C1" s="5" t="s">
        <v>68</v>
      </c>
      <c r="D1" s="1"/>
      <c r="E1" s="1"/>
    </row>
    <row r="2" spans="1:5" x14ac:dyDescent="0.3">
      <c r="A2" s="6" t="s">
        <v>51</v>
      </c>
      <c r="B2" s="6" t="s">
        <v>172</v>
      </c>
      <c r="C2" s="6" t="s">
        <v>61</v>
      </c>
    </row>
    <row r="3" spans="1:5" x14ac:dyDescent="0.3">
      <c r="A3" s="6" t="s">
        <v>53</v>
      </c>
      <c r="B3" s="6" t="s">
        <v>69</v>
      </c>
      <c r="C3" s="6" t="s">
        <v>62</v>
      </c>
    </row>
    <row r="4" spans="1:5" x14ac:dyDescent="0.3">
      <c r="A4" s="6" t="s">
        <v>54</v>
      </c>
      <c r="B4" s="6" t="s">
        <v>70</v>
      </c>
      <c r="C4" s="6" t="s">
        <v>63</v>
      </c>
    </row>
    <row r="5" spans="1:5" x14ac:dyDescent="0.3">
      <c r="A5" s="6"/>
      <c r="B5" s="6" t="s">
        <v>71</v>
      </c>
      <c r="C5" s="6" t="s">
        <v>64</v>
      </c>
    </row>
    <row r="6" spans="1:5" x14ac:dyDescent="0.3">
      <c r="A6" s="6"/>
      <c r="B6" s="6" t="s">
        <v>72</v>
      </c>
      <c r="C6" s="6" t="s">
        <v>65</v>
      </c>
    </row>
    <row r="7" spans="1:5" x14ac:dyDescent="0.3">
      <c r="A7" s="6"/>
      <c r="B7" s="6"/>
      <c r="C7" s="6"/>
    </row>
    <row r="8" spans="1:5" x14ac:dyDescent="0.3">
      <c r="A8" s="6"/>
      <c r="B8" s="6"/>
      <c r="C8" s="6"/>
    </row>
    <row r="9" spans="1:5" x14ac:dyDescent="0.3">
      <c r="A9" s="5" t="s">
        <v>182</v>
      </c>
      <c r="B9" s="5" t="s">
        <v>131</v>
      </c>
      <c r="C9" s="5" t="s">
        <v>132</v>
      </c>
    </row>
    <row r="10" spans="1:5" x14ac:dyDescent="0.3">
      <c r="A10" s="6" t="s">
        <v>183</v>
      </c>
      <c r="B10" s="34">
        <v>5</v>
      </c>
      <c r="C10" s="34">
        <v>5</v>
      </c>
    </row>
    <row r="11" spans="1:5" x14ac:dyDescent="0.3">
      <c r="A11" s="6" t="s">
        <v>92</v>
      </c>
      <c r="B11" s="34">
        <v>4</v>
      </c>
      <c r="C11" s="34">
        <v>4</v>
      </c>
    </row>
    <row r="12" spans="1:5" x14ac:dyDescent="0.3">
      <c r="A12" s="6"/>
      <c r="B12" s="34">
        <v>3</v>
      </c>
      <c r="C12" s="34">
        <v>3</v>
      </c>
    </row>
    <row r="13" spans="1:5" x14ac:dyDescent="0.3">
      <c r="A13" s="6"/>
      <c r="B13" s="34">
        <v>2</v>
      </c>
      <c r="C13" s="34">
        <v>2</v>
      </c>
    </row>
    <row r="14" spans="1:5" x14ac:dyDescent="0.3">
      <c r="A14" s="6"/>
      <c r="B14" s="34">
        <v>1</v>
      </c>
      <c r="C14" s="34">
        <v>1</v>
      </c>
    </row>
    <row r="15" spans="1:5" x14ac:dyDescent="0.3">
      <c r="A15" s="6"/>
      <c r="B15" s="6"/>
      <c r="C15" s="6"/>
    </row>
    <row r="16" spans="1:5" x14ac:dyDescent="0.3">
      <c r="A16" s="6"/>
      <c r="B16" s="6"/>
      <c r="C16" s="6"/>
    </row>
    <row r="17" spans="1:3" x14ac:dyDescent="0.3">
      <c r="A17" s="6"/>
      <c r="B17" s="6"/>
      <c r="C17" s="6"/>
    </row>
    <row r="18" spans="1:3" x14ac:dyDescent="0.3">
      <c r="A18" s="6"/>
      <c r="B18" s="6"/>
      <c r="C18" s="6"/>
    </row>
    <row r="19" spans="1:3" x14ac:dyDescent="0.3">
      <c r="A19" s="6"/>
      <c r="B19" s="6"/>
      <c r="C19" s="6"/>
    </row>
    <row r="20" spans="1:3" x14ac:dyDescent="0.3">
      <c r="A20" s="6"/>
      <c r="B20" s="6"/>
      <c r="C20" s="6"/>
    </row>
    <row r="21" spans="1:3" x14ac:dyDescent="0.3">
      <c r="A21" s="6"/>
      <c r="B21" s="6"/>
      <c r="C21" s="6"/>
    </row>
    <row r="22" spans="1:3" x14ac:dyDescent="0.3">
      <c r="A22" s="6"/>
      <c r="B22" s="6"/>
      <c r="C22" s="6"/>
    </row>
    <row r="23" spans="1:3" x14ac:dyDescent="0.3">
      <c r="A23" s="6"/>
      <c r="B23" s="6"/>
      <c r="C23" s="6"/>
    </row>
    <row r="24" spans="1:3" x14ac:dyDescent="0.3">
      <c r="A24" s="6"/>
      <c r="B24" s="6"/>
      <c r="C24" s="6"/>
    </row>
    <row r="25" spans="1:3" x14ac:dyDescent="0.3">
      <c r="A25" s="6"/>
      <c r="B25" s="6"/>
      <c r="C25" s="6"/>
    </row>
    <row r="26" spans="1:3" x14ac:dyDescent="0.3">
      <c r="A26" s="6"/>
      <c r="B26" s="6"/>
      <c r="C26" s="6"/>
    </row>
    <row r="27" spans="1:3" x14ac:dyDescent="0.3">
      <c r="A27" s="6"/>
      <c r="B27" s="6"/>
      <c r="C27" s="6"/>
    </row>
    <row r="28" spans="1:3" x14ac:dyDescent="0.3">
      <c r="A28" s="6"/>
      <c r="B28" s="6"/>
      <c r="C28" s="6"/>
    </row>
    <row r="29" spans="1:3" x14ac:dyDescent="0.3">
      <c r="A29" s="6"/>
      <c r="B29" s="6"/>
      <c r="C29" s="6"/>
    </row>
    <row r="30" spans="1:3" x14ac:dyDescent="0.3">
      <c r="A30" s="6"/>
      <c r="B30" s="6"/>
      <c r="C30" s="6"/>
    </row>
    <row r="31" spans="1:3" x14ac:dyDescent="0.3">
      <c r="A31" s="6"/>
      <c r="B31" s="6"/>
      <c r="C31" s="6"/>
    </row>
    <row r="32" spans="1:3" x14ac:dyDescent="0.3">
      <c r="A32" s="6"/>
      <c r="B32" s="6"/>
      <c r="C32" s="6"/>
    </row>
    <row r="33" spans="1:3" x14ac:dyDescent="0.3">
      <c r="A33" s="6"/>
      <c r="B33" s="6"/>
      <c r="C33" s="6"/>
    </row>
    <row r="34" spans="1:3" x14ac:dyDescent="0.3">
      <c r="A34" s="6"/>
      <c r="B34" s="6"/>
      <c r="C34" s="6"/>
    </row>
    <row r="35" spans="1:3" x14ac:dyDescent="0.3">
      <c r="A35" s="6"/>
      <c r="B35" s="6"/>
      <c r="C35" s="6"/>
    </row>
    <row r="36" spans="1:3" x14ac:dyDescent="0.3">
      <c r="A36" s="6"/>
      <c r="B36" s="6"/>
      <c r="C36" s="6"/>
    </row>
    <row r="37" spans="1:3" x14ac:dyDescent="0.3">
      <c r="A37" s="6"/>
      <c r="B37" s="6"/>
      <c r="C37" s="6"/>
    </row>
    <row r="38" spans="1:3" x14ac:dyDescent="0.3">
      <c r="A38" s="6"/>
      <c r="B38" s="6"/>
      <c r="C38" s="6"/>
    </row>
    <row r="39" spans="1:3" x14ac:dyDescent="0.3">
      <c r="A39" s="6"/>
      <c r="B39" s="6"/>
      <c r="C39" s="6"/>
    </row>
    <row r="40" spans="1:3" x14ac:dyDescent="0.3">
      <c r="A40" s="6"/>
      <c r="B40" s="6"/>
      <c r="C40" s="6"/>
    </row>
    <row r="41" spans="1:3" x14ac:dyDescent="0.3">
      <c r="A41" s="6"/>
      <c r="B41" s="6"/>
      <c r="C41" s="6"/>
    </row>
    <row r="42" spans="1:3" x14ac:dyDescent="0.3">
      <c r="A42" s="6"/>
      <c r="B42" s="6"/>
      <c r="C42" s="6"/>
    </row>
    <row r="43" spans="1:3" x14ac:dyDescent="0.3">
      <c r="A43" s="6"/>
      <c r="B43" s="6"/>
      <c r="C43" s="6"/>
    </row>
    <row r="44" spans="1:3" x14ac:dyDescent="0.3">
      <c r="A44" s="6"/>
      <c r="B44" s="6"/>
      <c r="C44" s="6"/>
    </row>
    <row r="45" spans="1:3" x14ac:dyDescent="0.3">
      <c r="A45" s="6"/>
      <c r="B45" s="6"/>
      <c r="C45" s="6"/>
    </row>
    <row r="46" spans="1:3" x14ac:dyDescent="0.3">
      <c r="A46" s="6"/>
      <c r="B46" s="6"/>
      <c r="C46" s="6"/>
    </row>
    <row r="47" spans="1:3" x14ac:dyDescent="0.3">
      <c r="A47" s="6"/>
      <c r="B47" s="6"/>
      <c r="C47" s="6"/>
    </row>
    <row r="48" spans="1:3" x14ac:dyDescent="0.3">
      <c r="A48" s="6"/>
      <c r="B48" s="6"/>
      <c r="C48" s="6"/>
    </row>
    <row r="49" spans="1:3" x14ac:dyDescent="0.3">
      <c r="A49" s="6"/>
      <c r="B49" s="6"/>
      <c r="C49" s="6"/>
    </row>
    <row r="50" spans="1:3" x14ac:dyDescent="0.3">
      <c r="A50" s="6"/>
      <c r="B50" s="6"/>
      <c r="C50" s="6"/>
    </row>
    <row r="51" spans="1:3" x14ac:dyDescent="0.3">
      <c r="A51" s="6"/>
      <c r="B51" s="6"/>
      <c r="C51" s="6"/>
    </row>
    <row r="52" spans="1:3" x14ac:dyDescent="0.3">
      <c r="A52" s="6"/>
      <c r="B52" s="6"/>
      <c r="C52" s="6"/>
    </row>
    <row r="53" spans="1:3" x14ac:dyDescent="0.3">
      <c r="A53" s="6"/>
      <c r="B53" s="6"/>
      <c r="C53" s="6"/>
    </row>
    <row r="54" spans="1:3" x14ac:dyDescent="0.3">
      <c r="A54" s="6"/>
      <c r="B54" s="6"/>
      <c r="C54" s="6"/>
    </row>
    <row r="55" spans="1:3" x14ac:dyDescent="0.3">
      <c r="A55" s="6"/>
      <c r="B55" s="6"/>
      <c r="C55" s="6"/>
    </row>
    <row r="56" spans="1:3" x14ac:dyDescent="0.3">
      <c r="A56" s="6"/>
      <c r="B56" s="6"/>
      <c r="C56" s="6"/>
    </row>
    <row r="57" spans="1:3" x14ac:dyDescent="0.3">
      <c r="A57" s="6"/>
      <c r="B57" s="6"/>
      <c r="C57" s="6"/>
    </row>
    <row r="58" spans="1:3" x14ac:dyDescent="0.3">
      <c r="A58" s="6"/>
      <c r="B58" s="6"/>
      <c r="C58"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3"/>
  <sheetViews>
    <sheetView showGridLines="0" zoomScaleNormal="100" zoomScaleSheetLayoutView="90" workbookViewId="0">
      <selection activeCell="I29" sqref="I29:AP31"/>
    </sheetView>
  </sheetViews>
  <sheetFormatPr defaultColWidth="9.109375" defaultRowHeight="13.8" x14ac:dyDescent="0.3"/>
  <cols>
    <col min="1" max="1" width="6" style="43" customWidth="1"/>
    <col min="2" max="6" width="2.6640625" style="28" customWidth="1"/>
    <col min="7" max="7" width="9.33203125" style="28" customWidth="1"/>
    <col min="8" max="8" width="0.109375" style="28" hidden="1" customWidth="1"/>
    <col min="9" max="41" width="2.6640625" style="28" customWidth="1"/>
    <col min="42" max="42" width="19.88671875" style="28" customWidth="1"/>
    <col min="43" max="16384" width="9.109375" style="28"/>
  </cols>
  <sheetData>
    <row r="1" spans="1:42" ht="15" customHeight="1" x14ac:dyDescent="0.3">
      <c r="A1" s="41" t="s">
        <v>107</v>
      </c>
      <c r="B1" s="69" t="s">
        <v>129</v>
      </c>
      <c r="C1" s="69"/>
      <c r="D1" s="69"/>
      <c r="E1" s="69"/>
      <c r="F1" s="69"/>
      <c r="G1" s="69"/>
      <c r="H1" s="69"/>
      <c r="I1" s="70" t="s">
        <v>130</v>
      </c>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row>
    <row r="2" spans="1:42" s="29" customFormat="1" ht="24.75" customHeight="1" x14ac:dyDescent="0.3">
      <c r="A2" s="42">
        <v>1</v>
      </c>
      <c r="B2" s="67" t="s">
        <v>83</v>
      </c>
      <c r="C2" s="67"/>
      <c r="D2" s="67"/>
      <c r="E2" s="67"/>
      <c r="F2" s="67"/>
      <c r="G2" s="67"/>
      <c r="H2" s="67"/>
      <c r="I2" s="67" t="s">
        <v>117</v>
      </c>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row>
    <row r="3" spans="1:42" s="29" customFormat="1" ht="45.6" customHeight="1" x14ac:dyDescent="0.3">
      <c r="A3" s="42">
        <v>2</v>
      </c>
      <c r="B3" s="67" t="s">
        <v>82</v>
      </c>
      <c r="C3" s="67"/>
      <c r="D3" s="67"/>
      <c r="E3" s="67"/>
      <c r="F3" s="67"/>
      <c r="G3" s="67"/>
      <c r="H3" s="67"/>
      <c r="I3" s="67" t="s">
        <v>116</v>
      </c>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c r="AL3" s="67"/>
      <c r="AM3" s="67"/>
      <c r="AN3" s="67"/>
      <c r="AO3" s="67"/>
      <c r="AP3" s="67"/>
    </row>
    <row r="4" spans="1:42" s="29" customFormat="1" ht="171" customHeight="1" x14ac:dyDescent="0.3">
      <c r="A4" s="42">
        <v>3</v>
      </c>
      <c r="B4" s="67" t="s">
        <v>98</v>
      </c>
      <c r="C4" s="67"/>
      <c r="D4" s="67"/>
      <c r="E4" s="67"/>
      <c r="F4" s="67"/>
      <c r="G4" s="67"/>
      <c r="H4" s="67"/>
      <c r="I4" s="68" t="s">
        <v>262</v>
      </c>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row>
    <row r="5" spans="1:42" s="29" customFormat="1" ht="92.4" customHeight="1" x14ac:dyDescent="0.3">
      <c r="A5" s="42">
        <v>4</v>
      </c>
      <c r="B5" s="67" t="s">
        <v>95</v>
      </c>
      <c r="C5" s="67"/>
      <c r="D5" s="67"/>
      <c r="E5" s="67"/>
      <c r="F5" s="67"/>
      <c r="G5" s="67"/>
      <c r="H5" s="67"/>
      <c r="I5" s="67" t="s">
        <v>261</v>
      </c>
      <c r="J5" s="67"/>
      <c r="K5" s="67"/>
      <c r="L5" s="67"/>
      <c r="M5" s="67"/>
      <c r="N5" s="67"/>
      <c r="O5" s="67"/>
      <c r="P5" s="67"/>
      <c r="Q5" s="67"/>
      <c r="R5" s="67"/>
      <c r="S5" s="67"/>
      <c r="T5" s="67"/>
      <c r="U5" s="67"/>
      <c r="V5" s="67"/>
      <c r="W5" s="67"/>
      <c r="X5" s="67"/>
      <c r="Y5" s="67"/>
      <c r="Z5" s="67"/>
      <c r="AA5" s="67"/>
      <c r="AB5" s="67"/>
      <c r="AC5" s="67"/>
      <c r="AD5" s="67"/>
      <c r="AE5" s="67"/>
      <c r="AF5" s="67"/>
      <c r="AG5" s="67"/>
      <c r="AH5" s="67"/>
      <c r="AI5" s="67"/>
      <c r="AJ5" s="67"/>
      <c r="AK5" s="67"/>
      <c r="AL5" s="67"/>
      <c r="AM5" s="67"/>
      <c r="AN5" s="67"/>
      <c r="AO5" s="67"/>
      <c r="AP5" s="67"/>
    </row>
    <row r="6" spans="1:42" s="29" customFormat="1" ht="76.2" customHeight="1" x14ac:dyDescent="0.3">
      <c r="A6" s="42">
        <v>5</v>
      </c>
      <c r="B6" s="67" t="s">
        <v>3</v>
      </c>
      <c r="C6" s="67"/>
      <c r="D6" s="67"/>
      <c r="E6" s="67"/>
      <c r="F6" s="67"/>
      <c r="G6" s="67"/>
      <c r="H6" s="67"/>
      <c r="I6" s="67" t="s">
        <v>263</v>
      </c>
      <c r="J6" s="67"/>
      <c r="K6" s="67"/>
      <c r="L6" s="67"/>
      <c r="M6" s="67"/>
      <c r="N6" s="67"/>
      <c r="O6" s="67"/>
      <c r="P6" s="67"/>
      <c r="Q6" s="67"/>
      <c r="R6" s="67"/>
      <c r="S6" s="67"/>
      <c r="T6" s="67"/>
      <c r="U6" s="67"/>
      <c r="V6" s="67"/>
      <c r="W6" s="67"/>
      <c r="X6" s="67"/>
      <c r="Y6" s="67"/>
      <c r="Z6" s="67"/>
      <c r="AA6" s="67"/>
      <c r="AB6" s="67"/>
      <c r="AC6" s="67"/>
      <c r="AD6" s="67"/>
      <c r="AE6" s="67"/>
      <c r="AF6" s="67"/>
      <c r="AG6" s="67"/>
      <c r="AH6" s="67"/>
      <c r="AI6" s="67"/>
      <c r="AJ6" s="67"/>
      <c r="AK6" s="67"/>
      <c r="AL6" s="67"/>
      <c r="AM6" s="67"/>
      <c r="AN6" s="67"/>
      <c r="AO6" s="67"/>
      <c r="AP6" s="67"/>
    </row>
    <row r="7" spans="1:42" s="29" customFormat="1" ht="135.6" customHeight="1" x14ac:dyDescent="0.3">
      <c r="A7" s="42">
        <v>6</v>
      </c>
      <c r="B7" s="67" t="s">
        <v>96</v>
      </c>
      <c r="C7" s="67"/>
      <c r="D7" s="67"/>
      <c r="E7" s="67"/>
      <c r="F7" s="67"/>
      <c r="G7" s="67"/>
      <c r="H7" s="67"/>
      <c r="I7" s="67" t="s">
        <v>264</v>
      </c>
      <c r="J7" s="67"/>
      <c r="K7" s="67"/>
      <c r="L7" s="67"/>
      <c r="M7" s="67"/>
      <c r="N7" s="67"/>
      <c r="O7" s="67"/>
      <c r="P7" s="67"/>
      <c r="Q7" s="67"/>
      <c r="R7" s="67"/>
      <c r="S7" s="67"/>
      <c r="T7" s="67"/>
      <c r="U7" s="67"/>
      <c r="V7" s="67"/>
      <c r="W7" s="67"/>
      <c r="X7" s="67"/>
      <c r="Y7" s="67"/>
      <c r="Z7" s="67"/>
      <c r="AA7" s="67"/>
      <c r="AB7" s="67"/>
      <c r="AC7" s="67"/>
      <c r="AD7" s="67"/>
      <c r="AE7" s="67"/>
      <c r="AF7" s="67"/>
      <c r="AG7" s="67"/>
      <c r="AH7" s="67"/>
      <c r="AI7" s="67"/>
      <c r="AJ7" s="67"/>
      <c r="AK7" s="67"/>
      <c r="AL7" s="67"/>
      <c r="AM7" s="67"/>
      <c r="AN7" s="67"/>
      <c r="AO7" s="67"/>
      <c r="AP7" s="67"/>
    </row>
    <row r="8" spans="1:42" s="29" customFormat="1" ht="72" customHeight="1" x14ac:dyDescent="0.3">
      <c r="A8" s="42">
        <v>7</v>
      </c>
      <c r="B8" s="67" t="s">
        <v>5</v>
      </c>
      <c r="C8" s="67"/>
      <c r="D8" s="67"/>
      <c r="E8" s="67"/>
      <c r="F8" s="67"/>
      <c r="G8" s="67"/>
      <c r="H8" s="67"/>
      <c r="I8" s="67" t="s">
        <v>265</v>
      </c>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row>
    <row r="9" spans="1:42" s="29" customFormat="1" ht="77.400000000000006" customHeight="1" x14ac:dyDescent="0.3">
      <c r="A9" s="42">
        <v>8</v>
      </c>
      <c r="B9" s="67" t="s">
        <v>97</v>
      </c>
      <c r="C9" s="67"/>
      <c r="D9" s="67"/>
      <c r="E9" s="67"/>
      <c r="F9" s="67"/>
      <c r="G9" s="67"/>
      <c r="H9" s="67"/>
      <c r="I9" s="67" t="s">
        <v>266</v>
      </c>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row>
    <row r="10" spans="1:42" s="29" customFormat="1" ht="76.8" customHeight="1" x14ac:dyDescent="0.3">
      <c r="A10" s="42">
        <v>9</v>
      </c>
      <c r="B10" s="67" t="s">
        <v>7</v>
      </c>
      <c r="C10" s="67"/>
      <c r="D10" s="67"/>
      <c r="E10" s="67"/>
      <c r="F10" s="67"/>
      <c r="G10" s="67"/>
      <c r="H10" s="67"/>
      <c r="I10" s="67" t="s">
        <v>267</v>
      </c>
      <c r="J10" s="67"/>
      <c r="K10" s="67"/>
      <c r="L10" s="67"/>
      <c r="M10" s="67"/>
      <c r="N10" s="67"/>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row>
    <row r="11" spans="1:42" s="29" customFormat="1" ht="63" customHeight="1" x14ac:dyDescent="0.3">
      <c r="A11" s="42">
        <v>10</v>
      </c>
      <c r="B11" s="67" t="s">
        <v>8</v>
      </c>
      <c r="C11" s="67"/>
      <c r="D11" s="67"/>
      <c r="E11" s="67"/>
      <c r="F11" s="67"/>
      <c r="G11" s="67"/>
      <c r="H11" s="67"/>
      <c r="I11" s="67" t="s">
        <v>268</v>
      </c>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row>
    <row r="12" spans="1:42" s="29" customFormat="1" ht="113.4" customHeight="1" x14ac:dyDescent="0.3">
      <c r="A12" s="42">
        <v>11</v>
      </c>
      <c r="B12" s="67" t="s">
        <v>9</v>
      </c>
      <c r="C12" s="67"/>
      <c r="D12" s="67"/>
      <c r="E12" s="67"/>
      <c r="F12" s="67"/>
      <c r="G12" s="67"/>
      <c r="H12" s="67"/>
      <c r="I12" s="67" t="s">
        <v>269</v>
      </c>
      <c r="J12" s="67"/>
      <c r="K12" s="67"/>
      <c r="L12" s="67"/>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row>
    <row r="13" spans="1:42" s="29" customFormat="1" ht="97.8" customHeight="1" x14ac:dyDescent="0.3">
      <c r="A13" s="42">
        <v>12</v>
      </c>
      <c r="B13" s="67" t="s">
        <v>10</v>
      </c>
      <c r="C13" s="67"/>
      <c r="D13" s="67"/>
      <c r="E13" s="67"/>
      <c r="F13" s="67"/>
      <c r="G13" s="67"/>
      <c r="H13" s="67"/>
      <c r="I13" s="67" t="s">
        <v>270</v>
      </c>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row>
    <row r="14" spans="1:42" s="29" customFormat="1" ht="82.8" customHeight="1" x14ac:dyDescent="0.3">
      <c r="A14" s="42">
        <v>13</v>
      </c>
      <c r="B14" s="64" t="s">
        <v>201</v>
      </c>
      <c r="C14" s="65"/>
      <c r="D14" s="65"/>
      <c r="E14" s="65"/>
      <c r="F14" s="65"/>
      <c r="G14" s="66"/>
      <c r="H14" s="40"/>
      <c r="I14" s="64" t="s">
        <v>272</v>
      </c>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c r="AO14" s="65"/>
      <c r="AP14" s="66"/>
    </row>
    <row r="15" spans="1:42" s="29" customFormat="1" ht="99" customHeight="1" x14ac:dyDescent="0.3">
      <c r="A15" s="42">
        <v>14</v>
      </c>
      <c r="B15" s="64" t="s">
        <v>242</v>
      </c>
      <c r="C15" s="65"/>
      <c r="D15" s="65"/>
      <c r="E15" s="65"/>
      <c r="F15" s="65"/>
      <c r="G15" s="66"/>
      <c r="H15" s="44"/>
      <c r="I15" s="64" t="s">
        <v>271</v>
      </c>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6"/>
    </row>
    <row r="16" spans="1:42" s="29" customFormat="1" ht="91.8" customHeight="1" x14ac:dyDescent="0.3">
      <c r="A16" s="42">
        <v>15</v>
      </c>
      <c r="B16" s="67" t="s">
        <v>11</v>
      </c>
      <c r="C16" s="67"/>
      <c r="D16" s="67"/>
      <c r="E16" s="67"/>
      <c r="F16" s="67"/>
      <c r="G16" s="67"/>
      <c r="H16" s="67"/>
      <c r="I16" s="67" t="s">
        <v>273</v>
      </c>
      <c r="J16" s="67"/>
      <c r="K16" s="67"/>
      <c r="L16" s="67"/>
      <c r="M16" s="67"/>
      <c r="N16" s="67"/>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row>
    <row r="17" spans="1:42" s="29" customFormat="1" ht="141" customHeight="1" x14ac:dyDescent="0.3">
      <c r="A17" s="42">
        <v>16</v>
      </c>
      <c r="B17" s="67" t="s">
        <v>191</v>
      </c>
      <c r="C17" s="67"/>
      <c r="D17" s="67"/>
      <c r="E17" s="67"/>
      <c r="F17" s="67"/>
      <c r="G17" s="67"/>
      <c r="H17" s="67"/>
      <c r="I17" s="67" t="s">
        <v>206</v>
      </c>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row>
    <row r="18" spans="1:42" s="29" customFormat="1" ht="84.75" customHeight="1" x14ac:dyDescent="0.3">
      <c r="A18" s="42">
        <v>17</v>
      </c>
      <c r="B18" s="67" t="s">
        <v>190</v>
      </c>
      <c r="C18" s="67"/>
      <c r="D18" s="67"/>
      <c r="E18" s="67"/>
      <c r="F18" s="67"/>
      <c r="G18" s="67"/>
      <c r="H18" s="67"/>
      <c r="I18" s="67" t="s">
        <v>175</v>
      </c>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row>
    <row r="19" spans="1:42" s="29" customFormat="1" ht="25.5" customHeight="1" x14ac:dyDescent="0.3">
      <c r="A19" s="42">
        <v>18</v>
      </c>
      <c r="B19" s="67" t="s">
        <v>111</v>
      </c>
      <c r="C19" s="67"/>
      <c r="D19" s="67"/>
      <c r="E19" s="67"/>
      <c r="F19" s="67"/>
      <c r="G19" s="67"/>
      <c r="H19" s="67"/>
      <c r="I19" s="67" t="s">
        <v>112</v>
      </c>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row>
    <row r="20" spans="1:42" s="29" customFormat="1" ht="53.25" customHeight="1" x14ac:dyDescent="0.3">
      <c r="A20" s="42">
        <v>19</v>
      </c>
      <c r="B20" s="67" t="s">
        <v>228</v>
      </c>
      <c r="C20" s="67"/>
      <c r="D20" s="67"/>
      <c r="E20" s="67"/>
      <c r="F20" s="67"/>
      <c r="G20" s="67"/>
      <c r="H20" s="67"/>
      <c r="I20" s="67" t="s">
        <v>176</v>
      </c>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row>
    <row r="21" spans="1:42" s="29" customFormat="1" ht="85.5" customHeight="1" x14ac:dyDescent="0.3">
      <c r="A21" s="42">
        <v>20</v>
      </c>
      <c r="B21" s="67" t="s">
        <v>169</v>
      </c>
      <c r="C21" s="67"/>
      <c r="D21" s="67"/>
      <c r="E21" s="67"/>
      <c r="F21" s="67"/>
      <c r="G21" s="67"/>
      <c r="H21" s="67"/>
      <c r="I21" s="67" t="s">
        <v>177</v>
      </c>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row>
    <row r="22" spans="1:42" s="29" customFormat="1" ht="67.5" customHeight="1" x14ac:dyDescent="0.3">
      <c r="A22" s="42">
        <v>21</v>
      </c>
      <c r="B22" s="67" t="s">
        <v>79</v>
      </c>
      <c r="C22" s="67"/>
      <c r="D22" s="67"/>
      <c r="E22" s="67"/>
      <c r="F22" s="67"/>
      <c r="G22" s="67"/>
      <c r="H22" s="67"/>
      <c r="I22" s="67" t="s">
        <v>178</v>
      </c>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row>
    <row r="23" spans="1:42" s="29" customFormat="1" ht="30" customHeight="1" x14ac:dyDescent="0.3">
      <c r="A23" s="42">
        <v>22</v>
      </c>
      <c r="B23" s="67" t="s">
        <v>50</v>
      </c>
      <c r="C23" s="67"/>
      <c r="D23" s="67"/>
      <c r="E23" s="67"/>
      <c r="F23" s="67"/>
      <c r="G23" s="67"/>
      <c r="H23" s="67"/>
      <c r="I23" s="67" t="s">
        <v>168</v>
      </c>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row>
    <row r="24" spans="1:42" s="29" customFormat="1" ht="28.5" customHeight="1" x14ac:dyDescent="0.3">
      <c r="A24" s="42">
        <v>23</v>
      </c>
      <c r="B24" s="67" t="s">
        <v>108</v>
      </c>
      <c r="C24" s="67"/>
      <c r="D24" s="67"/>
      <c r="E24" s="67"/>
      <c r="F24" s="67"/>
      <c r="G24" s="67"/>
      <c r="H24" s="67"/>
      <c r="I24" s="67" t="s">
        <v>102</v>
      </c>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row>
    <row r="25" spans="1:42" s="29" customFormat="1" ht="23.25" customHeight="1" x14ac:dyDescent="0.3">
      <c r="A25" s="42">
        <v>24</v>
      </c>
      <c r="B25" s="67" t="s">
        <v>205</v>
      </c>
      <c r="C25" s="67"/>
      <c r="D25" s="67"/>
      <c r="E25" s="67"/>
      <c r="F25" s="67"/>
      <c r="G25" s="67"/>
      <c r="H25" s="67"/>
      <c r="I25" s="67" t="s">
        <v>100</v>
      </c>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row>
    <row r="26" spans="1:42" s="29" customFormat="1" ht="22.5" customHeight="1" x14ac:dyDescent="0.3">
      <c r="A26" s="42">
        <v>25</v>
      </c>
      <c r="B26" s="67" t="s">
        <v>84</v>
      </c>
      <c r="C26" s="67"/>
      <c r="D26" s="67"/>
      <c r="E26" s="67"/>
      <c r="F26" s="67"/>
      <c r="G26" s="67"/>
      <c r="H26" s="67"/>
      <c r="I26" s="67" t="s">
        <v>101</v>
      </c>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row>
    <row r="27" spans="1:42" s="29" customFormat="1" ht="27" customHeight="1" x14ac:dyDescent="0.3">
      <c r="A27" s="42">
        <v>26</v>
      </c>
      <c r="B27" s="67" t="s">
        <v>99</v>
      </c>
      <c r="C27" s="67"/>
      <c r="D27" s="67"/>
      <c r="E27" s="67"/>
      <c r="F27" s="67"/>
      <c r="G27" s="67"/>
      <c r="H27" s="67"/>
      <c r="I27" s="67" t="s">
        <v>115</v>
      </c>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row>
    <row r="28" spans="1:42" s="29" customFormat="1" ht="21.75" customHeight="1" x14ac:dyDescent="0.3">
      <c r="A28" s="42">
        <v>27</v>
      </c>
      <c r="B28" s="67" t="s">
        <v>103</v>
      </c>
      <c r="C28" s="67"/>
      <c r="D28" s="67"/>
      <c r="E28" s="67"/>
      <c r="F28" s="67"/>
      <c r="G28" s="67"/>
      <c r="H28" s="67"/>
      <c r="I28" s="67" t="s">
        <v>174</v>
      </c>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row>
    <row r="29" spans="1:42" s="29" customFormat="1" ht="54" customHeight="1" x14ac:dyDescent="0.3">
      <c r="A29" s="45">
        <v>28</v>
      </c>
      <c r="B29" s="63" t="s">
        <v>222</v>
      </c>
      <c r="C29" s="63"/>
      <c r="D29" s="63"/>
      <c r="E29" s="63"/>
      <c r="F29" s="63"/>
      <c r="G29" s="63"/>
      <c r="H29" s="63"/>
      <c r="I29" s="63" t="s">
        <v>256</v>
      </c>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row>
    <row r="30" spans="1:42" s="29" customFormat="1" ht="39.75" customHeight="1" x14ac:dyDescent="0.3">
      <c r="A30" s="45">
        <v>29</v>
      </c>
      <c r="B30" s="63" t="s">
        <v>223</v>
      </c>
      <c r="C30" s="63"/>
      <c r="D30" s="63"/>
      <c r="E30" s="63"/>
      <c r="F30" s="63"/>
      <c r="G30" s="63"/>
      <c r="H30" s="63"/>
      <c r="I30" s="63" t="s">
        <v>257</v>
      </c>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row>
    <row r="31" spans="1:42" s="29" customFormat="1" ht="72" customHeight="1" x14ac:dyDescent="0.3">
      <c r="A31" s="45">
        <v>30</v>
      </c>
      <c r="B31" s="63" t="s">
        <v>224</v>
      </c>
      <c r="C31" s="63"/>
      <c r="D31" s="63"/>
      <c r="E31" s="63"/>
      <c r="F31" s="63"/>
      <c r="G31" s="63"/>
      <c r="H31" s="63"/>
      <c r="I31" s="63" t="s">
        <v>258</v>
      </c>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row>
    <row r="32" spans="1:42" s="29" customFormat="1" ht="58.8" customHeight="1" x14ac:dyDescent="0.3">
      <c r="A32" s="45">
        <v>31</v>
      </c>
      <c r="B32" s="63" t="s">
        <v>225</v>
      </c>
      <c r="C32" s="63"/>
      <c r="D32" s="63"/>
      <c r="E32" s="63"/>
      <c r="F32" s="63"/>
      <c r="G32" s="63"/>
      <c r="H32" s="63"/>
      <c r="I32" s="63" t="s">
        <v>259</v>
      </c>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row>
    <row r="33" spans="1:42" x14ac:dyDescent="0.3">
      <c r="A33" s="45">
        <v>32</v>
      </c>
      <c r="B33" s="63" t="s">
        <v>283</v>
      </c>
      <c r="C33" s="63"/>
      <c r="D33" s="63"/>
      <c r="E33" s="63"/>
      <c r="F33" s="63"/>
      <c r="G33" s="63"/>
      <c r="H33" s="63"/>
      <c r="I33" s="63" t="s">
        <v>284</v>
      </c>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row>
  </sheetData>
  <mergeCells count="66">
    <mergeCell ref="B31:H31"/>
    <mergeCell ref="I31:AP31"/>
    <mergeCell ref="B20:H20"/>
    <mergeCell ref="I20:AP20"/>
    <mergeCell ref="B27:H27"/>
    <mergeCell ref="I27:AP27"/>
    <mergeCell ref="B21:H21"/>
    <mergeCell ref="I21:AP21"/>
    <mergeCell ref="B22:H22"/>
    <mergeCell ref="I22:AP22"/>
    <mergeCell ref="B23:H23"/>
    <mergeCell ref="I23:AP23"/>
    <mergeCell ref="B16:H16"/>
    <mergeCell ref="I16:AP16"/>
    <mergeCell ref="B17:H17"/>
    <mergeCell ref="I17:AP17"/>
    <mergeCell ref="B28:H28"/>
    <mergeCell ref="I28:AP28"/>
    <mergeCell ref="B25:H25"/>
    <mergeCell ref="I25:AP25"/>
    <mergeCell ref="B26:H26"/>
    <mergeCell ref="I26:AP26"/>
    <mergeCell ref="B18:H18"/>
    <mergeCell ref="I18:AP18"/>
    <mergeCell ref="B19:H19"/>
    <mergeCell ref="I19:AP19"/>
    <mergeCell ref="B24:H24"/>
    <mergeCell ref="I24:AP24"/>
    <mergeCell ref="B29:H29"/>
    <mergeCell ref="I29:AP29"/>
    <mergeCell ref="B30:H30"/>
    <mergeCell ref="I30:AP30"/>
    <mergeCell ref="B11:H11"/>
    <mergeCell ref="I11:AP11"/>
    <mergeCell ref="B12:H12"/>
    <mergeCell ref="I12:AP12"/>
    <mergeCell ref="B13:H13"/>
    <mergeCell ref="I13:AP13"/>
    <mergeCell ref="B1:H1"/>
    <mergeCell ref="I1:AP1"/>
    <mergeCell ref="B2:H2"/>
    <mergeCell ref="I2:AP2"/>
    <mergeCell ref="B3:H3"/>
    <mergeCell ref="I3:AP3"/>
    <mergeCell ref="B4:H4"/>
    <mergeCell ref="I4:AP4"/>
    <mergeCell ref="B5:H5"/>
    <mergeCell ref="I5:AP5"/>
    <mergeCell ref="B6:H6"/>
    <mergeCell ref="I6:AP6"/>
    <mergeCell ref="B33:H33"/>
    <mergeCell ref="I33:AP33"/>
    <mergeCell ref="B15:G15"/>
    <mergeCell ref="I15:AP15"/>
    <mergeCell ref="B7:H7"/>
    <mergeCell ref="I7:AP7"/>
    <mergeCell ref="B8:H8"/>
    <mergeCell ref="I8:AP8"/>
    <mergeCell ref="B9:H9"/>
    <mergeCell ref="I9:AP9"/>
    <mergeCell ref="B10:H10"/>
    <mergeCell ref="I10:AP10"/>
    <mergeCell ref="B32:H32"/>
    <mergeCell ref="I32:AP32"/>
    <mergeCell ref="B14:G14"/>
    <mergeCell ref="I14:AP14"/>
  </mergeCells>
  <pageMargins left="0.65604166666666663" right="0.5" top="0.75" bottom="0.75" header="0.3" footer="0.3"/>
  <pageSetup scale="94" fitToHeight="5" orientation="landscape" r:id="rId1"/>
  <headerFooter alignWithMargins="0">
    <oddHeader>&amp;L&amp;"-,Bold"Attain IPR Field Instructions
&amp;R&amp;G</oddHeader>
    <oddFooter>&amp;LTMP_IPR_2016v2.0&amp;CInformation in this document is proprietary to Attain. 
Printed Copies are uncontrolled and for reference only.&amp;R&amp;P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showGridLines="0" zoomScaleNormal="100" zoomScaleSheetLayoutView="90" workbookViewId="0">
      <selection activeCell="Q4" sqref="Q4"/>
    </sheetView>
  </sheetViews>
  <sheetFormatPr defaultColWidth="9.109375" defaultRowHeight="13.8" x14ac:dyDescent="0.3"/>
  <cols>
    <col min="1" max="2" width="9.109375" style="28"/>
    <col min="3" max="3" width="16.6640625" style="28" bestFit="1" customWidth="1"/>
    <col min="4" max="4" width="9.109375" style="28"/>
    <col min="5" max="5" width="11.6640625" style="28" customWidth="1"/>
    <col min="6" max="6" width="9.109375" style="28"/>
    <col min="7" max="7" width="22" style="28" bestFit="1" customWidth="1"/>
    <col min="8" max="8" width="34.44140625" style="28" bestFit="1" customWidth="1"/>
    <col min="9" max="9" width="9.109375" style="28"/>
    <col min="10" max="10" width="14.21875" style="28" customWidth="1"/>
    <col min="11" max="16384" width="9.109375" style="28"/>
  </cols>
  <sheetData>
    <row r="1" spans="1:15" ht="15" customHeight="1" thickBot="1" x14ac:dyDescent="0.35">
      <c r="A1" s="71" t="s">
        <v>192</v>
      </c>
      <c r="B1" s="73"/>
      <c r="C1" s="73"/>
      <c r="D1" s="73"/>
      <c r="E1" s="73"/>
      <c r="F1" s="74"/>
      <c r="G1" s="74"/>
      <c r="H1" s="74"/>
      <c r="J1" s="78" t="s">
        <v>260</v>
      </c>
      <c r="K1" s="79"/>
      <c r="L1" s="79"/>
      <c r="M1" s="79"/>
      <c r="N1" s="79"/>
      <c r="O1" s="79"/>
    </row>
    <row r="2" spans="1:15" s="29" customFormat="1" ht="24.75" customHeight="1" thickBot="1" x14ac:dyDescent="0.35">
      <c r="A2" s="71" t="s">
        <v>131</v>
      </c>
      <c r="B2" s="73"/>
      <c r="C2" s="72"/>
      <c r="D2" s="71" t="s">
        <v>132</v>
      </c>
      <c r="E2" s="73"/>
      <c r="F2" s="73"/>
      <c r="G2" s="73"/>
      <c r="H2" s="72"/>
      <c r="J2" s="57" t="s">
        <v>131</v>
      </c>
      <c r="K2" s="75" t="s">
        <v>132</v>
      </c>
      <c r="L2" s="76"/>
      <c r="M2" s="76"/>
      <c r="N2" s="76"/>
      <c r="O2" s="77"/>
    </row>
    <row r="3" spans="1:15" s="29" customFormat="1" ht="45.6" thickBot="1" x14ac:dyDescent="0.35">
      <c r="A3" s="22" t="s">
        <v>133</v>
      </c>
      <c r="B3" s="71" t="s">
        <v>134</v>
      </c>
      <c r="C3" s="72"/>
      <c r="D3" s="22" t="s">
        <v>133</v>
      </c>
      <c r="E3" s="22" t="s">
        <v>135</v>
      </c>
      <c r="F3" s="22" t="s">
        <v>136</v>
      </c>
      <c r="G3" s="22" t="s">
        <v>166</v>
      </c>
      <c r="H3" s="22" t="s">
        <v>167</v>
      </c>
      <c r="J3" s="58">
        <v>5</v>
      </c>
      <c r="K3" s="59">
        <v>5</v>
      </c>
      <c r="L3" s="60">
        <v>10</v>
      </c>
      <c r="M3" s="61">
        <v>15</v>
      </c>
      <c r="N3" s="61">
        <v>20</v>
      </c>
      <c r="O3" s="61">
        <v>25</v>
      </c>
    </row>
    <row r="4" spans="1:15" s="29" customFormat="1" ht="66.599999999999994" thickBot="1" x14ac:dyDescent="0.35">
      <c r="A4" s="23">
        <v>5</v>
      </c>
      <c r="B4" s="26" t="s">
        <v>137</v>
      </c>
      <c r="C4" s="23" t="s">
        <v>138</v>
      </c>
      <c r="D4" s="23">
        <v>5</v>
      </c>
      <c r="E4" s="26" t="s">
        <v>139</v>
      </c>
      <c r="F4" s="23" t="s">
        <v>140</v>
      </c>
      <c r="G4" s="24" t="s">
        <v>141</v>
      </c>
      <c r="H4" s="24" t="s">
        <v>142</v>
      </c>
      <c r="J4" s="58">
        <v>4</v>
      </c>
      <c r="K4" s="59">
        <v>4</v>
      </c>
      <c r="L4" s="60">
        <v>8</v>
      </c>
      <c r="M4" s="60">
        <v>12</v>
      </c>
      <c r="N4" s="61">
        <v>16</v>
      </c>
      <c r="O4" s="61">
        <v>20</v>
      </c>
    </row>
    <row r="5" spans="1:15" s="29" customFormat="1" ht="40.200000000000003" thickBot="1" x14ac:dyDescent="0.35">
      <c r="A5" s="23">
        <v>4</v>
      </c>
      <c r="B5" s="26" t="s">
        <v>143</v>
      </c>
      <c r="C5" s="23" t="s">
        <v>144</v>
      </c>
      <c r="D5" s="23">
        <v>4</v>
      </c>
      <c r="E5" s="26" t="s">
        <v>145</v>
      </c>
      <c r="F5" s="23" t="s">
        <v>146</v>
      </c>
      <c r="G5" s="24" t="s">
        <v>147</v>
      </c>
      <c r="H5" s="24" t="s">
        <v>148</v>
      </c>
      <c r="J5" s="58">
        <v>3</v>
      </c>
      <c r="K5" s="59">
        <v>3</v>
      </c>
      <c r="L5" s="59">
        <v>6</v>
      </c>
      <c r="M5" s="60">
        <v>9</v>
      </c>
      <c r="N5" s="61">
        <v>12</v>
      </c>
      <c r="O5" s="61">
        <v>15</v>
      </c>
    </row>
    <row r="6" spans="1:15" s="29" customFormat="1" ht="53.4" thickBot="1" x14ac:dyDescent="0.35">
      <c r="A6" s="23">
        <v>3</v>
      </c>
      <c r="B6" s="26" t="s">
        <v>149</v>
      </c>
      <c r="C6" s="23" t="s">
        <v>150</v>
      </c>
      <c r="D6" s="23">
        <v>3</v>
      </c>
      <c r="E6" s="26" t="s">
        <v>149</v>
      </c>
      <c r="F6" s="23" t="s">
        <v>151</v>
      </c>
      <c r="G6" s="24" t="s">
        <v>152</v>
      </c>
      <c r="H6" s="24" t="s">
        <v>153</v>
      </c>
      <c r="J6" s="58">
        <v>2</v>
      </c>
      <c r="K6" s="59">
        <v>2</v>
      </c>
      <c r="L6" s="59">
        <v>4</v>
      </c>
      <c r="M6" s="60">
        <v>6</v>
      </c>
      <c r="N6" s="60">
        <v>8</v>
      </c>
      <c r="O6" s="61">
        <v>10</v>
      </c>
    </row>
    <row r="7" spans="1:15" s="29" customFormat="1" ht="40.200000000000003" thickBot="1" x14ac:dyDescent="0.35">
      <c r="A7" s="23">
        <v>2</v>
      </c>
      <c r="B7" s="26" t="s">
        <v>154</v>
      </c>
      <c r="C7" s="23" t="s">
        <v>155</v>
      </c>
      <c r="D7" s="23">
        <v>2</v>
      </c>
      <c r="E7" s="26" t="s">
        <v>156</v>
      </c>
      <c r="F7" s="23" t="s">
        <v>157</v>
      </c>
      <c r="G7" s="24" t="s">
        <v>158</v>
      </c>
      <c r="H7" s="24" t="s">
        <v>159</v>
      </c>
      <c r="J7" s="58">
        <v>1</v>
      </c>
      <c r="K7" s="59">
        <v>1</v>
      </c>
      <c r="L7" s="59">
        <v>2</v>
      </c>
      <c r="M7" s="59">
        <v>3</v>
      </c>
      <c r="N7" s="59">
        <v>4</v>
      </c>
      <c r="O7" s="60">
        <v>5</v>
      </c>
    </row>
    <row r="8" spans="1:15" s="29" customFormat="1" ht="40.200000000000003" thickBot="1" x14ac:dyDescent="0.35">
      <c r="A8" s="23">
        <v>1</v>
      </c>
      <c r="B8" s="26" t="s">
        <v>160</v>
      </c>
      <c r="C8" s="23" t="s">
        <v>161</v>
      </c>
      <c r="D8" s="23">
        <v>1</v>
      </c>
      <c r="E8" s="26" t="s">
        <v>162</v>
      </c>
      <c r="F8" s="23" t="s">
        <v>163</v>
      </c>
      <c r="G8" s="24" t="s">
        <v>164</v>
      </c>
      <c r="H8" s="24" t="s">
        <v>165</v>
      </c>
      <c r="J8" s="58"/>
      <c r="K8" s="62">
        <v>1</v>
      </c>
      <c r="L8" s="62">
        <v>2</v>
      </c>
      <c r="M8" s="62">
        <v>3</v>
      </c>
      <c r="N8" s="62">
        <v>4</v>
      </c>
      <c r="O8" s="62">
        <v>5</v>
      </c>
    </row>
    <row r="9" spans="1:15" s="29" customFormat="1" ht="26.4" customHeight="1" x14ac:dyDescent="0.3"/>
    <row r="10" spans="1:15" s="29" customFormat="1" ht="52.5" customHeight="1" x14ac:dyDescent="0.3"/>
    <row r="11" spans="1:15" s="29" customFormat="1" ht="43.5" customHeight="1" x14ac:dyDescent="0.3"/>
    <row r="12" spans="1:15" s="29" customFormat="1" ht="93" customHeight="1" x14ac:dyDescent="0.3"/>
    <row r="13" spans="1:15" s="29" customFormat="1" ht="75.75" customHeight="1" x14ac:dyDescent="0.3"/>
    <row r="14" spans="1:15" s="29" customFormat="1" ht="54" customHeight="1" x14ac:dyDescent="0.3"/>
    <row r="15" spans="1:15" s="29" customFormat="1" ht="90" customHeight="1" x14ac:dyDescent="0.3"/>
    <row r="16" spans="1:15" s="29" customFormat="1" ht="75" customHeight="1" x14ac:dyDescent="0.3"/>
    <row r="17" s="29" customFormat="1" ht="132.75" customHeight="1" x14ac:dyDescent="0.3"/>
    <row r="18" s="29" customFormat="1" ht="84.75" customHeight="1" x14ac:dyDescent="0.3"/>
    <row r="19" s="29" customFormat="1" ht="25.5" customHeight="1" x14ac:dyDescent="0.3"/>
    <row r="20" s="29" customFormat="1" ht="53.25" customHeight="1" x14ac:dyDescent="0.3"/>
    <row r="21" s="29" customFormat="1" ht="85.5" customHeight="1" x14ac:dyDescent="0.3"/>
    <row r="22" s="29" customFormat="1" ht="67.5" customHeight="1" x14ac:dyDescent="0.3"/>
    <row r="23" s="29" customFormat="1" ht="30" customHeight="1" x14ac:dyDescent="0.3"/>
    <row r="24" s="29" customFormat="1" ht="28.5" customHeight="1" x14ac:dyDescent="0.3"/>
    <row r="25" s="29" customFormat="1" ht="23.25" customHeight="1" x14ac:dyDescent="0.3"/>
    <row r="26" s="29" customFormat="1" ht="22.5" customHeight="1" x14ac:dyDescent="0.3"/>
    <row r="27" s="29" customFormat="1" ht="27" customHeight="1" x14ac:dyDescent="0.3"/>
    <row r="28" s="29" customFormat="1" ht="21.75" customHeight="1" x14ac:dyDescent="0.3"/>
    <row r="29" s="29" customFormat="1" ht="54" customHeight="1" x14ac:dyDescent="0.3"/>
    <row r="30" s="29" customFormat="1" ht="39.75" customHeight="1" x14ac:dyDescent="0.3"/>
    <row r="31" s="29" customFormat="1" ht="72" customHeight="1" x14ac:dyDescent="0.3"/>
    <row r="32" s="29" customFormat="1" ht="58.8" customHeight="1" x14ac:dyDescent="0.3"/>
  </sheetData>
  <mergeCells count="6">
    <mergeCell ref="B3:C3"/>
    <mergeCell ref="A1:H1"/>
    <mergeCell ref="A2:C2"/>
    <mergeCell ref="D2:H2"/>
    <mergeCell ref="K2:O2"/>
    <mergeCell ref="J1:O1"/>
  </mergeCells>
  <pageMargins left="0.65604166666666663" right="0.5" top="0.75" bottom="0.75" header="0.3" footer="0.3"/>
  <pageSetup scale="94" fitToHeight="5" orientation="landscape" r:id="rId1"/>
  <headerFooter alignWithMargins="0">
    <oddHeader>&amp;L&amp;"-,Bold"Attain IPR Field Instructions
&amp;R&amp;G</oddHeader>
    <oddFooter>&amp;LTMP_IPR_2016v2.0&amp;CInformation in this document is proprietary to Attain. 
Printed Copies are uncontrolled and for reference only.&amp;R&amp;P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3"/>
  <sheetViews>
    <sheetView topLeftCell="A2" workbookViewId="0">
      <pane xSplit="1" topLeftCell="B1" activePane="topRight" state="frozen"/>
      <selection pane="topRight" activeCell="C20" sqref="C20"/>
    </sheetView>
  </sheetViews>
  <sheetFormatPr defaultColWidth="9.109375" defaultRowHeight="14.4" x14ac:dyDescent="0.3"/>
  <cols>
    <col min="1" max="1" width="21.109375" style="25" customWidth="1"/>
    <col min="2" max="37" width="11.6640625" style="25" customWidth="1"/>
    <col min="38" max="16384" width="9.109375" style="25"/>
  </cols>
  <sheetData>
    <row r="1" spans="1:37" ht="15" customHeight="1" x14ac:dyDescent="0.3">
      <c r="A1" s="81"/>
      <c r="B1" s="84" t="s">
        <v>193</v>
      </c>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row>
    <row r="2" spans="1:37" ht="15" customHeight="1" x14ac:dyDescent="0.3">
      <c r="A2" s="82"/>
      <c r="B2" s="71" t="s">
        <v>209</v>
      </c>
      <c r="C2" s="73"/>
      <c r="D2" s="73"/>
      <c r="E2" s="71" t="s">
        <v>210</v>
      </c>
      <c r="F2" s="73"/>
      <c r="G2" s="73"/>
      <c r="H2" s="71" t="s">
        <v>211</v>
      </c>
      <c r="I2" s="73"/>
      <c r="J2" s="73"/>
      <c r="K2" s="71" t="s">
        <v>212</v>
      </c>
      <c r="L2" s="73"/>
      <c r="M2" s="73"/>
      <c r="N2" s="71" t="s">
        <v>213</v>
      </c>
      <c r="O2" s="73"/>
      <c r="P2" s="73"/>
      <c r="Q2" s="71" t="s">
        <v>214</v>
      </c>
      <c r="R2" s="73"/>
      <c r="S2" s="73"/>
      <c r="T2" s="71" t="s">
        <v>215</v>
      </c>
      <c r="U2" s="73"/>
      <c r="V2" s="73"/>
      <c r="W2" s="71" t="s">
        <v>216</v>
      </c>
      <c r="X2" s="73"/>
      <c r="Y2" s="73"/>
      <c r="Z2" s="71" t="s">
        <v>217</v>
      </c>
      <c r="AA2" s="73"/>
      <c r="AB2" s="73"/>
      <c r="AC2" s="71" t="s">
        <v>218</v>
      </c>
      <c r="AD2" s="73"/>
      <c r="AE2" s="73"/>
      <c r="AF2" s="71" t="s">
        <v>219</v>
      </c>
      <c r="AG2" s="73"/>
      <c r="AH2" s="73"/>
      <c r="AI2" s="71" t="s">
        <v>220</v>
      </c>
      <c r="AJ2" s="73"/>
      <c r="AK2" s="73"/>
    </row>
    <row r="3" spans="1:37" ht="15" customHeight="1" x14ac:dyDescent="0.3">
      <c r="A3" s="83"/>
      <c r="B3" s="22" t="s">
        <v>131</v>
      </c>
      <c r="C3" s="22" t="s">
        <v>132</v>
      </c>
      <c r="D3" s="22" t="s">
        <v>55</v>
      </c>
      <c r="E3" s="22" t="s">
        <v>131</v>
      </c>
      <c r="F3" s="22" t="s">
        <v>132</v>
      </c>
      <c r="G3" s="22" t="s">
        <v>55</v>
      </c>
      <c r="H3" s="22" t="s">
        <v>131</v>
      </c>
      <c r="I3" s="22" t="s">
        <v>132</v>
      </c>
      <c r="J3" s="22" t="s">
        <v>55</v>
      </c>
      <c r="K3" s="22" t="s">
        <v>131</v>
      </c>
      <c r="L3" s="22" t="s">
        <v>132</v>
      </c>
      <c r="M3" s="22" t="s">
        <v>55</v>
      </c>
      <c r="N3" s="22" t="s">
        <v>131</v>
      </c>
      <c r="O3" s="22" t="s">
        <v>132</v>
      </c>
      <c r="P3" s="22" t="s">
        <v>55</v>
      </c>
      <c r="Q3" s="22" t="s">
        <v>131</v>
      </c>
      <c r="R3" s="22" t="s">
        <v>132</v>
      </c>
      <c r="S3" s="22" t="s">
        <v>55</v>
      </c>
      <c r="T3" s="22" t="s">
        <v>131</v>
      </c>
      <c r="U3" s="22" t="s">
        <v>132</v>
      </c>
      <c r="V3" s="22" t="s">
        <v>55</v>
      </c>
      <c r="W3" s="22" t="s">
        <v>131</v>
      </c>
      <c r="X3" s="22" t="s">
        <v>132</v>
      </c>
      <c r="Y3" s="22" t="s">
        <v>55</v>
      </c>
      <c r="Z3" s="22" t="s">
        <v>131</v>
      </c>
      <c r="AA3" s="22" t="s">
        <v>132</v>
      </c>
      <c r="AB3" s="22" t="s">
        <v>55</v>
      </c>
      <c r="AC3" s="22" t="s">
        <v>131</v>
      </c>
      <c r="AD3" s="22" t="s">
        <v>132</v>
      </c>
      <c r="AE3" s="22" t="s">
        <v>55</v>
      </c>
      <c r="AF3" s="22" t="s">
        <v>131</v>
      </c>
      <c r="AG3" s="22" t="s">
        <v>132</v>
      </c>
      <c r="AH3" s="22" t="s">
        <v>55</v>
      </c>
      <c r="AI3" s="22" t="s">
        <v>131</v>
      </c>
      <c r="AJ3" s="22" t="s">
        <v>132</v>
      </c>
      <c r="AK3" s="22" t="s">
        <v>55</v>
      </c>
    </row>
    <row r="4" spans="1:37" ht="15" x14ac:dyDescent="0.3">
      <c r="A4" s="25" t="s">
        <v>229</v>
      </c>
      <c r="B4" s="22"/>
      <c r="C4" s="22"/>
      <c r="D4" s="32">
        <f>AVERAGE(D5:D16)</f>
        <v>11.833333333333334</v>
      </c>
      <c r="E4" s="22"/>
      <c r="F4" s="22"/>
      <c r="G4" s="32">
        <f>AVERAGE(G5:G16)</f>
        <v>4.833333333333333</v>
      </c>
      <c r="H4" s="22"/>
      <c r="I4" s="22"/>
      <c r="J4" s="32">
        <f>AVERAGE(J5:J16)</f>
        <v>3.1666666666666665</v>
      </c>
      <c r="K4" s="22"/>
      <c r="L4" s="22"/>
      <c r="M4" s="32">
        <f>AVERAGE(M5:M16)</f>
        <v>1</v>
      </c>
      <c r="N4" s="22"/>
      <c r="O4" s="22"/>
      <c r="P4" s="32">
        <f>AVERAGE(P5:P16)</f>
        <v>0</v>
      </c>
      <c r="Q4" s="22"/>
      <c r="R4" s="22"/>
      <c r="S4" s="32">
        <f>AVERAGE(S5:S16)</f>
        <v>0</v>
      </c>
      <c r="T4" s="22"/>
      <c r="U4" s="22"/>
      <c r="V4" s="32">
        <f>AVERAGE(V5:V16)</f>
        <v>0</v>
      </c>
      <c r="W4" s="22"/>
      <c r="X4" s="22"/>
      <c r="Y4" s="32">
        <f>AVERAGE(Y5:Y16)</f>
        <v>0</v>
      </c>
      <c r="Z4" s="22"/>
      <c r="AA4" s="22"/>
      <c r="AB4" s="32">
        <f>AVERAGE(AB5:AB16)</f>
        <v>0</v>
      </c>
      <c r="AC4" s="22"/>
      <c r="AD4" s="22"/>
      <c r="AE4" s="32">
        <f>AVERAGE(AE5:AE16)</f>
        <v>0</v>
      </c>
      <c r="AF4" s="22"/>
      <c r="AG4" s="22"/>
      <c r="AH4" s="32">
        <f>AVERAGE(AH5:AH16)</f>
        <v>0</v>
      </c>
      <c r="AI4" s="22"/>
      <c r="AJ4" s="22"/>
      <c r="AK4" s="32">
        <f>AVERAGE(AK5:AK16)</f>
        <v>0</v>
      </c>
    </row>
    <row r="5" spans="1:37" ht="15" x14ac:dyDescent="0.3">
      <c r="A5" s="25" t="s">
        <v>230</v>
      </c>
      <c r="B5" s="32">
        <v>1</v>
      </c>
      <c r="C5" s="32">
        <v>1</v>
      </c>
      <c r="D5" s="32">
        <f t="shared" ref="D5:D16" si="0">B5*C5</f>
        <v>1</v>
      </c>
      <c r="E5" s="32">
        <v>4</v>
      </c>
      <c r="F5" s="32">
        <v>4</v>
      </c>
      <c r="G5" s="32">
        <f t="shared" ref="G5:G16" si="1">E5*F5</f>
        <v>16</v>
      </c>
      <c r="H5" s="32"/>
      <c r="I5" s="32"/>
      <c r="J5" s="32">
        <f t="shared" ref="J5:J16" si="2">H5*I5</f>
        <v>0</v>
      </c>
      <c r="K5" s="32"/>
      <c r="L5" s="32"/>
      <c r="M5" s="32">
        <f t="shared" ref="M5:M16" si="3">K5*L5</f>
        <v>0</v>
      </c>
      <c r="N5" s="32"/>
      <c r="O5" s="32"/>
      <c r="P5" s="32">
        <f t="shared" ref="P5:P16" si="4">N5*O5</f>
        <v>0</v>
      </c>
      <c r="Q5" s="32"/>
      <c r="R5" s="32"/>
      <c r="S5" s="32">
        <f t="shared" ref="S5:S16" si="5">Q5*R5</f>
        <v>0</v>
      </c>
      <c r="T5" s="32"/>
      <c r="U5" s="32"/>
      <c r="V5" s="32">
        <f t="shared" ref="V5:V16" si="6">T5*U5</f>
        <v>0</v>
      </c>
      <c r="W5" s="32"/>
      <c r="X5" s="32"/>
      <c r="Y5" s="32">
        <f t="shared" ref="Y5:Y16" si="7">W5*X5</f>
        <v>0</v>
      </c>
      <c r="Z5" s="32"/>
      <c r="AA5" s="32"/>
      <c r="AB5" s="32">
        <f t="shared" ref="AB5:AB16" si="8">Z5*AA5</f>
        <v>0</v>
      </c>
      <c r="AC5" s="32"/>
      <c r="AD5" s="32"/>
      <c r="AE5" s="32">
        <f t="shared" ref="AE5:AE16" si="9">AC5*AD5</f>
        <v>0</v>
      </c>
      <c r="AF5" s="32"/>
      <c r="AG5" s="32"/>
      <c r="AH5" s="32">
        <f t="shared" ref="AH5:AH16" si="10">AF5*AG5</f>
        <v>0</v>
      </c>
      <c r="AI5" s="32"/>
      <c r="AJ5" s="32"/>
      <c r="AK5" s="32">
        <f t="shared" ref="AK5:AK16" si="11">AI5*AJ5</f>
        <v>0</v>
      </c>
    </row>
    <row r="6" spans="1:37" ht="15" x14ac:dyDescent="0.3">
      <c r="A6" s="25" t="s">
        <v>231</v>
      </c>
      <c r="B6" s="32">
        <v>1</v>
      </c>
      <c r="C6" s="32">
        <v>1</v>
      </c>
      <c r="D6" s="32">
        <f t="shared" si="0"/>
        <v>1</v>
      </c>
      <c r="E6" s="32">
        <v>1</v>
      </c>
      <c r="F6" s="32">
        <v>1</v>
      </c>
      <c r="G6" s="32">
        <f t="shared" si="1"/>
        <v>1</v>
      </c>
      <c r="H6" s="32">
        <v>3</v>
      </c>
      <c r="I6" s="32">
        <v>3</v>
      </c>
      <c r="J6" s="32">
        <f t="shared" si="2"/>
        <v>9</v>
      </c>
      <c r="K6" s="32">
        <v>4</v>
      </c>
      <c r="L6" s="32">
        <v>3</v>
      </c>
      <c r="M6" s="32">
        <f t="shared" si="3"/>
        <v>12</v>
      </c>
      <c r="N6" s="32"/>
      <c r="O6" s="32"/>
      <c r="P6" s="32">
        <f t="shared" si="4"/>
        <v>0</v>
      </c>
      <c r="Q6" s="32"/>
      <c r="R6" s="32"/>
      <c r="S6" s="32">
        <f t="shared" si="5"/>
        <v>0</v>
      </c>
      <c r="T6" s="32"/>
      <c r="U6" s="32"/>
      <c r="V6" s="32">
        <f t="shared" si="6"/>
        <v>0</v>
      </c>
      <c r="W6" s="32"/>
      <c r="X6" s="32"/>
      <c r="Y6" s="32">
        <f t="shared" si="7"/>
        <v>0</v>
      </c>
      <c r="Z6" s="32"/>
      <c r="AA6" s="32"/>
      <c r="AB6" s="32">
        <f t="shared" si="8"/>
        <v>0</v>
      </c>
      <c r="AC6" s="32"/>
      <c r="AD6" s="32"/>
      <c r="AE6" s="32">
        <f t="shared" si="9"/>
        <v>0</v>
      </c>
      <c r="AF6" s="32"/>
      <c r="AG6" s="32"/>
      <c r="AH6" s="32">
        <f t="shared" si="10"/>
        <v>0</v>
      </c>
      <c r="AI6" s="32"/>
      <c r="AJ6" s="32"/>
      <c r="AK6" s="32">
        <f t="shared" si="11"/>
        <v>0</v>
      </c>
    </row>
    <row r="7" spans="1:37" ht="15" x14ac:dyDescent="0.3">
      <c r="A7" s="25" t="s">
        <v>232</v>
      </c>
      <c r="B7" s="32">
        <v>4</v>
      </c>
      <c r="C7" s="32">
        <v>2</v>
      </c>
      <c r="D7" s="32">
        <f t="shared" si="0"/>
        <v>8</v>
      </c>
      <c r="E7" s="32">
        <v>5</v>
      </c>
      <c r="F7" s="32">
        <v>5</v>
      </c>
      <c r="G7" s="32">
        <f t="shared" si="1"/>
        <v>25</v>
      </c>
      <c r="H7" s="32">
        <v>5</v>
      </c>
      <c r="I7" s="32">
        <v>4</v>
      </c>
      <c r="J7" s="32">
        <f t="shared" si="2"/>
        <v>20</v>
      </c>
      <c r="K7" s="32"/>
      <c r="L7" s="32"/>
      <c r="M7" s="32">
        <f t="shared" si="3"/>
        <v>0</v>
      </c>
      <c r="N7" s="32"/>
      <c r="O7" s="32"/>
      <c r="P7" s="32">
        <f t="shared" si="4"/>
        <v>0</v>
      </c>
      <c r="Q7" s="32"/>
      <c r="R7" s="32"/>
      <c r="S7" s="32">
        <f t="shared" si="5"/>
        <v>0</v>
      </c>
      <c r="T7" s="32"/>
      <c r="U7" s="32"/>
      <c r="V7" s="32">
        <f t="shared" si="6"/>
        <v>0</v>
      </c>
      <c r="W7" s="32"/>
      <c r="X7" s="32"/>
      <c r="Y7" s="32">
        <f t="shared" si="7"/>
        <v>0</v>
      </c>
      <c r="Z7" s="32"/>
      <c r="AA7" s="32"/>
      <c r="AB7" s="32">
        <f t="shared" si="8"/>
        <v>0</v>
      </c>
      <c r="AC7" s="32"/>
      <c r="AD7" s="32"/>
      <c r="AE7" s="32">
        <f t="shared" si="9"/>
        <v>0</v>
      </c>
      <c r="AF7" s="32"/>
      <c r="AG7" s="32"/>
      <c r="AH7" s="32">
        <f t="shared" si="10"/>
        <v>0</v>
      </c>
      <c r="AI7" s="32"/>
      <c r="AJ7" s="32"/>
      <c r="AK7" s="32">
        <f t="shared" si="11"/>
        <v>0</v>
      </c>
    </row>
    <row r="8" spans="1:37" ht="15" x14ac:dyDescent="0.3">
      <c r="A8" s="25" t="s">
        <v>233</v>
      </c>
      <c r="B8" s="32">
        <v>4</v>
      </c>
      <c r="C8" s="32">
        <v>4</v>
      </c>
      <c r="D8" s="32">
        <f t="shared" si="0"/>
        <v>16</v>
      </c>
      <c r="E8" s="32">
        <v>4</v>
      </c>
      <c r="F8" s="32">
        <v>4</v>
      </c>
      <c r="G8" s="32">
        <f t="shared" si="1"/>
        <v>16</v>
      </c>
      <c r="H8" s="32">
        <v>3</v>
      </c>
      <c r="I8" s="32">
        <v>3</v>
      </c>
      <c r="J8" s="32">
        <f t="shared" si="2"/>
        <v>9</v>
      </c>
      <c r="K8" s="32"/>
      <c r="L8" s="32"/>
      <c r="M8" s="32">
        <f t="shared" si="3"/>
        <v>0</v>
      </c>
      <c r="N8" s="32"/>
      <c r="O8" s="32"/>
      <c r="P8" s="32">
        <f t="shared" si="4"/>
        <v>0</v>
      </c>
      <c r="Q8" s="32"/>
      <c r="R8" s="32"/>
      <c r="S8" s="32">
        <f t="shared" si="5"/>
        <v>0</v>
      </c>
      <c r="T8" s="32"/>
      <c r="U8" s="32"/>
      <c r="V8" s="32">
        <f t="shared" si="6"/>
        <v>0</v>
      </c>
      <c r="W8" s="32"/>
      <c r="X8" s="32"/>
      <c r="Y8" s="32">
        <f t="shared" si="7"/>
        <v>0</v>
      </c>
      <c r="Z8" s="32"/>
      <c r="AA8" s="32"/>
      <c r="AB8" s="32">
        <f t="shared" si="8"/>
        <v>0</v>
      </c>
      <c r="AC8" s="32"/>
      <c r="AD8" s="32"/>
      <c r="AE8" s="32">
        <f t="shared" si="9"/>
        <v>0</v>
      </c>
      <c r="AF8" s="32"/>
      <c r="AG8" s="32"/>
      <c r="AH8" s="32">
        <f t="shared" si="10"/>
        <v>0</v>
      </c>
      <c r="AI8" s="32"/>
      <c r="AJ8" s="32"/>
      <c r="AK8" s="32">
        <f t="shared" si="11"/>
        <v>0</v>
      </c>
    </row>
    <row r="9" spans="1:37" ht="15" x14ac:dyDescent="0.3">
      <c r="A9" s="25" t="s">
        <v>234</v>
      </c>
      <c r="B9" s="32">
        <v>2</v>
      </c>
      <c r="C9" s="32">
        <v>2</v>
      </c>
      <c r="D9" s="32">
        <f t="shared" si="0"/>
        <v>4</v>
      </c>
      <c r="E9" s="32"/>
      <c r="F9" s="32"/>
      <c r="G9" s="32">
        <f t="shared" si="1"/>
        <v>0</v>
      </c>
      <c r="H9" s="32"/>
      <c r="I9" s="32"/>
      <c r="J9" s="32">
        <f t="shared" si="2"/>
        <v>0</v>
      </c>
      <c r="K9" s="32"/>
      <c r="L9" s="32"/>
      <c r="M9" s="32">
        <f t="shared" si="3"/>
        <v>0</v>
      </c>
      <c r="N9" s="32"/>
      <c r="O9" s="32"/>
      <c r="P9" s="32">
        <f t="shared" si="4"/>
        <v>0</v>
      </c>
      <c r="Q9" s="32"/>
      <c r="R9" s="32"/>
      <c r="S9" s="32">
        <f t="shared" si="5"/>
        <v>0</v>
      </c>
      <c r="T9" s="32"/>
      <c r="U9" s="32"/>
      <c r="V9" s="32">
        <f t="shared" si="6"/>
        <v>0</v>
      </c>
      <c r="W9" s="32"/>
      <c r="X9" s="32"/>
      <c r="Y9" s="32">
        <f t="shared" si="7"/>
        <v>0</v>
      </c>
      <c r="Z9" s="32"/>
      <c r="AA9" s="32"/>
      <c r="AB9" s="32">
        <f t="shared" si="8"/>
        <v>0</v>
      </c>
      <c r="AC9" s="32"/>
      <c r="AD9" s="32"/>
      <c r="AE9" s="32">
        <f t="shared" si="9"/>
        <v>0</v>
      </c>
      <c r="AF9" s="32"/>
      <c r="AG9" s="32"/>
      <c r="AH9" s="32">
        <f t="shared" si="10"/>
        <v>0</v>
      </c>
      <c r="AI9" s="32"/>
      <c r="AJ9" s="32"/>
      <c r="AK9" s="32">
        <f t="shared" si="11"/>
        <v>0</v>
      </c>
    </row>
    <row r="10" spans="1:37" ht="15" x14ac:dyDescent="0.3">
      <c r="A10" s="25" t="s">
        <v>235</v>
      </c>
      <c r="B10" s="32">
        <v>1</v>
      </c>
      <c r="C10" s="32">
        <v>1</v>
      </c>
      <c r="D10" s="32">
        <f t="shared" si="0"/>
        <v>1</v>
      </c>
      <c r="E10" s="32"/>
      <c r="F10" s="32"/>
      <c r="G10" s="32">
        <f t="shared" si="1"/>
        <v>0</v>
      </c>
      <c r="H10" s="32"/>
      <c r="I10" s="32"/>
      <c r="J10" s="32">
        <f t="shared" si="2"/>
        <v>0</v>
      </c>
      <c r="K10" s="32"/>
      <c r="L10" s="32"/>
      <c r="M10" s="32">
        <f t="shared" si="3"/>
        <v>0</v>
      </c>
      <c r="N10" s="32"/>
      <c r="O10" s="32"/>
      <c r="P10" s="32">
        <f t="shared" si="4"/>
        <v>0</v>
      </c>
      <c r="Q10" s="32"/>
      <c r="R10" s="32"/>
      <c r="S10" s="32">
        <f t="shared" si="5"/>
        <v>0</v>
      </c>
      <c r="T10" s="32"/>
      <c r="U10" s="32"/>
      <c r="V10" s="32">
        <f t="shared" si="6"/>
        <v>0</v>
      </c>
      <c r="W10" s="32"/>
      <c r="X10" s="32"/>
      <c r="Y10" s="32">
        <f t="shared" si="7"/>
        <v>0</v>
      </c>
      <c r="Z10" s="32"/>
      <c r="AA10" s="32"/>
      <c r="AB10" s="32">
        <f t="shared" si="8"/>
        <v>0</v>
      </c>
      <c r="AC10" s="32"/>
      <c r="AD10" s="32"/>
      <c r="AE10" s="32">
        <f t="shared" si="9"/>
        <v>0</v>
      </c>
      <c r="AF10" s="32"/>
      <c r="AG10" s="32"/>
      <c r="AH10" s="32">
        <f t="shared" si="10"/>
        <v>0</v>
      </c>
      <c r="AI10" s="32"/>
      <c r="AJ10" s="32"/>
      <c r="AK10" s="32">
        <f t="shared" si="11"/>
        <v>0</v>
      </c>
    </row>
    <row r="11" spans="1:37" ht="15" x14ac:dyDescent="0.3">
      <c r="A11" s="25" t="s">
        <v>236</v>
      </c>
      <c r="B11" s="32">
        <v>4</v>
      </c>
      <c r="C11" s="32">
        <v>4</v>
      </c>
      <c r="D11" s="32">
        <f t="shared" si="0"/>
        <v>16</v>
      </c>
      <c r="E11" s="32"/>
      <c r="F11" s="32"/>
      <c r="G11" s="32">
        <f t="shared" si="1"/>
        <v>0</v>
      </c>
      <c r="H11" s="32"/>
      <c r="I11" s="32"/>
      <c r="J11" s="32">
        <f t="shared" si="2"/>
        <v>0</v>
      </c>
      <c r="K11" s="32"/>
      <c r="L11" s="32"/>
      <c r="M11" s="32">
        <f t="shared" si="3"/>
        <v>0</v>
      </c>
      <c r="N11" s="32"/>
      <c r="O11" s="32"/>
      <c r="P11" s="32">
        <f t="shared" si="4"/>
        <v>0</v>
      </c>
      <c r="Q11" s="32"/>
      <c r="R11" s="32"/>
      <c r="S11" s="32">
        <f t="shared" si="5"/>
        <v>0</v>
      </c>
      <c r="T11" s="32"/>
      <c r="U11" s="32"/>
      <c r="V11" s="32">
        <f t="shared" si="6"/>
        <v>0</v>
      </c>
      <c r="W11" s="32"/>
      <c r="X11" s="32"/>
      <c r="Y11" s="32">
        <f t="shared" si="7"/>
        <v>0</v>
      </c>
      <c r="Z11" s="32"/>
      <c r="AA11" s="32"/>
      <c r="AB11" s="32">
        <f t="shared" si="8"/>
        <v>0</v>
      </c>
      <c r="AC11" s="32"/>
      <c r="AD11" s="32"/>
      <c r="AE11" s="32">
        <f t="shared" si="9"/>
        <v>0</v>
      </c>
      <c r="AF11" s="32"/>
      <c r="AG11" s="32"/>
      <c r="AH11" s="32">
        <f t="shared" si="10"/>
        <v>0</v>
      </c>
      <c r="AI11" s="32"/>
      <c r="AJ11" s="32"/>
      <c r="AK11" s="32">
        <f t="shared" si="11"/>
        <v>0</v>
      </c>
    </row>
    <row r="12" spans="1:37" ht="15" x14ac:dyDescent="0.3">
      <c r="A12" s="25" t="s">
        <v>237</v>
      </c>
      <c r="B12" s="32">
        <v>4</v>
      </c>
      <c r="C12" s="32">
        <v>4</v>
      </c>
      <c r="D12" s="32">
        <f t="shared" si="0"/>
        <v>16</v>
      </c>
      <c r="E12" s="32"/>
      <c r="F12" s="32"/>
      <c r="G12" s="32">
        <f t="shared" si="1"/>
        <v>0</v>
      </c>
      <c r="H12" s="32"/>
      <c r="I12" s="32"/>
      <c r="J12" s="32">
        <f t="shared" si="2"/>
        <v>0</v>
      </c>
      <c r="K12" s="32"/>
      <c r="L12" s="32"/>
      <c r="M12" s="32">
        <f t="shared" si="3"/>
        <v>0</v>
      </c>
      <c r="N12" s="32"/>
      <c r="O12" s="32"/>
      <c r="P12" s="32">
        <f t="shared" si="4"/>
        <v>0</v>
      </c>
      <c r="Q12" s="32"/>
      <c r="R12" s="32"/>
      <c r="S12" s="32">
        <f t="shared" si="5"/>
        <v>0</v>
      </c>
      <c r="T12" s="32"/>
      <c r="U12" s="32"/>
      <c r="V12" s="32">
        <f t="shared" si="6"/>
        <v>0</v>
      </c>
      <c r="W12" s="32"/>
      <c r="X12" s="32"/>
      <c r="Y12" s="32">
        <f t="shared" si="7"/>
        <v>0</v>
      </c>
      <c r="Z12" s="32"/>
      <c r="AA12" s="32"/>
      <c r="AB12" s="32">
        <f t="shared" si="8"/>
        <v>0</v>
      </c>
      <c r="AC12" s="32"/>
      <c r="AD12" s="32"/>
      <c r="AE12" s="32">
        <f t="shared" si="9"/>
        <v>0</v>
      </c>
      <c r="AF12" s="32"/>
      <c r="AG12" s="32"/>
      <c r="AH12" s="32">
        <f t="shared" si="10"/>
        <v>0</v>
      </c>
      <c r="AI12" s="32"/>
      <c r="AJ12" s="32"/>
      <c r="AK12" s="32">
        <f t="shared" si="11"/>
        <v>0</v>
      </c>
    </row>
    <row r="13" spans="1:37" ht="15" x14ac:dyDescent="0.3">
      <c r="A13" s="25" t="s">
        <v>238</v>
      </c>
      <c r="B13" s="32">
        <v>5</v>
      </c>
      <c r="C13" s="32">
        <v>5</v>
      </c>
      <c r="D13" s="32">
        <f t="shared" si="0"/>
        <v>25</v>
      </c>
      <c r="E13" s="32"/>
      <c r="F13" s="32"/>
      <c r="G13" s="32">
        <f t="shared" si="1"/>
        <v>0</v>
      </c>
      <c r="H13" s="32"/>
      <c r="I13" s="32"/>
      <c r="J13" s="32">
        <f t="shared" si="2"/>
        <v>0</v>
      </c>
      <c r="K13" s="32"/>
      <c r="L13" s="32"/>
      <c r="M13" s="32">
        <f t="shared" si="3"/>
        <v>0</v>
      </c>
      <c r="N13" s="32"/>
      <c r="O13" s="32"/>
      <c r="P13" s="32">
        <f t="shared" si="4"/>
        <v>0</v>
      </c>
      <c r="Q13" s="32"/>
      <c r="R13" s="32"/>
      <c r="S13" s="32">
        <f t="shared" si="5"/>
        <v>0</v>
      </c>
      <c r="T13" s="32"/>
      <c r="U13" s="32"/>
      <c r="V13" s="32">
        <f t="shared" si="6"/>
        <v>0</v>
      </c>
      <c r="W13" s="32"/>
      <c r="X13" s="32"/>
      <c r="Y13" s="32">
        <f t="shared" si="7"/>
        <v>0</v>
      </c>
      <c r="Z13" s="32"/>
      <c r="AA13" s="32"/>
      <c r="AB13" s="32">
        <f t="shared" si="8"/>
        <v>0</v>
      </c>
      <c r="AC13" s="32"/>
      <c r="AD13" s="32"/>
      <c r="AE13" s="32">
        <f t="shared" si="9"/>
        <v>0</v>
      </c>
      <c r="AF13" s="32"/>
      <c r="AG13" s="32"/>
      <c r="AH13" s="32">
        <f t="shared" si="10"/>
        <v>0</v>
      </c>
      <c r="AI13" s="32"/>
      <c r="AJ13" s="32"/>
      <c r="AK13" s="32">
        <f t="shared" si="11"/>
        <v>0</v>
      </c>
    </row>
    <row r="14" spans="1:37" ht="15" x14ac:dyDescent="0.3">
      <c r="A14" s="25" t="s">
        <v>239</v>
      </c>
      <c r="B14" s="32">
        <v>5</v>
      </c>
      <c r="C14" s="32">
        <v>5</v>
      </c>
      <c r="D14" s="32">
        <f t="shared" si="0"/>
        <v>25</v>
      </c>
      <c r="E14" s="32"/>
      <c r="F14" s="32"/>
      <c r="G14" s="32">
        <f t="shared" si="1"/>
        <v>0</v>
      </c>
      <c r="H14" s="32"/>
      <c r="I14" s="32"/>
      <c r="J14" s="32">
        <f t="shared" si="2"/>
        <v>0</v>
      </c>
      <c r="K14" s="32"/>
      <c r="L14" s="32"/>
      <c r="M14" s="32">
        <f t="shared" si="3"/>
        <v>0</v>
      </c>
      <c r="N14" s="32"/>
      <c r="O14" s="32"/>
      <c r="P14" s="32">
        <f t="shared" si="4"/>
        <v>0</v>
      </c>
      <c r="Q14" s="32"/>
      <c r="R14" s="32"/>
      <c r="S14" s="32">
        <f t="shared" si="5"/>
        <v>0</v>
      </c>
      <c r="T14" s="32"/>
      <c r="U14" s="32"/>
      <c r="V14" s="32">
        <f t="shared" si="6"/>
        <v>0</v>
      </c>
      <c r="W14" s="32"/>
      <c r="X14" s="32"/>
      <c r="Y14" s="32">
        <f t="shared" si="7"/>
        <v>0</v>
      </c>
      <c r="Z14" s="32"/>
      <c r="AA14" s="32"/>
      <c r="AB14" s="32">
        <f t="shared" si="8"/>
        <v>0</v>
      </c>
      <c r="AC14" s="32"/>
      <c r="AD14" s="32"/>
      <c r="AE14" s="32">
        <f t="shared" si="9"/>
        <v>0</v>
      </c>
      <c r="AF14" s="32"/>
      <c r="AG14" s="32"/>
      <c r="AH14" s="32">
        <f t="shared" si="10"/>
        <v>0</v>
      </c>
      <c r="AI14" s="32"/>
      <c r="AJ14" s="32"/>
      <c r="AK14" s="32">
        <f t="shared" si="11"/>
        <v>0</v>
      </c>
    </row>
    <row r="15" spans="1:37" ht="15" x14ac:dyDescent="0.3">
      <c r="A15" s="25" t="s">
        <v>243</v>
      </c>
      <c r="B15" s="32">
        <v>5</v>
      </c>
      <c r="C15" s="32">
        <v>5</v>
      </c>
      <c r="D15" s="32">
        <f t="shared" si="0"/>
        <v>25</v>
      </c>
      <c r="E15" s="32"/>
      <c r="F15" s="32"/>
      <c r="G15" s="32">
        <f t="shared" si="1"/>
        <v>0</v>
      </c>
      <c r="H15" s="32"/>
      <c r="I15" s="32"/>
      <c r="J15" s="32">
        <f t="shared" si="2"/>
        <v>0</v>
      </c>
      <c r="K15" s="32"/>
      <c r="L15" s="32"/>
      <c r="M15" s="32">
        <f t="shared" si="3"/>
        <v>0</v>
      </c>
      <c r="N15" s="32"/>
      <c r="O15" s="32"/>
      <c r="P15" s="32">
        <f t="shared" si="4"/>
        <v>0</v>
      </c>
      <c r="Q15" s="32"/>
      <c r="R15" s="32"/>
      <c r="S15" s="32">
        <f t="shared" si="5"/>
        <v>0</v>
      </c>
      <c r="T15" s="32"/>
      <c r="U15" s="32"/>
      <c r="V15" s="32">
        <f t="shared" si="6"/>
        <v>0</v>
      </c>
      <c r="W15" s="32"/>
      <c r="X15" s="32"/>
      <c r="Y15" s="32">
        <f t="shared" si="7"/>
        <v>0</v>
      </c>
      <c r="Z15" s="32"/>
      <c r="AA15" s="32"/>
      <c r="AB15" s="32">
        <f t="shared" si="8"/>
        <v>0</v>
      </c>
      <c r="AC15" s="32"/>
      <c r="AD15" s="32"/>
      <c r="AE15" s="32">
        <f t="shared" si="9"/>
        <v>0</v>
      </c>
      <c r="AF15" s="32"/>
      <c r="AG15" s="32"/>
      <c r="AH15" s="32">
        <f t="shared" si="10"/>
        <v>0</v>
      </c>
      <c r="AI15" s="32"/>
      <c r="AJ15" s="32"/>
      <c r="AK15" s="32">
        <f t="shared" si="11"/>
        <v>0</v>
      </c>
    </row>
    <row r="16" spans="1:37" ht="28.8" x14ac:dyDescent="0.3">
      <c r="A16" s="25" t="s">
        <v>244</v>
      </c>
      <c r="B16" s="32">
        <v>2</v>
      </c>
      <c r="C16" s="32">
        <v>2</v>
      </c>
      <c r="D16" s="32">
        <f t="shared" si="0"/>
        <v>4</v>
      </c>
      <c r="E16" s="32"/>
      <c r="F16" s="32"/>
      <c r="G16" s="32">
        <f t="shared" si="1"/>
        <v>0</v>
      </c>
      <c r="H16" s="32"/>
      <c r="I16" s="32"/>
      <c r="J16" s="32">
        <f t="shared" si="2"/>
        <v>0</v>
      </c>
      <c r="K16" s="32"/>
      <c r="L16" s="32"/>
      <c r="M16" s="32">
        <f t="shared" si="3"/>
        <v>0</v>
      </c>
      <c r="N16" s="32"/>
      <c r="O16" s="32"/>
      <c r="P16" s="32">
        <f t="shared" si="4"/>
        <v>0</v>
      </c>
      <c r="Q16" s="32"/>
      <c r="R16" s="32"/>
      <c r="S16" s="32">
        <f t="shared" si="5"/>
        <v>0</v>
      </c>
      <c r="T16" s="32"/>
      <c r="U16" s="32"/>
      <c r="V16" s="32">
        <f t="shared" si="6"/>
        <v>0</v>
      </c>
      <c r="W16" s="32"/>
      <c r="X16" s="32"/>
      <c r="Y16" s="32">
        <f t="shared" si="7"/>
        <v>0</v>
      </c>
      <c r="Z16" s="32"/>
      <c r="AA16" s="32"/>
      <c r="AB16" s="32">
        <f t="shared" si="8"/>
        <v>0</v>
      </c>
      <c r="AC16" s="32"/>
      <c r="AD16" s="32"/>
      <c r="AE16" s="32">
        <f t="shared" si="9"/>
        <v>0</v>
      </c>
      <c r="AF16" s="32"/>
      <c r="AG16" s="32"/>
      <c r="AH16" s="32">
        <f t="shared" si="10"/>
        <v>0</v>
      </c>
      <c r="AI16" s="32"/>
      <c r="AJ16" s="32"/>
      <c r="AK16" s="32">
        <f t="shared" si="11"/>
        <v>0</v>
      </c>
    </row>
    <row r="18" spans="1:8" x14ac:dyDescent="0.3">
      <c r="B18" s="80" t="s">
        <v>245</v>
      </c>
      <c r="C18" s="80"/>
      <c r="D18" s="80"/>
      <c r="E18" s="80"/>
      <c r="F18" s="80"/>
      <c r="G18" s="80"/>
      <c r="H18" s="80"/>
    </row>
    <row r="20" spans="1:8" ht="28.8" x14ac:dyDescent="0.3">
      <c r="A20" s="25" t="s">
        <v>254</v>
      </c>
      <c r="B20" s="32">
        <v>3</v>
      </c>
      <c r="C20" s="32">
        <v>4</v>
      </c>
      <c r="D20" s="32">
        <f t="shared" ref="D20:D23" si="12">B20*C20</f>
        <v>12</v>
      </c>
    </row>
    <row r="21" spans="1:8" ht="15" x14ac:dyDescent="0.3">
      <c r="A21" s="25" t="s">
        <v>253</v>
      </c>
      <c r="B21" s="32">
        <v>1</v>
      </c>
      <c r="C21" s="32">
        <v>1</v>
      </c>
      <c r="D21" s="32">
        <f t="shared" si="12"/>
        <v>1</v>
      </c>
    </row>
    <row r="22" spans="1:8" ht="15" x14ac:dyDescent="0.3">
      <c r="A22" s="25" t="s">
        <v>252</v>
      </c>
      <c r="B22" s="32">
        <v>1</v>
      </c>
      <c r="C22" s="32">
        <v>1</v>
      </c>
      <c r="D22" s="32">
        <f t="shared" si="12"/>
        <v>1</v>
      </c>
    </row>
    <row r="23" spans="1:8" ht="28.8" x14ac:dyDescent="0.3">
      <c r="A23" s="25" t="s">
        <v>255</v>
      </c>
      <c r="B23" s="32">
        <v>5</v>
      </c>
      <c r="C23" s="32">
        <v>5</v>
      </c>
      <c r="D23" s="32">
        <f t="shared" si="12"/>
        <v>25</v>
      </c>
    </row>
  </sheetData>
  <mergeCells count="15">
    <mergeCell ref="B18:H18"/>
    <mergeCell ref="A1:A3"/>
    <mergeCell ref="AF2:AH2"/>
    <mergeCell ref="AI2:AK2"/>
    <mergeCell ref="B1:AK1"/>
    <mergeCell ref="Q2:S2"/>
    <mergeCell ref="T2:V2"/>
    <mergeCell ref="W2:Y2"/>
    <mergeCell ref="Z2:AB2"/>
    <mergeCell ref="AC2:AE2"/>
    <mergeCell ref="B2:D2"/>
    <mergeCell ref="E2:G2"/>
    <mergeCell ref="H2:J2"/>
    <mergeCell ref="K2:M2"/>
    <mergeCell ref="N2:P2"/>
  </mergeCells>
  <conditionalFormatting sqref="G5:G16">
    <cfRule type="cellIs" dxfId="127" priority="158" operator="between">
      <formula>6</formula>
      <formula>12</formula>
    </cfRule>
    <cfRule type="cellIs" dxfId="126" priority="159" operator="greaterThan">
      <formula>12</formula>
    </cfRule>
    <cfRule type="cellIs" dxfId="125" priority="160" operator="lessThan">
      <formula>6</formula>
    </cfRule>
  </conditionalFormatting>
  <conditionalFormatting sqref="M5:M16">
    <cfRule type="cellIs" dxfId="124" priority="142" operator="between">
      <formula>6</formula>
      <formula>12</formula>
    </cfRule>
    <cfRule type="cellIs" dxfId="123" priority="143" operator="greaterThan">
      <formula>12</formula>
    </cfRule>
    <cfRule type="cellIs" dxfId="122" priority="144" operator="lessThan">
      <formula>6</formula>
    </cfRule>
  </conditionalFormatting>
  <conditionalFormatting sqref="V5:V16">
    <cfRule type="cellIs" dxfId="121" priority="118" operator="between">
      <formula>6</formula>
      <formula>12</formula>
    </cfRule>
    <cfRule type="cellIs" dxfId="120" priority="119" operator="greaterThan">
      <formula>12</formula>
    </cfRule>
    <cfRule type="cellIs" dxfId="119" priority="120" operator="lessThan">
      <formula>6</formula>
    </cfRule>
  </conditionalFormatting>
  <conditionalFormatting sqref="V5:V16">
    <cfRule type="cellIs" dxfId="118" priority="117" operator="equal">
      <formula>0</formula>
    </cfRule>
  </conditionalFormatting>
  <conditionalFormatting sqref="G5:G16">
    <cfRule type="cellIs" dxfId="117" priority="157" operator="equal">
      <formula>0</formula>
    </cfRule>
  </conditionalFormatting>
  <conditionalFormatting sqref="J5:J16">
    <cfRule type="cellIs" dxfId="116" priority="150" operator="between">
      <formula>6</formula>
      <formula>12</formula>
    </cfRule>
    <cfRule type="cellIs" dxfId="115" priority="151" operator="greaterThan">
      <formula>12</formula>
    </cfRule>
    <cfRule type="cellIs" dxfId="114" priority="152" operator="lessThan">
      <formula>6</formula>
    </cfRule>
  </conditionalFormatting>
  <conditionalFormatting sqref="J5:J16">
    <cfRule type="cellIs" dxfId="113" priority="149" operator="equal">
      <formula>0</formula>
    </cfRule>
  </conditionalFormatting>
  <conditionalFormatting sqref="Y5:Y16">
    <cfRule type="cellIs" dxfId="112" priority="110" operator="between">
      <formula>6</formula>
      <formula>12</formula>
    </cfRule>
    <cfRule type="cellIs" dxfId="111" priority="111" operator="greaterThan">
      <formula>12</formula>
    </cfRule>
    <cfRule type="cellIs" dxfId="110" priority="112" operator="lessThan">
      <formula>6</formula>
    </cfRule>
  </conditionalFormatting>
  <conditionalFormatting sqref="Y5:Y16">
    <cfRule type="cellIs" dxfId="109" priority="109" operator="equal">
      <formula>0</formula>
    </cfRule>
  </conditionalFormatting>
  <conditionalFormatting sqref="M5:M16">
    <cfRule type="cellIs" dxfId="108" priority="141" operator="equal">
      <formula>0</formula>
    </cfRule>
  </conditionalFormatting>
  <conditionalFormatting sqref="P5:P16">
    <cfRule type="cellIs" dxfId="107" priority="134" operator="between">
      <formula>6</formula>
      <formula>12</formula>
    </cfRule>
    <cfRule type="cellIs" dxfId="106" priority="135" operator="greaterThan">
      <formula>12</formula>
    </cfRule>
    <cfRule type="cellIs" dxfId="105" priority="136" operator="lessThan">
      <formula>6</formula>
    </cfRule>
  </conditionalFormatting>
  <conditionalFormatting sqref="P5:P16">
    <cfRule type="cellIs" dxfId="104" priority="133" operator="equal">
      <formula>0</formula>
    </cfRule>
  </conditionalFormatting>
  <conditionalFormatting sqref="AB5:AB16">
    <cfRule type="cellIs" dxfId="103" priority="102" operator="between">
      <formula>6</formula>
      <formula>12</formula>
    </cfRule>
    <cfRule type="cellIs" dxfId="102" priority="103" operator="greaterThan">
      <formula>12</formula>
    </cfRule>
    <cfRule type="cellIs" dxfId="101" priority="104" operator="lessThan">
      <formula>6</formula>
    </cfRule>
  </conditionalFormatting>
  <conditionalFormatting sqref="AB5:AB16">
    <cfRule type="cellIs" dxfId="100" priority="101" operator="equal">
      <formula>0</formula>
    </cfRule>
  </conditionalFormatting>
  <conditionalFormatting sqref="S5:S16">
    <cfRule type="cellIs" dxfId="99" priority="126" operator="between">
      <formula>6</formula>
      <formula>12</formula>
    </cfRule>
    <cfRule type="cellIs" dxfId="98" priority="127" operator="greaterThan">
      <formula>12</formula>
    </cfRule>
    <cfRule type="cellIs" dxfId="97" priority="128" operator="lessThan">
      <formula>6</formula>
    </cfRule>
  </conditionalFormatting>
  <conditionalFormatting sqref="S5:S16">
    <cfRule type="cellIs" dxfId="96" priority="125" operator="equal">
      <formula>0</formula>
    </cfRule>
  </conditionalFormatting>
  <conditionalFormatting sqref="AE5:AE16">
    <cfRule type="cellIs" dxfId="95" priority="94" operator="between">
      <formula>6</formula>
      <formula>12</formula>
    </cfRule>
    <cfRule type="cellIs" dxfId="94" priority="95" operator="greaterThan">
      <formula>12</formula>
    </cfRule>
    <cfRule type="cellIs" dxfId="93" priority="96" operator="lessThan">
      <formula>6</formula>
    </cfRule>
  </conditionalFormatting>
  <conditionalFormatting sqref="AE5:AE16">
    <cfRule type="cellIs" dxfId="92" priority="93" operator="equal">
      <formula>0</formula>
    </cfRule>
  </conditionalFormatting>
  <conditionalFormatting sqref="AH5:AH16">
    <cfRule type="cellIs" dxfId="91" priority="86" operator="between">
      <formula>6</formula>
      <formula>12</formula>
    </cfRule>
    <cfRule type="cellIs" dxfId="90" priority="87" operator="greaterThan">
      <formula>12</formula>
    </cfRule>
    <cfRule type="cellIs" dxfId="89" priority="88" operator="lessThan">
      <formula>6</formula>
    </cfRule>
  </conditionalFormatting>
  <conditionalFormatting sqref="AH5:AH16">
    <cfRule type="cellIs" dxfId="88" priority="85" operator="equal">
      <formula>0</formula>
    </cfRule>
  </conditionalFormatting>
  <conditionalFormatting sqref="AK5:AK16">
    <cfRule type="cellIs" dxfId="87" priority="78" operator="between">
      <formula>6</formula>
      <formula>12</formula>
    </cfRule>
    <cfRule type="cellIs" dxfId="86" priority="79" operator="greaterThan">
      <formula>12</formula>
    </cfRule>
    <cfRule type="cellIs" dxfId="85" priority="80" operator="lessThan">
      <formula>6</formula>
    </cfRule>
  </conditionalFormatting>
  <conditionalFormatting sqref="AK5:AK16">
    <cfRule type="cellIs" dxfId="84" priority="77" operator="equal">
      <formula>0</formula>
    </cfRule>
  </conditionalFormatting>
  <conditionalFormatting sqref="D5:D16">
    <cfRule type="cellIs" dxfId="83" priority="74" operator="between">
      <formula>6</formula>
      <formula>12</formula>
    </cfRule>
    <cfRule type="cellIs" dxfId="82" priority="75" operator="greaterThan">
      <formula>12</formula>
    </cfRule>
    <cfRule type="cellIs" dxfId="81" priority="76" operator="lessThan">
      <formula>6</formula>
    </cfRule>
  </conditionalFormatting>
  <conditionalFormatting sqref="D5:D16">
    <cfRule type="cellIs" dxfId="80" priority="73" operator="equal">
      <formula>0</formula>
    </cfRule>
  </conditionalFormatting>
  <conditionalFormatting sqref="D4">
    <cfRule type="cellIs" dxfId="79" priority="62" operator="between">
      <formula>6</formula>
      <formula>12</formula>
    </cfRule>
    <cfRule type="cellIs" dxfId="78" priority="63" operator="greaterThan">
      <formula>12</formula>
    </cfRule>
    <cfRule type="cellIs" dxfId="77" priority="64" operator="lessThan">
      <formula>6</formula>
    </cfRule>
  </conditionalFormatting>
  <conditionalFormatting sqref="D4">
    <cfRule type="cellIs" dxfId="76" priority="61" operator="equal">
      <formula>0</formula>
    </cfRule>
  </conditionalFormatting>
  <conditionalFormatting sqref="G4">
    <cfRule type="cellIs" dxfId="75" priority="58" operator="between">
      <formula>6</formula>
      <formula>12</formula>
    </cfRule>
    <cfRule type="cellIs" dxfId="74" priority="59" operator="greaterThan">
      <formula>12</formula>
    </cfRule>
    <cfRule type="cellIs" dxfId="73" priority="60" operator="lessThan">
      <formula>6</formula>
    </cfRule>
  </conditionalFormatting>
  <conditionalFormatting sqref="G4">
    <cfRule type="cellIs" dxfId="72" priority="57" operator="equal">
      <formula>0</formula>
    </cfRule>
  </conditionalFormatting>
  <conditionalFormatting sqref="J4">
    <cfRule type="cellIs" dxfId="71" priority="54" operator="between">
      <formula>6</formula>
      <formula>12</formula>
    </cfRule>
    <cfRule type="cellIs" dxfId="70" priority="55" operator="greaterThan">
      <formula>12</formula>
    </cfRule>
    <cfRule type="cellIs" dxfId="69" priority="56" operator="lessThan">
      <formula>6</formula>
    </cfRule>
  </conditionalFormatting>
  <conditionalFormatting sqref="J4">
    <cfRule type="cellIs" dxfId="68" priority="53" operator="equal">
      <formula>0</formula>
    </cfRule>
  </conditionalFormatting>
  <conditionalFormatting sqref="M4">
    <cfRule type="cellIs" dxfId="67" priority="50" operator="between">
      <formula>6</formula>
      <formula>12</formula>
    </cfRule>
    <cfRule type="cellIs" dxfId="66" priority="51" operator="greaterThan">
      <formula>12</formula>
    </cfRule>
    <cfRule type="cellIs" dxfId="65" priority="52" operator="lessThan">
      <formula>6</formula>
    </cfRule>
  </conditionalFormatting>
  <conditionalFormatting sqref="M4">
    <cfRule type="cellIs" dxfId="64" priority="49" operator="equal">
      <formula>0</formula>
    </cfRule>
  </conditionalFormatting>
  <conditionalFormatting sqref="P4">
    <cfRule type="cellIs" dxfId="63" priority="46" operator="between">
      <formula>6</formula>
      <formula>12</formula>
    </cfRule>
    <cfRule type="cellIs" dxfId="62" priority="47" operator="greaterThan">
      <formula>12</formula>
    </cfRule>
    <cfRule type="cellIs" dxfId="61" priority="48" operator="lessThan">
      <formula>6</formula>
    </cfRule>
  </conditionalFormatting>
  <conditionalFormatting sqref="P4">
    <cfRule type="cellIs" dxfId="60" priority="45" operator="equal">
      <formula>0</formula>
    </cfRule>
  </conditionalFormatting>
  <conditionalFormatting sqref="S4">
    <cfRule type="cellIs" dxfId="59" priority="42" operator="between">
      <formula>6</formula>
      <formula>12</formula>
    </cfRule>
    <cfRule type="cellIs" dxfId="58" priority="43" operator="greaterThan">
      <formula>12</formula>
    </cfRule>
    <cfRule type="cellIs" dxfId="57" priority="44" operator="lessThan">
      <formula>6</formula>
    </cfRule>
  </conditionalFormatting>
  <conditionalFormatting sqref="S4">
    <cfRule type="cellIs" dxfId="56" priority="41" operator="equal">
      <formula>0</formula>
    </cfRule>
  </conditionalFormatting>
  <conditionalFormatting sqref="V4">
    <cfRule type="cellIs" dxfId="55" priority="38" operator="between">
      <formula>6</formula>
      <formula>12</formula>
    </cfRule>
    <cfRule type="cellIs" dxfId="54" priority="39" operator="greaterThan">
      <formula>12</formula>
    </cfRule>
    <cfRule type="cellIs" dxfId="53" priority="40" operator="lessThan">
      <formula>6</formula>
    </cfRule>
  </conditionalFormatting>
  <conditionalFormatting sqref="V4">
    <cfRule type="cellIs" dxfId="52" priority="37" operator="equal">
      <formula>0</formula>
    </cfRule>
  </conditionalFormatting>
  <conditionalFormatting sqref="Y4">
    <cfRule type="cellIs" dxfId="51" priority="34" operator="between">
      <formula>6</formula>
      <formula>12</formula>
    </cfRule>
    <cfRule type="cellIs" dxfId="50" priority="35" operator="greaterThan">
      <formula>12</formula>
    </cfRule>
    <cfRule type="cellIs" dxfId="49" priority="36" operator="lessThan">
      <formula>6</formula>
    </cfRule>
  </conditionalFormatting>
  <conditionalFormatting sqref="Y4">
    <cfRule type="cellIs" dxfId="48" priority="33" operator="equal">
      <formula>0</formula>
    </cfRule>
  </conditionalFormatting>
  <conditionalFormatting sqref="AB4">
    <cfRule type="cellIs" dxfId="47" priority="30" operator="between">
      <formula>6</formula>
      <formula>12</formula>
    </cfRule>
    <cfRule type="cellIs" dxfId="46" priority="31" operator="greaterThan">
      <formula>12</formula>
    </cfRule>
    <cfRule type="cellIs" dxfId="45" priority="32" operator="lessThan">
      <formula>6</formula>
    </cfRule>
  </conditionalFormatting>
  <conditionalFormatting sqref="AB4">
    <cfRule type="cellIs" dxfId="44" priority="29" operator="equal">
      <formula>0</formula>
    </cfRule>
  </conditionalFormatting>
  <conditionalFormatting sqref="AE4">
    <cfRule type="cellIs" dxfId="43" priority="26" operator="between">
      <formula>6</formula>
      <formula>12</formula>
    </cfRule>
    <cfRule type="cellIs" dxfId="42" priority="27" operator="greaterThan">
      <formula>12</formula>
    </cfRule>
    <cfRule type="cellIs" dxfId="41" priority="28" operator="lessThan">
      <formula>6</formula>
    </cfRule>
  </conditionalFormatting>
  <conditionalFormatting sqref="AE4">
    <cfRule type="cellIs" dxfId="40" priority="25" operator="equal">
      <formula>0</formula>
    </cfRule>
  </conditionalFormatting>
  <conditionalFormatting sqref="AH4">
    <cfRule type="cellIs" dxfId="39" priority="22" operator="between">
      <formula>6</formula>
      <formula>12</formula>
    </cfRule>
    <cfRule type="cellIs" dxfId="38" priority="23" operator="greaterThan">
      <formula>12</formula>
    </cfRule>
    <cfRule type="cellIs" dxfId="37" priority="24" operator="lessThan">
      <formula>6</formula>
    </cfRule>
  </conditionalFormatting>
  <conditionalFormatting sqref="AH4">
    <cfRule type="cellIs" dxfId="36" priority="21" operator="equal">
      <formula>0</formula>
    </cfRule>
  </conditionalFormatting>
  <conditionalFormatting sqref="AK4">
    <cfRule type="cellIs" dxfId="35" priority="18" operator="between">
      <formula>6</formula>
      <formula>12</formula>
    </cfRule>
    <cfRule type="cellIs" dxfId="34" priority="19" operator="greaterThan">
      <formula>12</formula>
    </cfRule>
    <cfRule type="cellIs" dxfId="33" priority="20" operator="lessThan">
      <formula>6</formula>
    </cfRule>
  </conditionalFormatting>
  <conditionalFormatting sqref="AK4">
    <cfRule type="cellIs" dxfId="32" priority="17" operator="equal">
      <formula>0</formula>
    </cfRule>
  </conditionalFormatting>
  <conditionalFormatting sqref="D20">
    <cfRule type="cellIs" dxfId="31" priority="14" operator="between">
      <formula>6</formula>
      <formula>12</formula>
    </cfRule>
    <cfRule type="cellIs" dxfId="30" priority="15" operator="greaterThan">
      <formula>12</formula>
    </cfRule>
    <cfRule type="cellIs" dxfId="29" priority="16" operator="lessThan">
      <formula>6</formula>
    </cfRule>
  </conditionalFormatting>
  <conditionalFormatting sqref="D20">
    <cfRule type="cellIs" dxfId="28" priority="13" operator="equal">
      <formula>0</formula>
    </cfRule>
  </conditionalFormatting>
  <conditionalFormatting sqref="D21">
    <cfRule type="cellIs" dxfId="27" priority="10" operator="between">
      <formula>6</formula>
      <formula>12</formula>
    </cfRule>
    <cfRule type="cellIs" dxfId="26" priority="11" operator="greaterThan">
      <formula>12</formula>
    </cfRule>
    <cfRule type="cellIs" dxfId="25" priority="12" operator="lessThan">
      <formula>6</formula>
    </cfRule>
  </conditionalFormatting>
  <conditionalFormatting sqref="D21">
    <cfRule type="cellIs" dxfId="24" priority="9" operator="equal">
      <formula>0</formula>
    </cfRule>
  </conditionalFormatting>
  <conditionalFormatting sqref="D22">
    <cfRule type="cellIs" dxfId="23" priority="6" operator="between">
      <formula>6</formula>
      <formula>12</formula>
    </cfRule>
    <cfRule type="cellIs" dxfId="22" priority="7" operator="greaterThan">
      <formula>12</formula>
    </cfRule>
    <cfRule type="cellIs" dxfId="21" priority="8" operator="lessThan">
      <formula>6</formula>
    </cfRule>
  </conditionalFormatting>
  <conditionalFormatting sqref="D22">
    <cfRule type="cellIs" dxfId="20" priority="5" operator="equal">
      <formula>0</formula>
    </cfRule>
  </conditionalFormatting>
  <conditionalFormatting sqref="D23">
    <cfRule type="cellIs" dxfId="19" priority="2" operator="between">
      <formula>6</formula>
      <formula>12</formula>
    </cfRule>
    <cfRule type="cellIs" dxfId="18" priority="3" operator="greaterThan">
      <formula>12</formula>
    </cfRule>
    <cfRule type="cellIs" dxfId="17" priority="4" operator="lessThan">
      <formula>6</formula>
    </cfRule>
  </conditionalFormatting>
  <conditionalFormatting sqref="D23">
    <cfRule type="cellIs" dxfId="16" priority="1" operator="equal">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 (Do Not Delete)'!$C$10:$C$14</xm:f>
          </x14:formula1>
          <xm:sqref>C5:C16 AG5:AG16 AD5:AD16 AA5:AA16 X5:X16 U5:U16 R5:R16 O5:O16 L5:L16 I5:I16 F5:F16 AJ5:AJ16 C20:C23</xm:sqref>
        </x14:dataValidation>
        <x14:dataValidation type="list" allowBlank="1" showInputMessage="1" showErrorMessage="1">
          <x14:formula1>
            <xm:f>'Lists (Do Not Delete)'!$B$10:$B$14</xm:f>
          </x14:formula1>
          <xm:sqref>B5:B16 AF5:AF16 AC5:AC16 Z5:Z16 W5:W16 T5:T16 Q5:Q16 N5:N16 K5:K16 H5:H16 E5:E16 AI5:AI16 B20:B23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94"/>
  <sheetViews>
    <sheetView showGridLines="0" tabSelected="1" zoomScaleNormal="100" zoomScaleSheetLayoutView="90" workbookViewId="0">
      <selection activeCell="I13" sqref="I13:L13"/>
    </sheetView>
  </sheetViews>
  <sheetFormatPr defaultColWidth="9.109375" defaultRowHeight="13.8" x14ac:dyDescent="0.3"/>
  <cols>
    <col min="1" max="1" width="3.88671875" style="13" customWidth="1"/>
    <col min="2" max="25" width="2.6640625" style="2" customWidth="1"/>
    <col min="26" max="26" width="1.5546875" style="2" customWidth="1"/>
    <col min="27" max="33" width="2.6640625" style="2" customWidth="1"/>
    <col min="34" max="34" width="5.109375" style="2" customWidth="1"/>
    <col min="35" max="39" width="2.6640625" style="2" customWidth="1"/>
    <col min="40" max="40" width="5.44140625" style="2" customWidth="1"/>
    <col min="41" max="47" width="2.6640625" style="2" customWidth="1"/>
    <col min="48" max="48" width="4.33203125" style="13" customWidth="1"/>
    <col min="49" max="16384" width="9.109375" style="2"/>
  </cols>
  <sheetData>
    <row r="1" spans="1:48" ht="14.4" thickBot="1" x14ac:dyDescent="0.35">
      <c r="A1" s="12"/>
      <c r="B1" s="86" t="s">
        <v>74</v>
      </c>
      <c r="C1" s="87"/>
      <c r="D1" s="87"/>
      <c r="E1" s="87"/>
      <c r="F1" s="87"/>
      <c r="G1" s="87"/>
      <c r="H1" s="87"/>
      <c r="I1" s="87"/>
      <c r="J1" s="87"/>
      <c r="K1" s="87"/>
      <c r="L1" s="87"/>
      <c r="M1" s="87"/>
      <c r="N1" s="87"/>
      <c r="O1" s="87"/>
      <c r="P1" s="87"/>
      <c r="Q1" s="87"/>
      <c r="R1" s="87"/>
      <c r="S1" s="87"/>
      <c r="T1" s="87"/>
      <c r="U1" s="87"/>
      <c r="V1" s="87"/>
      <c r="W1" s="87"/>
      <c r="X1" s="88"/>
      <c r="Y1" s="89" t="s">
        <v>118</v>
      </c>
      <c r="Z1" s="90"/>
      <c r="AA1" s="90"/>
      <c r="AB1" s="90"/>
      <c r="AC1" s="90"/>
      <c r="AD1" s="90"/>
      <c r="AE1" s="90"/>
      <c r="AF1" s="90"/>
      <c r="AG1" s="90"/>
      <c r="AH1" s="90"/>
      <c r="AI1" s="90"/>
      <c r="AJ1" s="90"/>
      <c r="AK1" s="90"/>
      <c r="AL1" s="90"/>
      <c r="AM1" s="90"/>
      <c r="AN1" s="90"/>
      <c r="AO1" s="90"/>
      <c r="AP1" s="90"/>
      <c r="AQ1" s="90"/>
      <c r="AR1" s="90"/>
      <c r="AS1" s="90"/>
      <c r="AT1" s="90"/>
      <c r="AU1" s="91"/>
      <c r="AV1" s="12"/>
    </row>
    <row r="2" spans="1:48" x14ac:dyDescent="0.3">
      <c r="A2" s="12"/>
      <c r="B2" s="92" t="s">
        <v>0</v>
      </c>
      <c r="C2" s="93"/>
      <c r="D2" s="93"/>
      <c r="E2" s="93"/>
      <c r="F2" s="93"/>
      <c r="G2" s="93"/>
      <c r="H2" s="93"/>
      <c r="I2" s="93"/>
      <c r="J2" s="94" t="s">
        <v>119</v>
      </c>
      <c r="K2" s="94"/>
      <c r="L2" s="94"/>
      <c r="M2" s="94"/>
      <c r="N2" s="94"/>
      <c r="O2" s="94"/>
      <c r="P2" s="94"/>
      <c r="Q2" s="94"/>
      <c r="R2" s="94"/>
      <c r="S2" s="94"/>
      <c r="T2" s="94"/>
      <c r="U2" s="94"/>
      <c r="V2" s="94"/>
      <c r="W2" s="94"/>
      <c r="X2" s="94"/>
      <c r="Y2" s="94"/>
      <c r="Z2" s="94"/>
      <c r="AA2" s="94"/>
      <c r="AB2" s="94"/>
      <c r="AC2" s="94"/>
      <c r="AD2" s="94"/>
      <c r="AE2" s="94"/>
      <c r="AF2" s="94"/>
      <c r="AG2" s="94"/>
      <c r="AH2" s="94"/>
      <c r="AI2" s="94"/>
      <c r="AJ2" s="94"/>
      <c r="AK2" s="94"/>
      <c r="AL2" s="94"/>
      <c r="AM2" s="94"/>
      <c r="AN2" s="94"/>
      <c r="AO2" s="94"/>
      <c r="AP2" s="94"/>
      <c r="AQ2" s="94"/>
      <c r="AR2" s="94"/>
      <c r="AS2" s="94"/>
      <c r="AT2" s="95"/>
      <c r="AU2" s="96"/>
      <c r="AV2" s="12"/>
    </row>
    <row r="3" spans="1:48" x14ac:dyDescent="0.3">
      <c r="A3" s="12"/>
      <c r="B3" s="97" t="s">
        <v>37</v>
      </c>
      <c r="C3" s="98"/>
      <c r="D3" s="98"/>
      <c r="E3" s="98"/>
      <c r="F3" s="98"/>
      <c r="G3" s="98"/>
      <c r="H3" s="98"/>
      <c r="I3" s="98"/>
      <c r="J3" s="99" t="s">
        <v>120</v>
      </c>
      <c r="K3" s="99"/>
      <c r="L3" s="99"/>
      <c r="M3" s="99"/>
      <c r="N3" s="99"/>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99"/>
      <c r="AP3" s="99"/>
      <c r="AQ3" s="99"/>
      <c r="AR3" s="99"/>
      <c r="AS3" s="99"/>
      <c r="AT3" s="100"/>
      <c r="AU3" s="101"/>
      <c r="AV3" s="12"/>
    </row>
    <row r="4" spans="1:48" x14ac:dyDescent="0.3">
      <c r="A4" s="12">
        <v>1</v>
      </c>
      <c r="B4" s="102" t="s">
        <v>83</v>
      </c>
      <c r="C4" s="103"/>
      <c r="D4" s="103"/>
      <c r="E4" s="103"/>
      <c r="F4" s="103"/>
      <c r="G4" s="103"/>
      <c r="H4" s="103"/>
      <c r="I4" s="104"/>
      <c r="J4" s="112" t="s">
        <v>121</v>
      </c>
      <c r="K4" s="113"/>
      <c r="L4" s="114"/>
      <c r="M4" s="115" t="s">
        <v>122</v>
      </c>
      <c r="N4" s="116"/>
      <c r="O4" s="116"/>
      <c r="P4" s="116"/>
      <c r="Q4" s="116"/>
      <c r="R4" s="116"/>
      <c r="S4" s="116"/>
      <c r="T4" s="116"/>
      <c r="U4" s="117"/>
      <c r="V4" s="108" t="s">
        <v>39</v>
      </c>
      <c r="W4" s="109"/>
      <c r="X4" s="109"/>
      <c r="Y4" s="109"/>
      <c r="Z4" s="109"/>
      <c r="AA4" s="109"/>
      <c r="AB4" s="109"/>
      <c r="AC4" s="109"/>
      <c r="AD4" s="109"/>
      <c r="AE4" s="100" t="s">
        <v>124</v>
      </c>
      <c r="AF4" s="110"/>
      <c r="AG4" s="110"/>
      <c r="AH4" s="110"/>
      <c r="AI4" s="110"/>
      <c r="AJ4" s="110"/>
      <c r="AK4" s="110"/>
      <c r="AL4" s="110"/>
      <c r="AM4" s="110"/>
      <c r="AN4" s="110"/>
      <c r="AO4" s="110"/>
      <c r="AP4" s="110"/>
      <c r="AQ4" s="110"/>
      <c r="AR4" s="110"/>
      <c r="AS4" s="110"/>
      <c r="AT4" s="110"/>
      <c r="AU4" s="111"/>
      <c r="AV4" s="12">
        <v>1</v>
      </c>
    </row>
    <row r="5" spans="1:48" x14ac:dyDescent="0.3">
      <c r="A5" s="12">
        <v>2</v>
      </c>
      <c r="B5" s="102" t="s">
        <v>82</v>
      </c>
      <c r="C5" s="103"/>
      <c r="D5" s="103"/>
      <c r="E5" s="103"/>
      <c r="F5" s="103"/>
      <c r="G5" s="103"/>
      <c r="H5" s="103"/>
      <c r="I5" s="104"/>
      <c r="J5" s="112" t="s">
        <v>121</v>
      </c>
      <c r="K5" s="113"/>
      <c r="L5" s="114"/>
      <c r="M5" s="115" t="s">
        <v>123</v>
      </c>
      <c r="N5" s="116"/>
      <c r="O5" s="116"/>
      <c r="P5" s="116"/>
      <c r="Q5" s="116"/>
      <c r="R5" s="116"/>
      <c r="S5" s="116"/>
      <c r="T5" s="116"/>
      <c r="U5" s="117"/>
      <c r="V5" s="108" t="s">
        <v>42</v>
      </c>
      <c r="W5" s="109"/>
      <c r="X5" s="109"/>
      <c r="Y5" s="109"/>
      <c r="Z5" s="109"/>
      <c r="AA5" s="109"/>
      <c r="AB5" s="109"/>
      <c r="AC5" s="109"/>
      <c r="AD5" s="109"/>
      <c r="AE5" s="100" t="s">
        <v>125</v>
      </c>
      <c r="AF5" s="110"/>
      <c r="AG5" s="110"/>
      <c r="AH5" s="110"/>
      <c r="AI5" s="110"/>
      <c r="AJ5" s="110"/>
      <c r="AK5" s="110"/>
      <c r="AL5" s="110"/>
      <c r="AM5" s="110"/>
      <c r="AN5" s="110"/>
      <c r="AO5" s="110"/>
      <c r="AP5" s="110"/>
      <c r="AQ5" s="110"/>
      <c r="AR5" s="110"/>
      <c r="AS5" s="110"/>
      <c r="AT5" s="110"/>
      <c r="AU5" s="111"/>
      <c r="AV5" s="12">
        <v>2</v>
      </c>
    </row>
    <row r="6" spans="1:48" x14ac:dyDescent="0.3">
      <c r="A6" s="12"/>
      <c r="B6" s="102" t="s">
        <v>41</v>
      </c>
      <c r="C6" s="103"/>
      <c r="D6" s="103"/>
      <c r="E6" s="103"/>
      <c r="F6" s="103"/>
      <c r="G6" s="103"/>
      <c r="H6" s="103"/>
      <c r="I6" s="104"/>
      <c r="J6" s="105" t="s">
        <v>126</v>
      </c>
      <c r="K6" s="106"/>
      <c r="L6" s="106"/>
      <c r="M6" s="106"/>
      <c r="N6" s="106"/>
      <c r="O6" s="106"/>
      <c r="P6" s="106"/>
      <c r="Q6" s="106"/>
      <c r="R6" s="106"/>
      <c r="S6" s="106"/>
      <c r="T6" s="106"/>
      <c r="U6" s="107"/>
      <c r="V6" s="108" t="s">
        <v>40</v>
      </c>
      <c r="W6" s="109"/>
      <c r="X6" s="109"/>
      <c r="Y6" s="109"/>
      <c r="Z6" s="109"/>
      <c r="AA6" s="109"/>
      <c r="AB6" s="109"/>
      <c r="AC6" s="109"/>
      <c r="AD6" s="109"/>
      <c r="AE6" s="100" t="s">
        <v>126</v>
      </c>
      <c r="AF6" s="110"/>
      <c r="AG6" s="110"/>
      <c r="AH6" s="110"/>
      <c r="AI6" s="110"/>
      <c r="AJ6" s="110"/>
      <c r="AK6" s="110"/>
      <c r="AL6" s="110"/>
      <c r="AM6" s="110"/>
      <c r="AN6" s="110"/>
      <c r="AO6" s="110"/>
      <c r="AP6" s="110"/>
      <c r="AQ6" s="110"/>
      <c r="AR6" s="110"/>
      <c r="AS6" s="110"/>
      <c r="AT6" s="110"/>
      <c r="AU6" s="111"/>
      <c r="AV6" s="12"/>
    </row>
    <row r="7" spans="1:48" ht="29.25" customHeight="1" x14ac:dyDescent="0.3">
      <c r="A7" s="12"/>
      <c r="B7" s="102" t="s">
        <v>38</v>
      </c>
      <c r="C7" s="103"/>
      <c r="D7" s="103"/>
      <c r="E7" s="103"/>
      <c r="F7" s="103"/>
      <c r="G7" s="103"/>
      <c r="H7" s="103"/>
      <c r="I7" s="104"/>
      <c r="J7" s="105" t="s">
        <v>126</v>
      </c>
      <c r="K7" s="106"/>
      <c r="L7" s="106"/>
      <c r="M7" s="106"/>
      <c r="N7" s="106"/>
      <c r="O7" s="106"/>
      <c r="P7" s="106"/>
      <c r="Q7" s="106"/>
      <c r="R7" s="106"/>
      <c r="S7" s="106"/>
      <c r="T7" s="106"/>
      <c r="U7" s="107"/>
      <c r="V7" s="145" t="s">
        <v>202</v>
      </c>
      <c r="W7" s="146"/>
      <c r="X7" s="146"/>
      <c r="Y7" s="146"/>
      <c r="Z7" s="146"/>
      <c r="AA7" s="146"/>
      <c r="AB7" s="146"/>
      <c r="AC7" s="146"/>
      <c r="AD7" s="147"/>
      <c r="AE7" s="142" t="s">
        <v>203</v>
      </c>
      <c r="AF7" s="143"/>
      <c r="AG7" s="143"/>
      <c r="AH7" s="143"/>
      <c r="AI7" s="143"/>
      <c r="AJ7" s="143"/>
      <c r="AK7" s="143"/>
      <c r="AL7" s="143"/>
      <c r="AM7" s="143"/>
      <c r="AN7" s="143"/>
      <c r="AO7" s="143"/>
      <c r="AP7" s="143"/>
      <c r="AQ7" s="143"/>
      <c r="AR7" s="143"/>
      <c r="AS7" s="143"/>
      <c r="AT7" s="143"/>
      <c r="AU7" s="144"/>
      <c r="AV7" s="12"/>
    </row>
    <row r="8" spans="1:48" ht="12.75" customHeight="1" x14ac:dyDescent="0.3">
      <c r="A8" s="12"/>
      <c r="B8" s="154" t="s">
        <v>86</v>
      </c>
      <c r="C8" s="155"/>
      <c r="D8" s="155"/>
      <c r="E8" s="110" t="s">
        <v>52</v>
      </c>
      <c r="F8" s="110"/>
      <c r="G8" s="110"/>
      <c r="H8" s="110"/>
      <c r="I8" s="110"/>
      <c r="J8" s="110"/>
      <c r="K8" s="110"/>
      <c r="L8" s="110"/>
      <c r="M8" s="110"/>
      <c r="N8" s="110"/>
      <c r="O8" s="110"/>
      <c r="P8" s="110"/>
      <c r="Q8" s="110"/>
      <c r="R8" s="141" t="s">
        <v>87</v>
      </c>
      <c r="S8" s="141"/>
      <c r="T8" s="141"/>
      <c r="U8" s="100" t="s">
        <v>127</v>
      </c>
      <c r="V8" s="11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1"/>
      <c r="AV8" s="12"/>
    </row>
    <row r="9" spans="1:48" ht="45.75" customHeight="1" thickBot="1" x14ac:dyDescent="0.35">
      <c r="A9" s="12"/>
      <c r="B9" s="148" t="s">
        <v>128</v>
      </c>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50"/>
      <c r="AV9" s="12"/>
    </row>
    <row r="10" spans="1:48" ht="14.4" thickBot="1" x14ac:dyDescent="0.35">
      <c r="A10" s="12"/>
      <c r="B10" s="151" t="s">
        <v>1</v>
      </c>
      <c r="C10" s="152"/>
      <c r="D10" s="152"/>
      <c r="E10" s="152"/>
      <c r="F10" s="152"/>
      <c r="G10" s="152"/>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3"/>
      <c r="AV10" s="12"/>
    </row>
    <row r="11" spans="1:48" ht="12.75" customHeight="1" thickBot="1" x14ac:dyDescent="0.35">
      <c r="A11" s="12"/>
      <c r="B11" s="56" t="s">
        <v>104</v>
      </c>
      <c r="C11" s="16" t="s">
        <v>194</v>
      </c>
      <c r="D11" s="46"/>
      <c r="E11" s="46"/>
      <c r="F11" s="46"/>
      <c r="G11" s="47"/>
      <c r="H11" s="16"/>
      <c r="I11" s="46"/>
      <c r="J11" s="48" t="s">
        <v>105</v>
      </c>
      <c r="K11" s="16" t="s">
        <v>195</v>
      </c>
      <c r="L11" s="46"/>
      <c r="M11" s="46"/>
      <c r="N11" s="46"/>
      <c r="O11" s="46"/>
      <c r="P11" s="46"/>
      <c r="Q11" s="49"/>
      <c r="R11" s="49"/>
      <c r="S11" s="47"/>
      <c r="T11" s="50" t="s">
        <v>106</v>
      </c>
      <c r="U11" s="8" t="s">
        <v>196</v>
      </c>
      <c r="V11" s="9"/>
      <c r="W11" s="9"/>
      <c r="X11" s="10"/>
      <c r="Y11" s="10"/>
      <c r="Z11" s="10"/>
      <c r="AA11" s="10"/>
      <c r="AB11" s="10"/>
      <c r="AC11" s="10"/>
      <c r="AD11" s="10"/>
      <c r="AE11" s="33"/>
      <c r="AF11" s="33"/>
      <c r="AG11" s="33"/>
      <c r="AH11" s="33"/>
      <c r="AI11" s="33"/>
      <c r="AJ11" s="33"/>
      <c r="AK11" s="33"/>
      <c r="AL11" s="33"/>
      <c r="AM11" s="10"/>
      <c r="AN11" s="9"/>
      <c r="AO11" s="9"/>
      <c r="AP11" s="9"/>
      <c r="AQ11" s="9"/>
      <c r="AR11" s="9"/>
      <c r="AS11" s="9"/>
      <c r="AT11" s="9"/>
      <c r="AU11" s="11"/>
      <c r="AV11" s="12"/>
    </row>
    <row r="12" spans="1:48" ht="14.4" thickBot="1" x14ac:dyDescent="0.35">
      <c r="A12" s="12"/>
      <c r="B12" s="126" t="s">
        <v>43</v>
      </c>
      <c r="C12" s="126"/>
      <c r="D12" s="126"/>
      <c r="E12" s="126"/>
      <c r="F12" s="126"/>
      <c r="G12" s="126"/>
      <c r="H12" s="126"/>
      <c r="I12" s="54" t="s">
        <v>14</v>
      </c>
      <c r="J12" s="54" t="s">
        <v>17</v>
      </c>
      <c r="K12" s="54" t="s">
        <v>15</v>
      </c>
      <c r="L12" s="55" t="s">
        <v>13</v>
      </c>
      <c r="M12" s="54" t="s">
        <v>15</v>
      </c>
      <c r="N12" s="54" t="s">
        <v>14</v>
      </c>
      <c r="O12" s="54" t="s">
        <v>14</v>
      </c>
      <c r="P12" s="54" t="s">
        <v>13</v>
      </c>
      <c r="Q12" s="54" t="s">
        <v>12</v>
      </c>
      <c r="R12" s="54" t="s">
        <v>19</v>
      </c>
      <c r="S12" s="54" t="s">
        <v>18</v>
      </c>
      <c r="T12" s="54" t="s">
        <v>16</v>
      </c>
      <c r="U12" s="127" t="s">
        <v>246</v>
      </c>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9"/>
      <c r="AU12" s="130"/>
      <c r="AV12" s="12"/>
    </row>
    <row r="13" spans="1:48" ht="43.2" customHeight="1" thickBot="1" x14ac:dyDescent="0.35">
      <c r="A13" s="12">
        <v>3</v>
      </c>
      <c r="B13" s="131" t="s">
        <v>76</v>
      </c>
      <c r="C13" s="131"/>
      <c r="D13" s="131"/>
      <c r="E13" s="131"/>
      <c r="F13" s="131"/>
      <c r="G13" s="131"/>
      <c r="H13" s="131"/>
      <c r="I13" s="51">
        <f>'Risk Assessment Worksheet'!D4</f>
        <v>11.833333333333334</v>
      </c>
      <c r="J13" s="51">
        <f>'Risk Assessment Worksheet'!G4</f>
        <v>4.833333333333333</v>
      </c>
      <c r="K13" s="51">
        <f>'Risk Assessment Worksheet'!J4</f>
        <v>3.1666666666666665</v>
      </c>
      <c r="L13" s="51">
        <f>'Risk Assessment Worksheet'!M4</f>
        <v>1</v>
      </c>
      <c r="M13" s="51">
        <f>'Risk Assessment Worksheet'!P4</f>
        <v>0</v>
      </c>
      <c r="N13" s="51">
        <f>'Risk Assessment Worksheet'!S4</f>
        <v>0</v>
      </c>
      <c r="O13" s="51">
        <f>'Risk Assessment Worksheet'!V4</f>
        <v>0</v>
      </c>
      <c r="P13" s="51">
        <f>'Risk Assessment Worksheet'!Y4</f>
        <v>0</v>
      </c>
      <c r="Q13" s="51">
        <f>'Risk Assessment Worksheet'!AB4</f>
        <v>0</v>
      </c>
      <c r="R13" s="51">
        <f>'Risk Assessment Worksheet'!AE4</f>
        <v>0</v>
      </c>
      <c r="S13" s="51">
        <f>'Risk Assessment Worksheet'!AH4</f>
        <v>0</v>
      </c>
      <c r="T13" s="51">
        <f>'Risk Assessment Worksheet'!AK4</f>
        <v>0</v>
      </c>
      <c r="U13" s="132" t="s">
        <v>251</v>
      </c>
      <c r="V13" s="133"/>
      <c r="W13" s="133"/>
      <c r="X13" s="133"/>
      <c r="Y13" s="133"/>
      <c r="Z13" s="133"/>
      <c r="AA13" s="133"/>
      <c r="AB13" s="133"/>
      <c r="AC13" s="133"/>
      <c r="AD13" s="133"/>
      <c r="AE13" s="133"/>
      <c r="AF13" s="133"/>
      <c r="AG13" s="133"/>
      <c r="AH13" s="133"/>
      <c r="AI13" s="133"/>
      <c r="AJ13" s="133"/>
      <c r="AK13" s="133"/>
      <c r="AL13" s="133"/>
      <c r="AM13" s="133"/>
      <c r="AN13" s="133"/>
      <c r="AO13" s="133"/>
      <c r="AP13" s="133"/>
      <c r="AQ13" s="133"/>
      <c r="AR13" s="133"/>
      <c r="AS13" s="133"/>
      <c r="AT13" s="134"/>
      <c r="AU13" s="135"/>
      <c r="AV13" s="12">
        <v>3</v>
      </c>
    </row>
    <row r="14" spans="1:48" ht="14.4" customHeight="1" thickBot="1" x14ac:dyDescent="0.35">
      <c r="A14" s="12">
        <v>4</v>
      </c>
      <c r="B14" s="136" t="s">
        <v>2</v>
      </c>
      <c r="C14" s="136"/>
      <c r="D14" s="136"/>
      <c r="E14" s="136"/>
      <c r="F14" s="136"/>
      <c r="G14" s="136"/>
      <c r="H14" s="136"/>
      <c r="I14" s="51">
        <f>'Risk Assessment Worksheet'!D5</f>
        <v>1</v>
      </c>
      <c r="J14" s="51">
        <f>'Risk Assessment Worksheet'!G5</f>
        <v>16</v>
      </c>
      <c r="K14" s="51">
        <f>'Risk Assessment Worksheet'!J5</f>
        <v>0</v>
      </c>
      <c r="L14" s="51">
        <f>'Risk Assessment Worksheet'!M5</f>
        <v>0</v>
      </c>
      <c r="M14" s="51">
        <f>'Risk Assessment Worksheet'!P5</f>
        <v>0</v>
      </c>
      <c r="N14" s="51">
        <f>'Risk Assessment Worksheet'!S5</f>
        <v>0</v>
      </c>
      <c r="O14" s="51">
        <f>'Risk Assessment Worksheet'!V5</f>
        <v>0</v>
      </c>
      <c r="P14" s="51">
        <f>'Risk Assessment Worksheet'!Y5</f>
        <v>0</v>
      </c>
      <c r="Q14" s="52">
        <f>'Risk Assessment Worksheet'!AB5</f>
        <v>0</v>
      </c>
      <c r="R14" s="53">
        <f>'Risk Assessment Worksheet'!AE5</f>
        <v>0</v>
      </c>
      <c r="S14" s="53">
        <f>'Risk Assessment Worksheet'!AH5</f>
        <v>0</v>
      </c>
      <c r="T14" s="53">
        <f>'Risk Assessment Worksheet'!AK5</f>
        <v>0</v>
      </c>
      <c r="U14" s="137"/>
      <c r="V14" s="138"/>
      <c r="W14" s="138"/>
      <c r="X14" s="138"/>
      <c r="Y14" s="138"/>
      <c r="Z14" s="138"/>
      <c r="AA14" s="138"/>
      <c r="AB14" s="138"/>
      <c r="AC14" s="138"/>
      <c r="AD14" s="138"/>
      <c r="AE14" s="138"/>
      <c r="AF14" s="138"/>
      <c r="AG14" s="138"/>
      <c r="AH14" s="138"/>
      <c r="AI14" s="138"/>
      <c r="AJ14" s="138"/>
      <c r="AK14" s="138"/>
      <c r="AL14" s="138"/>
      <c r="AM14" s="138"/>
      <c r="AN14" s="138"/>
      <c r="AO14" s="138"/>
      <c r="AP14" s="138"/>
      <c r="AQ14" s="138"/>
      <c r="AR14" s="138"/>
      <c r="AS14" s="138"/>
      <c r="AT14" s="139"/>
      <c r="AU14" s="140"/>
      <c r="AV14" s="12">
        <v>4</v>
      </c>
    </row>
    <row r="15" spans="1:48" ht="14.4" thickBot="1" x14ac:dyDescent="0.35">
      <c r="A15" s="12">
        <v>5</v>
      </c>
      <c r="B15" s="136" t="s">
        <v>3</v>
      </c>
      <c r="C15" s="136"/>
      <c r="D15" s="136"/>
      <c r="E15" s="136"/>
      <c r="F15" s="136"/>
      <c r="G15" s="136"/>
      <c r="H15" s="136"/>
      <c r="I15" s="51">
        <f>'Risk Assessment Worksheet'!D6</f>
        <v>1</v>
      </c>
      <c r="J15" s="51">
        <f>'Risk Assessment Worksheet'!G6</f>
        <v>1</v>
      </c>
      <c r="K15" s="51">
        <f>'Risk Assessment Worksheet'!J6</f>
        <v>9</v>
      </c>
      <c r="L15" s="51">
        <f>'Risk Assessment Worksheet'!M6</f>
        <v>12</v>
      </c>
      <c r="M15" s="51">
        <f>'Risk Assessment Worksheet'!P6</f>
        <v>0</v>
      </c>
      <c r="N15" s="51">
        <f>'Risk Assessment Worksheet'!S6</f>
        <v>0</v>
      </c>
      <c r="O15" s="51">
        <f>'Risk Assessment Worksheet'!V6</f>
        <v>0</v>
      </c>
      <c r="P15" s="51"/>
      <c r="Q15" s="52">
        <f>'Risk Assessment Worksheet'!AB6</f>
        <v>0</v>
      </c>
      <c r="R15" s="53">
        <f>'Risk Assessment Worksheet'!AE6</f>
        <v>0</v>
      </c>
      <c r="S15" s="53">
        <f>'Risk Assessment Worksheet'!AH6</f>
        <v>0</v>
      </c>
      <c r="T15" s="53">
        <f>'Risk Assessment Worksheet'!AK6</f>
        <v>0</v>
      </c>
      <c r="U15" s="118" t="s">
        <v>250</v>
      </c>
      <c r="V15" s="119"/>
      <c r="W15" s="119"/>
      <c r="X15" s="119"/>
      <c r="Y15" s="119"/>
      <c r="Z15" s="119"/>
      <c r="AA15" s="119"/>
      <c r="AB15" s="119"/>
      <c r="AC15" s="119"/>
      <c r="AD15" s="119"/>
      <c r="AE15" s="119"/>
      <c r="AF15" s="119"/>
      <c r="AG15" s="119"/>
      <c r="AH15" s="119"/>
      <c r="AI15" s="119"/>
      <c r="AJ15" s="119"/>
      <c r="AK15" s="119"/>
      <c r="AL15" s="119"/>
      <c r="AM15" s="119"/>
      <c r="AN15" s="119"/>
      <c r="AO15" s="119"/>
      <c r="AP15" s="119"/>
      <c r="AQ15" s="119"/>
      <c r="AR15" s="119"/>
      <c r="AS15" s="119"/>
      <c r="AT15" s="120"/>
      <c r="AU15" s="121"/>
      <c r="AV15" s="12">
        <v>5</v>
      </c>
    </row>
    <row r="16" spans="1:48" ht="14.4" thickBot="1" x14ac:dyDescent="0.35">
      <c r="A16" s="12">
        <v>6</v>
      </c>
      <c r="B16" s="136" t="s">
        <v>4</v>
      </c>
      <c r="C16" s="136"/>
      <c r="D16" s="136"/>
      <c r="E16" s="136"/>
      <c r="F16" s="136"/>
      <c r="G16" s="136"/>
      <c r="H16" s="136"/>
      <c r="I16" s="51">
        <f>'Risk Assessment Worksheet'!D7</f>
        <v>8</v>
      </c>
      <c r="J16" s="51">
        <f>'Risk Assessment Worksheet'!G7</f>
        <v>25</v>
      </c>
      <c r="K16" s="51">
        <f>'Risk Assessment Worksheet'!J7</f>
        <v>20</v>
      </c>
      <c r="L16" s="51">
        <f>'Risk Assessment Worksheet'!M7</f>
        <v>0</v>
      </c>
      <c r="M16" s="51">
        <f>'Risk Assessment Worksheet'!P7</f>
        <v>0</v>
      </c>
      <c r="N16" s="51">
        <f>'Risk Assessment Worksheet'!S7</f>
        <v>0</v>
      </c>
      <c r="O16" s="51">
        <f>'Risk Assessment Worksheet'!V7</f>
        <v>0</v>
      </c>
      <c r="P16" s="51">
        <f>'Risk Assessment Worksheet'!Y7</f>
        <v>0</v>
      </c>
      <c r="Q16" s="52">
        <f>'Risk Assessment Worksheet'!AB7</f>
        <v>0</v>
      </c>
      <c r="R16" s="53">
        <f>'Risk Assessment Worksheet'!AE7</f>
        <v>0</v>
      </c>
      <c r="S16" s="53">
        <f>'Risk Assessment Worksheet'!AH7</f>
        <v>0</v>
      </c>
      <c r="T16" s="53">
        <f>'Risk Assessment Worksheet'!AK7</f>
        <v>0</v>
      </c>
      <c r="U16" s="118"/>
      <c r="V16" s="119"/>
      <c r="W16" s="119"/>
      <c r="X16" s="119"/>
      <c r="Y16" s="119"/>
      <c r="Z16" s="119"/>
      <c r="AA16" s="119"/>
      <c r="AB16" s="119"/>
      <c r="AC16" s="119"/>
      <c r="AD16" s="119"/>
      <c r="AE16" s="119"/>
      <c r="AF16" s="119"/>
      <c r="AG16" s="119"/>
      <c r="AH16" s="119"/>
      <c r="AI16" s="119"/>
      <c r="AJ16" s="119"/>
      <c r="AK16" s="119"/>
      <c r="AL16" s="119"/>
      <c r="AM16" s="119"/>
      <c r="AN16" s="119"/>
      <c r="AO16" s="119"/>
      <c r="AP16" s="119"/>
      <c r="AQ16" s="119"/>
      <c r="AR16" s="119"/>
      <c r="AS16" s="119"/>
      <c r="AT16" s="120"/>
      <c r="AU16" s="121"/>
      <c r="AV16" s="12">
        <v>6</v>
      </c>
    </row>
    <row r="17" spans="1:48" ht="14.4" thickBot="1" x14ac:dyDescent="0.35">
      <c r="A17" s="12">
        <v>7</v>
      </c>
      <c r="B17" s="136" t="s">
        <v>5</v>
      </c>
      <c r="C17" s="136"/>
      <c r="D17" s="136"/>
      <c r="E17" s="136"/>
      <c r="F17" s="136"/>
      <c r="G17" s="136"/>
      <c r="H17" s="136"/>
      <c r="I17" s="51">
        <f>'Risk Assessment Worksheet'!D8</f>
        <v>16</v>
      </c>
      <c r="J17" s="51">
        <f>'Risk Assessment Worksheet'!G8</f>
        <v>16</v>
      </c>
      <c r="K17" s="51">
        <f>'Risk Assessment Worksheet'!J8</f>
        <v>9</v>
      </c>
      <c r="L17" s="51">
        <f>'Risk Assessment Worksheet'!M8</f>
        <v>0</v>
      </c>
      <c r="M17" s="51">
        <f>'Risk Assessment Worksheet'!P8</f>
        <v>0</v>
      </c>
      <c r="N17" s="51">
        <f>'Risk Assessment Worksheet'!S8</f>
        <v>0</v>
      </c>
      <c r="O17" s="51">
        <f>'Risk Assessment Worksheet'!V8</f>
        <v>0</v>
      </c>
      <c r="P17" s="51">
        <f>'Risk Assessment Worksheet'!Y8</f>
        <v>0</v>
      </c>
      <c r="Q17" s="52">
        <f>'Risk Assessment Worksheet'!AB8</f>
        <v>0</v>
      </c>
      <c r="R17" s="53">
        <f>'Risk Assessment Worksheet'!AE8</f>
        <v>0</v>
      </c>
      <c r="S17" s="53">
        <f>'Risk Assessment Worksheet'!AH8</f>
        <v>0</v>
      </c>
      <c r="T17" s="53">
        <f>'Risk Assessment Worksheet'!AK8</f>
        <v>0</v>
      </c>
      <c r="U17" s="118"/>
      <c r="V17" s="119"/>
      <c r="W17" s="119"/>
      <c r="X17" s="119"/>
      <c r="Y17" s="119"/>
      <c r="Z17" s="119"/>
      <c r="AA17" s="119"/>
      <c r="AB17" s="119"/>
      <c r="AC17" s="119"/>
      <c r="AD17" s="119"/>
      <c r="AE17" s="119"/>
      <c r="AF17" s="119"/>
      <c r="AG17" s="119"/>
      <c r="AH17" s="119"/>
      <c r="AI17" s="119"/>
      <c r="AJ17" s="119"/>
      <c r="AK17" s="119"/>
      <c r="AL17" s="119"/>
      <c r="AM17" s="119"/>
      <c r="AN17" s="119"/>
      <c r="AO17" s="119"/>
      <c r="AP17" s="119"/>
      <c r="AQ17" s="119"/>
      <c r="AR17" s="119"/>
      <c r="AS17" s="119"/>
      <c r="AT17" s="120"/>
      <c r="AU17" s="121"/>
      <c r="AV17" s="12">
        <v>7</v>
      </c>
    </row>
    <row r="18" spans="1:48" ht="14.4" thickBot="1" x14ac:dyDescent="0.35">
      <c r="A18" s="12">
        <v>8</v>
      </c>
      <c r="B18" s="136" t="s">
        <v>6</v>
      </c>
      <c r="C18" s="136"/>
      <c r="D18" s="136"/>
      <c r="E18" s="136"/>
      <c r="F18" s="136"/>
      <c r="G18" s="136"/>
      <c r="H18" s="136"/>
      <c r="I18" s="51">
        <f>'Risk Assessment Worksheet'!D9</f>
        <v>4</v>
      </c>
      <c r="J18" s="51">
        <f>'Risk Assessment Worksheet'!G9</f>
        <v>0</v>
      </c>
      <c r="K18" s="51">
        <f>'Risk Assessment Worksheet'!J9</f>
        <v>0</v>
      </c>
      <c r="L18" s="51">
        <f>'Risk Assessment Worksheet'!M9</f>
        <v>0</v>
      </c>
      <c r="M18" s="51">
        <f>'Risk Assessment Worksheet'!P9</f>
        <v>0</v>
      </c>
      <c r="N18" s="51">
        <f>'Risk Assessment Worksheet'!S9</f>
        <v>0</v>
      </c>
      <c r="O18" s="51">
        <f>'Risk Assessment Worksheet'!V9</f>
        <v>0</v>
      </c>
      <c r="P18" s="51">
        <f>'Risk Assessment Worksheet'!Y9</f>
        <v>0</v>
      </c>
      <c r="Q18" s="52">
        <f>'Risk Assessment Worksheet'!AB9</f>
        <v>0</v>
      </c>
      <c r="R18" s="53">
        <f>'Risk Assessment Worksheet'!AE9</f>
        <v>0</v>
      </c>
      <c r="S18" s="53">
        <f>'Risk Assessment Worksheet'!AH9</f>
        <v>0</v>
      </c>
      <c r="T18" s="53">
        <f>'Risk Assessment Worksheet'!AK9</f>
        <v>0</v>
      </c>
      <c r="U18" s="118" t="s">
        <v>249</v>
      </c>
      <c r="V18" s="119"/>
      <c r="W18" s="119"/>
      <c r="X18" s="119"/>
      <c r="Y18" s="119"/>
      <c r="Z18" s="119"/>
      <c r="AA18" s="119"/>
      <c r="AB18" s="119"/>
      <c r="AC18" s="119"/>
      <c r="AD18" s="119"/>
      <c r="AE18" s="119"/>
      <c r="AF18" s="119"/>
      <c r="AG18" s="119"/>
      <c r="AH18" s="119"/>
      <c r="AI18" s="119"/>
      <c r="AJ18" s="119"/>
      <c r="AK18" s="119"/>
      <c r="AL18" s="119"/>
      <c r="AM18" s="119"/>
      <c r="AN18" s="119"/>
      <c r="AO18" s="119"/>
      <c r="AP18" s="119"/>
      <c r="AQ18" s="119"/>
      <c r="AR18" s="119"/>
      <c r="AS18" s="119"/>
      <c r="AT18" s="120"/>
      <c r="AU18" s="121"/>
      <c r="AV18" s="12">
        <v>8</v>
      </c>
    </row>
    <row r="19" spans="1:48" ht="14.4" thickBot="1" x14ac:dyDescent="0.35">
      <c r="A19" s="12">
        <v>9</v>
      </c>
      <c r="B19" s="136" t="s">
        <v>7</v>
      </c>
      <c r="C19" s="136"/>
      <c r="D19" s="136"/>
      <c r="E19" s="136"/>
      <c r="F19" s="136"/>
      <c r="G19" s="136"/>
      <c r="H19" s="136"/>
      <c r="I19" s="51">
        <f>'Risk Assessment Worksheet'!D10</f>
        <v>1</v>
      </c>
      <c r="J19" s="51">
        <f>'Risk Assessment Worksheet'!G10</f>
        <v>0</v>
      </c>
      <c r="K19" s="51">
        <f>'Risk Assessment Worksheet'!J10</f>
        <v>0</v>
      </c>
      <c r="L19" s="51">
        <f>'Risk Assessment Worksheet'!M10</f>
        <v>0</v>
      </c>
      <c r="M19" s="51">
        <f>'Risk Assessment Worksheet'!P10</f>
        <v>0</v>
      </c>
      <c r="N19" s="51">
        <f>'Risk Assessment Worksheet'!S10</f>
        <v>0</v>
      </c>
      <c r="O19" s="51">
        <f>'Risk Assessment Worksheet'!V10</f>
        <v>0</v>
      </c>
      <c r="P19" s="51">
        <f>'Risk Assessment Worksheet'!Y10</f>
        <v>0</v>
      </c>
      <c r="Q19" s="52">
        <f>'Risk Assessment Worksheet'!AB10</f>
        <v>0</v>
      </c>
      <c r="R19" s="53">
        <f>'Risk Assessment Worksheet'!AE10</f>
        <v>0</v>
      </c>
      <c r="S19" s="53">
        <f>'Risk Assessment Worksheet'!AH10</f>
        <v>0</v>
      </c>
      <c r="T19" s="53">
        <f>'Risk Assessment Worksheet'!AK10</f>
        <v>0</v>
      </c>
      <c r="U19" s="118"/>
      <c r="V19" s="119"/>
      <c r="W19" s="119"/>
      <c r="X19" s="119"/>
      <c r="Y19" s="119"/>
      <c r="Z19" s="119"/>
      <c r="AA19" s="119"/>
      <c r="AB19" s="119"/>
      <c r="AC19" s="119"/>
      <c r="AD19" s="119"/>
      <c r="AE19" s="119"/>
      <c r="AF19" s="119"/>
      <c r="AG19" s="119"/>
      <c r="AH19" s="119"/>
      <c r="AI19" s="119"/>
      <c r="AJ19" s="119"/>
      <c r="AK19" s="119"/>
      <c r="AL19" s="119"/>
      <c r="AM19" s="119"/>
      <c r="AN19" s="119"/>
      <c r="AO19" s="119"/>
      <c r="AP19" s="119"/>
      <c r="AQ19" s="119"/>
      <c r="AR19" s="119"/>
      <c r="AS19" s="119"/>
      <c r="AT19" s="120"/>
      <c r="AU19" s="121"/>
      <c r="AV19" s="12">
        <v>9</v>
      </c>
    </row>
    <row r="20" spans="1:48" ht="14.4" thickBot="1" x14ac:dyDescent="0.35">
      <c r="A20" s="12">
        <v>10</v>
      </c>
      <c r="B20" s="136" t="s">
        <v>8</v>
      </c>
      <c r="C20" s="136"/>
      <c r="D20" s="136"/>
      <c r="E20" s="136"/>
      <c r="F20" s="136"/>
      <c r="G20" s="136"/>
      <c r="H20" s="136"/>
      <c r="I20" s="51">
        <f>'Risk Assessment Worksheet'!D11</f>
        <v>16</v>
      </c>
      <c r="J20" s="51">
        <f>'Risk Assessment Worksheet'!G11</f>
        <v>0</v>
      </c>
      <c r="K20" s="51">
        <f>'Risk Assessment Worksheet'!J11</f>
        <v>0</v>
      </c>
      <c r="L20" s="51">
        <f>'Risk Assessment Worksheet'!M11</f>
        <v>0</v>
      </c>
      <c r="M20" s="51">
        <f>'Risk Assessment Worksheet'!P11</f>
        <v>0</v>
      </c>
      <c r="N20" s="51">
        <f>'Risk Assessment Worksheet'!S11</f>
        <v>0</v>
      </c>
      <c r="O20" s="51">
        <f>'Risk Assessment Worksheet'!V11</f>
        <v>0</v>
      </c>
      <c r="P20" s="51">
        <f>'Risk Assessment Worksheet'!Y11</f>
        <v>0</v>
      </c>
      <c r="Q20" s="52">
        <f>'Risk Assessment Worksheet'!AB11</f>
        <v>0</v>
      </c>
      <c r="R20" s="53">
        <f>'Risk Assessment Worksheet'!AE11</f>
        <v>0</v>
      </c>
      <c r="S20" s="53">
        <f>'Risk Assessment Worksheet'!AH11</f>
        <v>0</v>
      </c>
      <c r="T20" s="53">
        <f>'Risk Assessment Worksheet'!AK11</f>
        <v>0</v>
      </c>
      <c r="U20" s="118" t="s">
        <v>248</v>
      </c>
      <c r="V20" s="119"/>
      <c r="W20" s="119"/>
      <c r="X20" s="119"/>
      <c r="Y20" s="119"/>
      <c r="Z20" s="119"/>
      <c r="AA20" s="119"/>
      <c r="AB20" s="119"/>
      <c r="AC20" s="119"/>
      <c r="AD20" s="119"/>
      <c r="AE20" s="119"/>
      <c r="AF20" s="119"/>
      <c r="AG20" s="119"/>
      <c r="AH20" s="119"/>
      <c r="AI20" s="119"/>
      <c r="AJ20" s="119"/>
      <c r="AK20" s="119"/>
      <c r="AL20" s="119"/>
      <c r="AM20" s="119"/>
      <c r="AN20" s="119"/>
      <c r="AO20" s="119"/>
      <c r="AP20" s="119"/>
      <c r="AQ20" s="119"/>
      <c r="AR20" s="119"/>
      <c r="AS20" s="119"/>
      <c r="AT20" s="120"/>
      <c r="AU20" s="121"/>
      <c r="AV20" s="12">
        <v>10</v>
      </c>
    </row>
    <row r="21" spans="1:48" ht="14.4" thickBot="1" x14ac:dyDescent="0.35">
      <c r="A21" s="12">
        <v>11</v>
      </c>
      <c r="B21" s="136" t="s">
        <v>9</v>
      </c>
      <c r="C21" s="136"/>
      <c r="D21" s="136"/>
      <c r="E21" s="136"/>
      <c r="F21" s="136"/>
      <c r="G21" s="136"/>
      <c r="H21" s="136"/>
      <c r="I21" s="51">
        <f>'Risk Assessment Worksheet'!D12</f>
        <v>16</v>
      </c>
      <c r="J21" s="51">
        <f>'Risk Assessment Worksheet'!G12</f>
        <v>0</v>
      </c>
      <c r="K21" s="51">
        <f>'Risk Assessment Worksheet'!J12</f>
        <v>0</v>
      </c>
      <c r="L21" s="51">
        <f>'Risk Assessment Worksheet'!M12</f>
        <v>0</v>
      </c>
      <c r="M21" s="51">
        <f>'Risk Assessment Worksheet'!P12</f>
        <v>0</v>
      </c>
      <c r="N21" s="51">
        <f>'Risk Assessment Worksheet'!S12</f>
        <v>0</v>
      </c>
      <c r="O21" s="51">
        <f>'Risk Assessment Worksheet'!V12</f>
        <v>0</v>
      </c>
      <c r="P21" s="51">
        <f>'Risk Assessment Worksheet'!Y12</f>
        <v>0</v>
      </c>
      <c r="Q21" s="52">
        <f>'Risk Assessment Worksheet'!AB12</f>
        <v>0</v>
      </c>
      <c r="R21" s="53">
        <f>'Risk Assessment Worksheet'!AE12</f>
        <v>0</v>
      </c>
      <c r="S21" s="53">
        <f>'Risk Assessment Worksheet'!AH12</f>
        <v>0</v>
      </c>
      <c r="T21" s="53">
        <f>'Risk Assessment Worksheet'!AK12</f>
        <v>0</v>
      </c>
      <c r="U21" s="118"/>
      <c r="V21" s="119"/>
      <c r="W21" s="119"/>
      <c r="X21" s="119"/>
      <c r="Y21" s="119"/>
      <c r="Z21" s="119"/>
      <c r="AA21" s="119"/>
      <c r="AB21" s="119"/>
      <c r="AC21" s="119"/>
      <c r="AD21" s="119"/>
      <c r="AE21" s="119"/>
      <c r="AF21" s="119"/>
      <c r="AG21" s="119"/>
      <c r="AH21" s="119"/>
      <c r="AI21" s="119"/>
      <c r="AJ21" s="119"/>
      <c r="AK21" s="119"/>
      <c r="AL21" s="119"/>
      <c r="AM21" s="119"/>
      <c r="AN21" s="119"/>
      <c r="AO21" s="119"/>
      <c r="AP21" s="119"/>
      <c r="AQ21" s="119"/>
      <c r="AR21" s="119"/>
      <c r="AS21" s="119"/>
      <c r="AT21" s="120"/>
      <c r="AU21" s="121"/>
      <c r="AV21" s="12">
        <v>11</v>
      </c>
    </row>
    <row r="22" spans="1:48" ht="13.5" customHeight="1" thickBot="1" x14ac:dyDescent="0.35">
      <c r="A22" s="12">
        <v>12</v>
      </c>
      <c r="B22" s="136" t="s">
        <v>10</v>
      </c>
      <c r="C22" s="136"/>
      <c r="D22" s="136"/>
      <c r="E22" s="136"/>
      <c r="F22" s="136"/>
      <c r="G22" s="136"/>
      <c r="H22" s="136"/>
      <c r="I22" s="51">
        <f>'Risk Assessment Worksheet'!D13</f>
        <v>25</v>
      </c>
      <c r="J22" s="51">
        <f>'Risk Assessment Worksheet'!G13</f>
        <v>0</v>
      </c>
      <c r="K22" s="51">
        <f>'Risk Assessment Worksheet'!J13</f>
        <v>0</v>
      </c>
      <c r="L22" s="51">
        <f>'Risk Assessment Worksheet'!M13</f>
        <v>0</v>
      </c>
      <c r="M22" s="51">
        <f>'Risk Assessment Worksheet'!P13</f>
        <v>0</v>
      </c>
      <c r="N22" s="51">
        <f>'Risk Assessment Worksheet'!S13</f>
        <v>0</v>
      </c>
      <c r="O22" s="51">
        <f>'Risk Assessment Worksheet'!V13</f>
        <v>0</v>
      </c>
      <c r="P22" s="51">
        <f>'Risk Assessment Worksheet'!Y13</f>
        <v>0</v>
      </c>
      <c r="Q22" s="52">
        <f>'Risk Assessment Worksheet'!AB13</f>
        <v>0</v>
      </c>
      <c r="R22" s="53">
        <f>'Risk Assessment Worksheet'!AE13</f>
        <v>0</v>
      </c>
      <c r="S22" s="53">
        <f>'Risk Assessment Worksheet'!AH13</f>
        <v>0</v>
      </c>
      <c r="T22" s="53">
        <f>'Risk Assessment Worksheet'!AK13</f>
        <v>0</v>
      </c>
      <c r="U22" s="118"/>
      <c r="V22" s="119"/>
      <c r="W22" s="119"/>
      <c r="X22" s="119"/>
      <c r="Y22" s="119"/>
      <c r="Z22" s="119"/>
      <c r="AA22" s="119"/>
      <c r="AB22" s="119"/>
      <c r="AC22" s="119"/>
      <c r="AD22" s="119"/>
      <c r="AE22" s="119"/>
      <c r="AF22" s="119"/>
      <c r="AG22" s="119"/>
      <c r="AH22" s="119"/>
      <c r="AI22" s="119"/>
      <c r="AJ22" s="119"/>
      <c r="AK22" s="119"/>
      <c r="AL22" s="119"/>
      <c r="AM22" s="119"/>
      <c r="AN22" s="119"/>
      <c r="AO22" s="119"/>
      <c r="AP22" s="119"/>
      <c r="AQ22" s="119"/>
      <c r="AR22" s="119"/>
      <c r="AS22" s="119"/>
      <c r="AT22" s="120"/>
      <c r="AU22" s="121"/>
      <c r="AV22" s="12">
        <v>12</v>
      </c>
    </row>
    <row r="23" spans="1:48" ht="14.4" thickBot="1" x14ac:dyDescent="0.35">
      <c r="A23" s="12">
        <v>13</v>
      </c>
      <c r="B23" s="165" t="s">
        <v>200</v>
      </c>
      <c r="C23" s="165"/>
      <c r="D23" s="165"/>
      <c r="E23" s="165"/>
      <c r="F23" s="165"/>
      <c r="G23" s="165"/>
      <c r="H23" s="165"/>
      <c r="I23" s="51">
        <f>'Risk Assessment Worksheet'!D14</f>
        <v>25</v>
      </c>
      <c r="J23" s="51">
        <f>'Risk Assessment Worksheet'!G14</f>
        <v>0</v>
      </c>
      <c r="K23" s="51">
        <f>'Risk Assessment Worksheet'!J14</f>
        <v>0</v>
      </c>
      <c r="L23" s="51">
        <f>'Risk Assessment Worksheet'!M14</f>
        <v>0</v>
      </c>
      <c r="M23" s="51">
        <f>'Risk Assessment Worksheet'!P14</f>
        <v>0</v>
      </c>
      <c r="N23" s="51">
        <f>'Risk Assessment Worksheet'!S14</f>
        <v>0</v>
      </c>
      <c r="O23" s="51">
        <f>'Risk Assessment Worksheet'!V14</f>
        <v>0</v>
      </c>
      <c r="P23" s="51">
        <f>'Risk Assessment Worksheet'!Y14</f>
        <v>0</v>
      </c>
      <c r="Q23" s="52">
        <f>'Risk Assessment Worksheet'!AB14</f>
        <v>0</v>
      </c>
      <c r="R23" s="53">
        <f>'Risk Assessment Worksheet'!AE14</f>
        <v>0</v>
      </c>
      <c r="S23" s="53">
        <f>'Risk Assessment Worksheet'!AH14</f>
        <v>0</v>
      </c>
      <c r="T23" s="53">
        <f>'Risk Assessment Worksheet'!AK14</f>
        <v>0</v>
      </c>
      <c r="U23" s="118"/>
      <c r="V23" s="119"/>
      <c r="W23" s="119"/>
      <c r="X23" s="119"/>
      <c r="Y23" s="119"/>
      <c r="Z23" s="119"/>
      <c r="AA23" s="119"/>
      <c r="AB23" s="119"/>
      <c r="AC23" s="119"/>
      <c r="AD23" s="119"/>
      <c r="AE23" s="119"/>
      <c r="AF23" s="119"/>
      <c r="AG23" s="119"/>
      <c r="AH23" s="119"/>
      <c r="AI23" s="119"/>
      <c r="AJ23" s="119"/>
      <c r="AK23" s="119"/>
      <c r="AL23" s="119"/>
      <c r="AM23" s="119"/>
      <c r="AN23" s="119"/>
      <c r="AO23" s="119"/>
      <c r="AP23" s="119"/>
      <c r="AQ23" s="119"/>
      <c r="AR23" s="119"/>
      <c r="AS23" s="119"/>
      <c r="AT23" s="120"/>
      <c r="AU23" s="121"/>
      <c r="AV23" s="12">
        <v>13</v>
      </c>
    </row>
    <row r="24" spans="1:48" ht="15" customHeight="1" thickBot="1" x14ac:dyDescent="0.35">
      <c r="A24" s="12">
        <v>14</v>
      </c>
      <c r="B24" s="165" t="s">
        <v>242</v>
      </c>
      <c r="C24" s="165"/>
      <c r="D24" s="165"/>
      <c r="E24" s="165"/>
      <c r="F24" s="165"/>
      <c r="G24" s="165"/>
      <c r="H24" s="165"/>
      <c r="I24" s="51">
        <f>'Risk Assessment Worksheet'!D15</f>
        <v>25</v>
      </c>
      <c r="J24" s="51">
        <f>'Risk Assessment Worksheet'!G15</f>
        <v>0</v>
      </c>
      <c r="K24" s="51">
        <f>'Risk Assessment Worksheet'!J15</f>
        <v>0</v>
      </c>
      <c r="L24" s="51">
        <f>'Risk Assessment Worksheet'!M15</f>
        <v>0</v>
      </c>
      <c r="M24" s="51">
        <f>'Risk Assessment Worksheet'!P15</f>
        <v>0</v>
      </c>
      <c r="N24" s="51">
        <f>'Risk Assessment Worksheet'!S15</f>
        <v>0</v>
      </c>
      <c r="O24" s="51">
        <f>'Risk Assessment Worksheet'!V15</f>
        <v>0</v>
      </c>
      <c r="P24" s="51">
        <f>'Risk Assessment Worksheet'!Y15</f>
        <v>0</v>
      </c>
      <c r="Q24" s="52">
        <f>'Risk Assessment Worksheet'!AB15</f>
        <v>0</v>
      </c>
      <c r="R24" s="53">
        <f>'Risk Assessment Worksheet'!AE15</f>
        <v>0</v>
      </c>
      <c r="S24" s="53">
        <f>'Risk Assessment Worksheet'!AH15</f>
        <v>0</v>
      </c>
      <c r="T24" s="53">
        <f>'Risk Assessment Worksheet'!AK15</f>
        <v>0</v>
      </c>
      <c r="U24" s="166"/>
      <c r="V24" s="167"/>
      <c r="W24" s="167"/>
      <c r="X24" s="167"/>
      <c r="Y24" s="167"/>
      <c r="Z24" s="167"/>
      <c r="AA24" s="167"/>
      <c r="AB24" s="167"/>
      <c r="AC24" s="167"/>
      <c r="AD24" s="167"/>
      <c r="AE24" s="167"/>
      <c r="AF24" s="167"/>
      <c r="AG24" s="167"/>
      <c r="AH24" s="167"/>
      <c r="AI24" s="167"/>
      <c r="AJ24" s="167"/>
      <c r="AK24" s="167"/>
      <c r="AL24" s="167"/>
      <c r="AM24" s="167"/>
      <c r="AN24" s="167"/>
      <c r="AO24" s="167"/>
      <c r="AP24" s="167"/>
      <c r="AQ24" s="167"/>
      <c r="AR24" s="167"/>
      <c r="AS24" s="167"/>
      <c r="AT24" s="167"/>
      <c r="AU24" s="168"/>
      <c r="AV24" s="12">
        <v>14</v>
      </c>
    </row>
    <row r="25" spans="1:48" ht="14.4" thickBot="1" x14ac:dyDescent="0.35">
      <c r="A25" s="12">
        <v>15</v>
      </c>
      <c r="B25" s="136" t="s">
        <v>11</v>
      </c>
      <c r="C25" s="136"/>
      <c r="D25" s="136"/>
      <c r="E25" s="136"/>
      <c r="F25" s="136"/>
      <c r="G25" s="136"/>
      <c r="H25" s="136"/>
      <c r="I25" s="51">
        <f>'Risk Assessment Worksheet'!D16</f>
        <v>4</v>
      </c>
      <c r="J25" s="51">
        <f>'Risk Assessment Worksheet'!G16</f>
        <v>0</v>
      </c>
      <c r="K25" s="51">
        <f>'Risk Assessment Worksheet'!J16</f>
        <v>0</v>
      </c>
      <c r="L25" s="51">
        <f>'Risk Assessment Worksheet'!M16</f>
        <v>0</v>
      </c>
      <c r="M25" s="51">
        <f>'Risk Assessment Worksheet'!P16</f>
        <v>0</v>
      </c>
      <c r="N25" s="51">
        <f>'Risk Assessment Worksheet'!S16</f>
        <v>0</v>
      </c>
      <c r="O25" s="51">
        <f>'Risk Assessment Worksheet'!V16</f>
        <v>0</v>
      </c>
      <c r="P25" s="51">
        <f>'Risk Assessment Worksheet'!Y16</f>
        <v>0</v>
      </c>
      <c r="Q25" s="52">
        <f>'Risk Assessment Worksheet'!AB16</f>
        <v>0</v>
      </c>
      <c r="R25" s="53">
        <f>'Risk Assessment Worksheet'!AE16</f>
        <v>0</v>
      </c>
      <c r="S25" s="53">
        <f>'Risk Assessment Worksheet'!AH16</f>
        <v>0</v>
      </c>
      <c r="T25" s="53">
        <f>'Risk Assessment Worksheet'!AK16</f>
        <v>0</v>
      </c>
      <c r="U25" s="122"/>
      <c r="V25" s="123"/>
      <c r="W25" s="123"/>
      <c r="X25" s="123"/>
      <c r="Y25" s="123"/>
      <c r="Z25" s="123"/>
      <c r="AA25" s="123"/>
      <c r="AB25" s="123"/>
      <c r="AC25" s="123"/>
      <c r="AD25" s="123"/>
      <c r="AE25" s="123"/>
      <c r="AF25" s="123"/>
      <c r="AG25" s="123"/>
      <c r="AH25" s="123"/>
      <c r="AI25" s="123"/>
      <c r="AJ25" s="123"/>
      <c r="AK25" s="123"/>
      <c r="AL25" s="123"/>
      <c r="AM25" s="123"/>
      <c r="AN25" s="123"/>
      <c r="AO25" s="123"/>
      <c r="AP25" s="123"/>
      <c r="AQ25" s="123"/>
      <c r="AR25" s="123"/>
      <c r="AS25" s="123"/>
      <c r="AT25" s="124"/>
      <c r="AU25" s="125"/>
      <c r="AV25" s="12">
        <v>15</v>
      </c>
    </row>
    <row r="26" spans="1:48" x14ac:dyDescent="0.3">
      <c r="A26" s="12">
        <v>16</v>
      </c>
      <c r="B26" s="156" t="s">
        <v>247</v>
      </c>
      <c r="C26" s="157"/>
      <c r="D26" s="157"/>
      <c r="E26" s="157"/>
      <c r="F26" s="157"/>
      <c r="G26" s="157"/>
      <c r="H26" s="157"/>
      <c r="I26" s="157"/>
      <c r="J26" s="157"/>
      <c r="K26" s="157"/>
      <c r="L26" s="157"/>
      <c r="M26" s="157"/>
      <c r="N26" s="157"/>
      <c r="O26" s="157"/>
      <c r="P26" s="157"/>
      <c r="Q26" s="157"/>
      <c r="R26" s="157"/>
      <c r="S26" s="157"/>
      <c r="T26" s="158"/>
      <c r="U26" s="159" t="s">
        <v>77</v>
      </c>
      <c r="V26" s="160"/>
      <c r="W26" s="160"/>
      <c r="X26" s="160"/>
      <c r="Y26" s="160"/>
      <c r="Z26" s="160"/>
      <c r="AA26" s="161"/>
      <c r="AB26" s="162" t="s">
        <v>75</v>
      </c>
      <c r="AC26" s="162"/>
      <c r="AD26" s="162"/>
      <c r="AE26" s="162"/>
      <c r="AF26" s="162"/>
      <c r="AG26" s="162"/>
      <c r="AH26" s="162"/>
      <c r="AI26" s="162"/>
      <c r="AJ26" s="162"/>
      <c r="AK26" s="162"/>
      <c r="AL26" s="162"/>
      <c r="AM26" s="162"/>
      <c r="AN26" s="162"/>
      <c r="AO26" s="162" t="s">
        <v>185</v>
      </c>
      <c r="AP26" s="162"/>
      <c r="AQ26" s="162"/>
      <c r="AR26" s="162"/>
      <c r="AS26" s="162"/>
      <c r="AT26" s="163"/>
      <c r="AU26" s="164"/>
      <c r="AV26" s="12">
        <v>16</v>
      </c>
    </row>
    <row r="27" spans="1:48" ht="57" customHeight="1" x14ac:dyDescent="0.3">
      <c r="A27" s="12"/>
      <c r="B27" s="169" t="s">
        <v>208</v>
      </c>
      <c r="C27" s="170"/>
      <c r="D27" s="170"/>
      <c r="E27" s="170"/>
      <c r="F27" s="170"/>
      <c r="G27" s="170"/>
      <c r="H27" s="170"/>
      <c r="I27" s="170"/>
      <c r="J27" s="170"/>
      <c r="K27" s="170"/>
      <c r="L27" s="170"/>
      <c r="M27" s="170"/>
      <c r="N27" s="170"/>
      <c r="O27" s="170"/>
      <c r="P27" s="170"/>
      <c r="Q27" s="170"/>
      <c r="R27" s="170"/>
      <c r="S27" s="170"/>
      <c r="T27" s="171"/>
      <c r="U27" s="177" t="s">
        <v>183</v>
      </c>
      <c r="V27" s="178"/>
      <c r="W27" s="178"/>
      <c r="X27" s="178"/>
      <c r="Y27" s="178"/>
      <c r="Z27" s="178"/>
      <c r="AA27" s="179"/>
      <c r="AB27" s="173" t="s">
        <v>207</v>
      </c>
      <c r="AC27" s="173"/>
      <c r="AD27" s="173"/>
      <c r="AE27" s="173"/>
      <c r="AF27" s="173"/>
      <c r="AG27" s="173"/>
      <c r="AH27" s="173"/>
      <c r="AI27" s="173"/>
      <c r="AJ27" s="173"/>
      <c r="AK27" s="173"/>
      <c r="AL27" s="173"/>
      <c r="AM27" s="173"/>
      <c r="AN27" s="173"/>
      <c r="AO27" s="174" t="s">
        <v>186</v>
      </c>
      <c r="AP27" s="174"/>
      <c r="AQ27" s="174"/>
      <c r="AR27" s="174"/>
      <c r="AS27" s="174"/>
      <c r="AT27" s="175"/>
      <c r="AU27" s="176"/>
      <c r="AV27" s="12"/>
    </row>
    <row r="28" spans="1:48" x14ac:dyDescent="0.3">
      <c r="A28" s="12"/>
      <c r="B28" s="169"/>
      <c r="C28" s="170"/>
      <c r="D28" s="170"/>
      <c r="E28" s="170"/>
      <c r="F28" s="170"/>
      <c r="G28" s="170"/>
      <c r="H28" s="170"/>
      <c r="I28" s="170"/>
      <c r="J28" s="170"/>
      <c r="K28" s="170"/>
      <c r="L28" s="170"/>
      <c r="M28" s="170"/>
      <c r="N28" s="170"/>
      <c r="O28" s="170"/>
      <c r="P28" s="170"/>
      <c r="Q28" s="170"/>
      <c r="R28" s="170"/>
      <c r="S28" s="170"/>
      <c r="T28" s="171"/>
      <c r="U28" s="172"/>
      <c r="V28" s="170"/>
      <c r="W28" s="170"/>
      <c r="X28" s="170"/>
      <c r="Y28" s="170"/>
      <c r="Z28" s="170"/>
      <c r="AA28" s="171"/>
      <c r="AB28" s="173"/>
      <c r="AC28" s="173"/>
      <c r="AD28" s="173"/>
      <c r="AE28" s="173"/>
      <c r="AF28" s="173"/>
      <c r="AG28" s="173"/>
      <c r="AH28" s="173"/>
      <c r="AI28" s="173"/>
      <c r="AJ28" s="173"/>
      <c r="AK28" s="173"/>
      <c r="AL28" s="173"/>
      <c r="AM28" s="173"/>
      <c r="AN28" s="173"/>
      <c r="AO28" s="174"/>
      <c r="AP28" s="174"/>
      <c r="AQ28" s="174"/>
      <c r="AR28" s="174"/>
      <c r="AS28" s="174"/>
      <c r="AT28" s="175"/>
      <c r="AU28" s="176"/>
      <c r="AV28" s="12"/>
    </row>
    <row r="29" spans="1:48" x14ac:dyDescent="0.3">
      <c r="A29" s="12"/>
      <c r="B29" s="169"/>
      <c r="C29" s="170"/>
      <c r="D29" s="170"/>
      <c r="E29" s="170"/>
      <c r="F29" s="170"/>
      <c r="G29" s="170"/>
      <c r="H29" s="170"/>
      <c r="I29" s="170"/>
      <c r="J29" s="170"/>
      <c r="K29" s="170"/>
      <c r="L29" s="170"/>
      <c r="M29" s="170"/>
      <c r="N29" s="170"/>
      <c r="O29" s="170"/>
      <c r="P29" s="170"/>
      <c r="Q29" s="170"/>
      <c r="R29" s="170"/>
      <c r="S29" s="170"/>
      <c r="T29" s="171"/>
      <c r="U29" s="172"/>
      <c r="V29" s="170"/>
      <c r="W29" s="170"/>
      <c r="X29" s="170"/>
      <c r="Y29" s="170"/>
      <c r="Z29" s="170"/>
      <c r="AA29" s="171"/>
      <c r="AB29" s="173"/>
      <c r="AC29" s="173"/>
      <c r="AD29" s="173"/>
      <c r="AE29" s="173"/>
      <c r="AF29" s="173"/>
      <c r="AG29" s="173"/>
      <c r="AH29" s="173"/>
      <c r="AI29" s="173"/>
      <c r="AJ29" s="173"/>
      <c r="AK29" s="173"/>
      <c r="AL29" s="173"/>
      <c r="AM29" s="173"/>
      <c r="AN29" s="173"/>
      <c r="AO29" s="174"/>
      <c r="AP29" s="174"/>
      <c r="AQ29" s="174"/>
      <c r="AR29" s="174"/>
      <c r="AS29" s="174"/>
      <c r="AT29" s="175"/>
      <c r="AU29" s="176"/>
      <c r="AV29" s="12"/>
    </row>
    <row r="30" spans="1:48" ht="14.4" thickBot="1" x14ac:dyDescent="0.35">
      <c r="A30" s="12"/>
      <c r="B30" s="202"/>
      <c r="C30" s="203"/>
      <c r="D30" s="203"/>
      <c r="E30" s="203"/>
      <c r="F30" s="203"/>
      <c r="G30" s="203"/>
      <c r="H30" s="203"/>
      <c r="I30" s="203"/>
      <c r="J30" s="203"/>
      <c r="K30" s="203"/>
      <c r="L30" s="203"/>
      <c r="M30" s="203"/>
      <c r="N30" s="203"/>
      <c r="O30" s="203"/>
      <c r="P30" s="203"/>
      <c r="Q30" s="203"/>
      <c r="R30" s="203"/>
      <c r="S30" s="203"/>
      <c r="T30" s="204"/>
      <c r="U30" s="314"/>
      <c r="V30" s="203"/>
      <c r="W30" s="203"/>
      <c r="X30" s="203"/>
      <c r="Y30" s="203"/>
      <c r="Z30" s="203"/>
      <c r="AA30" s="204"/>
      <c r="AB30" s="312"/>
      <c r="AC30" s="312"/>
      <c r="AD30" s="312"/>
      <c r="AE30" s="312"/>
      <c r="AF30" s="312"/>
      <c r="AG30" s="312"/>
      <c r="AH30" s="312"/>
      <c r="AI30" s="312"/>
      <c r="AJ30" s="312"/>
      <c r="AK30" s="312"/>
      <c r="AL30" s="312"/>
      <c r="AM30" s="312"/>
      <c r="AN30" s="312"/>
      <c r="AO30" s="320"/>
      <c r="AP30" s="320"/>
      <c r="AQ30" s="320"/>
      <c r="AR30" s="320"/>
      <c r="AS30" s="320"/>
      <c r="AT30" s="321"/>
      <c r="AU30" s="322"/>
      <c r="AV30" s="12"/>
    </row>
    <row r="31" spans="1:48" ht="12.75" customHeight="1" x14ac:dyDescent="0.3">
      <c r="A31" s="12">
        <v>17</v>
      </c>
      <c r="B31" s="326" t="s">
        <v>188</v>
      </c>
      <c r="C31" s="160"/>
      <c r="D31" s="160"/>
      <c r="E31" s="160"/>
      <c r="F31" s="160"/>
      <c r="G31" s="160"/>
      <c r="H31" s="160"/>
      <c r="I31" s="160"/>
      <c r="J31" s="160"/>
      <c r="K31" s="160"/>
      <c r="L31" s="160"/>
      <c r="M31" s="160"/>
      <c r="N31" s="160"/>
      <c r="O31" s="160"/>
      <c r="P31" s="160"/>
      <c r="Q31" s="160"/>
      <c r="R31" s="160"/>
      <c r="S31" s="160"/>
      <c r="T31" s="160"/>
      <c r="U31" s="160"/>
      <c r="V31" s="160"/>
      <c r="W31" s="160"/>
      <c r="X31" s="160"/>
      <c r="Y31" s="160"/>
      <c r="Z31" s="160"/>
      <c r="AA31" s="160"/>
      <c r="AB31" s="160"/>
      <c r="AC31" s="160"/>
      <c r="AD31" s="160"/>
      <c r="AE31" s="160"/>
      <c r="AF31" s="161"/>
      <c r="AG31" s="163" t="s">
        <v>78</v>
      </c>
      <c r="AH31" s="157"/>
      <c r="AI31" s="157"/>
      <c r="AJ31" s="157"/>
      <c r="AK31" s="157"/>
      <c r="AL31" s="157"/>
      <c r="AM31" s="157"/>
      <c r="AN31" s="158"/>
      <c r="AO31" s="163" t="s">
        <v>88</v>
      </c>
      <c r="AP31" s="157"/>
      <c r="AQ31" s="157"/>
      <c r="AR31" s="157"/>
      <c r="AS31" s="157"/>
      <c r="AT31" s="157"/>
      <c r="AU31" s="327"/>
      <c r="AV31" s="12">
        <v>17</v>
      </c>
    </row>
    <row r="32" spans="1:48" ht="12.75" customHeight="1" x14ac:dyDescent="0.3">
      <c r="A32" s="12"/>
      <c r="B32" s="169" t="s">
        <v>189</v>
      </c>
      <c r="C32" s="170"/>
      <c r="D32" s="170"/>
      <c r="E32" s="170"/>
      <c r="F32" s="170"/>
      <c r="G32" s="170"/>
      <c r="H32" s="170"/>
      <c r="I32" s="170"/>
      <c r="J32" s="170"/>
      <c r="K32" s="170"/>
      <c r="L32" s="170"/>
      <c r="M32" s="170"/>
      <c r="N32" s="170"/>
      <c r="O32" s="170"/>
      <c r="P32" s="170"/>
      <c r="Q32" s="170"/>
      <c r="R32" s="170"/>
      <c r="S32" s="170"/>
      <c r="T32" s="170"/>
      <c r="U32" s="170"/>
      <c r="V32" s="170"/>
      <c r="W32" s="170"/>
      <c r="X32" s="170"/>
      <c r="Y32" s="170"/>
      <c r="Z32" s="170"/>
      <c r="AA32" s="170"/>
      <c r="AB32" s="170"/>
      <c r="AC32" s="170"/>
      <c r="AD32" s="170"/>
      <c r="AE32" s="170"/>
      <c r="AF32" s="171"/>
      <c r="AG32" s="183" t="s">
        <v>126</v>
      </c>
      <c r="AH32" s="184"/>
      <c r="AI32" s="184"/>
      <c r="AJ32" s="184"/>
      <c r="AK32" s="184"/>
      <c r="AL32" s="184"/>
      <c r="AM32" s="184"/>
      <c r="AN32" s="185"/>
      <c r="AO32" s="199" t="s">
        <v>187</v>
      </c>
      <c r="AP32" s="200"/>
      <c r="AQ32" s="200"/>
      <c r="AR32" s="200"/>
      <c r="AS32" s="200"/>
      <c r="AT32" s="200"/>
      <c r="AU32" s="201"/>
      <c r="AV32" s="12"/>
    </row>
    <row r="33" spans="1:48" ht="12.75" customHeight="1" x14ac:dyDescent="0.3">
      <c r="A33" s="12"/>
      <c r="B33" s="169"/>
      <c r="C33" s="170"/>
      <c r="D33" s="170"/>
      <c r="E33" s="170"/>
      <c r="F33" s="170"/>
      <c r="G33" s="170"/>
      <c r="H33" s="170"/>
      <c r="I33" s="170"/>
      <c r="J33" s="170"/>
      <c r="K33" s="170"/>
      <c r="L33" s="170"/>
      <c r="M33" s="170"/>
      <c r="N33" s="170"/>
      <c r="O33" s="170"/>
      <c r="P33" s="170"/>
      <c r="Q33" s="170"/>
      <c r="R33" s="170"/>
      <c r="S33" s="170"/>
      <c r="T33" s="170"/>
      <c r="U33" s="170"/>
      <c r="V33" s="170"/>
      <c r="W33" s="170"/>
      <c r="X33" s="170"/>
      <c r="Y33" s="170"/>
      <c r="Z33" s="170"/>
      <c r="AA33" s="170"/>
      <c r="AB33" s="170"/>
      <c r="AC33" s="170"/>
      <c r="AD33" s="170"/>
      <c r="AE33" s="170"/>
      <c r="AF33" s="171"/>
      <c r="AG33" s="183" t="s">
        <v>126</v>
      </c>
      <c r="AH33" s="184"/>
      <c r="AI33" s="184"/>
      <c r="AJ33" s="184"/>
      <c r="AK33" s="184"/>
      <c r="AL33" s="184"/>
      <c r="AM33" s="184"/>
      <c r="AN33" s="185"/>
      <c r="AO33" s="199" t="s">
        <v>173</v>
      </c>
      <c r="AP33" s="200"/>
      <c r="AQ33" s="200"/>
      <c r="AR33" s="200"/>
      <c r="AS33" s="200"/>
      <c r="AT33" s="200"/>
      <c r="AU33" s="201"/>
      <c r="AV33" s="12"/>
    </row>
    <row r="34" spans="1:48" ht="14.4" thickBot="1" x14ac:dyDescent="0.35">
      <c r="A34" s="12"/>
      <c r="B34" s="202"/>
      <c r="C34" s="203"/>
      <c r="D34" s="203"/>
      <c r="E34" s="203"/>
      <c r="F34" s="203"/>
      <c r="G34" s="203"/>
      <c r="H34" s="203"/>
      <c r="I34" s="203"/>
      <c r="J34" s="203"/>
      <c r="K34" s="203"/>
      <c r="L34" s="203"/>
      <c r="M34" s="203"/>
      <c r="N34" s="203"/>
      <c r="O34" s="203"/>
      <c r="P34" s="203"/>
      <c r="Q34" s="203"/>
      <c r="R34" s="203"/>
      <c r="S34" s="203"/>
      <c r="T34" s="203"/>
      <c r="U34" s="203"/>
      <c r="V34" s="203"/>
      <c r="W34" s="203"/>
      <c r="X34" s="203"/>
      <c r="Y34" s="203"/>
      <c r="Z34" s="203"/>
      <c r="AA34" s="203"/>
      <c r="AB34" s="203"/>
      <c r="AC34" s="203"/>
      <c r="AD34" s="203"/>
      <c r="AE34" s="203"/>
      <c r="AF34" s="204"/>
      <c r="AG34" s="205"/>
      <c r="AH34" s="206"/>
      <c r="AI34" s="206"/>
      <c r="AJ34" s="206"/>
      <c r="AK34" s="206"/>
      <c r="AL34" s="206"/>
      <c r="AM34" s="206"/>
      <c r="AN34" s="207"/>
      <c r="AO34" s="205"/>
      <c r="AP34" s="206"/>
      <c r="AQ34" s="206"/>
      <c r="AR34" s="206"/>
      <c r="AS34" s="206"/>
      <c r="AT34" s="206"/>
      <c r="AU34" s="319"/>
      <c r="AV34" s="12"/>
    </row>
    <row r="35" spans="1:48" ht="12.75" customHeight="1" x14ac:dyDescent="0.3">
      <c r="A35" s="12">
        <v>18</v>
      </c>
      <c r="B35" s="323" t="s">
        <v>110</v>
      </c>
      <c r="C35" s="324"/>
      <c r="D35" s="324"/>
      <c r="E35" s="324"/>
      <c r="F35" s="324"/>
      <c r="G35" s="324"/>
      <c r="H35" s="324"/>
      <c r="I35" s="324"/>
      <c r="J35" s="324"/>
      <c r="K35" s="324"/>
      <c r="L35" s="324"/>
      <c r="M35" s="324"/>
      <c r="N35" s="324"/>
      <c r="O35" s="324"/>
      <c r="P35" s="324"/>
      <c r="Q35" s="324"/>
      <c r="R35" s="324"/>
      <c r="S35" s="324"/>
      <c r="T35" s="324"/>
      <c r="U35" s="324"/>
      <c r="V35" s="324"/>
      <c r="W35" s="324"/>
      <c r="X35" s="324"/>
      <c r="Y35" s="324"/>
      <c r="Z35" s="324"/>
      <c r="AA35" s="324" t="s">
        <v>109</v>
      </c>
      <c r="AB35" s="324"/>
      <c r="AC35" s="324"/>
      <c r="AD35" s="324"/>
      <c r="AE35" s="324"/>
      <c r="AF35" s="324"/>
      <c r="AG35" s="324"/>
      <c r="AH35" s="324"/>
      <c r="AI35" s="324"/>
      <c r="AJ35" s="324"/>
      <c r="AK35" s="324"/>
      <c r="AL35" s="324"/>
      <c r="AM35" s="324"/>
      <c r="AN35" s="324"/>
      <c r="AO35" s="324"/>
      <c r="AP35" s="324"/>
      <c r="AQ35" s="324"/>
      <c r="AR35" s="324"/>
      <c r="AS35" s="324"/>
      <c r="AT35" s="159"/>
      <c r="AU35" s="325"/>
      <c r="AV35" s="12">
        <v>18</v>
      </c>
    </row>
    <row r="36" spans="1:48" x14ac:dyDescent="0.3">
      <c r="A36" s="12"/>
      <c r="B36" s="310" t="s">
        <v>94</v>
      </c>
      <c r="C36" s="173"/>
      <c r="D36" s="173"/>
      <c r="E36" s="173"/>
      <c r="F36" s="173"/>
      <c r="G36" s="173"/>
      <c r="H36" s="173"/>
      <c r="I36" s="173"/>
      <c r="J36" s="173"/>
      <c r="K36" s="173"/>
      <c r="L36" s="173"/>
      <c r="M36" s="173"/>
      <c r="N36" s="173"/>
      <c r="O36" s="173"/>
      <c r="P36" s="173"/>
      <c r="Q36" s="173"/>
      <c r="R36" s="173"/>
      <c r="S36" s="173"/>
      <c r="T36" s="173"/>
      <c r="U36" s="173"/>
      <c r="V36" s="173"/>
      <c r="W36" s="173"/>
      <c r="X36" s="173"/>
      <c r="Y36" s="173"/>
      <c r="Z36" s="173"/>
      <c r="AA36" s="173" t="s">
        <v>94</v>
      </c>
      <c r="AB36" s="173"/>
      <c r="AC36" s="173"/>
      <c r="AD36" s="173"/>
      <c r="AE36" s="173"/>
      <c r="AF36" s="173"/>
      <c r="AG36" s="173"/>
      <c r="AH36" s="173"/>
      <c r="AI36" s="173"/>
      <c r="AJ36" s="173"/>
      <c r="AK36" s="173"/>
      <c r="AL36" s="173"/>
      <c r="AM36" s="173"/>
      <c r="AN36" s="173"/>
      <c r="AO36" s="173"/>
      <c r="AP36" s="173"/>
      <c r="AQ36" s="173"/>
      <c r="AR36" s="173"/>
      <c r="AS36" s="173"/>
      <c r="AT36" s="172"/>
      <c r="AU36" s="313"/>
      <c r="AV36" s="12"/>
    </row>
    <row r="37" spans="1:48" x14ac:dyDescent="0.3">
      <c r="A37" s="12"/>
      <c r="B37" s="310" t="s">
        <v>94</v>
      </c>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t="s">
        <v>94</v>
      </c>
      <c r="AB37" s="173"/>
      <c r="AC37" s="173"/>
      <c r="AD37" s="173"/>
      <c r="AE37" s="173"/>
      <c r="AF37" s="173"/>
      <c r="AG37" s="173"/>
      <c r="AH37" s="173"/>
      <c r="AI37" s="173"/>
      <c r="AJ37" s="173"/>
      <c r="AK37" s="173"/>
      <c r="AL37" s="173"/>
      <c r="AM37" s="173"/>
      <c r="AN37" s="173"/>
      <c r="AO37" s="173"/>
      <c r="AP37" s="173"/>
      <c r="AQ37" s="173"/>
      <c r="AR37" s="173"/>
      <c r="AS37" s="173"/>
      <c r="AT37" s="172"/>
      <c r="AU37" s="313"/>
      <c r="AV37" s="12"/>
    </row>
    <row r="38" spans="1:48" x14ac:dyDescent="0.3">
      <c r="A38" s="12"/>
      <c r="B38" s="310" t="s">
        <v>94</v>
      </c>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t="s">
        <v>94</v>
      </c>
      <c r="AB38" s="173"/>
      <c r="AC38" s="173"/>
      <c r="AD38" s="173"/>
      <c r="AE38" s="173"/>
      <c r="AF38" s="173"/>
      <c r="AG38" s="173"/>
      <c r="AH38" s="173"/>
      <c r="AI38" s="173"/>
      <c r="AJ38" s="173"/>
      <c r="AK38" s="173"/>
      <c r="AL38" s="173"/>
      <c r="AM38" s="173"/>
      <c r="AN38" s="173"/>
      <c r="AO38" s="173"/>
      <c r="AP38" s="173"/>
      <c r="AQ38" s="173"/>
      <c r="AR38" s="173"/>
      <c r="AS38" s="173"/>
      <c r="AT38" s="172"/>
      <c r="AU38" s="313"/>
      <c r="AV38" s="12"/>
    </row>
    <row r="39" spans="1:48" ht="14.4" thickBot="1" x14ac:dyDescent="0.35">
      <c r="A39" s="12"/>
      <c r="B39" s="311" t="s">
        <v>94</v>
      </c>
      <c r="C39" s="312"/>
      <c r="D39" s="312"/>
      <c r="E39" s="312"/>
      <c r="F39" s="312"/>
      <c r="G39" s="312"/>
      <c r="H39" s="312"/>
      <c r="I39" s="312"/>
      <c r="J39" s="312"/>
      <c r="K39" s="312"/>
      <c r="L39" s="312"/>
      <c r="M39" s="312"/>
      <c r="N39" s="312"/>
      <c r="O39" s="312"/>
      <c r="P39" s="312"/>
      <c r="Q39" s="312"/>
      <c r="R39" s="312"/>
      <c r="S39" s="312"/>
      <c r="T39" s="312"/>
      <c r="U39" s="312"/>
      <c r="V39" s="312"/>
      <c r="W39" s="312"/>
      <c r="X39" s="312"/>
      <c r="Y39" s="312"/>
      <c r="Z39" s="312"/>
      <c r="AA39" s="312" t="s">
        <v>94</v>
      </c>
      <c r="AB39" s="312"/>
      <c r="AC39" s="312"/>
      <c r="AD39" s="312"/>
      <c r="AE39" s="312"/>
      <c r="AF39" s="312"/>
      <c r="AG39" s="312"/>
      <c r="AH39" s="312"/>
      <c r="AI39" s="312"/>
      <c r="AJ39" s="312"/>
      <c r="AK39" s="312"/>
      <c r="AL39" s="312"/>
      <c r="AM39" s="312"/>
      <c r="AN39" s="312"/>
      <c r="AO39" s="312"/>
      <c r="AP39" s="312"/>
      <c r="AQ39" s="312"/>
      <c r="AR39" s="312"/>
      <c r="AS39" s="312"/>
      <c r="AT39" s="314"/>
      <c r="AU39" s="315"/>
      <c r="AV39" s="12"/>
    </row>
    <row r="40" spans="1:48" ht="14.4" thickBot="1" x14ac:dyDescent="0.35">
      <c r="A40" s="12"/>
      <c r="B40" s="186" t="s">
        <v>20</v>
      </c>
      <c r="C40" s="187"/>
      <c r="D40" s="187"/>
      <c r="E40" s="187"/>
      <c r="F40" s="187"/>
      <c r="G40" s="187"/>
      <c r="H40" s="187"/>
      <c r="I40" s="187"/>
      <c r="J40" s="187"/>
      <c r="K40" s="187"/>
      <c r="L40" s="187"/>
      <c r="M40" s="187"/>
      <c r="N40" s="187"/>
      <c r="O40" s="187"/>
      <c r="P40" s="187"/>
      <c r="Q40" s="187"/>
      <c r="R40" s="187"/>
      <c r="S40" s="187"/>
      <c r="T40" s="187"/>
      <c r="U40" s="187"/>
      <c r="V40" s="187"/>
      <c r="W40" s="187"/>
      <c r="X40" s="187"/>
      <c r="Y40" s="187"/>
      <c r="Z40" s="187"/>
      <c r="AA40" s="187"/>
      <c r="AB40" s="187"/>
      <c r="AC40" s="187"/>
      <c r="AD40" s="187"/>
      <c r="AE40" s="187"/>
      <c r="AF40" s="187"/>
      <c r="AG40" s="187"/>
      <c r="AH40" s="187"/>
      <c r="AI40" s="187"/>
      <c r="AJ40" s="187"/>
      <c r="AK40" s="187"/>
      <c r="AL40" s="187"/>
      <c r="AM40" s="187"/>
      <c r="AN40" s="187"/>
      <c r="AO40" s="187"/>
      <c r="AP40" s="187"/>
      <c r="AQ40" s="187"/>
      <c r="AR40" s="187"/>
      <c r="AS40" s="187"/>
      <c r="AT40" s="187"/>
      <c r="AU40" s="187"/>
      <c r="AV40" s="12"/>
    </row>
    <row r="41" spans="1:48" ht="14.4" thickBot="1" x14ac:dyDescent="0.35">
      <c r="A41" s="12"/>
      <c r="B41" s="188" t="s">
        <v>21</v>
      </c>
      <c r="C41" s="189"/>
      <c r="D41" s="189"/>
      <c r="E41" s="189"/>
      <c r="F41" s="189"/>
      <c r="G41" s="189"/>
      <c r="H41" s="189"/>
      <c r="I41" s="189"/>
      <c r="J41" s="189"/>
      <c r="K41" s="189"/>
      <c r="L41" s="189"/>
      <c r="M41" s="189"/>
      <c r="N41" s="189"/>
      <c r="O41" s="189"/>
      <c r="P41" s="189"/>
      <c r="Q41" s="189"/>
      <c r="R41" s="189"/>
      <c r="S41" s="189"/>
      <c r="T41" s="189"/>
      <c r="U41" s="189"/>
      <c r="V41" s="189"/>
      <c r="W41" s="189"/>
      <c r="X41" s="189"/>
      <c r="Y41" s="189"/>
      <c r="Z41" s="189"/>
      <c r="AA41" s="189"/>
      <c r="AB41" s="189"/>
      <c r="AC41" s="189"/>
      <c r="AD41" s="189"/>
      <c r="AE41" s="189"/>
      <c r="AF41" s="195" t="s">
        <v>81</v>
      </c>
      <c r="AG41" s="196"/>
      <c r="AH41" s="196"/>
      <c r="AI41" s="196"/>
      <c r="AJ41" s="196"/>
      <c r="AK41" s="196"/>
      <c r="AL41" s="197" t="s">
        <v>32</v>
      </c>
      <c r="AM41" s="197"/>
      <c r="AN41" s="197"/>
      <c r="AO41" s="197"/>
      <c r="AP41" s="197"/>
      <c r="AQ41" s="197" t="s">
        <v>33</v>
      </c>
      <c r="AR41" s="197"/>
      <c r="AS41" s="197"/>
      <c r="AT41" s="197"/>
      <c r="AU41" s="197"/>
      <c r="AV41" s="12">
        <v>22</v>
      </c>
    </row>
    <row r="42" spans="1:48" x14ac:dyDescent="0.3">
      <c r="A42" s="12">
        <v>19</v>
      </c>
      <c r="B42" s="190" t="s">
        <v>170</v>
      </c>
      <c r="C42" s="191"/>
      <c r="D42" s="191"/>
      <c r="E42" s="191"/>
      <c r="F42" s="191"/>
      <c r="G42" s="191"/>
      <c r="H42" s="192">
        <v>13000000</v>
      </c>
      <c r="I42" s="192"/>
      <c r="J42" s="192"/>
      <c r="K42" s="192"/>
      <c r="L42" s="192"/>
      <c r="M42" s="15"/>
      <c r="N42" s="15"/>
      <c r="O42" s="16"/>
      <c r="P42" s="17"/>
      <c r="Q42" s="193" t="s">
        <v>114</v>
      </c>
      <c r="R42" s="194"/>
      <c r="S42" s="194"/>
      <c r="T42" s="194"/>
      <c r="U42" s="194"/>
      <c r="V42" s="194"/>
      <c r="W42" s="192">
        <v>4000000</v>
      </c>
      <c r="X42" s="192"/>
      <c r="Y42" s="192"/>
      <c r="Z42" s="192"/>
      <c r="AA42" s="192"/>
      <c r="AB42" s="20"/>
      <c r="AC42" s="20"/>
      <c r="AD42" s="20"/>
      <c r="AE42" s="20"/>
      <c r="AF42" s="181" t="s">
        <v>28</v>
      </c>
      <c r="AG42" s="182"/>
      <c r="AH42" s="182"/>
      <c r="AI42" s="182"/>
      <c r="AJ42" s="182"/>
      <c r="AK42" s="182"/>
      <c r="AL42" s="198">
        <v>350000</v>
      </c>
      <c r="AM42" s="198"/>
      <c r="AN42" s="198"/>
      <c r="AO42" s="198"/>
      <c r="AP42" s="198"/>
      <c r="AQ42" s="198">
        <v>0</v>
      </c>
      <c r="AR42" s="198"/>
      <c r="AS42" s="198"/>
      <c r="AT42" s="198"/>
      <c r="AU42" s="198"/>
      <c r="AV42" s="12"/>
    </row>
    <row r="43" spans="1:48" x14ac:dyDescent="0.3">
      <c r="A43" s="12"/>
      <c r="B43" s="208" t="s">
        <v>93</v>
      </c>
      <c r="C43" s="146"/>
      <c r="D43" s="146"/>
      <c r="E43" s="146"/>
      <c r="F43" s="146"/>
      <c r="G43" s="146"/>
      <c r="H43" s="209">
        <v>9600000</v>
      </c>
      <c r="I43" s="209"/>
      <c r="J43" s="209"/>
      <c r="K43" s="209"/>
      <c r="L43" s="209"/>
      <c r="M43" s="210"/>
      <c r="N43" s="210"/>
      <c r="O43" s="4"/>
      <c r="P43" s="18"/>
      <c r="Q43" s="154" t="s">
        <v>93</v>
      </c>
      <c r="R43" s="155"/>
      <c r="S43" s="155"/>
      <c r="T43" s="155"/>
      <c r="U43" s="155"/>
      <c r="V43" s="155"/>
      <c r="W43" s="209">
        <v>3000000</v>
      </c>
      <c r="X43" s="209"/>
      <c r="Y43" s="209"/>
      <c r="Z43" s="209"/>
      <c r="AA43" s="209"/>
      <c r="AB43" s="3"/>
      <c r="AC43" s="3"/>
      <c r="AD43" s="3"/>
      <c r="AE43" s="3"/>
      <c r="AF43" s="181" t="s">
        <v>29</v>
      </c>
      <c r="AG43" s="182"/>
      <c r="AH43" s="182"/>
      <c r="AI43" s="182"/>
      <c r="AJ43" s="182"/>
      <c r="AK43" s="182"/>
      <c r="AL43" s="209">
        <v>400000</v>
      </c>
      <c r="AM43" s="209"/>
      <c r="AN43" s="209"/>
      <c r="AO43" s="209"/>
      <c r="AP43" s="209"/>
      <c r="AQ43" s="209">
        <v>0</v>
      </c>
      <c r="AR43" s="209"/>
      <c r="AS43" s="209"/>
      <c r="AT43" s="209"/>
      <c r="AU43" s="209"/>
      <c r="AV43" s="12"/>
    </row>
    <row r="44" spans="1:48" x14ac:dyDescent="0.3">
      <c r="A44" s="12"/>
      <c r="B44" s="154" t="s">
        <v>113</v>
      </c>
      <c r="C44" s="155"/>
      <c r="D44" s="155"/>
      <c r="E44" s="155"/>
      <c r="F44" s="155"/>
      <c r="G44" s="155"/>
      <c r="H44" s="198">
        <f>H42-H43</f>
        <v>3400000</v>
      </c>
      <c r="I44" s="198"/>
      <c r="J44" s="198"/>
      <c r="K44" s="198"/>
      <c r="L44" s="198"/>
      <c r="M44" s="180">
        <f>H44/H42</f>
        <v>0.26153846153846155</v>
      </c>
      <c r="N44" s="180"/>
      <c r="O44" s="4"/>
      <c r="P44" s="18"/>
      <c r="Q44" s="154" t="s">
        <v>113</v>
      </c>
      <c r="R44" s="155"/>
      <c r="S44" s="155"/>
      <c r="T44" s="155"/>
      <c r="U44" s="155"/>
      <c r="V44" s="155"/>
      <c r="W44" s="198">
        <f>W42-W43</f>
        <v>1000000</v>
      </c>
      <c r="X44" s="198"/>
      <c r="Y44" s="198"/>
      <c r="Z44" s="198"/>
      <c r="AA44" s="198"/>
      <c r="AB44" s="180">
        <f>W44/W42</f>
        <v>0.25</v>
      </c>
      <c r="AC44" s="180"/>
      <c r="AD44" s="14"/>
      <c r="AE44" s="14"/>
      <c r="AF44" s="181" t="s">
        <v>30</v>
      </c>
      <c r="AG44" s="182"/>
      <c r="AH44" s="182"/>
      <c r="AI44" s="182"/>
      <c r="AJ44" s="182"/>
      <c r="AK44" s="182"/>
      <c r="AL44" s="198">
        <v>0</v>
      </c>
      <c r="AM44" s="198"/>
      <c r="AN44" s="198"/>
      <c r="AO44" s="198"/>
      <c r="AP44" s="198"/>
      <c r="AQ44" s="198">
        <v>0</v>
      </c>
      <c r="AR44" s="198"/>
      <c r="AS44" s="198"/>
      <c r="AT44" s="198"/>
      <c r="AU44" s="198"/>
      <c r="AV44" s="12"/>
    </row>
    <row r="45" spans="1:48" ht="14.4" thickBot="1" x14ac:dyDescent="0.35">
      <c r="A45" s="12"/>
      <c r="B45" s="217" t="s">
        <v>36</v>
      </c>
      <c r="C45" s="218"/>
      <c r="D45" s="218"/>
      <c r="E45" s="218"/>
      <c r="F45" s="218"/>
      <c r="G45" s="218"/>
      <c r="H45" s="219">
        <v>11000000</v>
      </c>
      <c r="I45" s="219"/>
      <c r="J45" s="219"/>
      <c r="K45" s="219"/>
      <c r="L45" s="219"/>
      <c r="M45" s="220">
        <f>H45/H42</f>
        <v>0.84615384615384615</v>
      </c>
      <c r="N45" s="220"/>
      <c r="O45" s="7"/>
      <c r="P45" s="19"/>
      <c r="Q45" s="217"/>
      <c r="R45" s="218"/>
      <c r="S45" s="218"/>
      <c r="T45" s="218"/>
      <c r="U45" s="218"/>
      <c r="V45" s="218"/>
      <c r="W45" s="219"/>
      <c r="X45" s="219"/>
      <c r="Y45" s="219"/>
      <c r="Z45" s="219"/>
      <c r="AA45" s="219"/>
      <c r="AB45" s="220"/>
      <c r="AC45" s="220"/>
      <c r="AD45" s="21"/>
      <c r="AE45" s="21"/>
      <c r="AF45" s="221" t="s">
        <v>31</v>
      </c>
      <c r="AG45" s="222"/>
      <c r="AH45" s="222"/>
      <c r="AI45" s="222"/>
      <c r="AJ45" s="222"/>
      <c r="AK45" s="222"/>
      <c r="AL45" s="219">
        <v>0</v>
      </c>
      <c r="AM45" s="219"/>
      <c r="AN45" s="219"/>
      <c r="AO45" s="219"/>
      <c r="AP45" s="219"/>
      <c r="AQ45" s="219">
        <v>0</v>
      </c>
      <c r="AR45" s="219"/>
      <c r="AS45" s="219"/>
      <c r="AT45" s="219"/>
      <c r="AU45" s="219"/>
      <c r="AV45" s="12"/>
    </row>
    <row r="46" spans="1:48" ht="26.25" customHeight="1" x14ac:dyDescent="0.3">
      <c r="A46" s="12">
        <v>20</v>
      </c>
      <c r="B46" s="211" t="s">
        <v>169</v>
      </c>
      <c r="C46" s="212"/>
      <c r="D46" s="212"/>
      <c r="E46" s="212"/>
      <c r="F46" s="212"/>
      <c r="G46" s="212"/>
      <c r="H46" s="213" t="s">
        <v>27</v>
      </c>
      <c r="I46" s="213"/>
      <c r="J46" s="213"/>
      <c r="K46" s="213"/>
      <c r="L46" s="213"/>
      <c r="M46" s="213" t="s">
        <v>24</v>
      </c>
      <c r="N46" s="213"/>
      <c r="O46" s="213"/>
      <c r="P46" s="213"/>
      <c r="Q46" s="213"/>
      <c r="R46" s="213" t="s">
        <v>25</v>
      </c>
      <c r="S46" s="213"/>
      <c r="T46" s="213"/>
      <c r="U46" s="213"/>
      <c r="V46" s="213"/>
      <c r="W46" s="213" t="s">
        <v>26</v>
      </c>
      <c r="X46" s="213"/>
      <c r="Y46" s="213"/>
      <c r="Z46" s="213"/>
      <c r="AA46" s="214"/>
      <c r="AB46" s="215" t="s">
        <v>85</v>
      </c>
      <c r="AC46" s="213"/>
      <c r="AD46" s="213"/>
      <c r="AE46" s="213"/>
      <c r="AF46" s="213"/>
      <c r="AG46" s="213"/>
      <c r="AH46" s="213"/>
      <c r="AI46" s="213"/>
      <c r="AJ46" s="213"/>
      <c r="AK46" s="213"/>
      <c r="AL46" s="213"/>
      <c r="AM46" s="213"/>
      <c r="AN46" s="213"/>
      <c r="AO46" s="213"/>
      <c r="AP46" s="213"/>
      <c r="AQ46" s="213"/>
      <c r="AR46" s="213"/>
      <c r="AS46" s="213"/>
      <c r="AT46" s="214"/>
      <c r="AU46" s="216"/>
      <c r="AV46" s="27">
        <v>23</v>
      </c>
    </row>
    <row r="47" spans="1:48" x14ac:dyDescent="0.3">
      <c r="A47" s="12"/>
      <c r="B47" s="223" t="s">
        <v>34</v>
      </c>
      <c r="C47" s="224"/>
      <c r="D47" s="224"/>
      <c r="E47" s="224"/>
      <c r="F47" s="224"/>
      <c r="G47" s="224"/>
      <c r="H47" s="198">
        <v>11000000</v>
      </c>
      <c r="I47" s="198"/>
      <c r="J47" s="198"/>
      <c r="K47" s="198"/>
      <c r="L47" s="198"/>
      <c r="M47" s="198">
        <v>2000000</v>
      </c>
      <c r="N47" s="198"/>
      <c r="O47" s="198"/>
      <c r="P47" s="198"/>
      <c r="Q47" s="198"/>
      <c r="R47" s="198">
        <f>H47+M47</f>
        <v>13000000</v>
      </c>
      <c r="S47" s="198"/>
      <c r="T47" s="198"/>
      <c r="U47" s="198"/>
      <c r="V47" s="198"/>
      <c r="W47" s="198">
        <f>R47-H42</f>
        <v>0</v>
      </c>
      <c r="X47" s="198"/>
      <c r="Y47" s="198"/>
      <c r="Z47" s="198"/>
      <c r="AA47" s="226"/>
      <c r="AB47" s="227" t="s">
        <v>198</v>
      </c>
      <c r="AC47" s="228"/>
      <c r="AD47" s="228"/>
      <c r="AE47" s="228"/>
      <c r="AF47" s="229"/>
      <c r="AG47" s="229"/>
      <c r="AH47" s="229"/>
      <c r="AI47" s="229"/>
      <c r="AJ47" s="229"/>
      <c r="AK47" s="229"/>
      <c r="AL47" s="229"/>
      <c r="AM47" s="229"/>
      <c r="AN47" s="229"/>
      <c r="AO47" s="229"/>
      <c r="AP47" s="229"/>
      <c r="AQ47" s="229"/>
      <c r="AR47" s="229"/>
      <c r="AS47" s="229"/>
      <c r="AT47" s="229"/>
      <c r="AU47" s="230"/>
      <c r="AV47" s="12"/>
    </row>
    <row r="48" spans="1:48" x14ac:dyDescent="0.3">
      <c r="A48" s="12"/>
      <c r="B48" s="223" t="s">
        <v>35</v>
      </c>
      <c r="C48" s="224"/>
      <c r="D48" s="224"/>
      <c r="E48" s="224"/>
      <c r="F48" s="224"/>
      <c r="G48" s="224"/>
      <c r="H48" s="209">
        <v>8000000</v>
      </c>
      <c r="I48" s="209"/>
      <c r="J48" s="209"/>
      <c r="K48" s="209"/>
      <c r="L48" s="209"/>
      <c r="M48" s="209">
        <v>1700000</v>
      </c>
      <c r="N48" s="209"/>
      <c r="O48" s="209"/>
      <c r="P48" s="209"/>
      <c r="Q48" s="209"/>
      <c r="R48" s="209">
        <f>H48+M48</f>
        <v>9700000</v>
      </c>
      <c r="S48" s="209"/>
      <c r="T48" s="209"/>
      <c r="U48" s="209"/>
      <c r="V48" s="209"/>
      <c r="W48" s="209">
        <f>R48-H43</f>
        <v>100000</v>
      </c>
      <c r="X48" s="209"/>
      <c r="Y48" s="209"/>
      <c r="Z48" s="209"/>
      <c r="AA48" s="225"/>
      <c r="AB48" s="231"/>
      <c r="AC48" s="232"/>
      <c r="AD48" s="232"/>
      <c r="AE48" s="232"/>
      <c r="AF48" s="232"/>
      <c r="AG48" s="232"/>
      <c r="AH48" s="232"/>
      <c r="AI48" s="232"/>
      <c r="AJ48" s="232"/>
      <c r="AK48" s="232"/>
      <c r="AL48" s="232"/>
      <c r="AM48" s="232"/>
      <c r="AN48" s="232"/>
      <c r="AO48" s="232"/>
      <c r="AP48" s="232"/>
      <c r="AQ48" s="232"/>
      <c r="AR48" s="232"/>
      <c r="AS48" s="232"/>
      <c r="AT48" s="232"/>
      <c r="AU48" s="233"/>
      <c r="AV48" s="12"/>
    </row>
    <row r="49" spans="1:48" x14ac:dyDescent="0.3">
      <c r="A49" s="12"/>
      <c r="B49" s="223" t="s">
        <v>23</v>
      </c>
      <c r="C49" s="224"/>
      <c r="D49" s="224"/>
      <c r="E49" s="224"/>
      <c r="F49" s="224"/>
      <c r="G49" s="224"/>
      <c r="H49" s="198">
        <f>H47-H48</f>
        <v>3000000</v>
      </c>
      <c r="I49" s="198"/>
      <c r="J49" s="198"/>
      <c r="K49" s="198"/>
      <c r="L49" s="198"/>
      <c r="M49" s="198">
        <f>M47-M48</f>
        <v>300000</v>
      </c>
      <c r="N49" s="198"/>
      <c r="O49" s="198"/>
      <c r="P49" s="198"/>
      <c r="Q49" s="198"/>
      <c r="R49" s="198">
        <f>R47-R48</f>
        <v>3300000</v>
      </c>
      <c r="S49" s="198"/>
      <c r="T49" s="198"/>
      <c r="U49" s="198"/>
      <c r="V49" s="198"/>
      <c r="W49" s="198">
        <f>R49-H44</f>
        <v>-100000</v>
      </c>
      <c r="X49" s="198"/>
      <c r="Y49" s="198"/>
      <c r="Z49" s="198"/>
      <c r="AA49" s="226"/>
      <c r="AB49" s="231"/>
      <c r="AC49" s="232"/>
      <c r="AD49" s="232"/>
      <c r="AE49" s="232"/>
      <c r="AF49" s="232"/>
      <c r="AG49" s="232"/>
      <c r="AH49" s="232"/>
      <c r="AI49" s="232"/>
      <c r="AJ49" s="232"/>
      <c r="AK49" s="232"/>
      <c r="AL49" s="232"/>
      <c r="AM49" s="232"/>
      <c r="AN49" s="232"/>
      <c r="AO49" s="232"/>
      <c r="AP49" s="232"/>
      <c r="AQ49" s="232"/>
      <c r="AR49" s="232"/>
      <c r="AS49" s="232"/>
      <c r="AT49" s="232"/>
      <c r="AU49" s="233"/>
      <c r="AV49" s="12"/>
    </row>
    <row r="50" spans="1:48" ht="14.4" thickBot="1" x14ac:dyDescent="0.35">
      <c r="A50" s="12"/>
      <c r="B50" s="237" t="s">
        <v>22</v>
      </c>
      <c r="C50" s="238"/>
      <c r="D50" s="238"/>
      <c r="E50" s="238"/>
      <c r="F50" s="238"/>
      <c r="G50" s="238"/>
      <c r="H50" s="220">
        <f>H49/H47</f>
        <v>0.27272727272727271</v>
      </c>
      <c r="I50" s="220"/>
      <c r="J50" s="220"/>
      <c r="K50" s="220"/>
      <c r="L50" s="220"/>
      <c r="M50" s="220">
        <f>M49/M47</f>
        <v>0.15</v>
      </c>
      <c r="N50" s="220"/>
      <c r="O50" s="220"/>
      <c r="P50" s="220"/>
      <c r="Q50" s="220"/>
      <c r="R50" s="220">
        <f>R49/R47</f>
        <v>0.25384615384615383</v>
      </c>
      <c r="S50" s="220"/>
      <c r="T50" s="220"/>
      <c r="U50" s="220"/>
      <c r="V50" s="220"/>
      <c r="W50" s="220">
        <f>R50-M44</f>
        <v>-7.6923076923077205E-3</v>
      </c>
      <c r="X50" s="220"/>
      <c r="Y50" s="220"/>
      <c r="Z50" s="220"/>
      <c r="AA50" s="241"/>
      <c r="AB50" s="231"/>
      <c r="AC50" s="232"/>
      <c r="AD50" s="232"/>
      <c r="AE50" s="232"/>
      <c r="AF50" s="232"/>
      <c r="AG50" s="232"/>
      <c r="AH50" s="232"/>
      <c r="AI50" s="232"/>
      <c r="AJ50" s="232"/>
      <c r="AK50" s="232"/>
      <c r="AL50" s="232"/>
      <c r="AM50" s="232"/>
      <c r="AN50" s="232"/>
      <c r="AO50" s="232"/>
      <c r="AP50" s="232"/>
      <c r="AQ50" s="232"/>
      <c r="AR50" s="232"/>
      <c r="AS50" s="232"/>
      <c r="AT50" s="232"/>
      <c r="AU50" s="233"/>
      <c r="AV50" s="12"/>
    </row>
    <row r="51" spans="1:48" x14ac:dyDescent="0.3">
      <c r="A51" s="12">
        <v>21</v>
      </c>
      <c r="B51" s="242" t="s">
        <v>79</v>
      </c>
      <c r="C51" s="243"/>
      <c r="D51" s="243"/>
      <c r="E51" s="243"/>
      <c r="F51" s="243"/>
      <c r="G51" s="243"/>
      <c r="H51" s="244" t="s">
        <v>80</v>
      </c>
      <c r="I51" s="244"/>
      <c r="J51" s="244"/>
      <c r="K51" s="244"/>
      <c r="L51" s="244"/>
      <c r="M51" s="244" t="s">
        <v>24</v>
      </c>
      <c r="N51" s="244"/>
      <c r="O51" s="244"/>
      <c r="P51" s="244"/>
      <c r="Q51" s="244"/>
      <c r="R51" s="244" t="s">
        <v>25</v>
      </c>
      <c r="S51" s="244"/>
      <c r="T51" s="244"/>
      <c r="U51" s="244"/>
      <c r="V51" s="244"/>
      <c r="W51" s="244" t="s">
        <v>26</v>
      </c>
      <c r="X51" s="244"/>
      <c r="Y51" s="244"/>
      <c r="Z51" s="244"/>
      <c r="AA51" s="245"/>
      <c r="AB51" s="231"/>
      <c r="AC51" s="232"/>
      <c r="AD51" s="232"/>
      <c r="AE51" s="232"/>
      <c r="AF51" s="232"/>
      <c r="AG51" s="232"/>
      <c r="AH51" s="232"/>
      <c r="AI51" s="232"/>
      <c r="AJ51" s="232"/>
      <c r="AK51" s="232"/>
      <c r="AL51" s="232"/>
      <c r="AM51" s="232"/>
      <c r="AN51" s="232"/>
      <c r="AO51" s="232"/>
      <c r="AP51" s="232"/>
      <c r="AQ51" s="232"/>
      <c r="AR51" s="232"/>
      <c r="AS51" s="232"/>
      <c r="AT51" s="232"/>
      <c r="AU51" s="233"/>
      <c r="AV51" s="12"/>
    </row>
    <row r="52" spans="1:48" x14ac:dyDescent="0.3">
      <c r="A52" s="12"/>
      <c r="B52" s="223" t="s">
        <v>34</v>
      </c>
      <c r="C52" s="224"/>
      <c r="D52" s="224"/>
      <c r="E52" s="224"/>
      <c r="F52" s="224"/>
      <c r="G52" s="224"/>
      <c r="H52" s="198">
        <v>2500000</v>
      </c>
      <c r="I52" s="198"/>
      <c r="J52" s="198"/>
      <c r="K52" s="198"/>
      <c r="L52" s="198"/>
      <c r="M52" s="198">
        <v>1500000</v>
      </c>
      <c r="N52" s="198"/>
      <c r="O52" s="198"/>
      <c r="P52" s="198"/>
      <c r="Q52" s="198"/>
      <c r="R52" s="198">
        <f>H52+M52</f>
        <v>4000000</v>
      </c>
      <c r="S52" s="198"/>
      <c r="T52" s="198"/>
      <c r="U52" s="198"/>
      <c r="V52" s="198"/>
      <c r="W52" s="198">
        <f>R52-W42</f>
        <v>0</v>
      </c>
      <c r="X52" s="198"/>
      <c r="Y52" s="198"/>
      <c r="Z52" s="198"/>
      <c r="AA52" s="226"/>
      <c r="AB52" s="231"/>
      <c r="AC52" s="232"/>
      <c r="AD52" s="232"/>
      <c r="AE52" s="232"/>
      <c r="AF52" s="232"/>
      <c r="AG52" s="232"/>
      <c r="AH52" s="232"/>
      <c r="AI52" s="232"/>
      <c r="AJ52" s="232"/>
      <c r="AK52" s="232"/>
      <c r="AL52" s="232"/>
      <c r="AM52" s="232"/>
      <c r="AN52" s="232"/>
      <c r="AO52" s="232"/>
      <c r="AP52" s="232"/>
      <c r="AQ52" s="232"/>
      <c r="AR52" s="232"/>
      <c r="AS52" s="232"/>
      <c r="AT52" s="232"/>
      <c r="AU52" s="233"/>
      <c r="AV52" s="12"/>
    </row>
    <row r="53" spans="1:48" x14ac:dyDescent="0.3">
      <c r="A53" s="12"/>
      <c r="B53" s="223" t="s">
        <v>35</v>
      </c>
      <c r="C53" s="224"/>
      <c r="D53" s="224"/>
      <c r="E53" s="224"/>
      <c r="F53" s="224"/>
      <c r="G53" s="224"/>
      <c r="H53" s="209">
        <v>2000000</v>
      </c>
      <c r="I53" s="209"/>
      <c r="J53" s="209"/>
      <c r="K53" s="209"/>
      <c r="L53" s="209"/>
      <c r="M53" s="209">
        <v>1000000</v>
      </c>
      <c r="N53" s="209"/>
      <c r="O53" s="209"/>
      <c r="P53" s="209"/>
      <c r="Q53" s="209"/>
      <c r="R53" s="209">
        <f>H53+M53</f>
        <v>3000000</v>
      </c>
      <c r="S53" s="209"/>
      <c r="T53" s="209"/>
      <c r="U53" s="209"/>
      <c r="V53" s="209"/>
      <c r="W53" s="209">
        <f>R53-W43</f>
        <v>0</v>
      </c>
      <c r="X53" s="209"/>
      <c r="Y53" s="209"/>
      <c r="Z53" s="209"/>
      <c r="AA53" s="225"/>
      <c r="AB53" s="231"/>
      <c r="AC53" s="232"/>
      <c r="AD53" s="232"/>
      <c r="AE53" s="232"/>
      <c r="AF53" s="232"/>
      <c r="AG53" s="232"/>
      <c r="AH53" s="232"/>
      <c r="AI53" s="232"/>
      <c r="AJ53" s="232"/>
      <c r="AK53" s="232"/>
      <c r="AL53" s="232"/>
      <c r="AM53" s="232"/>
      <c r="AN53" s="232"/>
      <c r="AO53" s="232"/>
      <c r="AP53" s="232"/>
      <c r="AQ53" s="232"/>
      <c r="AR53" s="232"/>
      <c r="AS53" s="232"/>
      <c r="AT53" s="232"/>
      <c r="AU53" s="233"/>
      <c r="AV53" s="12"/>
    </row>
    <row r="54" spans="1:48" x14ac:dyDescent="0.3">
      <c r="A54" s="12"/>
      <c r="B54" s="223" t="s">
        <v>23</v>
      </c>
      <c r="C54" s="224"/>
      <c r="D54" s="224"/>
      <c r="E54" s="224"/>
      <c r="F54" s="224"/>
      <c r="G54" s="224"/>
      <c r="H54" s="198">
        <f>H52-H53</f>
        <v>500000</v>
      </c>
      <c r="I54" s="198"/>
      <c r="J54" s="198"/>
      <c r="K54" s="198"/>
      <c r="L54" s="198"/>
      <c r="M54" s="198">
        <f>M52-M53</f>
        <v>500000</v>
      </c>
      <c r="N54" s="198"/>
      <c r="O54" s="198"/>
      <c r="P54" s="198"/>
      <c r="Q54" s="198"/>
      <c r="R54" s="198">
        <f>R52-R53</f>
        <v>1000000</v>
      </c>
      <c r="S54" s="198"/>
      <c r="T54" s="198"/>
      <c r="U54" s="198"/>
      <c r="V54" s="198"/>
      <c r="W54" s="198">
        <f>R54-W44</f>
        <v>0</v>
      </c>
      <c r="X54" s="198"/>
      <c r="Y54" s="198"/>
      <c r="Z54" s="198"/>
      <c r="AA54" s="226"/>
      <c r="AB54" s="231"/>
      <c r="AC54" s="232"/>
      <c r="AD54" s="232"/>
      <c r="AE54" s="232"/>
      <c r="AF54" s="232"/>
      <c r="AG54" s="232"/>
      <c r="AH54" s="232"/>
      <c r="AI54" s="232"/>
      <c r="AJ54" s="232"/>
      <c r="AK54" s="232"/>
      <c r="AL54" s="232"/>
      <c r="AM54" s="232"/>
      <c r="AN54" s="232"/>
      <c r="AO54" s="232"/>
      <c r="AP54" s="232"/>
      <c r="AQ54" s="232"/>
      <c r="AR54" s="232"/>
      <c r="AS54" s="232"/>
      <c r="AT54" s="232"/>
      <c r="AU54" s="233"/>
      <c r="AV54" s="12"/>
    </row>
    <row r="55" spans="1:48" ht="14.4" thickBot="1" x14ac:dyDescent="0.35">
      <c r="A55" s="12"/>
      <c r="B55" s="237" t="s">
        <v>22</v>
      </c>
      <c r="C55" s="238"/>
      <c r="D55" s="238"/>
      <c r="E55" s="238"/>
      <c r="F55" s="238"/>
      <c r="G55" s="238"/>
      <c r="H55" s="220">
        <f>H54/H52</f>
        <v>0.2</v>
      </c>
      <c r="I55" s="220"/>
      <c r="J55" s="220"/>
      <c r="K55" s="220"/>
      <c r="L55" s="220"/>
      <c r="M55" s="239">
        <f>M54/M52</f>
        <v>0.33333333333333331</v>
      </c>
      <c r="N55" s="239"/>
      <c r="O55" s="239"/>
      <c r="P55" s="239"/>
      <c r="Q55" s="239"/>
      <c r="R55" s="239">
        <f>R54/R52</f>
        <v>0.25</v>
      </c>
      <c r="S55" s="239"/>
      <c r="T55" s="239"/>
      <c r="U55" s="239"/>
      <c r="V55" s="239"/>
      <c r="W55" s="239">
        <f>R55-AB44</f>
        <v>0</v>
      </c>
      <c r="X55" s="239"/>
      <c r="Y55" s="239"/>
      <c r="Z55" s="239"/>
      <c r="AA55" s="240"/>
      <c r="AB55" s="234"/>
      <c r="AC55" s="235"/>
      <c r="AD55" s="235"/>
      <c r="AE55" s="235"/>
      <c r="AF55" s="235"/>
      <c r="AG55" s="235"/>
      <c r="AH55" s="235"/>
      <c r="AI55" s="235"/>
      <c r="AJ55" s="235"/>
      <c r="AK55" s="235"/>
      <c r="AL55" s="235"/>
      <c r="AM55" s="235"/>
      <c r="AN55" s="235"/>
      <c r="AO55" s="235"/>
      <c r="AP55" s="235"/>
      <c r="AQ55" s="235"/>
      <c r="AR55" s="235"/>
      <c r="AS55" s="235"/>
      <c r="AT55" s="235"/>
      <c r="AU55" s="236"/>
      <c r="AV55" s="12"/>
    </row>
    <row r="56" spans="1:48" x14ac:dyDescent="0.3">
      <c r="A56" s="12">
        <v>24</v>
      </c>
      <c r="B56" s="260" t="s">
        <v>204</v>
      </c>
      <c r="C56" s="244"/>
      <c r="D56" s="244"/>
      <c r="E56" s="244"/>
      <c r="F56" s="244"/>
      <c r="G56" s="244"/>
      <c r="H56" s="244"/>
      <c r="I56" s="244"/>
      <c r="J56" s="244"/>
      <c r="K56" s="244"/>
      <c r="L56" s="244"/>
      <c r="M56" s="245" t="s">
        <v>46</v>
      </c>
      <c r="N56" s="261"/>
      <c r="O56" s="261"/>
      <c r="P56" s="261"/>
      <c r="Q56" s="262"/>
      <c r="R56" s="245" t="s">
        <v>91</v>
      </c>
      <c r="S56" s="261"/>
      <c r="T56" s="261"/>
      <c r="U56" s="261"/>
      <c r="V56" s="262"/>
      <c r="W56" s="245" t="s">
        <v>49</v>
      </c>
      <c r="X56" s="261"/>
      <c r="Y56" s="261"/>
      <c r="Z56" s="261"/>
      <c r="AA56" s="262"/>
      <c r="AB56" s="244" t="s">
        <v>56</v>
      </c>
      <c r="AC56" s="244"/>
      <c r="AD56" s="244"/>
      <c r="AE56" s="244"/>
      <c r="AF56" s="244"/>
      <c r="AG56" s="244" t="s">
        <v>47</v>
      </c>
      <c r="AH56" s="244"/>
      <c r="AI56" s="244"/>
      <c r="AJ56" s="244"/>
      <c r="AK56" s="244"/>
      <c r="AL56" s="244"/>
      <c r="AM56" s="244"/>
      <c r="AN56" s="244" t="s">
        <v>48</v>
      </c>
      <c r="AO56" s="244"/>
      <c r="AP56" s="244"/>
      <c r="AQ56" s="244"/>
      <c r="AR56" s="244"/>
      <c r="AS56" s="244"/>
      <c r="AT56" s="245"/>
      <c r="AU56" s="246"/>
      <c r="AV56" s="12">
        <v>24</v>
      </c>
    </row>
    <row r="57" spans="1:48" x14ac:dyDescent="0.3">
      <c r="A57" s="12"/>
      <c r="B57" s="247" t="s">
        <v>197</v>
      </c>
      <c r="C57" s="248"/>
      <c r="D57" s="248"/>
      <c r="E57" s="248"/>
      <c r="F57" s="248"/>
      <c r="G57" s="248"/>
      <c r="H57" s="248"/>
      <c r="I57" s="248"/>
      <c r="J57" s="248"/>
      <c r="K57" s="248"/>
      <c r="L57" s="248"/>
      <c r="M57" s="249">
        <v>0</v>
      </c>
      <c r="N57" s="250"/>
      <c r="O57" s="250"/>
      <c r="P57" s="250"/>
      <c r="Q57" s="251"/>
      <c r="R57" s="249">
        <v>0</v>
      </c>
      <c r="S57" s="250"/>
      <c r="T57" s="250"/>
      <c r="U57" s="250"/>
      <c r="V57" s="251"/>
      <c r="W57" s="252" t="e">
        <f t="shared" ref="W57:W62" si="0">(M57-R57)/M57</f>
        <v>#DIV/0!</v>
      </c>
      <c r="X57" s="253"/>
      <c r="Y57" s="253"/>
      <c r="Z57" s="253"/>
      <c r="AA57" s="254"/>
      <c r="AB57" s="255" t="s">
        <v>57</v>
      </c>
      <c r="AC57" s="255"/>
      <c r="AD57" s="255"/>
      <c r="AE57" s="255"/>
      <c r="AF57" s="255"/>
      <c r="AG57" s="256" t="s">
        <v>184</v>
      </c>
      <c r="AH57" s="257"/>
      <c r="AI57" s="257"/>
      <c r="AJ57" s="257"/>
      <c r="AK57" s="257"/>
      <c r="AL57" s="257"/>
      <c r="AM57" s="258"/>
      <c r="AN57" s="256" t="s">
        <v>184</v>
      </c>
      <c r="AO57" s="257"/>
      <c r="AP57" s="257"/>
      <c r="AQ57" s="257"/>
      <c r="AR57" s="257"/>
      <c r="AS57" s="257"/>
      <c r="AT57" s="257"/>
      <c r="AU57" s="259"/>
      <c r="AV57" s="12"/>
    </row>
    <row r="58" spans="1:48" x14ac:dyDescent="0.3">
      <c r="A58" s="12"/>
      <c r="B58" s="247" t="s">
        <v>197</v>
      </c>
      <c r="C58" s="248"/>
      <c r="D58" s="248"/>
      <c r="E58" s="248"/>
      <c r="F58" s="248"/>
      <c r="G58" s="248"/>
      <c r="H58" s="248"/>
      <c r="I58" s="248"/>
      <c r="J58" s="248"/>
      <c r="K58" s="248"/>
      <c r="L58" s="248"/>
      <c r="M58" s="249">
        <v>0</v>
      </c>
      <c r="N58" s="250"/>
      <c r="O58" s="250"/>
      <c r="P58" s="250"/>
      <c r="Q58" s="251"/>
      <c r="R58" s="249">
        <v>0</v>
      </c>
      <c r="S58" s="250"/>
      <c r="T58" s="250"/>
      <c r="U58" s="250"/>
      <c r="V58" s="251"/>
      <c r="W58" s="252" t="e">
        <f t="shared" si="0"/>
        <v>#DIV/0!</v>
      </c>
      <c r="X58" s="253"/>
      <c r="Y58" s="253"/>
      <c r="Z58" s="253"/>
      <c r="AA58" s="254"/>
      <c r="AB58" s="255" t="s">
        <v>57</v>
      </c>
      <c r="AC58" s="255"/>
      <c r="AD58" s="255"/>
      <c r="AE58" s="255"/>
      <c r="AF58" s="255"/>
      <c r="AG58" s="256" t="s">
        <v>184</v>
      </c>
      <c r="AH58" s="257"/>
      <c r="AI58" s="257"/>
      <c r="AJ58" s="257"/>
      <c r="AK58" s="257"/>
      <c r="AL58" s="257"/>
      <c r="AM58" s="258"/>
      <c r="AN58" s="256" t="s">
        <v>184</v>
      </c>
      <c r="AO58" s="257"/>
      <c r="AP58" s="257"/>
      <c r="AQ58" s="257"/>
      <c r="AR58" s="257"/>
      <c r="AS58" s="257"/>
      <c r="AT58" s="257"/>
      <c r="AU58" s="259"/>
      <c r="AV58" s="12"/>
    </row>
    <row r="59" spans="1:48" x14ac:dyDescent="0.3">
      <c r="A59" s="12"/>
      <c r="B59" s="247"/>
      <c r="C59" s="248"/>
      <c r="D59" s="248"/>
      <c r="E59" s="248"/>
      <c r="F59" s="248"/>
      <c r="G59" s="248"/>
      <c r="H59" s="248"/>
      <c r="I59" s="248"/>
      <c r="J59" s="248"/>
      <c r="K59" s="248"/>
      <c r="L59" s="248"/>
      <c r="M59" s="249"/>
      <c r="N59" s="250"/>
      <c r="O59" s="250"/>
      <c r="P59" s="250"/>
      <c r="Q59" s="251"/>
      <c r="R59" s="249"/>
      <c r="S59" s="250"/>
      <c r="T59" s="250"/>
      <c r="U59" s="250"/>
      <c r="V59" s="251"/>
      <c r="W59" s="252" t="e">
        <f t="shared" si="0"/>
        <v>#DIV/0!</v>
      </c>
      <c r="X59" s="253"/>
      <c r="Y59" s="253"/>
      <c r="Z59" s="253"/>
      <c r="AA59" s="254"/>
      <c r="AB59" s="255"/>
      <c r="AC59" s="255"/>
      <c r="AD59" s="255"/>
      <c r="AE59" s="255"/>
      <c r="AF59" s="255"/>
      <c r="AG59" s="256"/>
      <c r="AH59" s="257"/>
      <c r="AI59" s="257"/>
      <c r="AJ59" s="257"/>
      <c r="AK59" s="257"/>
      <c r="AL59" s="257"/>
      <c r="AM59" s="258"/>
      <c r="AN59" s="256"/>
      <c r="AO59" s="257"/>
      <c r="AP59" s="257"/>
      <c r="AQ59" s="257"/>
      <c r="AR59" s="257"/>
      <c r="AS59" s="257"/>
      <c r="AT59" s="257"/>
      <c r="AU59" s="259"/>
      <c r="AV59" s="12"/>
    </row>
    <row r="60" spans="1:48" x14ac:dyDescent="0.3">
      <c r="A60" s="12"/>
      <c r="B60" s="247"/>
      <c r="C60" s="248"/>
      <c r="D60" s="248"/>
      <c r="E60" s="248"/>
      <c r="F60" s="248"/>
      <c r="G60" s="248"/>
      <c r="H60" s="248"/>
      <c r="I60" s="248"/>
      <c r="J60" s="248"/>
      <c r="K60" s="248"/>
      <c r="L60" s="248"/>
      <c r="M60" s="249"/>
      <c r="N60" s="250"/>
      <c r="O60" s="250"/>
      <c r="P60" s="250"/>
      <c r="Q60" s="251"/>
      <c r="R60" s="249"/>
      <c r="S60" s="250"/>
      <c r="T60" s="250"/>
      <c r="U60" s="250"/>
      <c r="V60" s="251"/>
      <c r="W60" s="252" t="e">
        <f t="shared" si="0"/>
        <v>#DIV/0!</v>
      </c>
      <c r="X60" s="253"/>
      <c r="Y60" s="253"/>
      <c r="Z60" s="253"/>
      <c r="AA60" s="254"/>
      <c r="AB60" s="255"/>
      <c r="AC60" s="255"/>
      <c r="AD60" s="255"/>
      <c r="AE60" s="255"/>
      <c r="AF60" s="255"/>
      <c r="AG60" s="256"/>
      <c r="AH60" s="257"/>
      <c r="AI60" s="257"/>
      <c r="AJ60" s="257"/>
      <c r="AK60" s="257"/>
      <c r="AL60" s="257"/>
      <c r="AM60" s="258"/>
      <c r="AN60" s="256"/>
      <c r="AO60" s="257"/>
      <c r="AP60" s="257"/>
      <c r="AQ60" s="257"/>
      <c r="AR60" s="257"/>
      <c r="AS60" s="257"/>
      <c r="AT60" s="257"/>
      <c r="AU60" s="259"/>
      <c r="AV60" s="12"/>
    </row>
    <row r="61" spans="1:48" x14ac:dyDescent="0.3">
      <c r="A61" s="12"/>
      <c r="B61" s="247"/>
      <c r="C61" s="248"/>
      <c r="D61" s="248"/>
      <c r="E61" s="248"/>
      <c r="F61" s="248"/>
      <c r="G61" s="248"/>
      <c r="H61" s="248"/>
      <c r="I61" s="248"/>
      <c r="J61" s="248"/>
      <c r="K61" s="248"/>
      <c r="L61" s="248"/>
      <c r="M61" s="249"/>
      <c r="N61" s="250"/>
      <c r="O61" s="250"/>
      <c r="P61" s="250"/>
      <c r="Q61" s="251"/>
      <c r="R61" s="249"/>
      <c r="S61" s="250"/>
      <c r="T61" s="250"/>
      <c r="U61" s="250"/>
      <c r="V61" s="251"/>
      <c r="W61" s="252" t="e">
        <f t="shared" si="0"/>
        <v>#DIV/0!</v>
      </c>
      <c r="X61" s="253"/>
      <c r="Y61" s="253"/>
      <c r="Z61" s="253"/>
      <c r="AA61" s="254"/>
      <c r="AB61" s="255"/>
      <c r="AC61" s="255"/>
      <c r="AD61" s="255"/>
      <c r="AE61" s="255"/>
      <c r="AF61" s="255"/>
      <c r="AG61" s="256"/>
      <c r="AH61" s="257"/>
      <c r="AI61" s="257"/>
      <c r="AJ61" s="257"/>
      <c r="AK61" s="257"/>
      <c r="AL61" s="257"/>
      <c r="AM61" s="258"/>
      <c r="AN61" s="256"/>
      <c r="AO61" s="257"/>
      <c r="AP61" s="257"/>
      <c r="AQ61" s="257"/>
      <c r="AR61" s="257"/>
      <c r="AS61" s="257"/>
      <c r="AT61" s="257"/>
      <c r="AU61" s="259"/>
      <c r="AV61" s="12"/>
    </row>
    <row r="62" spans="1:48" ht="14.4" thickBot="1" x14ac:dyDescent="0.35">
      <c r="A62" s="12"/>
      <c r="B62" s="270"/>
      <c r="C62" s="271"/>
      <c r="D62" s="271"/>
      <c r="E62" s="271"/>
      <c r="F62" s="271"/>
      <c r="G62" s="271"/>
      <c r="H62" s="271"/>
      <c r="I62" s="271"/>
      <c r="J62" s="271"/>
      <c r="K62" s="271"/>
      <c r="L62" s="271"/>
      <c r="M62" s="272"/>
      <c r="N62" s="273"/>
      <c r="O62" s="273"/>
      <c r="P62" s="273"/>
      <c r="Q62" s="274"/>
      <c r="R62" s="272"/>
      <c r="S62" s="273"/>
      <c r="T62" s="273"/>
      <c r="U62" s="273"/>
      <c r="V62" s="274"/>
      <c r="W62" s="275" t="e">
        <f t="shared" si="0"/>
        <v>#DIV/0!</v>
      </c>
      <c r="X62" s="276"/>
      <c r="Y62" s="276"/>
      <c r="Z62" s="276"/>
      <c r="AA62" s="277"/>
      <c r="AB62" s="278"/>
      <c r="AC62" s="278"/>
      <c r="AD62" s="278"/>
      <c r="AE62" s="278"/>
      <c r="AF62" s="278"/>
      <c r="AG62" s="267"/>
      <c r="AH62" s="268"/>
      <c r="AI62" s="268"/>
      <c r="AJ62" s="268"/>
      <c r="AK62" s="268"/>
      <c r="AL62" s="268"/>
      <c r="AM62" s="279"/>
      <c r="AN62" s="267"/>
      <c r="AO62" s="268"/>
      <c r="AP62" s="268"/>
      <c r="AQ62" s="268"/>
      <c r="AR62" s="268"/>
      <c r="AS62" s="268"/>
      <c r="AT62" s="268"/>
      <c r="AU62" s="269"/>
      <c r="AV62" s="12"/>
    </row>
    <row r="63" spans="1:48" ht="14.4" customHeight="1" x14ac:dyDescent="0.3">
      <c r="A63" s="12">
        <v>25</v>
      </c>
      <c r="B63" s="284" t="s">
        <v>84</v>
      </c>
      <c r="C63" s="261"/>
      <c r="D63" s="261"/>
      <c r="E63" s="261"/>
      <c r="F63" s="261"/>
      <c r="G63" s="261"/>
      <c r="H63" s="261"/>
      <c r="I63" s="261"/>
      <c r="J63" s="261"/>
      <c r="K63" s="261"/>
      <c r="L63" s="261"/>
      <c r="M63" s="261"/>
      <c r="N63" s="261"/>
      <c r="O63" s="261"/>
      <c r="P63" s="261"/>
      <c r="Q63" s="261"/>
      <c r="R63" s="261"/>
      <c r="S63" s="261"/>
      <c r="T63" s="261"/>
      <c r="U63" s="261"/>
      <c r="V63" s="261"/>
      <c r="W63" s="261"/>
      <c r="X63" s="261"/>
      <c r="Y63" s="261"/>
      <c r="Z63" s="261"/>
      <c r="AA63" s="261"/>
      <c r="AB63" s="261"/>
      <c r="AC63" s="261"/>
      <c r="AD63" s="261"/>
      <c r="AE63" s="261"/>
      <c r="AF63" s="261"/>
      <c r="AG63" s="261"/>
      <c r="AH63" s="261"/>
      <c r="AI63" s="261"/>
      <c r="AJ63" s="261"/>
      <c r="AK63" s="261"/>
      <c r="AL63" s="261"/>
      <c r="AM63" s="261"/>
      <c r="AN63" s="261"/>
      <c r="AO63" s="261"/>
      <c r="AP63" s="261"/>
      <c r="AQ63" s="261"/>
      <c r="AR63" s="261"/>
      <c r="AS63" s="261"/>
      <c r="AT63" s="261"/>
      <c r="AU63" s="285"/>
      <c r="AV63" s="12">
        <v>25</v>
      </c>
    </row>
    <row r="64" spans="1:48" ht="13.8" customHeight="1" x14ac:dyDescent="0.3">
      <c r="A64" s="12"/>
      <c r="B64" s="286" t="s">
        <v>199</v>
      </c>
      <c r="C64" s="287"/>
      <c r="D64" s="287"/>
      <c r="E64" s="287"/>
      <c r="F64" s="287"/>
      <c r="G64" s="287"/>
      <c r="H64" s="287"/>
      <c r="I64" s="287"/>
      <c r="J64" s="287"/>
      <c r="K64" s="287"/>
      <c r="L64" s="287"/>
      <c r="M64" s="287"/>
      <c r="N64" s="287"/>
      <c r="O64" s="287"/>
      <c r="P64" s="287"/>
      <c r="Q64" s="287"/>
      <c r="R64" s="287"/>
      <c r="S64" s="287"/>
      <c r="T64" s="287"/>
      <c r="U64" s="287"/>
      <c r="V64" s="287"/>
      <c r="W64" s="287"/>
      <c r="X64" s="287"/>
      <c r="Y64" s="287"/>
      <c r="Z64" s="287"/>
      <c r="AA64" s="287"/>
      <c r="AB64" s="287"/>
      <c r="AC64" s="287"/>
      <c r="AD64" s="287"/>
      <c r="AE64" s="287"/>
      <c r="AF64" s="287"/>
      <c r="AG64" s="287"/>
      <c r="AH64" s="287"/>
      <c r="AI64" s="287"/>
      <c r="AJ64" s="287"/>
      <c r="AK64" s="287"/>
      <c r="AL64" s="287"/>
      <c r="AM64" s="287"/>
      <c r="AN64" s="287"/>
      <c r="AO64" s="287"/>
      <c r="AP64" s="287"/>
      <c r="AQ64" s="287"/>
      <c r="AR64" s="287"/>
      <c r="AS64" s="287"/>
      <c r="AT64" s="287"/>
      <c r="AU64" s="288"/>
      <c r="AV64" s="12"/>
    </row>
    <row r="65" spans="1:48" ht="14.4" customHeight="1" x14ac:dyDescent="0.3">
      <c r="A65" s="12"/>
      <c r="B65" s="289"/>
      <c r="C65" s="290"/>
      <c r="D65" s="290"/>
      <c r="E65" s="290"/>
      <c r="F65" s="290"/>
      <c r="G65" s="290"/>
      <c r="H65" s="290"/>
      <c r="I65" s="290"/>
      <c r="J65" s="290"/>
      <c r="K65" s="290"/>
      <c r="L65" s="290"/>
      <c r="M65" s="290"/>
      <c r="N65" s="290"/>
      <c r="O65" s="290"/>
      <c r="P65" s="290"/>
      <c r="Q65" s="290"/>
      <c r="R65" s="290"/>
      <c r="S65" s="290"/>
      <c r="T65" s="290"/>
      <c r="U65" s="290"/>
      <c r="V65" s="290"/>
      <c r="W65" s="290"/>
      <c r="X65" s="290"/>
      <c r="Y65" s="290"/>
      <c r="Z65" s="290"/>
      <c r="AA65" s="290"/>
      <c r="AB65" s="290"/>
      <c r="AC65" s="290"/>
      <c r="AD65" s="290"/>
      <c r="AE65" s="290"/>
      <c r="AF65" s="290"/>
      <c r="AG65" s="290"/>
      <c r="AH65" s="290"/>
      <c r="AI65" s="290"/>
      <c r="AJ65" s="290"/>
      <c r="AK65" s="290"/>
      <c r="AL65" s="290"/>
      <c r="AM65" s="290"/>
      <c r="AN65" s="290"/>
      <c r="AO65" s="290"/>
      <c r="AP65" s="290"/>
      <c r="AQ65" s="290"/>
      <c r="AR65" s="290"/>
      <c r="AS65" s="290"/>
      <c r="AT65" s="290"/>
      <c r="AU65" s="291"/>
      <c r="AV65" s="12"/>
    </row>
    <row r="66" spans="1:48" ht="14.4" customHeight="1" x14ac:dyDescent="0.3">
      <c r="A66" s="12"/>
      <c r="B66" s="289"/>
      <c r="C66" s="290"/>
      <c r="D66" s="290"/>
      <c r="E66" s="290"/>
      <c r="F66" s="290"/>
      <c r="G66" s="290"/>
      <c r="H66" s="290"/>
      <c r="I66" s="290"/>
      <c r="J66" s="290"/>
      <c r="K66" s="290"/>
      <c r="L66" s="290"/>
      <c r="M66" s="290"/>
      <c r="N66" s="290"/>
      <c r="O66" s="290"/>
      <c r="P66" s="290"/>
      <c r="Q66" s="290"/>
      <c r="R66" s="290"/>
      <c r="S66" s="290"/>
      <c r="T66" s="290"/>
      <c r="U66" s="290"/>
      <c r="V66" s="290"/>
      <c r="W66" s="290"/>
      <c r="X66" s="290"/>
      <c r="Y66" s="290"/>
      <c r="Z66" s="290"/>
      <c r="AA66" s="290"/>
      <c r="AB66" s="290"/>
      <c r="AC66" s="290"/>
      <c r="AD66" s="290"/>
      <c r="AE66" s="290"/>
      <c r="AF66" s="290"/>
      <c r="AG66" s="290"/>
      <c r="AH66" s="290"/>
      <c r="AI66" s="290"/>
      <c r="AJ66" s="290"/>
      <c r="AK66" s="290"/>
      <c r="AL66" s="290"/>
      <c r="AM66" s="290"/>
      <c r="AN66" s="290"/>
      <c r="AO66" s="290"/>
      <c r="AP66" s="290"/>
      <c r="AQ66" s="290"/>
      <c r="AR66" s="290"/>
      <c r="AS66" s="290"/>
      <c r="AT66" s="290"/>
      <c r="AU66" s="291"/>
      <c r="AV66" s="12"/>
    </row>
    <row r="67" spans="1:48" ht="14.4" customHeight="1" x14ac:dyDescent="0.3">
      <c r="A67" s="12"/>
      <c r="B67" s="289"/>
      <c r="C67" s="290"/>
      <c r="D67" s="290"/>
      <c r="E67" s="290"/>
      <c r="F67" s="290"/>
      <c r="G67" s="290"/>
      <c r="H67" s="290"/>
      <c r="I67" s="290"/>
      <c r="J67" s="290"/>
      <c r="K67" s="290"/>
      <c r="L67" s="290"/>
      <c r="M67" s="290"/>
      <c r="N67" s="290"/>
      <c r="O67" s="290"/>
      <c r="P67" s="290"/>
      <c r="Q67" s="290"/>
      <c r="R67" s="290"/>
      <c r="S67" s="290"/>
      <c r="T67" s="290"/>
      <c r="U67" s="290"/>
      <c r="V67" s="290"/>
      <c r="W67" s="290"/>
      <c r="X67" s="290"/>
      <c r="Y67" s="290"/>
      <c r="Z67" s="290"/>
      <c r="AA67" s="290"/>
      <c r="AB67" s="290"/>
      <c r="AC67" s="290"/>
      <c r="AD67" s="290"/>
      <c r="AE67" s="290"/>
      <c r="AF67" s="290"/>
      <c r="AG67" s="290"/>
      <c r="AH67" s="290"/>
      <c r="AI67" s="290"/>
      <c r="AJ67" s="290"/>
      <c r="AK67" s="290"/>
      <c r="AL67" s="290"/>
      <c r="AM67" s="290"/>
      <c r="AN67" s="290"/>
      <c r="AO67" s="290"/>
      <c r="AP67" s="290"/>
      <c r="AQ67" s="290"/>
      <c r="AR67" s="290"/>
      <c r="AS67" s="290"/>
      <c r="AT67" s="290"/>
      <c r="AU67" s="291"/>
      <c r="AV67" s="12"/>
    </row>
    <row r="68" spans="1:48" ht="14.4" customHeight="1" thickBot="1" x14ac:dyDescent="0.35">
      <c r="A68" s="12"/>
      <c r="B68" s="292"/>
      <c r="C68" s="293"/>
      <c r="D68" s="293"/>
      <c r="E68" s="293"/>
      <c r="F68" s="293"/>
      <c r="G68" s="293"/>
      <c r="H68" s="293"/>
      <c r="I68" s="293"/>
      <c r="J68" s="293"/>
      <c r="K68" s="293"/>
      <c r="L68" s="293"/>
      <c r="M68" s="293"/>
      <c r="N68" s="293"/>
      <c r="O68" s="293"/>
      <c r="P68" s="293"/>
      <c r="Q68" s="293"/>
      <c r="R68" s="293"/>
      <c r="S68" s="293"/>
      <c r="T68" s="293"/>
      <c r="U68" s="293"/>
      <c r="V68" s="293"/>
      <c r="W68" s="293"/>
      <c r="X68" s="293"/>
      <c r="Y68" s="293"/>
      <c r="Z68" s="293"/>
      <c r="AA68" s="293"/>
      <c r="AB68" s="293"/>
      <c r="AC68" s="293"/>
      <c r="AD68" s="293"/>
      <c r="AE68" s="293"/>
      <c r="AF68" s="293"/>
      <c r="AG68" s="293"/>
      <c r="AH68" s="293"/>
      <c r="AI68" s="293"/>
      <c r="AJ68" s="293"/>
      <c r="AK68" s="293"/>
      <c r="AL68" s="293"/>
      <c r="AM68" s="293"/>
      <c r="AN68" s="293"/>
      <c r="AO68" s="293"/>
      <c r="AP68" s="293"/>
      <c r="AQ68" s="293"/>
      <c r="AR68" s="293"/>
      <c r="AS68" s="293"/>
      <c r="AT68" s="293"/>
      <c r="AU68" s="294"/>
      <c r="AV68" s="12"/>
    </row>
    <row r="69" spans="1:48" ht="14.4" thickBot="1" x14ac:dyDescent="0.35">
      <c r="A69" s="12"/>
      <c r="B69" s="186" t="s">
        <v>45</v>
      </c>
      <c r="C69" s="187"/>
      <c r="D69" s="187"/>
      <c r="E69" s="187"/>
      <c r="F69" s="187"/>
      <c r="G69" s="187"/>
      <c r="H69" s="187"/>
      <c r="I69" s="187"/>
      <c r="J69" s="187"/>
      <c r="K69" s="187"/>
      <c r="L69" s="187"/>
      <c r="M69" s="187"/>
      <c r="N69" s="187"/>
      <c r="O69" s="187"/>
      <c r="P69" s="187"/>
      <c r="Q69" s="187"/>
      <c r="R69" s="187"/>
      <c r="S69" s="187"/>
      <c r="T69" s="187"/>
      <c r="U69" s="187"/>
      <c r="V69" s="187"/>
      <c r="W69" s="187"/>
      <c r="X69" s="187"/>
      <c r="Y69" s="187"/>
      <c r="Z69" s="187"/>
      <c r="AA69" s="187"/>
      <c r="AB69" s="187"/>
      <c r="AC69" s="187"/>
      <c r="AD69" s="187"/>
      <c r="AE69" s="187"/>
      <c r="AF69" s="187"/>
      <c r="AG69" s="187"/>
      <c r="AH69" s="187"/>
      <c r="AI69" s="187"/>
      <c r="AJ69" s="187"/>
      <c r="AK69" s="187"/>
      <c r="AL69" s="187"/>
      <c r="AM69" s="187"/>
      <c r="AN69" s="187"/>
      <c r="AO69" s="187"/>
      <c r="AP69" s="187"/>
      <c r="AQ69" s="187"/>
      <c r="AR69" s="187"/>
      <c r="AS69" s="187"/>
      <c r="AT69" s="187"/>
      <c r="AU69" s="187"/>
      <c r="AV69" s="12"/>
    </row>
    <row r="70" spans="1:48" x14ac:dyDescent="0.3">
      <c r="A70" s="12">
        <v>26</v>
      </c>
      <c r="B70" s="280" t="s">
        <v>99</v>
      </c>
      <c r="C70" s="281"/>
      <c r="D70" s="281"/>
      <c r="E70" s="281"/>
      <c r="F70" s="281"/>
      <c r="G70" s="281"/>
      <c r="H70" s="281"/>
      <c r="I70" s="281"/>
      <c r="J70" s="281"/>
      <c r="K70" s="281"/>
      <c r="L70" s="281"/>
      <c r="M70" s="281"/>
      <c r="N70" s="281"/>
      <c r="O70" s="281"/>
      <c r="P70" s="281"/>
      <c r="Q70" s="281"/>
      <c r="R70" s="281"/>
      <c r="S70" s="281"/>
      <c r="T70" s="281"/>
      <c r="U70" s="281"/>
      <c r="V70" s="281"/>
      <c r="W70" s="281"/>
      <c r="X70" s="281"/>
      <c r="Y70" s="281"/>
      <c r="Z70" s="281"/>
      <c r="AA70" s="281"/>
      <c r="AB70" s="281"/>
      <c r="AC70" s="281"/>
      <c r="AD70" s="281"/>
      <c r="AE70" s="281"/>
      <c r="AF70" s="281"/>
      <c r="AG70" s="281"/>
      <c r="AH70" s="281"/>
      <c r="AI70" s="281"/>
      <c r="AJ70" s="281"/>
      <c r="AK70" s="281"/>
      <c r="AL70" s="281"/>
      <c r="AM70" s="281"/>
      <c r="AN70" s="281"/>
      <c r="AO70" s="281"/>
      <c r="AP70" s="281"/>
      <c r="AQ70" s="281"/>
      <c r="AR70" s="281"/>
      <c r="AS70" s="281"/>
      <c r="AT70" s="282"/>
      <c r="AU70" s="283"/>
      <c r="AV70" s="12">
        <v>26</v>
      </c>
    </row>
    <row r="71" spans="1:48" x14ac:dyDescent="0.3">
      <c r="A71" s="12"/>
      <c r="B71" s="263" t="s">
        <v>0</v>
      </c>
      <c r="C71" s="264"/>
      <c r="D71" s="264"/>
      <c r="E71" s="264"/>
      <c r="F71" s="264"/>
      <c r="G71" s="264"/>
      <c r="H71" s="264"/>
      <c r="I71" s="264"/>
      <c r="J71" s="264"/>
      <c r="K71" s="264" t="s">
        <v>90</v>
      </c>
      <c r="L71" s="264"/>
      <c r="M71" s="264"/>
      <c r="N71" s="264"/>
      <c r="O71" s="264"/>
      <c r="P71" s="264"/>
      <c r="Q71" s="264"/>
      <c r="R71" s="264"/>
      <c r="S71" s="264"/>
      <c r="T71" s="264"/>
      <c r="U71" s="264"/>
      <c r="V71" s="264"/>
      <c r="W71" s="264"/>
      <c r="X71" s="264"/>
      <c r="Y71" s="264"/>
      <c r="Z71" s="264"/>
      <c r="AA71" s="264" t="s">
        <v>66</v>
      </c>
      <c r="AB71" s="264"/>
      <c r="AC71" s="264"/>
      <c r="AD71" s="264"/>
      <c r="AE71" s="264"/>
      <c r="AF71" s="264"/>
      <c r="AG71" s="264"/>
      <c r="AH71" s="264"/>
      <c r="AI71" s="264" t="s">
        <v>67</v>
      </c>
      <c r="AJ71" s="264"/>
      <c r="AK71" s="264"/>
      <c r="AL71" s="264"/>
      <c r="AM71" s="264"/>
      <c r="AN71" s="264"/>
      <c r="AO71" s="264" t="s">
        <v>44</v>
      </c>
      <c r="AP71" s="264"/>
      <c r="AQ71" s="264"/>
      <c r="AR71" s="264"/>
      <c r="AS71" s="264"/>
      <c r="AT71" s="265"/>
      <c r="AU71" s="266"/>
      <c r="AV71" s="12"/>
    </row>
    <row r="72" spans="1:48" x14ac:dyDescent="0.3">
      <c r="A72" s="12"/>
      <c r="B72" s="299" t="s">
        <v>119</v>
      </c>
      <c r="C72" s="300"/>
      <c r="D72" s="300"/>
      <c r="E72" s="300"/>
      <c r="F72" s="300"/>
      <c r="G72" s="300"/>
      <c r="H72" s="300"/>
      <c r="I72" s="300"/>
      <c r="J72" s="301"/>
      <c r="K72" s="119" t="s">
        <v>171</v>
      </c>
      <c r="L72" s="119"/>
      <c r="M72" s="119"/>
      <c r="N72" s="119"/>
      <c r="O72" s="119"/>
      <c r="P72" s="119"/>
      <c r="Q72" s="119"/>
      <c r="R72" s="119"/>
      <c r="S72" s="119"/>
      <c r="T72" s="119"/>
      <c r="U72" s="119"/>
      <c r="V72" s="119"/>
      <c r="W72" s="119"/>
      <c r="X72" s="119"/>
      <c r="Y72" s="119"/>
      <c r="Z72" s="119"/>
      <c r="AA72" s="295" t="s">
        <v>179</v>
      </c>
      <c r="AB72" s="295"/>
      <c r="AC72" s="295"/>
      <c r="AD72" s="295"/>
      <c r="AE72" s="295"/>
      <c r="AF72" s="295"/>
      <c r="AG72" s="295"/>
      <c r="AH72" s="295"/>
      <c r="AI72" s="295" t="s">
        <v>172</v>
      </c>
      <c r="AJ72" s="295"/>
      <c r="AK72" s="295"/>
      <c r="AL72" s="295"/>
      <c r="AM72" s="295"/>
      <c r="AN72" s="295"/>
      <c r="AO72" s="295" t="s">
        <v>63</v>
      </c>
      <c r="AP72" s="295"/>
      <c r="AQ72" s="295"/>
      <c r="AR72" s="295"/>
      <c r="AS72" s="295"/>
      <c r="AT72" s="296"/>
      <c r="AU72" s="297"/>
      <c r="AV72" s="12"/>
    </row>
    <row r="73" spans="1:48" x14ac:dyDescent="0.3">
      <c r="A73" s="12"/>
      <c r="B73" s="298"/>
      <c r="C73" s="295"/>
      <c r="D73" s="295"/>
      <c r="E73" s="295"/>
      <c r="F73" s="295"/>
      <c r="G73" s="295"/>
      <c r="H73" s="295"/>
      <c r="I73" s="295"/>
      <c r="J73" s="295"/>
      <c r="K73" s="119"/>
      <c r="L73" s="119"/>
      <c r="M73" s="119"/>
      <c r="N73" s="119"/>
      <c r="O73" s="119"/>
      <c r="P73" s="119"/>
      <c r="Q73" s="119"/>
      <c r="R73" s="119"/>
      <c r="S73" s="119"/>
      <c r="T73" s="119"/>
      <c r="U73" s="119"/>
      <c r="V73" s="119"/>
      <c r="W73" s="119"/>
      <c r="X73" s="119"/>
      <c r="Y73" s="119"/>
      <c r="Z73" s="119"/>
      <c r="AA73" s="295"/>
      <c r="AB73" s="295"/>
      <c r="AC73" s="295"/>
      <c r="AD73" s="295"/>
      <c r="AE73" s="295"/>
      <c r="AF73" s="295"/>
      <c r="AG73" s="295"/>
      <c r="AH73" s="295"/>
      <c r="AI73" s="295" t="s">
        <v>172</v>
      </c>
      <c r="AJ73" s="295"/>
      <c r="AK73" s="295"/>
      <c r="AL73" s="295"/>
      <c r="AM73" s="295"/>
      <c r="AN73" s="295"/>
      <c r="AO73" s="295" t="s">
        <v>61</v>
      </c>
      <c r="AP73" s="295"/>
      <c r="AQ73" s="295"/>
      <c r="AR73" s="295"/>
      <c r="AS73" s="295"/>
      <c r="AT73" s="296"/>
      <c r="AU73" s="297"/>
      <c r="AV73" s="12"/>
    </row>
    <row r="74" spans="1:48" x14ac:dyDescent="0.3">
      <c r="A74" s="12"/>
      <c r="B74" s="298"/>
      <c r="C74" s="295"/>
      <c r="D74" s="295"/>
      <c r="E74" s="295"/>
      <c r="F74" s="295"/>
      <c r="G74" s="295"/>
      <c r="H74" s="295"/>
      <c r="I74" s="295"/>
      <c r="J74" s="295"/>
      <c r="K74" s="119"/>
      <c r="L74" s="119"/>
      <c r="M74" s="119"/>
      <c r="N74" s="119"/>
      <c r="O74" s="119"/>
      <c r="P74" s="119"/>
      <c r="Q74" s="119"/>
      <c r="R74" s="119"/>
      <c r="S74" s="119"/>
      <c r="T74" s="119"/>
      <c r="U74" s="119"/>
      <c r="V74" s="119"/>
      <c r="W74" s="119"/>
      <c r="X74" s="119"/>
      <c r="Y74" s="119"/>
      <c r="Z74" s="119"/>
      <c r="AA74" s="295"/>
      <c r="AB74" s="295"/>
      <c r="AC74" s="295"/>
      <c r="AD74" s="295"/>
      <c r="AE74" s="295"/>
      <c r="AF74" s="295"/>
      <c r="AG74" s="295"/>
      <c r="AH74" s="295"/>
      <c r="AI74" s="295" t="s">
        <v>172</v>
      </c>
      <c r="AJ74" s="295"/>
      <c r="AK74" s="295"/>
      <c r="AL74" s="295"/>
      <c r="AM74" s="295"/>
      <c r="AN74" s="295"/>
      <c r="AO74" s="295" t="s">
        <v>61</v>
      </c>
      <c r="AP74" s="295"/>
      <c r="AQ74" s="295"/>
      <c r="AR74" s="295"/>
      <c r="AS74" s="295"/>
      <c r="AT74" s="296"/>
      <c r="AU74" s="297"/>
      <c r="AV74" s="12"/>
    </row>
    <row r="75" spans="1:48" x14ac:dyDescent="0.3">
      <c r="A75" s="12"/>
      <c r="B75" s="298"/>
      <c r="C75" s="295"/>
      <c r="D75" s="295"/>
      <c r="E75" s="295"/>
      <c r="F75" s="295"/>
      <c r="G75" s="295"/>
      <c r="H75" s="295"/>
      <c r="I75" s="295"/>
      <c r="J75" s="295"/>
      <c r="K75" s="119"/>
      <c r="L75" s="119"/>
      <c r="M75" s="119"/>
      <c r="N75" s="119"/>
      <c r="O75" s="119"/>
      <c r="P75" s="119"/>
      <c r="Q75" s="119"/>
      <c r="R75" s="119"/>
      <c r="S75" s="119"/>
      <c r="T75" s="119"/>
      <c r="U75" s="119"/>
      <c r="V75" s="119"/>
      <c r="W75" s="119"/>
      <c r="X75" s="119"/>
      <c r="Y75" s="119"/>
      <c r="Z75" s="119"/>
      <c r="AA75" s="295"/>
      <c r="AB75" s="295"/>
      <c r="AC75" s="295"/>
      <c r="AD75" s="295"/>
      <c r="AE75" s="295"/>
      <c r="AF75" s="295"/>
      <c r="AG75" s="295"/>
      <c r="AH75" s="295"/>
      <c r="AI75" s="295" t="s">
        <v>172</v>
      </c>
      <c r="AJ75" s="295"/>
      <c r="AK75" s="295"/>
      <c r="AL75" s="295"/>
      <c r="AM75" s="295"/>
      <c r="AN75" s="295"/>
      <c r="AO75" s="295" t="s">
        <v>62</v>
      </c>
      <c r="AP75" s="295"/>
      <c r="AQ75" s="295"/>
      <c r="AR75" s="295"/>
      <c r="AS75" s="295"/>
      <c r="AT75" s="296"/>
      <c r="AU75" s="297"/>
      <c r="AV75" s="12"/>
    </row>
    <row r="76" spans="1:48" x14ac:dyDescent="0.3">
      <c r="A76" s="12"/>
      <c r="B76" s="299"/>
      <c r="C76" s="300"/>
      <c r="D76" s="300"/>
      <c r="E76" s="300"/>
      <c r="F76" s="300"/>
      <c r="G76" s="300"/>
      <c r="H76" s="300"/>
      <c r="I76" s="300"/>
      <c r="J76" s="301"/>
      <c r="K76" s="119"/>
      <c r="L76" s="119"/>
      <c r="M76" s="119"/>
      <c r="N76" s="119"/>
      <c r="O76" s="119"/>
      <c r="P76" s="119"/>
      <c r="Q76" s="119"/>
      <c r="R76" s="119"/>
      <c r="S76" s="119"/>
      <c r="T76" s="119"/>
      <c r="U76" s="119"/>
      <c r="V76" s="119"/>
      <c r="W76" s="119"/>
      <c r="X76" s="119"/>
      <c r="Y76" s="119"/>
      <c r="Z76" s="119"/>
      <c r="AA76" s="295"/>
      <c r="AB76" s="295"/>
      <c r="AC76" s="295"/>
      <c r="AD76" s="295"/>
      <c r="AE76" s="295"/>
      <c r="AF76" s="295"/>
      <c r="AG76" s="295"/>
      <c r="AH76" s="295"/>
      <c r="AI76" s="295" t="s">
        <v>172</v>
      </c>
      <c r="AJ76" s="295"/>
      <c r="AK76" s="295"/>
      <c r="AL76" s="295"/>
      <c r="AM76" s="295"/>
      <c r="AN76" s="295"/>
      <c r="AO76" s="295" t="s">
        <v>63</v>
      </c>
      <c r="AP76" s="295"/>
      <c r="AQ76" s="295"/>
      <c r="AR76" s="295"/>
      <c r="AS76" s="295"/>
      <c r="AT76" s="296"/>
      <c r="AU76" s="297"/>
      <c r="AV76" s="12"/>
    </row>
    <row r="77" spans="1:48" x14ac:dyDescent="0.3">
      <c r="A77" s="12"/>
      <c r="B77" s="299"/>
      <c r="C77" s="300"/>
      <c r="D77" s="300"/>
      <c r="E77" s="300"/>
      <c r="F77" s="300"/>
      <c r="G77" s="300"/>
      <c r="H77" s="300"/>
      <c r="I77" s="300"/>
      <c r="J77" s="301"/>
      <c r="K77" s="120"/>
      <c r="L77" s="166"/>
      <c r="M77" s="166"/>
      <c r="N77" s="166"/>
      <c r="O77" s="166"/>
      <c r="P77" s="166"/>
      <c r="Q77" s="166"/>
      <c r="R77" s="166"/>
      <c r="S77" s="166"/>
      <c r="T77" s="166"/>
      <c r="U77" s="166"/>
      <c r="V77" s="166"/>
      <c r="W77" s="166"/>
      <c r="X77" s="166"/>
      <c r="Y77" s="166"/>
      <c r="Z77" s="118"/>
      <c r="AA77" s="296"/>
      <c r="AB77" s="300"/>
      <c r="AC77" s="300"/>
      <c r="AD77" s="300"/>
      <c r="AE77" s="300"/>
      <c r="AF77" s="300"/>
      <c r="AG77" s="300"/>
      <c r="AH77" s="301"/>
      <c r="AI77" s="296"/>
      <c r="AJ77" s="300"/>
      <c r="AK77" s="300"/>
      <c r="AL77" s="300"/>
      <c r="AM77" s="300"/>
      <c r="AN77" s="301"/>
      <c r="AO77" s="296"/>
      <c r="AP77" s="300"/>
      <c r="AQ77" s="300"/>
      <c r="AR77" s="300"/>
      <c r="AS77" s="300"/>
      <c r="AT77" s="300"/>
      <c r="AU77" s="302"/>
      <c r="AV77" s="12"/>
    </row>
    <row r="78" spans="1:48" x14ac:dyDescent="0.3">
      <c r="A78" s="12"/>
      <c r="B78" s="299"/>
      <c r="C78" s="300"/>
      <c r="D78" s="300"/>
      <c r="E78" s="300"/>
      <c r="F78" s="300"/>
      <c r="G78" s="300"/>
      <c r="H78" s="300"/>
      <c r="I78" s="300"/>
      <c r="J78" s="301"/>
      <c r="K78" s="120"/>
      <c r="L78" s="166"/>
      <c r="M78" s="166"/>
      <c r="N78" s="166"/>
      <c r="O78" s="166"/>
      <c r="P78" s="166"/>
      <c r="Q78" s="166"/>
      <c r="R78" s="166"/>
      <c r="S78" s="166"/>
      <c r="T78" s="166"/>
      <c r="U78" s="166"/>
      <c r="V78" s="166"/>
      <c r="W78" s="166"/>
      <c r="X78" s="166"/>
      <c r="Y78" s="166"/>
      <c r="Z78" s="118"/>
      <c r="AA78" s="296"/>
      <c r="AB78" s="300"/>
      <c r="AC78" s="300"/>
      <c r="AD78" s="300"/>
      <c r="AE78" s="300"/>
      <c r="AF78" s="300"/>
      <c r="AG78" s="300"/>
      <c r="AH78" s="301"/>
      <c r="AI78" s="296"/>
      <c r="AJ78" s="300"/>
      <c r="AK78" s="300"/>
      <c r="AL78" s="300"/>
      <c r="AM78" s="300"/>
      <c r="AN78" s="301"/>
      <c r="AO78" s="296"/>
      <c r="AP78" s="300"/>
      <c r="AQ78" s="300"/>
      <c r="AR78" s="300"/>
      <c r="AS78" s="300"/>
      <c r="AT78" s="300"/>
      <c r="AU78" s="302"/>
      <c r="AV78" s="12"/>
    </row>
    <row r="79" spans="1:48" ht="14.4" thickBot="1" x14ac:dyDescent="0.35">
      <c r="A79" s="12"/>
      <c r="B79" s="303"/>
      <c r="C79" s="304"/>
      <c r="D79" s="304"/>
      <c r="E79" s="304"/>
      <c r="F79" s="304"/>
      <c r="G79" s="304"/>
      <c r="H79" s="304"/>
      <c r="I79" s="304"/>
      <c r="J79" s="305"/>
      <c r="K79" s="306"/>
      <c r="L79" s="306"/>
      <c r="M79" s="306"/>
      <c r="N79" s="306"/>
      <c r="O79" s="306"/>
      <c r="P79" s="306"/>
      <c r="Q79" s="306"/>
      <c r="R79" s="306"/>
      <c r="S79" s="306"/>
      <c r="T79" s="306"/>
      <c r="U79" s="306"/>
      <c r="V79" s="306"/>
      <c r="W79" s="306"/>
      <c r="X79" s="306"/>
      <c r="Y79" s="306"/>
      <c r="Z79" s="306"/>
      <c r="AA79" s="307"/>
      <c r="AB79" s="307"/>
      <c r="AC79" s="307"/>
      <c r="AD79" s="307"/>
      <c r="AE79" s="307"/>
      <c r="AF79" s="307"/>
      <c r="AG79" s="307"/>
      <c r="AH79" s="307"/>
      <c r="AI79" s="307"/>
      <c r="AJ79" s="307"/>
      <c r="AK79" s="307"/>
      <c r="AL79" s="307"/>
      <c r="AM79" s="307"/>
      <c r="AN79" s="307"/>
      <c r="AO79" s="307"/>
      <c r="AP79" s="307"/>
      <c r="AQ79" s="307"/>
      <c r="AR79" s="307"/>
      <c r="AS79" s="307"/>
      <c r="AT79" s="308"/>
      <c r="AU79" s="309"/>
      <c r="AV79" s="12"/>
    </row>
    <row r="80" spans="1:48" x14ac:dyDescent="0.3">
      <c r="A80" s="12">
        <v>27</v>
      </c>
      <c r="B80" s="280" t="s">
        <v>89</v>
      </c>
      <c r="C80" s="281"/>
      <c r="D80" s="281"/>
      <c r="E80" s="281"/>
      <c r="F80" s="281"/>
      <c r="G80" s="281"/>
      <c r="H80" s="281"/>
      <c r="I80" s="281"/>
      <c r="J80" s="281"/>
      <c r="K80" s="281"/>
      <c r="L80" s="281"/>
      <c r="M80" s="281"/>
      <c r="N80" s="281"/>
      <c r="O80" s="281"/>
      <c r="P80" s="281"/>
      <c r="Q80" s="281"/>
      <c r="R80" s="281"/>
      <c r="S80" s="281"/>
      <c r="T80" s="281"/>
      <c r="U80" s="281"/>
      <c r="V80" s="281"/>
      <c r="W80" s="281"/>
      <c r="X80" s="281"/>
      <c r="Y80" s="281"/>
      <c r="Z80" s="281"/>
      <c r="AA80" s="281"/>
      <c r="AB80" s="281"/>
      <c r="AC80" s="281"/>
      <c r="AD80" s="281"/>
      <c r="AE80" s="281"/>
      <c r="AF80" s="281"/>
      <c r="AG80" s="281"/>
      <c r="AH80" s="281"/>
      <c r="AI80" s="281"/>
      <c r="AJ80" s="281"/>
      <c r="AK80" s="281"/>
      <c r="AL80" s="281"/>
      <c r="AM80" s="281"/>
      <c r="AN80" s="281"/>
      <c r="AO80" s="281"/>
      <c r="AP80" s="281"/>
      <c r="AQ80" s="281"/>
      <c r="AR80" s="281"/>
      <c r="AS80" s="281"/>
      <c r="AT80" s="282"/>
      <c r="AU80" s="283"/>
      <c r="AV80" s="12">
        <v>27</v>
      </c>
    </row>
    <row r="81" spans="1:48" x14ac:dyDescent="0.3">
      <c r="A81" s="12"/>
      <c r="B81" s="263" t="s">
        <v>59</v>
      </c>
      <c r="C81" s="264"/>
      <c r="D81" s="264"/>
      <c r="E81" s="264"/>
      <c r="F81" s="264"/>
      <c r="G81" s="264"/>
      <c r="H81" s="264"/>
      <c r="I81" s="264"/>
      <c r="J81" s="264"/>
      <c r="K81" s="264"/>
      <c r="L81" s="264"/>
      <c r="M81" s="264" t="s">
        <v>60</v>
      </c>
      <c r="N81" s="264"/>
      <c r="O81" s="264"/>
      <c r="P81" s="264"/>
      <c r="Q81" s="264"/>
      <c r="R81" s="264"/>
      <c r="S81" s="264"/>
      <c r="T81" s="264"/>
      <c r="U81" s="264"/>
      <c r="V81" s="264"/>
      <c r="W81" s="264"/>
      <c r="X81" s="264" t="s">
        <v>58</v>
      </c>
      <c r="Y81" s="264"/>
      <c r="Z81" s="264"/>
      <c r="AA81" s="264"/>
      <c r="AB81" s="264"/>
      <c r="AC81" s="264"/>
      <c r="AD81" s="264"/>
      <c r="AE81" s="264"/>
      <c r="AF81" s="264" t="s">
        <v>73</v>
      </c>
      <c r="AG81" s="264"/>
      <c r="AH81" s="264"/>
      <c r="AI81" s="264"/>
      <c r="AJ81" s="264"/>
      <c r="AK81" s="264"/>
      <c r="AL81" s="264"/>
      <c r="AM81" s="264"/>
      <c r="AN81" s="264"/>
      <c r="AO81" s="264"/>
      <c r="AP81" s="264"/>
      <c r="AQ81" s="264"/>
      <c r="AR81" s="264"/>
      <c r="AS81" s="264"/>
      <c r="AT81" s="265"/>
      <c r="AU81" s="266"/>
      <c r="AV81" s="12"/>
    </row>
    <row r="82" spans="1:48" x14ac:dyDescent="0.3">
      <c r="A82" s="12"/>
      <c r="B82" s="298" t="s">
        <v>120</v>
      </c>
      <c r="C82" s="295"/>
      <c r="D82" s="295"/>
      <c r="E82" s="295"/>
      <c r="F82" s="295"/>
      <c r="G82" s="295"/>
      <c r="H82" s="295"/>
      <c r="I82" s="295"/>
      <c r="J82" s="295"/>
      <c r="K82" s="295"/>
      <c r="L82" s="295"/>
      <c r="M82" s="295" t="s">
        <v>180</v>
      </c>
      <c r="N82" s="295"/>
      <c r="O82" s="295"/>
      <c r="P82" s="295"/>
      <c r="Q82" s="295"/>
      <c r="R82" s="295"/>
      <c r="S82" s="295"/>
      <c r="T82" s="295"/>
      <c r="U82" s="295"/>
      <c r="V82" s="295"/>
      <c r="W82" s="295"/>
      <c r="X82" s="295" t="s">
        <v>181</v>
      </c>
      <c r="Y82" s="295"/>
      <c r="Z82" s="295"/>
      <c r="AA82" s="295"/>
      <c r="AB82" s="295"/>
      <c r="AC82" s="295"/>
      <c r="AD82" s="295"/>
      <c r="AE82" s="295"/>
      <c r="AF82" s="119" t="s">
        <v>227</v>
      </c>
      <c r="AG82" s="119"/>
      <c r="AH82" s="119"/>
      <c r="AI82" s="119"/>
      <c r="AJ82" s="119"/>
      <c r="AK82" s="119"/>
      <c r="AL82" s="119"/>
      <c r="AM82" s="119"/>
      <c r="AN82" s="119"/>
      <c r="AO82" s="119"/>
      <c r="AP82" s="119"/>
      <c r="AQ82" s="119"/>
      <c r="AR82" s="119"/>
      <c r="AS82" s="119"/>
      <c r="AT82" s="120"/>
      <c r="AU82" s="121"/>
      <c r="AV82" s="12"/>
    </row>
    <row r="83" spans="1:48" x14ac:dyDescent="0.3">
      <c r="A83" s="12"/>
      <c r="B83" s="298"/>
      <c r="C83" s="295"/>
      <c r="D83" s="295"/>
      <c r="E83" s="295"/>
      <c r="F83" s="295"/>
      <c r="G83" s="295"/>
      <c r="H83" s="295"/>
      <c r="I83" s="295"/>
      <c r="J83" s="295"/>
      <c r="K83" s="295"/>
      <c r="L83" s="295"/>
      <c r="M83" s="295"/>
      <c r="N83" s="295"/>
      <c r="O83" s="295"/>
      <c r="P83" s="295"/>
      <c r="Q83" s="295"/>
      <c r="R83" s="295"/>
      <c r="S83" s="295"/>
      <c r="T83" s="295"/>
      <c r="U83" s="295"/>
      <c r="V83" s="295"/>
      <c r="W83" s="295"/>
      <c r="X83" s="295"/>
      <c r="Y83" s="295"/>
      <c r="Z83" s="295"/>
      <c r="AA83" s="295"/>
      <c r="AB83" s="295"/>
      <c r="AC83" s="295"/>
      <c r="AD83" s="295"/>
      <c r="AE83" s="295"/>
      <c r="AF83" s="119"/>
      <c r="AG83" s="119"/>
      <c r="AH83" s="119"/>
      <c r="AI83" s="119"/>
      <c r="AJ83" s="119"/>
      <c r="AK83" s="119"/>
      <c r="AL83" s="119"/>
      <c r="AM83" s="119"/>
      <c r="AN83" s="119"/>
      <c r="AO83" s="119"/>
      <c r="AP83" s="119"/>
      <c r="AQ83" s="119"/>
      <c r="AR83" s="119"/>
      <c r="AS83" s="119"/>
      <c r="AT83" s="120"/>
      <c r="AU83" s="121"/>
      <c r="AV83" s="12"/>
    </row>
    <row r="84" spans="1:48" x14ac:dyDescent="0.3">
      <c r="A84" s="12"/>
      <c r="B84" s="298"/>
      <c r="C84" s="295"/>
      <c r="D84" s="295"/>
      <c r="E84" s="295"/>
      <c r="F84" s="295"/>
      <c r="G84" s="295"/>
      <c r="H84" s="295"/>
      <c r="I84" s="295"/>
      <c r="J84" s="295"/>
      <c r="K84" s="295"/>
      <c r="L84" s="295"/>
      <c r="M84" s="295"/>
      <c r="N84" s="295"/>
      <c r="O84" s="295"/>
      <c r="P84" s="295"/>
      <c r="Q84" s="295"/>
      <c r="R84" s="295"/>
      <c r="S84" s="295"/>
      <c r="T84" s="295"/>
      <c r="U84" s="295"/>
      <c r="V84" s="295"/>
      <c r="W84" s="295"/>
      <c r="X84" s="295"/>
      <c r="Y84" s="295"/>
      <c r="Z84" s="295"/>
      <c r="AA84" s="295"/>
      <c r="AB84" s="295"/>
      <c r="AC84" s="295"/>
      <c r="AD84" s="295"/>
      <c r="AE84" s="295"/>
      <c r="AF84" s="119"/>
      <c r="AG84" s="119"/>
      <c r="AH84" s="119"/>
      <c r="AI84" s="119"/>
      <c r="AJ84" s="119"/>
      <c r="AK84" s="119"/>
      <c r="AL84" s="119"/>
      <c r="AM84" s="119"/>
      <c r="AN84" s="119"/>
      <c r="AO84" s="119"/>
      <c r="AP84" s="119"/>
      <c r="AQ84" s="119"/>
      <c r="AR84" s="119"/>
      <c r="AS84" s="119"/>
      <c r="AT84" s="120"/>
      <c r="AU84" s="121"/>
      <c r="AV84" s="12"/>
    </row>
    <row r="85" spans="1:48" x14ac:dyDescent="0.3">
      <c r="A85" s="12"/>
      <c r="B85" s="298"/>
      <c r="C85" s="295"/>
      <c r="D85" s="295"/>
      <c r="E85" s="295"/>
      <c r="F85" s="295"/>
      <c r="G85" s="295"/>
      <c r="H85" s="295"/>
      <c r="I85" s="295"/>
      <c r="J85" s="295"/>
      <c r="K85" s="295"/>
      <c r="L85" s="295"/>
      <c r="M85" s="295"/>
      <c r="N85" s="295"/>
      <c r="O85" s="295"/>
      <c r="P85" s="295"/>
      <c r="Q85" s="295"/>
      <c r="R85" s="295"/>
      <c r="S85" s="295"/>
      <c r="T85" s="295"/>
      <c r="U85" s="295"/>
      <c r="V85" s="295"/>
      <c r="W85" s="295"/>
      <c r="X85" s="295"/>
      <c r="Y85" s="295"/>
      <c r="Z85" s="295"/>
      <c r="AA85" s="295"/>
      <c r="AB85" s="295"/>
      <c r="AC85" s="295"/>
      <c r="AD85" s="295"/>
      <c r="AE85" s="295"/>
      <c r="AF85" s="119"/>
      <c r="AG85" s="119"/>
      <c r="AH85" s="119"/>
      <c r="AI85" s="119"/>
      <c r="AJ85" s="119"/>
      <c r="AK85" s="119"/>
      <c r="AL85" s="119"/>
      <c r="AM85" s="119"/>
      <c r="AN85" s="119"/>
      <c r="AO85" s="119"/>
      <c r="AP85" s="119"/>
      <c r="AQ85" s="119"/>
      <c r="AR85" s="119"/>
      <c r="AS85" s="119"/>
      <c r="AT85" s="120"/>
      <c r="AU85" s="121"/>
      <c r="AV85" s="12"/>
    </row>
    <row r="86" spans="1:48" x14ac:dyDescent="0.3">
      <c r="A86" s="12"/>
      <c r="B86" s="298"/>
      <c r="C86" s="295"/>
      <c r="D86" s="295"/>
      <c r="E86" s="295"/>
      <c r="F86" s="295"/>
      <c r="G86" s="295"/>
      <c r="H86" s="295"/>
      <c r="I86" s="295"/>
      <c r="J86" s="295"/>
      <c r="K86" s="295"/>
      <c r="L86" s="295"/>
      <c r="M86" s="295"/>
      <c r="N86" s="295"/>
      <c r="O86" s="295"/>
      <c r="P86" s="295"/>
      <c r="Q86" s="295"/>
      <c r="R86" s="295"/>
      <c r="S86" s="295"/>
      <c r="T86" s="295"/>
      <c r="U86" s="295"/>
      <c r="V86" s="295"/>
      <c r="W86" s="295"/>
      <c r="X86" s="295"/>
      <c r="Y86" s="295"/>
      <c r="Z86" s="295"/>
      <c r="AA86" s="295"/>
      <c r="AB86" s="295"/>
      <c r="AC86" s="295"/>
      <c r="AD86" s="295"/>
      <c r="AE86" s="295"/>
      <c r="AF86" s="119"/>
      <c r="AG86" s="119"/>
      <c r="AH86" s="119"/>
      <c r="AI86" s="119"/>
      <c r="AJ86" s="119"/>
      <c r="AK86" s="119"/>
      <c r="AL86" s="119"/>
      <c r="AM86" s="119"/>
      <c r="AN86" s="119"/>
      <c r="AO86" s="119"/>
      <c r="AP86" s="119"/>
      <c r="AQ86" s="119"/>
      <c r="AR86" s="119"/>
      <c r="AS86" s="119"/>
      <c r="AT86" s="120"/>
      <c r="AU86" s="121"/>
      <c r="AV86" s="12"/>
    </row>
    <row r="87" spans="1:48" x14ac:dyDescent="0.3">
      <c r="A87" s="12"/>
      <c r="B87" s="298"/>
      <c r="C87" s="295"/>
      <c r="D87" s="295"/>
      <c r="E87" s="295"/>
      <c r="F87" s="295"/>
      <c r="G87" s="295"/>
      <c r="H87" s="295"/>
      <c r="I87" s="295"/>
      <c r="J87" s="295"/>
      <c r="K87" s="295"/>
      <c r="L87" s="295"/>
      <c r="M87" s="295"/>
      <c r="N87" s="295"/>
      <c r="O87" s="295"/>
      <c r="P87" s="295"/>
      <c r="Q87" s="295"/>
      <c r="R87" s="295"/>
      <c r="S87" s="295"/>
      <c r="T87" s="295"/>
      <c r="U87" s="295"/>
      <c r="V87" s="295"/>
      <c r="W87" s="295"/>
      <c r="X87" s="295"/>
      <c r="Y87" s="295"/>
      <c r="Z87" s="295"/>
      <c r="AA87" s="295"/>
      <c r="AB87" s="295"/>
      <c r="AC87" s="295"/>
      <c r="AD87" s="295"/>
      <c r="AE87" s="295"/>
      <c r="AF87" s="119"/>
      <c r="AG87" s="119"/>
      <c r="AH87" s="119"/>
      <c r="AI87" s="119"/>
      <c r="AJ87" s="119"/>
      <c r="AK87" s="119"/>
      <c r="AL87" s="119"/>
      <c r="AM87" s="119"/>
      <c r="AN87" s="119"/>
      <c r="AO87" s="119"/>
      <c r="AP87" s="119"/>
      <c r="AQ87" s="119"/>
      <c r="AR87" s="119"/>
      <c r="AS87" s="119"/>
      <c r="AT87" s="120"/>
      <c r="AU87" s="121"/>
      <c r="AV87" s="12"/>
    </row>
    <row r="88" spans="1:48" x14ac:dyDescent="0.3">
      <c r="A88" s="12"/>
      <c r="B88" s="298"/>
      <c r="C88" s="295"/>
      <c r="D88" s="295"/>
      <c r="E88" s="295"/>
      <c r="F88" s="295"/>
      <c r="G88" s="295"/>
      <c r="H88" s="295"/>
      <c r="I88" s="295"/>
      <c r="J88" s="295"/>
      <c r="K88" s="295"/>
      <c r="L88" s="295"/>
      <c r="M88" s="295"/>
      <c r="N88" s="295"/>
      <c r="O88" s="295"/>
      <c r="P88" s="295"/>
      <c r="Q88" s="295"/>
      <c r="R88" s="295"/>
      <c r="S88" s="295"/>
      <c r="T88" s="295"/>
      <c r="U88" s="295"/>
      <c r="V88" s="295"/>
      <c r="W88" s="295"/>
      <c r="X88" s="295"/>
      <c r="Y88" s="295"/>
      <c r="Z88" s="295"/>
      <c r="AA88" s="295"/>
      <c r="AB88" s="295"/>
      <c r="AC88" s="295"/>
      <c r="AD88" s="295"/>
      <c r="AE88" s="295"/>
      <c r="AF88" s="119"/>
      <c r="AG88" s="119"/>
      <c r="AH88" s="119"/>
      <c r="AI88" s="119"/>
      <c r="AJ88" s="119"/>
      <c r="AK88" s="119"/>
      <c r="AL88" s="119"/>
      <c r="AM88" s="119"/>
      <c r="AN88" s="119"/>
      <c r="AO88" s="119"/>
      <c r="AP88" s="119"/>
      <c r="AQ88" s="119"/>
      <c r="AR88" s="119"/>
      <c r="AS88" s="119"/>
      <c r="AT88" s="120"/>
      <c r="AU88" s="121"/>
      <c r="AV88" s="12"/>
    </row>
    <row r="89" spans="1:48" ht="14.4" thickBot="1" x14ac:dyDescent="0.35">
      <c r="A89" s="12"/>
      <c r="B89" s="318"/>
      <c r="C89" s="307"/>
      <c r="D89" s="307"/>
      <c r="E89" s="307"/>
      <c r="F89" s="307"/>
      <c r="G89" s="307"/>
      <c r="H89" s="307"/>
      <c r="I89" s="307"/>
      <c r="J89" s="307"/>
      <c r="K89" s="307"/>
      <c r="L89" s="307"/>
      <c r="M89" s="307"/>
      <c r="N89" s="307"/>
      <c r="O89" s="307"/>
      <c r="P89" s="307"/>
      <c r="Q89" s="307"/>
      <c r="R89" s="307"/>
      <c r="S89" s="307"/>
      <c r="T89" s="307"/>
      <c r="U89" s="307"/>
      <c r="V89" s="307"/>
      <c r="W89" s="307"/>
      <c r="X89" s="307"/>
      <c r="Y89" s="307"/>
      <c r="Z89" s="307"/>
      <c r="AA89" s="307"/>
      <c r="AB89" s="307"/>
      <c r="AC89" s="307"/>
      <c r="AD89" s="307"/>
      <c r="AE89" s="307"/>
      <c r="AF89" s="306"/>
      <c r="AG89" s="306"/>
      <c r="AH89" s="306"/>
      <c r="AI89" s="306"/>
      <c r="AJ89" s="306"/>
      <c r="AK89" s="306"/>
      <c r="AL89" s="306"/>
      <c r="AM89" s="306"/>
      <c r="AN89" s="306"/>
      <c r="AO89" s="306"/>
      <c r="AP89" s="306"/>
      <c r="AQ89" s="306"/>
      <c r="AR89" s="306"/>
      <c r="AS89" s="306"/>
      <c r="AT89" s="316"/>
      <c r="AU89" s="317"/>
      <c r="AV89" s="12"/>
    </row>
    <row r="90" spans="1:48" s="31" customFormat="1" x14ac:dyDescent="0.3">
      <c r="A90" s="30"/>
      <c r="AV90" s="30"/>
    </row>
    <row r="91" spans="1:48" ht="23.25" customHeight="1" x14ac:dyDescent="0.3">
      <c r="A91" s="12"/>
      <c r="B91" s="331" t="s">
        <v>221</v>
      </c>
      <c r="C91" s="332"/>
      <c r="D91" s="332"/>
      <c r="E91" s="332"/>
      <c r="F91" s="332"/>
      <c r="G91" s="332"/>
      <c r="H91" s="333"/>
      <c r="I91" s="336" t="s">
        <v>226</v>
      </c>
      <c r="J91" s="337"/>
      <c r="K91" s="337"/>
      <c r="L91" s="337"/>
      <c r="M91" s="337"/>
      <c r="N91" s="337"/>
      <c r="O91" s="337"/>
      <c r="P91" s="337"/>
      <c r="Q91" s="338"/>
      <c r="R91" s="328" t="s">
        <v>240</v>
      </c>
      <c r="S91" s="329"/>
      <c r="T91" s="329"/>
      <c r="U91" s="329"/>
      <c r="V91" s="329"/>
      <c r="W91" s="329"/>
      <c r="X91" s="329"/>
      <c r="Y91" s="329"/>
      <c r="Z91" s="329"/>
      <c r="AA91" s="329"/>
      <c r="AB91" s="329"/>
      <c r="AC91" s="329"/>
      <c r="AD91" s="329"/>
      <c r="AE91" s="329"/>
      <c r="AF91" s="329"/>
      <c r="AG91" s="329"/>
      <c r="AH91" s="329"/>
      <c r="AI91" s="329"/>
      <c r="AJ91" s="329"/>
      <c r="AK91" s="329"/>
      <c r="AL91" s="329"/>
      <c r="AM91" s="329"/>
      <c r="AN91" s="329"/>
      <c r="AO91" s="329"/>
      <c r="AP91" s="329"/>
      <c r="AQ91" s="329"/>
      <c r="AR91" s="329"/>
      <c r="AS91" s="329"/>
      <c r="AT91" s="329"/>
      <c r="AU91" s="330"/>
      <c r="AV91" s="12"/>
    </row>
    <row r="92" spans="1:48" s="39" customFormat="1" ht="28.5" customHeight="1" x14ac:dyDescent="0.3">
      <c r="A92" s="38">
        <v>28</v>
      </c>
      <c r="B92" s="334" t="s">
        <v>222</v>
      </c>
      <c r="C92" s="335"/>
      <c r="D92" s="335"/>
      <c r="E92" s="335"/>
      <c r="F92" s="335"/>
      <c r="G92" s="335"/>
      <c r="H92" s="335"/>
      <c r="I92" s="339">
        <f>'Risk Assessment Worksheet'!D20</f>
        <v>12</v>
      </c>
      <c r="J92" s="340"/>
      <c r="K92" s="340"/>
      <c r="L92" s="340"/>
      <c r="M92" s="340"/>
      <c r="N92" s="340"/>
      <c r="O92" s="340"/>
      <c r="P92" s="340"/>
      <c r="Q92" s="341"/>
      <c r="R92" s="342" t="s">
        <v>241</v>
      </c>
      <c r="S92" s="343"/>
      <c r="T92" s="343"/>
      <c r="U92" s="343"/>
      <c r="V92" s="343"/>
      <c r="W92" s="343"/>
      <c r="X92" s="343"/>
      <c r="Y92" s="343"/>
      <c r="Z92" s="343"/>
      <c r="AA92" s="343"/>
      <c r="AB92" s="343"/>
      <c r="AC92" s="343"/>
      <c r="AD92" s="343"/>
      <c r="AE92" s="343"/>
      <c r="AF92" s="343"/>
      <c r="AG92" s="343"/>
      <c r="AH92" s="343"/>
      <c r="AI92" s="343"/>
      <c r="AJ92" s="343"/>
      <c r="AK92" s="343"/>
      <c r="AL92" s="343"/>
      <c r="AM92" s="343"/>
      <c r="AN92" s="343"/>
      <c r="AO92" s="343"/>
      <c r="AP92" s="343"/>
      <c r="AQ92" s="343"/>
      <c r="AR92" s="343"/>
      <c r="AS92" s="343"/>
      <c r="AT92" s="343"/>
      <c r="AU92" s="344"/>
      <c r="AV92" s="38"/>
    </row>
    <row r="93" spans="1:48" s="39" customFormat="1" ht="22.5" customHeight="1" x14ac:dyDescent="0.3">
      <c r="A93" s="38">
        <v>29</v>
      </c>
      <c r="B93" s="334" t="s">
        <v>223</v>
      </c>
      <c r="C93" s="335"/>
      <c r="D93" s="335"/>
      <c r="E93" s="335"/>
      <c r="F93" s="335"/>
      <c r="G93" s="335"/>
      <c r="H93" s="335"/>
      <c r="I93" s="339">
        <f>'Risk Assessment Worksheet'!D21</f>
        <v>1</v>
      </c>
      <c r="J93" s="340"/>
      <c r="K93" s="340"/>
      <c r="L93" s="340"/>
      <c r="M93" s="340"/>
      <c r="N93" s="340"/>
      <c r="O93" s="340"/>
      <c r="P93" s="340"/>
      <c r="Q93" s="341"/>
      <c r="R93" s="342" t="s">
        <v>241</v>
      </c>
      <c r="S93" s="343"/>
      <c r="T93" s="343"/>
      <c r="U93" s="343"/>
      <c r="V93" s="343"/>
      <c r="W93" s="343"/>
      <c r="X93" s="343"/>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344"/>
      <c r="AV93" s="38"/>
    </row>
    <row r="94" spans="1:48" s="39" customFormat="1" ht="21.75" customHeight="1" x14ac:dyDescent="0.3">
      <c r="A94" s="38">
        <v>30</v>
      </c>
      <c r="B94" s="334" t="s">
        <v>224</v>
      </c>
      <c r="C94" s="335"/>
      <c r="D94" s="335"/>
      <c r="E94" s="335"/>
      <c r="F94" s="335"/>
      <c r="G94" s="335"/>
      <c r="H94" s="335"/>
      <c r="I94" s="339">
        <f>'Risk Assessment Worksheet'!D22</f>
        <v>1</v>
      </c>
      <c r="J94" s="340"/>
      <c r="K94" s="340"/>
      <c r="L94" s="340"/>
      <c r="M94" s="340"/>
      <c r="N94" s="340"/>
      <c r="O94" s="340"/>
      <c r="P94" s="340"/>
      <c r="Q94" s="341"/>
      <c r="R94" s="342" t="s">
        <v>241</v>
      </c>
      <c r="S94" s="343"/>
      <c r="T94" s="343"/>
      <c r="U94" s="343"/>
      <c r="V94" s="343"/>
      <c r="W94" s="343"/>
      <c r="X94" s="343"/>
      <c r="Y94" s="343"/>
      <c r="Z94" s="343"/>
      <c r="AA94" s="343"/>
      <c r="AB94" s="343"/>
      <c r="AC94" s="343"/>
      <c r="AD94" s="343"/>
      <c r="AE94" s="343"/>
      <c r="AF94" s="343"/>
      <c r="AG94" s="343"/>
      <c r="AH94" s="343"/>
      <c r="AI94" s="343"/>
      <c r="AJ94" s="343"/>
      <c r="AK94" s="343"/>
      <c r="AL94" s="343"/>
      <c r="AM94" s="343"/>
      <c r="AN94" s="343"/>
      <c r="AO94" s="343"/>
      <c r="AP94" s="343"/>
      <c r="AQ94" s="343"/>
      <c r="AR94" s="343"/>
      <c r="AS94" s="343"/>
      <c r="AT94" s="343"/>
      <c r="AU94" s="344"/>
      <c r="AV94" s="38"/>
    </row>
    <row r="95" spans="1:48" s="39" customFormat="1" ht="30.75" customHeight="1" x14ac:dyDescent="0.3">
      <c r="A95" s="38">
        <v>31</v>
      </c>
      <c r="B95" s="334" t="s">
        <v>225</v>
      </c>
      <c r="C95" s="335"/>
      <c r="D95" s="335"/>
      <c r="E95" s="335"/>
      <c r="F95" s="335"/>
      <c r="G95" s="335"/>
      <c r="H95" s="335"/>
      <c r="I95" s="339">
        <f>'Risk Assessment Worksheet'!D23</f>
        <v>25</v>
      </c>
      <c r="J95" s="340"/>
      <c r="K95" s="340"/>
      <c r="L95" s="340"/>
      <c r="M95" s="340"/>
      <c r="N95" s="340"/>
      <c r="O95" s="340"/>
      <c r="P95" s="340"/>
      <c r="Q95" s="341"/>
      <c r="R95" s="342" t="s">
        <v>241</v>
      </c>
      <c r="S95" s="343"/>
      <c r="T95" s="343"/>
      <c r="U95" s="343"/>
      <c r="V95" s="343"/>
      <c r="W95" s="343"/>
      <c r="X95" s="343"/>
      <c r="Y95" s="343"/>
      <c r="Z95" s="343"/>
      <c r="AA95" s="343"/>
      <c r="AB95" s="343"/>
      <c r="AC95" s="343"/>
      <c r="AD95" s="343"/>
      <c r="AE95" s="343"/>
      <c r="AF95" s="343"/>
      <c r="AG95" s="343"/>
      <c r="AH95" s="343"/>
      <c r="AI95" s="343"/>
      <c r="AJ95" s="343"/>
      <c r="AK95" s="343"/>
      <c r="AL95" s="343"/>
      <c r="AM95" s="343"/>
      <c r="AN95" s="343"/>
      <c r="AO95" s="343"/>
      <c r="AP95" s="343"/>
      <c r="AQ95" s="343"/>
      <c r="AR95" s="343"/>
      <c r="AS95" s="343"/>
      <c r="AT95" s="343"/>
      <c r="AU95" s="344"/>
      <c r="AV95" s="38"/>
    </row>
    <row r="96" spans="1:48" s="31" customFormat="1" ht="14.4" thickBot="1" x14ac:dyDescent="0.35">
      <c r="A96" s="30"/>
      <c r="AV96" s="30"/>
    </row>
    <row r="97" spans="1:48" s="31" customFormat="1" x14ac:dyDescent="0.3">
      <c r="A97" s="12">
        <v>32</v>
      </c>
      <c r="B97" s="280" t="s">
        <v>274</v>
      </c>
      <c r="C97" s="281"/>
      <c r="D97" s="281"/>
      <c r="E97" s="281"/>
      <c r="F97" s="281"/>
      <c r="G97" s="281"/>
      <c r="H97" s="281"/>
      <c r="I97" s="281"/>
      <c r="J97" s="281"/>
      <c r="K97" s="281"/>
      <c r="L97" s="281"/>
      <c r="M97" s="281"/>
      <c r="N97" s="281"/>
      <c r="O97" s="281"/>
      <c r="P97" s="281"/>
      <c r="Q97" s="281"/>
      <c r="R97" s="281"/>
      <c r="S97" s="281"/>
      <c r="T97" s="281"/>
      <c r="U97" s="281"/>
      <c r="V97" s="281"/>
      <c r="W97" s="281"/>
      <c r="X97" s="281"/>
      <c r="Y97" s="281"/>
      <c r="Z97" s="281"/>
      <c r="AA97" s="281"/>
      <c r="AB97" s="281"/>
      <c r="AC97" s="281"/>
      <c r="AD97" s="281"/>
      <c r="AE97" s="281"/>
      <c r="AF97" s="281"/>
      <c r="AG97" s="281"/>
      <c r="AH97" s="281"/>
      <c r="AI97" s="281"/>
      <c r="AJ97" s="281"/>
      <c r="AK97" s="281"/>
      <c r="AL97" s="281"/>
      <c r="AM97" s="281"/>
      <c r="AN97" s="281"/>
      <c r="AO97" s="281"/>
      <c r="AP97" s="281"/>
      <c r="AQ97" s="281"/>
      <c r="AR97" s="281"/>
      <c r="AS97" s="281"/>
      <c r="AT97" s="282"/>
      <c r="AU97" s="283"/>
      <c r="AV97" s="12">
        <v>32</v>
      </c>
    </row>
    <row r="98" spans="1:48" s="31" customFormat="1" x14ac:dyDescent="0.3">
      <c r="A98" s="12"/>
      <c r="B98" s="263" t="s">
        <v>275</v>
      </c>
      <c r="C98" s="264"/>
      <c r="D98" s="264"/>
      <c r="E98" s="264"/>
      <c r="F98" s="264"/>
      <c r="G98" s="264"/>
      <c r="H98" s="264"/>
      <c r="I98" s="264"/>
      <c r="J98" s="264"/>
      <c r="K98" s="264"/>
      <c r="L98" s="264"/>
      <c r="M98" s="264" t="s">
        <v>276</v>
      </c>
      <c r="N98" s="264"/>
      <c r="O98" s="264"/>
      <c r="P98" s="264"/>
      <c r="Q98" s="264"/>
      <c r="R98" s="264"/>
      <c r="S98" s="264"/>
      <c r="T98" s="264"/>
      <c r="U98" s="264"/>
      <c r="V98" s="264"/>
      <c r="W98" s="264"/>
      <c r="X98" s="264" t="s">
        <v>277</v>
      </c>
      <c r="Y98" s="264"/>
      <c r="Z98" s="264"/>
      <c r="AA98" s="264"/>
      <c r="AB98" s="264"/>
      <c r="AC98" s="264"/>
      <c r="AD98" s="264"/>
      <c r="AE98" s="264"/>
      <c r="AF98" s="264" t="s">
        <v>282</v>
      </c>
      <c r="AG98" s="264"/>
      <c r="AH98" s="264"/>
      <c r="AI98" s="264"/>
      <c r="AJ98" s="264"/>
      <c r="AK98" s="264"/>
      <c r="AL98" s="264"/>
      <c r="AM98" s="264"/>
      <c r="AN98" s="264"/>
      <c r="AO98" s="264"/>
      <c r="AP98" s="264"/>
      <c r="AQ98" s="264"/>
      <c r="AR98" s="264"/>
      <c r="AS98" s="264"/>
      <c r="AT98" s="265"/>
      <c r="AU98" s="266"/>
      <c r="AV98" s="12"/>
    </row>
    <row r="99" spans="1:48" s="31" customFormat="1" ht="28.8" customHeight="1" x14ac:dyDescent="0.3">
      <c r="A99" s="12"/>
      <c r="B99" s="298" t="s">
        <v>278</v>
      </c>
      <c r="C99" s="295"/>
      <c r="D99" s="295"/>
      <c r="E99" s="295"/>
      <c r="F99" s="295"/>
      <c r="G99" s="295"/>
      <c r="H99" s="295"/>
      <c r="I99" s="295"/>
      <c r="J99" s="295"/>
      <c r="K99" s="295"/>
      <c r="L99" s="295"/>
      <c r="M99" s="295" t="s">
        <v>279</v>
      </c>
      <c r="N99" s="295"/>
      <c r="O99" s="295"/>
      <c r="P99" s="295"/>
      <c r="Q99" s="295"/>
      <c r="R99" s="295"/>
      <c r="S99" s="295"/>
      <c r="T99" s="295"/>
      <c r="U99" s="295"/>
      <c r="V99" s="295"/>
      <c r="W99" s="295"/>
      <c r="X99" s="295" t="s">
        <v>280</v>
      </c>
      <c r="Y99" s="295"/>
      <c r="Z99" s="295"/>
      <c r="AA99" s="295"/>
      <c r="AB99" s="295"/>
      <c r="AC99" s="295"/>
      <c r="AD99" s="295"/>
      <c r="AE99" s="295"/>
      <c r="AF99" s="119" t="s">
        <v>281</v>
      </c>
      <c r="AG99" s="119"/>
      <c r="AH99" s="119"/>
      <c r="AI99" s="119"/>
      <c r="AJ99" s="119"/>
      <c r="AK99" s="119"/>
      <c r="AL99" s="119"/>
      <c r="AM99" s="119"/>
      <c r="AN99" s="119"/>
      <c r="AO99" s="119"/>
      <c r="AP99" s="119"/>
      <c r="AQ99" s="119"/>
      <c r="AR99" s="119"/>
      <c r="AS99" s="119"/>
      <c r="AT99" s="120"/>
      <c r="AU99" s="121"/>
      <c r="AV99" s="12"/>
    </row>
    <row r="100" spans="1:48" s="31" customFormat="1" x14ac:dyDescent="0.3">
      <c r="A100" s="12"/>
      <c r="B100" s="298"/>
      <c r="C100" s="295"/>
      <c r="D100" s="295"/>
      <c r="E100" s="295"/>
      <c r="F100" s="295"/>
      <c r="G100" s="295"/>
      <c r="H100" s="295"/>
      <c r="I100" s="295"/>
      <c r="J100" s="295"/>
      <c r="K100" s="295"/>
      <c r="L100" s="295"/>
      <c r="M100" s="295"/>
      <c r="N100" s="295"/>
      <c r="O100" s="295"/>
      <c r="P100" s="295"/>
      <c r="Q100" s="295"/>
      <c r="R100" s="295"/>
      <c r="S100" s="295"/>
      <c r="T100" s="295"/>
      <c r="U100" s="295"/>
      <c r="V100" s="295"/>
      <c r="W100" s="295"/>
      <c r="X100" s="295"/>
      <c r="Y100" s="295"/>
      <c r="Z100" s="295"/>
      <c r="AA100" s="295"/>
      <c r="AB100" s="295"/>
      <c r="AC100" s="295"/>
      <c r="AD100" s="295"/>
      <c r="AE100" s="295"/>
      <c r="AF100" s="119"/>
      <c r="AG100" s="119"/>
      <c r="AH100" s="119"/>
      <c r="AI100" s="119"/>
      <c r="AJ100" s="119"/>
      <c r="AK100" s="119"/>
      <c r="AL100" s="119"/>
      <c r="AM100" s="119"/>
      <c r="AN100" s="119"/>
      <c r="AO100" s="119"/>
      <c r="AP100" s="119"/>
      <c r="AQ100" s="119"/>
      <c r="AR100" s="119"/>
      <c r="AS100" s="119"/>
      <c r="AT100" s="120"/>
      <c r="AU100" s="121"/>
      <c r="AV100" s="12"/>
    </row>
    <row r="101" spans="1:48" s="31" customFormat="1" x14ac:dyDescent="0.3">
      <c r="A101" s="12"/>
      <c r="B101" s="298"/>
      <c r="C101" s="295"/>
      <c r="D101" s="295"/>
      <c r="E101" s="295"/>
      <c r="F101" s="295"/>
      <c r="G101" s="295"/>
      <c r="H101" s="295"/>
      <c r="I101" s="295"/>
      <c r="J101" s="295"/>
      <c r="K101" s="295"/>
      <c r="L101" s="295"/>
      <c r="M101" s="295"/>
      <c r="N101" s="295"/>
      <c r="O101" s="295"/>
      <c r="P101" s="295"/>
      <c r="Q101" s="295"/>
      <c r="R101" s="295"/>
      <c r="S101" s="295"/>
      <c r="T101" s="295"/>
      <c r="U101" s="295"/>
      <c r="V101" s="295"/>
      <c r="W101" s="295"/>
      <c r="X101" s="295"/>
      <c r="Y101" s="295"/>
      <c r="Z101" s="295"/>
      <c r="AA101" s="295"/>
      <c r="AB101" s="295"/>
      <c r="AC101" s="295"/>
      <c r="AD101" s="295"/>
      <c r="AE101" s="295"/>
      <c r="AF101" s="119"/>
      <c r="AG101" s="119"/>
      <c r="AH101" s="119"/>
      <c r="AI101" s="119"/>
      <c r="AJ101" s="119"/>
      <c r="AK101" s="119"/>
      <c r="AL101" s="119"/>
      <c r="AM101" s="119"/>
      <c r="AN101" s="119"/>
      <c r="AO101" s="119"/>
      <c r="AP101" s="119"/>
      <c r="AQ101" s="119"/>
      <c r="AR101" s="119"/>
      <c r="AS101" s="119"/>
      <c r="AT101" s="120"/>
      <c r="AU101" s="121"/>
      <c r="AV101" s="12"/>
    </row>
    <row r="102" spans="1:48" s="31" customFormat="1" x14ac:dyDescent="0.3">
      <c r="A102" s="12"/>
      <c r="B102" s="298"/>
      <c r="C102" s="295"/>
      <c r="D102" s="295"/>
      <c r="E102" s="295"/>
      <c r="F102" s="295"/>
      <c r="G102" s="295"/>
      <c r="H102" s="295"/>
      <c r="I102" s="295"/>
      <c r="J102" s="295"/>
      <c r="K102" s="295"/>
      <c r="L102" s="295"/>
      <c r="M102" s="295"/>
      <c r="N102" s="295"/>
      <c r="O102" s="295"/>
      <c r="P102" s="295"/>
      <c r="Q102" s="295"/>
      <c r="R102" s="295"/>
      <c r="S102" s="295"/>
      <c r="T102" s="295"/>
      <c r="U102" s="295"/>
      <c r="V102" s="295"/>
      <c r="W102" s="295"/>
      <c r="X102" s="295"/>
      <c r="Y102" s="295"/>
      <c r="Z102" s="295"/>
      <c r="AA102" s="295"/>
      <c r="AB102" s="295"/>
      <c r="AC102" s="295"/>
      <c r="AD102" s="295"/>
      <c r="AE102" s="295"/>
      <c r="AF102" s="119"/>
      <c r="AG102" s="119"/>
      <c r="AH102" s="119"/>
      <c r="AI102" s="119"/>
      <c r="AJ102" s="119"/>
      <c r="AK102" s="119"/>
      <c r="AL102" s="119"/>
      <c r="AM102" s="119"/>
      <c r="AN102" s="119"/>
      <c r="AO102" s="119"/>
      <c r="AP102" s="119"/>
      <c r="AQ102" s="119"/>
      <c r="AR102" s="119"/>
      <c r="AS102" s="119"/>
      <c r="AT102" s="120"/>
      <c r="AU102" s="121"/>
      <c r="AV102" s="12"/>
    </row>
    <row r="103" spans="1:48" s="31" customFormat="1" x14ac:dyDescent="0.3">
      <c r="A103" s="12"/>
      <c r="B103" s="298"/>
      <c r="C103" s="295"/>
      <c r="D103" s="295"/>
      <c r="E103" s="295"/>
      <c r="F103" s="295"/>
      <c r="G103" s="295"/>
      <c r="H103" s="295"/>
      <c r="I103" s="295"/>
      <c r="J103" s="295"/>
      <c r="K103" s="295"/>
      <c r="L103" s="295"/>
      <c r="M103" s="295"/>
      <c r="N103" s="295"/>
      <c r="O103" s="295"/>
      <c r="P103" s="295"/>
      <c r="Q103" s="295"/>
      <c r="R103" s="295"/>
      <c r="S103" s="295"/>
      <c r="T103" s="295"/>
      <c r="U103" s="295"/>
      <c r="V103" s="295"/>
      <c r="W103" s="295"/>
      <c r="X103" s="295"/>
      <c r="Y103" s="295"/>
      <c r="Z103" s="295"/>
      <c r="AA103" s="295"/>
      <c r="AB103" s="295"/>
      <c r="AC103" s="295"/>
      <c r="AD103" s="295"/>
      <c r="AE103" s="295"/>
      <c r="AF103" s="119"/>
      <c r="AG103" s="119"/>
      <c r="AH103" s="119"/>
      <c r="AI103" s="119"/>
      <c r="AJ103" s="119"/>
      <c r="AK103" s="119"/>
      <c r="AL103" s="119"/>
      <c r="AM103" s="119"/>
      <c r="AN103" s="119"/>
      <c r="AO103" s="119"/>
      <c r="AP103" s="119"/>
      <c r="AQ103" s="119"/>
      <c r="AR103" s="119"/>
      <c r="AS103" s="119"/>
      <c r="AT103" s="120"/>
      <c r="AU103" s="121"/>
      <c r="AV103" s="12"/>
    </row>
    <row r="104" spans="1:48" s="31" customFormat="1" x14ac:dyDescent="0.3">
      <c r="A104" s="12"/>
      <c r="B104" s="298"/>
      <c r="C104" s="295"/>
      <c r="D104" s="295"/>
      <c r="E104" s="295"/>
      <c r="F104" s="295"/>
      <c r="G104" s="295"/>
      <c r="H104" s="295"/>
      <c r="I104" s="295"/>
      <c r="J104" s="295"/>
      <c r="K104" s="295"/>
      <c r="L104" s="295"/>
      <c r="M104" s="295"/>
      <c r="N104" s="295"/>
      <c r="O104" s="295"/>
      <c r="P104" s="295"/>
      <c r="Q104" s="295"/>
      <c r="R104" s="295"/>
      <c r="S104" s="295"/>
      <c r="T104" s="295"/>
      <c r="U104" s="295"/>
      <c r="V104" s="295"/>
      <c r="W104" s="295"/>
      <c r="X104" s="295"/>
      <c r="Y104" s="295"/>
      <c r="Z104" s="295"/>
      <c r="AA104" s="295"/>
      <c r="AB104" s="295"/>
      <c r="AC104" s="295"/>
      <c r="AD104" s="295"/>
      <c r="AE104" s="295"/>
      <c r="AF104" s="119"/>
      <c r="AG104" s="119"/>
      <c r="AH104" s="119"/>
      <c r="AI104" s="119"/>
      <c r="AJ104" s="119"/>
      <c r="AK104" s="119"/>
      <c r="AL104" s="119"/>
      <c r="AM104" s="119"/>
      <c r="AN104" s="119"/>
      <c r="AO104" s="119"/>
      <c r="AP104" s="119"/>
      <c r="AQ104" s="119"/>
      <c r="AR104" s="119"/>
      <c r="AS104" s="119"/>
      <c r="AT104" s="120"/>
      <c r="AU104" s="121"/>
      <c r="AV104" s="12"/>
    </row>
    <row r="105" spans="1:48" s="31" customFormat="1" x14ac:dyDescent="0.3">
      <c r="A105" s="12"/>
      <c r="B105" s="298"/>
      <c r="C105" s="295"/>
      <c r="D105" s="295"/>
      <c r="E105" s="295"/>
      <c r="F105" s="295"/>
      <c r="G105" s="295"/>
      <c r="H105" s="295"/>
      <c r="I105" s="295"/>
      <c r="J105" s="295"/>
      <c r="K105" s="295"/>
      <c r="L105" s="295"/>
      <c r="M105" s="295"/>
      <c r="N105" s="295"/>
      <c r="O105" s="295"/>
      <c r="P105" s="295"/>
      <c r="Q105" s="295"/>
      <c r="R105" s="295"/>
      <c r="S105" s="295"/>
      <c r="T105" s="295"/>
      <c r="U105" s="295"/>
      <c r="V105" s="295"/>
      <c r="W105" s="295"/>
      <c r="X105" s="295"/>
      <c r="Y105" s="295"/>
      <c r="Z105" s="295"/>
      <c r="AA105" s="295"/>
      <c r="AB105" s="295"/>
      <c r="AC105" s="295"/>
      <c r="AD105" s="295"/>
      <c r="AE105" s="295"/>
      <c r="AF105" s="119"/>
      <c r="AG105" s="119"/>
      <c r="AH105" s="119"/>
      <c r="AI105" s="119"/>
      <c r="AJ105" s="119"/>
      <c r="AK105" s="119"/>
      <c r="AL105" s="119"/>
      <c r="AM105" s="119"/>
      <c r="AN105" s="119"/>
      <c r="AO105" s="119"/>
      <c r="AP105" s="119"/>
      <c r="AQ105" s="119"/>
      <c r="AR105" s="119"/>
      <c r="AS105" s="119"/>
      <c r="AT105" s="120"/>
      <c r="AU105" s="121"/>
      <c r="AV105" s="12"/>
    </row>
    <row r="106" spans="1:48" s="31" customFormat="1" ht="14.4" thickBot="1" x14ac:dyDescent="0.35">
      <c r="A106" s="12"/>
      <c r="B106" s="318"/>
      <c r="C106" s="307"/>
      <c r="D106" s="307"/>
      <c r="E106" s="307"/>
      <c r="F106" s="307"/>
      <c r="G106" s="307"/>
      <c r="H106" s="307"/>
      <c r="I106" s="307"/>
      <c r="J106" s="307"/>
      <c r="K106" s="307"/>
      <c r="L106" s="307"/>
      <c r="M106" s="307"/>
      <c r="N106" s="307"/>
      <c r="O106" s="307"/>
      <c r="P106" s="307"/>
      <c r="Q106" s="307"/>
      <c r="R106" s="307"/>
      <c r="S106" s="307"/>
      <c r="T106" s="307"/>
      <c r="U106" s="307"/>
      <c r="V106" s="307"/>
      <c r="W106" s="307"/>
      <c r="X106" s="307"/>
      <c r="Y106" s="307"/>
      <c r="Z106" s="307"/>
      <c r="AA106" s="307"/>
      <c r="AB106" s="307"/>
      <c r="AC106" s="307"/>
      <c r="AD106" s="307"/>
      <c r="AE106" s="307"/>
      <c r="AF106" s="306"/>
      <c r="AG106" s="306"/>
      <c r="AH106" s="306"/>
      <c r="AI106" s="306"/>
      <c r="AJ106" s="306"/>
      <c r="AK106" s="306"/>
      <c r="AL106" s="306"/>
      <c r="AM106" s="306"/>
      <c r="AN106" s="306"/>
      <c r="AO106" s="306"/>
      <c r="AP106" s="306"/>
      <c r="AQ106" s="306"/>
      <c r="AR106" s="306"/>
      <c r="AS106" s="306"/>
      <c r="AT106" s="316"/>
      <c r="AU106" s="317"/>
      <c r="AV106" s="12"/>
    </row>
    <row r="107" spans="1:48" s="31" customFormat="1" x14ac:dyDescent="0.3">
      <c r="A107" s="30"/>
      <c r="AV107" s="30"/>
    </row>
    <row r="108" spans="1:48" s="31" customFormat="1" x14ac:dyDescent="0.3">
      <c r="A108" s="30"/>
      <c r="AV108" s="30"/>
    </row>
    <row r="109" spans="1:48" s="31" customFormat="1" x14ac:dyDescent="0.3">
      <c r="A109" s="30"/>
      <c r="AV109" s="30"/>
    </row>
    <row r="110" spans="1:48" s="31" customFormat="1" x14ac:dyDescent="0.3">
      <c r="A110" s="30"/>
      <c r="AV110" s="30"/>
    </row>
    <row r="111" spans="1:48" s="31" customFormat="1" x14ac:dyDescent="0.3">
      <c r="A111" s="30"/>
      <c r="AV111" s="30"/>
    </row>
    <row r="112" spans="1:48" s="31" customFormat="1" x14ac:dyDescent="0.3">
      <c r="A112" s="30"/>
      <c r="AV112" s="30"/>
    </row>
    <row r="113" spans="1:48" s="31" customFormat="1" x14ac:dyDescent="0.3">
      <c r="A113" s="30"/>
      <c r="AV113" s="30"/>
    </row>
    <row r="114" spans="1:48" s="31" customFormat="1" x14ac:dyDescent="0.3">
      <c r="A114" s="30"/>
      <c r="AV114" s="30"/>
    </row>
    <row r="115" spans="1:48" s="31" customFormat="1" x14ac:dyDescent="0.3">
      <c r="A115" s="30"/>
      <c r="AV115" s="30"/>
    </row>
    <row r="116" spans="1:48" s="31" customFormat="1" x14ac:dyDescent="0.3">
      <c r="A116" s="30"/>
      <c r="AV116" s="30"/>
    </row>
    <row r="117" spans="1:48" s="31" customFormat="1" x14ac:dyDescent="0.3">
      <c r="A117" s="30"/>
      <c r="AV117" s="30"/>
    </row>
    <row r="118" spans="1:48" s="31" customFormat="1" x14ac:dyDescent="0.3">
      <c r="A118" s="30"/>
      <c r="AV118" s="30"/>
    </row>
    <row r="119" spans="1:48" s="31" customFormat="1" x14ac:dyDescent="0.3">
      <c r="A119" s="30"/>
      <c r="AV119" s="30"/>
    </row>
    <row r="120" spans="1:48" s="31" customFormat="1" x14ac:dyDescent="0.3">
      <c r="A120" s="30"/>
      <c r="AV120" s="30"/>
    </row>
    <row r="121" spans="1:48" s="31" customFormat="1" x14ac:dyDescent="0.3">
      <c r="A121" s="30"/>
      <c r="AV121" s="30"/>
    </row>
    <row r="122" spans="1:48" s="31" customFormat="1" x14ac:dyDescent="0.3">
      <c r="A122" s="30"/>
      <c r="AV122" s="30"/>
    </row>
    <row r="123" spans="1:48" s="31" customFormat="1" x14ac:dyDescent="0.3">
      <c r="A123" s="30"/>
      <c r="AV123" s="30"/>
    </row>
    <row r="124" spans="1:48" s="31" customFormat="1" x14ac:dyDescent="0.3">
      <c r="A124" s="30"/>
      <c r="AV124" s="30"/>
    </row>
    <row r="125" spans="1:48" s="31" customFormat="1" x14ac:dyDescent="0.3">
      <c r="A125" s="30"/>
      <c r="AV125" s="30"/>
    </row>
    <row r="126" spans="1:48" s="31" customFormat="1" x14ac:dyDescent="0.3">
      <c r="A126" s="30"/>
      <c r="AV126" s="30"/>
    </row>
    <row r="127" spans="1:48" s="31" customFormat="1" x14ac:dyDescent="0.3">
      <c r="A127" s="30"/>
      <c r="AV127" s="30"/>
    </row>
    <row r="128" spans="1:48" s="31" customFormat="1" x14ac:dyDescent="0.3">
      <c r="A128" s="30"/>
      <c r="AV128" s="30"/>
    </row>
    <row r="129" spans="1:48" s="31" customFormat="1" x14ac:dyDescent="0.3">
      <c r="A129" s="30"/>
      <c r="AV129" s="30"/>
    </row>
    <row r="130" spans="1:48" s="31" customFormat="1" x14ac:dyDescent="0.3">
      <c r="A130" s="30"/>
      <c r="AV130" s="30"/>
    </row>
    <row r="131" spans="1:48" s="31" customFormat="1" x14ac:dyDescent="0.3">
      <c r="A131" s="30"/>
      <c r="AV131" s="30"/>
    </row>
    <row r="132" spans="1:48" s="31" customFormat="1" x14ac:dyDescent="0.3">
      <c r="A132" s="30"/>
      <c r="AV132" s="30"/>
    </row>
    <row r="133" spans="1:48" s="31" customFormat="1" x14ac:dyDescent="0.3">
      <c r="A133" s="30"/>
      <c r="AV133" s="30"/>
    </row>
    <row r="134" spans="1:48" s="31" customFormat="1" x14ac:dyDescent="0.3">
      <c r="A134" s="30"/>
      <c r="AV134" s="30"/>
    </row>
    <row r="135" spans="1:48" s="31" customFormat="1" x14ac:dyDescent="0.3">
      <c r="A135" s="30"/>
      <c r="AV135" s="30"/>
    </row>
    <row r="136" spans="1:48" s="31" customFormat="1" x14ac:dyDescent="0.3">
      <c r="A136" s="30"/>
      <c r="AV136" s="30"/>
    </row>
    <row r="137" spans="1:48" s="31" customFormat="1" x14ac:dyDescent="0.3">
      <c r="A137" s="30"/>
      <c r="AV137" s="30"/>
    </row>
    <row r="138" spans="1:48" s="31" customFormat="1" x14ac:dyDescent="0.3">
      <c r="A138" s="30"/>
      <c r="AV138" s="30"/>
    </row>
    <row r="139" spans="1:48" s="31" customFormat="1" x14ac:dyDescent="0.3">
      <c r="A139" s="30"/>
      <c r="AV139" s="30"/>
    </row>
    <row r="140" spans="1:48" s="31" customFormat="1" x14ac:dyDescent="0.3">
      <c r="A140" s="30"/>
      <c r="AV140" s="30"/>
    </row>
    <row r="141" spans="1:48" s="31" customFormat="1" x14ac:dyDescent="0.3">
      <c r="A141" s="30"/>
      <c r="AV141" s="30"/>
    </row>
    <row r="142" spans="1:48" s="31" customFormat="1" x14ac:dyDescent="0.3">
      <c r="A142" s="30"/>
      <c r="AV142" s="30"/>
    </row>
    <row r="143" spans="1:48" s="31" customFormat="1" x14ac:dyDescent="0.3">
      <c r="A143" s="30"/>
      <c r="AV143" s="30"/>
    </row>
    <row r="144" spans="1:48" s="31" customFormat="1" x14ac:dyDescent="0.3">
      <c r="A144" s="30"/>
      <c r="AV144" s="30"/>
    </row>
    <row r="145" spans="1:48" s="31" customFormat="1" x14ac:dyDescent="0.3">
      <c r="A145" s="30"/>
      <c r="AV145" s="30"/>
    </row>
    <row r="146" spans="1:48" s="31" customFormat="1" x14ac:dyDescent="0.3">
      <c r="A146" s="30"/>
      <c r="AV146" s="30"/>
    </row>
    <row r="147" spans="1:48" s="31" customFormat="1" x14ac:dyDescent="0.3">
      <c r="A147" s="30"/>
      <c r="AV147" s="30"/>
    </row>
    <row r="148" spans="1:48" s="31" customFormat="1" x14ac:dyDescent="0.3">
      <c r="A148" s="30"/>
      <c r="AV148" s="30"/>
    </row>
    <row r="149" spans="1:48" s="31" customFormat="1" x14ac:dyDescent="0.3">
      <c r="A149" s="30"/>
      <c r="AV149" s="30"/>
    </row>
    <row r="150" spans="1:48" s="31" customFormat="1" x14ac:dyDescent="0.3">
      <c r="A150" s="30"/>
      <c r="AV150" s="30"/>
    </row>
    <row r="151" spans="1:48" s="31" customFormat="1" x14ac:dyDescent="0.3">
      <c r="A151" s="30"/>
      <c r="AV151" s="30"/>
    </row>
    <row r="152" spans="1:48" s="31" customFormat="1" x14ac:dyDescent="0.3">
      <c r="A152" s="30"/>
      <c r="AV152" s="30"/>
    </row>
    <row r="153" spans="1:48" s="31" customFormat="1" x14ac:dyDescent="0.3">
      <c r="A153" s="30"/>
      <c r="AV153" s="30"/>
    </row>
    <row r="154" spans="1:48" s="31" customFormat="1" x14ac:dyDescent="0.3">
      <c r="A154" s="30"/>
      <c r="AV154" s="30"/>
    </row>
    <row r="155" spans="1:48" s="31" customFormat="1" x14ac:dyDescent="0.3">
      <c r="A155" s="30"/>
      <c r="AV155" s="30"/>
    </row>
    <row r="156" spans="1:48" s="31" customFormat="1" x14ac:dyDescent="0.3">
      <c r="A156" s="30"/>
      <c r="AV156" s="30"/>
    </row>
    <row r="157" spans="1:48" s="31" customFormat="1" x14ac:dyDescent="0.3">
      <c r="A157" s="30"/>
      <c r="AV157" s="30"/>
    </row>
    <row r="158" spans="1:48" s="31" customFormat="1" x14ac:dyDescent="0.3">
      <c r="A158" s="30"/>
      <c r="AV158" s="30"/>
    </row>
    <row r="159" spans="1:48" s="31" customFormat="1" x14ac:dyDescent="0.3">
      <c r="A159" s="30"/>
      <c r="AV159" s="30"/>
    </row>
    <row r="160" spans="1:48" s="31" customFormat="1" x14ac:dyDescent="0.3">
      <c r="A160" s="30"/>
      <c r="AV160" s="30"/>
    </row>
    <row r="161" spans="1:48" s="31" customFormat="1" x14ac:dyDescent="0.3">
      <c r="A161" s="30"/>
      <c r="AV161" s="30"/>
    </row>
    <row r="162" spans="1:48" s="31" customFormat="1" x14ac:dyDescent="0.3">
      <c r="A162" s="30"/>
      <c r="AV162" s="30"/>
    </row>
    <row r="163" spans="1:48" s="31" customFormat="1" x14ac:dyDescent="0.3">
      <c r="A163" s="30"/>
      <c r="AV163" s="30"/>
    </row>
    <row r="164" spans="1:48" s="31" customFormat="1" x14ac:dyDescent="0.3">
      <c r="A164" s="30"/>
      <c r="AV164" s="30"/>
    </row>
    <row r="165" spans="1:48" s="31" customFormat="1" x14ac:dyDescent="0.3">
      <c r="A165" s="30"/>
      <c r="AV165" s="30"/>
    </row>
    <row r="166" spans="1:48" s="31" customFormat="1" x14ac:dyDescent="0.3">
      <c r="A166" s="30"/>
      <c r="AV166" s="30"/>
    </row>
    <row r="167" spans="1:48" s="31" customFormat="1" x14ac:dyDescent="0.3">
      <c r="A167" s="30"/>
      <c r="AV167" s="30"/>
    </row>
    <row r="168" spans="1:48" s="31" customFormat="1" x14ac:dyDescent="0.3">
      <c r="A168" s="30"/>
      <c r="AV168" s="30"/>
    </row>
    <row r="169" spans="1:48" s="31" customFormat="1" x14ac:dyDescent="0.3">
      <c r="A169" s="30"/>
      <c r="AV169" s="30"/>
    </row>
    <row r="170" spans="1:48" s="31" customFormat="1" x14ac:dyDescent="0.3">
      <c r="A170" s="30"/>
      <c r="AV170" s="30"/>
    </row>
    <row r="171" spans="1:48" s="31" customFormat="1" x14ac:dyDescent="0.3">
      <c r="A171" s="30"/>
      <c r="AV171" s="30"/>
    </row>
    <row r="172" spans="1:48" s="31" customFormat="1" x14ac:dyDescent="0.3">
      <c r="A172" s="30"/>
      <c r="AV172" s="30"/>
    </row>
    <row r="173" spans="1:48" s="31" customFormat="1" x14ac:dyDescent="0.3">
      <c r="A173" s="30"/>
      <c r="AV173" s="30"/>
    </row>
    <row r="174" spans="1:48" s="31" customFormat="1" x14ac:dyDescent="0.3">
      <c r="A174" s="30"/>
      <c r="AV174" s="30"/>
    </row>
    <row r="175" spans="1:48" s="31" customFormat="1" x14ac:dyDescent="0.3">
      <c r="A175" s="30"/>
      <c r="AV175" s="30"/>
    </row>
    <row r="176" spans="1:48" s="31" customFormat="1" x14ac:dyDescent="0.3">
      <c r="A176" s="30"/>
      <c r="AV176" s="30"/>
    </row>
    <row r="177" spans="1:48" s="31" customFormat="1" x14ac:dyDescent="0.3">
      <c r="A177" s="30"/>
      <c r="AV177" s="30"/>
    </row>
    <row r="178" spans="1:48" s="31" customFormat="1" x14ac:dyDescent="0.3">
      <c r="A178" s="30"/>
      <c r="AV178" s="30"/>
    </row>
    <row r="179" spans="1:48" s="31" customFormat="1" x14ac:dyDescent="0.3">
      <c r="A179" s="30"/>
      <c r="AV179" s="30"/>
    </row>
    <row r="180" spans="1:48" s="31" customFormat="1" x14ac:dyDescent="0.3">
      <c r="A180" s="30"/>
      <c r="AV180" s="30"/>
    </row>
    <row r="181" spans="1:48" s="31" customFormat="1" x14ac:dyDescent="0.3">
      <c r="A181" s="30"/>
      <c r="AV181" s="30"/>
    </row>
    <row r="182" spans="1:48" s="31" customFormat="1" x14ac:dyDescent="0.3">
      <c r="A182" s="30"/>
      <c r="AV182" s="30"/>
    </row>
    <row r="183" spans="1:48" s="31" customFormat="1" x14ac:dyDescent="0.3">
      <c r="A183" s="30"/>
      <c r="AV183" s="30"/>
    </row>
    <row r="184" spans="1:48" s="31" customFormat="1" x14ac:dyDescent="0.3">
      <c r="A184" s="30"/>
      <c r="AV184" s="30"/>
    </row>
    <row r="185" spans="1:48" s="31" customFormat="1" x14ac:dyDescent="0.3">
      <c r="A185" s="30"/>
      <c r="AV185" s="30"/>
    </row>
    <row r="186" spans="1:48" s="31" customFormat="1" x14ac:dyDescent="0.3">
      <c r="A186" s="30"/>
      <c r="AV186" s="30"/>
    </row>
    <row r="187" spans="1:48" s="31" customFormat="1" x14ac:dyDescent="0.3">
      <c r="A187" s="30"/>
      <c r="AV187" s="30"/>
    </row>
    <row r="188" spans="1:48" s="31" customFormat="1" x14ac:dyDescent="0.3">
      <c r="A188" s="30"/>
      <c r="AV188" s="30"/>
    </row>
    <row r="189" spans="1:48" s="31" customFormat="1" x14ac:dyDescent="0.3">
      <c r="A189" s="30"/>
      <c r="AV189" s="30"/>
    </row>
    <row r="190" spans="1:48" s="31" customFormat="1" x14ac:dyDescent="0.3">
      <c r="A190" s="30"/>
      <c r="AV190" s="30"/>
    </row>
    <row r="191" spans="1:48" s="31" customFormat="1" x14ac:dyDescent="0.3">
      <c r="A191" s="30"/>
      <c r="AV191" s="30"/>
    </row>
    <row r="192" spans="1:48" s="31" customFormat="1" x14ac:dyDescent="0.3">
      <c r="A192" s="30"/>
      <c r="AV192" s="30"/>
    </row>
    <row r="193" spans="1:48" s="31" customFormat="1" x14ac:dyDescent="0.3">
      <c r="A193" s="30"/>
      <c r="AV193" s="30"/>
    </row>
    <row r="194" spans="1:48" s="31" customFormat="1" x14ac:dyDescent="0.3">
      <c r="A194" s="30"/>
      <c r="AV194" s="30"/>
    </row>
    <row r="195" spans="1:48" s="31" customFormat="1" x14ac:dyDescent="0.3">
      <c r="A195" s="30"/>
      <c r="AV195" s="30"/>
    </row>
    <row r="196" spans="1:48" s="31" customFormat="1" x14ac:dyDescent="0.3">
      <c r="A196" s="30"/>
      <c r="AV196" s="30"/>
    </row>
    <row r="197" spans="1:48" s="31" customFormat="1" x14ac:dyDescent="0.3">
      <c r="A197" s="30"/>
      <c r="AV197" s="30"/>
    </row>
    <row r="198" spans="1:48" s="31" customFormat="1" x14ac:dyDescent="0.3">
      <c r="A198" s="30"/>
      <c r="AV198" s="30"/>
    </row>
    <row r="199" spans="1:48" s="31" customFormat="1" x14ac:dyDescent="0.3">
      <c r="A199" s="30"/>
      <c r="AV199" s="30"/>
    </row>
    <row r="200" spans="1:48" s="31" customFormat="1" x14ac:dyDescent="0.3">
      <c r="A200" s="30"/>
      <c r="AV200" s="30"/>
    </row>
    <row r="201" spans="1:48" s="31" customFormat="1" x14ac:dyDescent="0.3">
      <c r="A201" s="30"/>
      <c r="AV201" s="30"/>
    </row>
    <row r="202" spans="1:48" s="31" customFormat="1" x14ac:dyDescent="0.3">
      <c r="A202" s="30"/>
      <c r="AV202" s="30"/>
    </row>
    <row r="203" spans="1:48" s="31" customFormat="1" x14ac:dyDescent="0.3">
      <c r="A203" s="30"/>
      <c r="AV203" s="30"/>
    </row>
    <row r="204" spans="1:48" s="31" customFormat="1" x14ac:dyDescent="0.3">
      <c r="A204" s="30"/>
      <c r="AV204" s="30"/>
    </row>
    <row r="205" spans="1:48" s="31" customFormat="1" x14ac:dyDescent="0.3">
      <c r="A205" s="30"/>
      <c r="AV205" s="30"/>
    </row>
    <row r="206" spans="1:48" s="31" customFormat="1" x14ac:dyDescent="0.3">
      <c r="A206" s="30"/>
      <c r="AV206" s="30"/>
    </row>
    <row r="207" spans="1:48" s="31" customFormat="1" x14ac:dyDescent="0.3">
      <c r="A207" s="30"/>
      <c r="AV207" s="30"/>
    </row>
    <row r="208" spans="1:48" s="31" customFormat="1" x14ac:dyDescent="0.3">
      <c r="A208" s="30"/>
      <c r="AV208" s="30"/>
    </row>
    <row r="209" spans="1:48" s="31" customFormat="1" x14ac:dyDescent="0.3">
      <c r="A209" s="30"/>
      <c r="AV209" s="30"/>
    </row>
    <row r="210" spans="1:48" s="31" customFormat="1" x14ac:dyDescent="0.3">
      <c r="A210" s="30"/>
      <c r="AV210" s="30"/>
    </row>
    <row r="211" spans="1:48" s="31" customFormat="1" x14ac:dyDescent="0.3">
      <c r="A211" s="30"/>
      <c r="AV211" s="30"/>
    </row>
    <row r="212" spans="1:48" s="31" customFormat="1" x14ac:dyDescent="0.3">
      <c r="A212" s="30"/>
      <c r="AV212" s="30"/>
    </row>
    <row r="213" spans="1:48" s="31" customFormat="1" x14ac:dyDescent="0.3">
      <c r="A213" s="30"/>
      <c r="AV213" s="30"/>
    </row>
    <row r="214" spans="1:48" s="31" customFormat="1" x14ac:dyDescent="0.3">
      <c r="A214" s="30"/>
      <c r="AV214" s="30"/>
    </row>
    <row r="215" spans="1:48" s="31" customFormat="1" x14ac:dyDescent="0.3">
      <c r="A215" s="30"/>
      <c r="AV215" s="30"/>
    </row>
    <row r="216" spans="1:48" s="31" customFormat="1" x14ac:dyDescent="0.3">
      <c r="A216" s="30"/>
      <c r="AV216" s="30"/>
    </row>
    <row r="217" spans="1:48" s="31" customFormat="1" x14ac:dyDescent="0.3">
      <c r="A217" s="30"/>
      <c r="AV217" s="30"/>
    </row>
    <row r="218" spans="1:48" s="31" customFormat="1" x14ac:dyDescent="0.3">
      <c r="A218" s="30"/>
      <c r="AV218" s="30"/>
    </row>
    <row r="219" spans="1:48" s="31" customFormat="1" x14ac:dyDescent="0.3">
      <c r="A219" s="30"/>
      <c r="AV219" s="30"/>
    </row>
    <row r="220" spans="1:48" s="31" customFormat="1" x14ac:dyDescent="0.3">
      <c r="A220" s="30"/>
      <c r="AV220" s="30"/>
    </row>
    <row r="221" spans="1:48" s="31" customFormat="1" x14ac:dyDescent="0.3">
      <c r="A221" s="30"/>
      <c r="AV221" s="30"/>
    </row>
    <row r="222" spans="1:48" s="31" customFormat="1" x14ac:dyDescent="0.3">
      <c r="A222" s="30"/>
      <c r="AV222" s="30"/>
    </row>
    <row r="223" spans="1:48" s="31" customFormat="1" x14ac:dyDescent="0.3">
      <c r="A223" s="30"/>
      <c r="AV223" s="30"/>
    </row>
    <row r="224" spans="1:48" s="31" customFormat="1" x14ac:dyDescent="0.3">
      <c r="A224" s="30"/>
      <c r="AV224" s="30"/>
    </row>
    <row r="225" spans="1:48" s="31" customFormat="1" x14ac:dyDescent="0.3">
      <c r="A225" s="30"/>
      <c r="AV225" s="30"/>
    </row>
    <row r="226" spans="1:48" s="31" customFormat="1" x14ac:dyDescent="0.3">
      <c r="A226" s="30"/>
      <c r="AV226" s="30"/>
    </row>
    <row r="227" spans="1:48" s="31" customFormat="1" x14ac:dyDescent="0.3">
      <c r="A227" s="30"/>
      <c r="AV227" s="30"/>
    </row>
    <row r="228" spans="1:48" s="31" customFormat="1" x14ac:dyDescent="0.3">
      <c r="A228" s="30"/>
      <c r="AV228" s="30"/>
    </row>
    <row r="229" spans="1:48" s="31" customFormat="1" x14ac:dyDescent="0.3">
      <c r="A229" s="30"/>
      <c r="AV229" s="30"/>
    </row>
    <row r="230" spans="1:48" s="31" customFormat="1" x14ac:dyDescent="0.3">
      <c r="A230" s="30"/>
      <c r="AV230" s="30"/>
    </row>
    <row r="231" spans="1:48" s="31" customFormat="1" x14ac:dyDescent="0.3">
      <c r="A231" s="30"/>
      <c r="AV231" s="30"/>
    </row>
    <row r="232" spans="1:48" s="31" customFormat="1" x14ac:dyDescent="0.3">
      <c r="A232" s="30"/>
      <c r="AV232" s="30"/>
    </row>
    <row r="233" spans="1:48" s="31" customFormat="1" x14ac:dyDescent="0.3">
      <c r="A233" s="30"/>
      <c r="AV233" s="30"/>
    </row>
    <row r="234" spans="1:48" s="31" customFormat="1" x14ac:dyDescent="0.3">
      <c r="A234" s="30"/>
      <c r="AV234" s="30"/>
    </row>
    <row r="235" spans="1:48" s="31" customFormat="1" x14ac:dyDescent="0.3">
      <c r="A235" s="30"/>
      <c r="AV235" s="30"/>
    </row>
    <row r="236" spans="1:48" s="31" customFormat="1" x14ac:dyDescent="0.3">
      <c r="A236" s="30"/>
      <c r="AV236" s="30"/>
    </row>
    <row r="237" spans="1:48" s="31" customFormat="1" x14ac:dyDescent="0.3">
      <c r="A237" s="30"/>
      <c r="AV237" s="30"/>
    </row>
    <row r="238" spans="1:48" s="31" customFormat="1" x14ac:dyDescent="0.3">
      <c r="A238" s="30"/>
      <c r="AV238" s="30"/>
    </row>
    <row r="239" spans="1:48" s="31" customFormat="1" x14ac:dyDescent="0.3">
      <c r="A239" s="30"/>
      <c r="AV239" s="30"/>
    </row>
    <row r="240" spans="1:48" s="31" customFormat="1" x14ac:dyDescent="0.3">
      <c r="A240" s="30"/>
      <c r="AV240" s="30"/>
    </row>
    <row r="241" spans="1:48" s="31" customFormat="1" x14ac:dyDescent="0.3">
      <c r="A241" s="30"/>
      <c r="AV241" s="30"/>
    </row>
    <row r="242" spans="1:48" s="31" customFormat="1" x14ac:dyDescent="0.3">
      <c r="A242" s="30"/>
      <c r="AV242" s="30"/>
    </row>
    <row r="243" spans="1:48" s="31" customFormat="1" x14ac:dyDescent="0.3">
      <c r="A243" s="30"/>
      <c r="AV243" s="30"/>
    </row>
    <row r="244" spans="1:48" s="31" customFormat="1" x14ac:dyDescent="0.3">
      <c r="A244" s="30"/>
      <c r="AV244" s="30"/>
    </row>
    <row r="245" spans="1:48" s="31" customFormat="1" x14ac:dyDescent="0.3">
      <c r="A245" s="30"/>
      <c r="AV245" s="30"/>
    </row>
    <row r="246" spans="1:48" s="31" customFormat="1" x14ac:dyDescent="0.3">
      <c r="A246" s="30"/>
      <c r="AV246" s="30"/>
    </row>
    <row r="247" spans="1:48" s="31" customFormat="1" x14ac:dyDescent="0.3">
      <c r="A247" s="30"/>
      <c r="AV247" s="30"/>
    </row>
    <row r="248" spans="1:48" s="31" customFormat="1" x14ac:dyDescent="0.3">
      <c r="A248" s="30"/>
      <c r="AV248" s="30"/>
    </row>
    <row r="249" spans="1:48" s="31" customFormat="1" x14ac:dyDescent="0.3">
      <c r="A249" s="30"/>
      <c r="AV249" s="30"/>
    </row>
    <row r="250" spans="1:48" s="31" customFormat="1" x14ac:dyDescent="0.3">
      <c r="A250" s="30"/>
      <c r="AV250" s="30"/>
    </row>
    <row r="251" spans="1:48" s="31" customFormat="1" x14ac:dyDescent="0.3">
      <c r="A251" s="30"/>
      <c r="AV251" s="30"/>
    </row>
    <row r="252" spans="1:48" s="31" customFormat="1" x14ac:dyDescent="0.3">
      <c r="A252" s="30"/>
      <c r="AV252" s="30"/>
    </row>
    <row r="253" spans="1:48" s="31" customFormat="1" x14ac:dyDescent="0.3">
      <c r="A253" s="30"/>
      <c r="AV253" s="30"/>
    </row>
    <row r="254" spans="1:48" s="31" customFormat="1" x14ac:dyDescent="0.3">
      <c r="A254" s="30"/>
      <c r="AV254" s="30"/>
    </row>
    <row r="255" spans="1:48" s="31" customFormat="1" x14ac:dyDescent="0.3">
      <c r="A255" s="30"/>
      <c r="AV255" s="30"/>
    </row>
    <row r="256" spans="1:48" s="31" customFormat="1" x14ac:dyDescent="0.3">
      <c r="A256" s="30"/>
      <c r="AV256" s="30"/>
    </row>
    <row r="257" spans="1:48" s="31" customFormat="1" x14ac:dyDescent="0.3">
      <c r="A257" s="30"/>
      <c r="AV257" s="30"/>
    </row>
    <row r="258" spans="1:48" s="31" customFormat="1" x14ac:dyDescent="0.3">
      <c r="A258" s="30"/>
      <c r="AV258" s="30"/>
    </row>
    <row r="259" spans="1:48" s="31" customFormat="1" x14ac:dyDescent="0.3">
      <c r="A259" s="30"/>
      <c r="AV259" s="30"/>
    </row>
    <row r="260" spans="1:48" s="31" customFormat="1" x14ac:dyDescent="0.3">
      <c r="A260" s="30"/>
      <c r="AV260" s="30"/>
    </row>
    <row r="261" spans="1:48" s="31" customFormat="1" x14ac:dyDescent="0.3">
      <c r="A261" s="30"/>
      <c r="AV261" s="30"/>
    </row>
    <row r="262" spans="1:48" s="31" customFormat="1" x14ac:dyDescent="0.3">
      <c r="A262" s="30"/>
      <c r="AV262" s="30"/>
    </row>
    <row r="263" spans="1:48" s="31" customFormat="1" x14ac:dyDescent="0.3">
      <c r="A263" s="30"/>
      <c r="AV263" s="30"/>
    </row>
    <row r="264" spans="1:48" s="31" customFormat="1" x14ac:dyDescent="0.3">
      <c r="A264" s="30"/>
      <c r="AV264" s="30"/>
    </row>
    <row r="265" spans="1:48" s="31" customFormat="1" x14ac:dyDescent="0.3">
      <c r="A265" s="30"/>
      <c r="AV265" s="30"/>
    </row>
    <row r="266" spans="1:48" s="31" customFormat="1" x14ac:dyDescent="0.3">
      <c r="A266" s="30"/>
      <c r="AV266" s="30"/>
    </row>
    <row r="267" spans="1:48" s="31" customFormat="1" x14ac:dyDescent="0.3">
      <c r="A267" s="30"/>
      <c r="AV267" s="30"/>
    </row>
    <row r="268" spans="1:48" s="31" customFormat="1" x14ac:dyDescent="0.3">
      <c r="A268" s="30"/>
      <c r="AV268" s="30"/>
    </row>
    <row r="269" spans="1:48" s="31" customFormat="1" x14ac:dyDescent="0.3">
      <c r="A269" s="30"/>
      <c r="AV269" s="30"/>
    </row>
    <row r="270" spans="1:48" s="31" customFormat="1" x14ac:dyDescent="0.3">
      <c r="A270" s="30"/>
      <c r="AV270" s="30"/>
    </row>
    <row r="271" spans="1:48" s="31" customFormat="1" x14ac:dyDescent="0.3">
      <c r="A271" s="30"/>
      <c r="AV271" s="30"/>
    </row>
    <row r="272" spans="1:48" s="31" customFormat="1" x14ac:dyDescent="0.3">
      <c r="A272" s="30"/>
      <c r="AV272" s="30"/>
    </row>
    <row r="273" spans="1:48" s="31" customFormat="1" x14ac:dyDescent="0.3">
      <c r="A273" s="30"/>
      <c r="AV273" s="30"/>
    </row>
    <row r="274" spans="1:48" s="31" customFormat="1" x14ac:dyDescent="0.3">
      <c r="A274" s="30"/>
      <c r="AV274" s="30"/>
    </row>
    <row r="275" spans="1:48" s="31" customFormat="1" x14ac:dyDescent="0.3">
      <c r="A275" s="30"/>
      <c r="AV275" s="30"/>
    </row>
    <row r="276" spans="1:48" s="31" customFormat="1" x14ac:dyDescent="0.3">
      <c r="A276" s="30"/>
      <c r="AV276" s="30"/>
    </row>
    <row r="277" spans="1:48" s="31" customFormat="1" x14ac:dyDescent="0.3">
      <c r="A277" s="30"/>
      <c r="AV277" s="30"/>
    </row>
    <row r="278" spans="1:48" s="31" customFormat="1" x14ac:dyDescent="0.3">
      <c r="A278" s="30"/>
      <c r="AV278" s="30"/>
    </row>
    <row r="279" spans="1:48" s="31" customFormat="1" x14ac:dyDescent="0.3">
      <c r="A279" s="30"/>
      <c r="AV279" s="30"/>
    </row>
    <row r="280" spans="1:48" s="31" customFormat="1" x14ac:dyDescent="0.3">
      <c r="A280" s="30"/>
      <c r="AV280" s="30"/>
    </row>
    <row r="281" spans="1:48" s="31" customFormat="1" x14ac:dyDescent="0.3">
      <c r="A281" s="30"/>
      <c r="AV281" s="30"/>
    </row>
    <row r="282" spans="1:48" s="31" customFormat="1" x14ac:dyDescent="0.3">
      <c r="A282" s="30"/>
      <c r="AV282" s="30"/>
    </row>
    <row r="283" spans="1:48" s="31" customFormat="1" x14ac:dyDescent="0.3">
      <c r="A283" s="30"/>
      <c r="AV283" s="30"/>
    </row>
    <row r="284" spans="1:48" s="31" customFormat="1" x14ac:dyDescent="0.3">
      <c r="A284" s="30"/>
      <c r="AV284" s="30"/>
    </row>
    <row r="285" spans="1:48" s="31" customFormat="1" x14ac:dyDescent="0.3">
      <c r="A285" s="30"/>
      <c r="AV285" s="30"/>
    </row>
    <row r="286" spans="1:48" s="31" customFormat="1" x14ac:dyDescent="0.3">
      <c r="A286" s="30"/>
      <c r="AV286" s="30"/>
    </row>
    <row r="287" spans="1:48" s="31" customFormat="1" x14ac:dyDescent="0.3">
      <c r="A287" s="30"/>
      <c r="AV287" s="30"/>
    </row>
    <row r="288" spans="1:48" s="31" customFormat="1" x14ac:dyDescent="0.3">
      <c r="A288" s="30"/>
      <c r="AV288" s="30"/>
    </row>
    <row r="289" spans="1:48" s="31" customFormat="1" x14ac:dyDescent="0.3">
      <c r="A289" s="30"/>
      <c r="AV289" s="30"/>
    </row>
    <row r="290" spans="1:48" s="31" customFormat="1" x14ac:dyDescent="0.3">
      <c r="A290" s="30"/>
      <c r="AV290" s="30"/>
    </row>
    <row r="291" spans="1:48" s="31" customFormat="1" x14ac:dyDescent="0.3">
      <c r="A291" s="30"/>
      <c r="AV291" s="30"/>
    </row>
    <row r="292" spans="1:48" s="31" customFormat="1" x14ac:dyDescent="0.3">
      <c r="A292" s="30"/>
      <c r="AV292" s="30"/>
    </row>
    <row r="293" spans="1:48" s="31" customFormat="1" x14ac:dyDescent="0.3">
      <c r="A293" s="30"/>
      <c r="AV293" s="30"/>
    </row>
    <row r="294" spans="1:48" s="31" customFormat="1" x14ac:dyDescent="0.3">
      <c r="A294" s="30"/>
      <c r="AV294" s="30"/>
    </row>
    <row r="295" spans="1:48" s="31" customFormat="1" x14ac:dyDescent="0.3">
      <c r="A295" s="30"/>
      <c r="AV295" s="30"/>
    </row>
    <row r="296" spans="1:48" s="31" customFormat="1" x14ac:dyDescent="0.3">
      <c r="A296" s="30"/>
      <c r="AV296" s="30"/>
    </row>
    <row r="297" spans="1:48" s="31" customFormat="1" x14ac:dyDescent="0.3">
      <c r="A297" s="30"/>
      <c r="AV297" s="30"/>
    </row>
    <row r="298" spans="1:48" s="31" customFormat="1" x14ac:dyDescent="0.3">
      <c r="A298" s="30"/>
      <c r="AV298" s="30"/>
    </row>
    <row r="299" spans="1:48" s="31" customFormat="1" x14ac:dyDescent="0.3">
      <c r="A299" s="30"/>
      <c r="AV299" s="30"/>
    </row>
    <row r="300" spans="1:48" s="31" customFormat="1" x14ac:dyDescent="0.3">
      <c r="A300" s="30"/>
      <c r="AV300" s="30"/>
    </row>
    <row r="301" spans="1:48" s="31" customFormat="1" x14ac:dyDescent="0.3">
      <c r="A301" s="30"/>
      <c r="AV301" s="30"/>
    </row>
    <row r="302" spans="1:48" s="31" customFormat="1" x14ac:dyDescent="0.3">
      <c r="A302" s="30"/>
      <c r="AV302" s="30"/>
    </row>
    <row r="303" spans="1:48" s="31" customFormat="1" x14ac:dyDescent="0.3">
      <c r="A303" s="30"/>
      <c r="AV303" s="30"/>
    </row>
    <row r="304" spans="1:48" s="31" customFormat="1" x14ac:dyDescent="0.3">
      <c r="A304" s="30"/>
      <c r="AV304" s="30"/>
    </row>
    <row r="305" spans="1:48" s="31" customFormat="1" x14ac:dyDescent="0.3">
      <c r="A305" s="30"/>
      <c r="AV305" s="30"/>
    </row>
    <row r="306" spans="1:48" s="31" customFormat="1" x14ac:dyDescent="0.3">
      <c r="A306" s="30"/>
      <c r="AV306" s="30"/>
    </row>
    <row r="307" spans="1:48" s="31" customFormat="1" x14ac:dyDescent="0.3">
      <c r="A307" s="30"/>
      <c r="AV307" s="30"/>
    </row>
    <row r="308" spans="1:48" s="31" customFormat="1" x14ac:dyDescent="0.3">
      <c r="A308" s="30"/>
      <c r="AV308" s="30"/>
    </row>
    <row r="309" spans="1:48" s="31" customFormat="1" x14ac:dyDescent="0.3">
      <c r="A309" s="30"/>
      <c r="AV309" s="30"/>
    </row>
    <row r="310" spans="1:48" s="31" customFormat="1" x14ac:dyDescent="0.3">
      <c r="A310" s="30"/>
      <c r="AV310" s="30"/>
    </row>
    <row r="311" spans="1:48" s="31" customFormat="1" x14ac:dyDescent="0.3">
      <c r="A311" s="30"/>
      <c r="AV311" s="30"/>
    </row>
    <row r="312" spans="1:48" s="31" customFormat="1" x14ac:dyDescent="0.3">
      <c r="A312" s="30"/>
      <c r="AV312" s="30"/>
    </row>
    <row r="313" spans="1:48" s="31" customFormat="1" x14ac:dyDescent="0.3">
      <c r="A313" s="30"/>
      <c r="AV313" s="30"/>
    </row>
    <row r="314" spans="1:48" s="31" customFormat="1" x14ac:dyDescent="0.3">
      <c r="A314" s="30"/>
      <c r="AV314" s="30"/>
    </row>
    <row r="315" spans="1:48" s="31" customFormat="1" x14ac:dyDescent="0.3">
      <c r="A315" s="30"/>
      <c r="AV315" s="30"/>
    </row>
    <row r="316" spans="1:48" s="31" customFormat="1" x14ac:dyDescent="0.3">
      <c r="A316" s="30"/>
      <c r="AV316" s="30"/>
    </row>
    <row r="317" spans="1:48" s="31" customFormat="1" x14ac:dyDescent="0.3">
      <c r="A317" s="30"/>
      <c r="AV317" s="30"/>
    </row>
    <row r="318" spans="1:48" s="31" customFormat="1" x14ac:dyDescent="0.3">
      <c r="A318" s="30"/>
      <c r="AV318" s="30"/>
    </row>
    <row r="319" spans="1:48" s="31" customFormat="1" x14ac:dyDescent="0.3">
      <c r="A319" s="30"/>
      <c r="AV319" s="30"/>
    </row>
    <row r="320" spans="1:48" s="31" customFormat="1" x14ac:dyDescent="0.3">
      <c r="A320" s="30"/>
      <c r="AV320" s="30"/>
    </row>
    <row r="321" spans="1:48" s="31" customFormat="1" x14ac:dyDescent="0.3">
      <c r="A321" s="30"/>
      <c r="AV321" s="30"/>
    </row>
    <row r="322" spans="1:48" s="31" customFormat="1" x14ac:dyDescent="0.3">
      <c r="A322" s="30"/>
      <c r="AV322" s="30"/>
    </row>
    <row r="323" spans="1:48" s="31" customFormat="1" x14ac:dyDescent="0.3">
      <c r="A323" s="30"/>
      <c r="AV323" s="30"/>
    </row>
    <row r="324" spans="1:48" s="31" customFormat="1" x14ac:dyDescent="0.3">
      <c r="A324" s="30"/>
      <c r="AV324" s="30"/>
    </row>
    <row r="325" spans="1:48" s="31" customFormat="1" x14ac:dyDescent="0.3">
      <c r="A325" s="30"/>
      <c r="AV325" s="30"/>
    </row>
    <row r="326" spans="1:48" s="31" customFormat="1" x14ac:dyDescent="0.3">
      <c r="A326" s="30"/>
      <c r="AV326" s="30"/>
    </row>
    <row r="327" spans="1:48" s="31" customFormat="1" x14ac:dyDescent="0.3">
      <c r="A327" s="30"/>
      <c r="AV327" s="30"/>
    </row>
    <row r="328" spans="1:48" s="31" customFormat="1" x14ac:dyDescent="0.3">
      <c r="A328" s="30"/>
      <c r="AV328" s="30"/>
    </row>
    <row r="329" spans="1:48" s="31" customFormat="1" x14ac:dyDescent="0.3">
      <c r="A329" s="30"/>
      <c r="AV329" s="30"/>
    </row>
    <row r="330" spans="1:48" s="31" customFormat="1" x14ac:dyDescent="0.3">
      <c r="A330" s="30"/>
      <c r="AV330" s="30"/>
    </row>
    <row r="331" spans="1:48" s="31" customFormat="1" x14ac:dyDescent="0.3">
      <c r="A331" s="30"/>
      <c r="AV331" s="30"/>
    </row>
    <row r="332" spans="1:48" s="31" customFormat="1" x14ac:dyDescent="0.3">
      <c r="A332" s="30"/>
      <c r="AV332" s="30"/>
    </row>
    <row r="333" spans="1:48" s="31" customFormat="1" x14ac:dyDescent="0.3">
      <c r="A333" s="30"/>
      <c r="AV333" s="30"/>
    </row>
    <row r="334" spans="1:48" s="31" customFormat="1" x14ac:dyDescent="0.3">
      <c r="A334" s="30"/>
      <c r="AV334" s="30"/>
    </row>
    <row r="335" spans="1:48" s="31" customFormat="1" x14ac:dyDescent="0.3">
      <c r="A335" s="30"/>
      <c r="AV335" s="30"/>
    </row>
    <row r="336" spans="1:48" s="31" customFormat="1" x14ac:dyDescent="0.3">
      <c r="A336" s="30"/>
      <c r="AV336" s="30"/>
    </row>
    <row r="337" spans="1:48" s="31" customFormat="1" x14ac:dyDescent="0.3">
      <c r="A337" s="30"/>
      <c r="AV337" s="30"/>
    </row>
    <row r="338" spans="1:48" s="31" customFormat="1" x14ac:dyDescent="0.3">
      <c r="A338" s="30"/>
      <c r="AV338" s="30"/>
    </row>
    <row r="339" spans="1:48" s="31" customFormat="1" x14ac:dyDescent="0.3">
      <c r="A339" s="30"/>
      <c r="AV339" s="30"/>
    </row>
    <row r="340" spans="1:48" s="31" customFormat="1" x14ac:dyDescent="0.3">
      <c r="A340" s="30"/>
      <c r="AV340" s="30"/>
    </row>
    <row r="341" spans="1:48" s="31" customFormat="1" x14ac:dyDescent="0.3">
      <c r="A341" s="30"/>
      <c r="AV341" s="30"/>
    </row>
    <row r="342" spans="1:48" s="31" customFormat="1" x14ac:dyDescent="0.3">
      <c r="A342" s="30"/>
      <c r="AV342" s="30"/>
    </row>
    <row r="343" spans="1:48" s="31" customFormat="1" x14ac:dyDescent="0.3">
      <c r="A343" s="30"/>
      <c r="AV343" s="30"/>
    </row>
    <row r="344" spans="1:48" s="31" customFormat="1" x14ac:dyDescent="0.3">
      <c r="A344" s="30"/>
      <c r="AV344" s="30"/>
    </row>
    <row r="345" spans="1:48" s="31" customFormat="1" x14ac:dyDescent="0.3">
      <c r="A345" s="30"/>
      <c r="AV345" s="30"/>
    </row>
    <row r="346" spans="1:48" s="31" customFormat="1" x14ac:dyDescent="0.3">
      <c r="A346" s="30"/>
      <c r="AV346" s="30"/>
    </row>
    <row r="347" spans="1:48" s="31" customFormat="1" x14ac:dyDescent="0.3">
      <c r="A347" s="30"/>
      <c r="AV347" s="30"/>
    </row>
    <row r="348" spans="1:48" s="31" customFormat="1" x14ac:dyDescent="0.3">
      <c r="A348" s="30"/>
      <c r="AV348" s="30"/>
    </row>
    <row r="349" spans="1:48" s="31" customFormat="1" x14ac:dyDescent="0.3">
      <c r="A349" s="30"/>
      <c r="AV349" s="30"/>
    </row>
    <row r="350" spans="1:48" s="31" customFormat="1" x14ac:dyDescent="0.3">
      <c r="A350" s="30"/>
      <c r="AV350" s="30"/>
    </row>
    <row r="351" spans="1:48" s="31" customFormat="1" x14ac:dyDescent="0.3">
      <c r="A351" s="30"/>
      <c r="AV351" s="30"/>
    </row>
    <row r="352" spans="1:48" s="31" customFormat="1" x14ac:dyDescent="0.3">
      <c r="A352" s="30"/>
      <c r="AV352" s="30"/>
    </row>
    <row r="353" spans="1:48" s="31" customFormat="1" x14ac:dyDescent="0.3">
      <c r="A353" s="30"/>
      <c r="AV353" s="30"/>
    </row>
    <row r="354" spans="1:48" s="31" customFormat="1" x14ac:dyDescent="0.3">
      <c r="A354" s="30"/>
      <c r="AV354" s="30"/>
    </row>
    <row r="355" spans="1:48" s="31" customFormat="1" x14ac:dyDescent="0.3">
      <c r="A355" s="30"/>
      <c r="AV355" s="30"/>
    </row>
    <row r="356" spans="1:48" s="31" customFormat="1" x14ac:dyDescent="0.3">
      <c r="A356" s="30"/>
      <c r="AV356" s="30"/>
    </row>
    <row r="357" spans="1:48" s="31" customFormat="1" x14ac:dyDescent="0.3">
      <c r="A357" s="30"/>
      <c r="AV357" s="30"/>
    </row>
    <row r="358" spans="1:48" s="31" customFormat="1" x14ac:dyDescent="0.3">
      <c r="A358" s="30"/>
      <c r="AV358" s="30"/>
    </row>
    <row r="359" spans="1:48" s="31" customFormat="1" x14ac:dyDescent="0.3">
      <c r="A359" s="30"/>
      <c r="AV359" s="30"/>
    </row>
    <row r="360" spans="1:48" s="31" customFormat="1" x14ac:dyDescent="0.3">
      <c r="A360" s="30"/>
      <c r="AV360" s="30"/>
    </row>
    <row r="361" spans="1:48" s="31" customFormat="1" x14ac:dyDescent="0.3">
      <c r="A361" s="30"/>
      <c r="AV361" s="30"/>
    </row>
    <row r="362" spans="1:48" s="31" customFormat="1" x14ac:dyDescent="0.3">
      <c r="A362" s="30"/>
      <c r="AV362" s="30"/>
    </row>
    <row r="363" spans="1:48" s="31" customFormat="1" x14ac:dyDescent="0.3">
      <c r="A363" s="30"/>
      <c r="AV363" s="30"/>
    </row>
    <row r="364" spans="1:48" s="31" customFormat="1" x14ac:dyDescent="0.3">
      <c r="A364" s="30"/>
      <c r="AV364" s="30"/>
    </row>
    <row r="365" spans="1:48" s="31" customFormat="1" x14ac:dyDescent="0.3">
      <c r="A365" s="30"/>
      <c r="AV365" s="30"/>
    </row>
    <row r="366" spans="1:48" s="31" customFormat="1" x14ac:dyDescent="0.3">
      <c r="A366" s="30"/>
      <c r="AV366" s="30"/>
    </row>
    <row r="367" spans="1:48" s="31" customFormat="1" x14ac:dyDescent="0.3">
      <c r="A367" s="30"/>
      <c r="AV367" s="30"/>
    </row>
    <row r="368" spans="1:48" s="31" customFormat="1" x14ac:dyDescent="0.3">
      <c r="A368" s="30"/>
      <c r="AV368" s="30"/>
    </row>
    <row r="369" spans="1:48" s="31" customFormat="1" x14ac:dyDescent="0.3">
      <c r="A369" s="30"/>
      <c r="AV369" s="30"/>
    </row>
    <row r="370" spans="1:48" s="31" customFormat="1" x14ac:dyDescent="0.3">
      <c r="A370" s="30"/>
      <c r="AV370" s="30"/>
    </row>
    <row r="371" spans="1:48" s="31" customFormat="1" x14ac:dyDescent="0.3">
      <c r="A371" s="30"/>
      <c r="AV371" s="30"/>
    </row>
    <row r="372" spans="1:48" s="31" customFormat="1" x14ac:dyDescent="0.3">
      <c r="A372" s="30"/>
      <c r="AV372" s="30"/>
    </row>
    <row r="373" spans="1:48" s="31" customFormat="1" x14ac:dyDescent="0.3">
      <c r="A373" s="30"/>
      <c r="AV373" s="30"/>
    </row>
    <row r="374" spans="1:48" s="31" customFormat="1" x14ac:dyDescent="0.3">
      <c r="A374" s="30"/>
      <c r="AV374" s="30"/>
    </row>
    <row r="375" spans="1:48" s="31" customFormat="1" x14ac:dyDescent="0.3">
      <c r="A375" s="30"/>
      <c r="AV375" s="30"/>
    </row>
    <row r="376" spans="1:48" s="31" customFormat="1" x14ac:dyDescent="0.3">
      <c r="A376" s="30"/>
      <c r="AV376" s="30"/>
    </row>
    <row r="377" spans="1:48" s="31" customFormat="1" x14ac:dyDescent="0.3">
      <c r="A377" s="30"/>
      <c r="AV377" s="30"/>
    </row>
    <row r="378" spans="1:48" s="31" customFormat="1" x14ac:dyDescent="0.3">
      <c r="A378" s="30"/>
      <c r="AV378" s="30"/>
    </row>
    <row r="379" spans="1:48" s="31" customFormat="1" x14ac:dyDescent="0.3">
      <c r="A379" s="30"/>
      <c r="AV379" s="30"/>
    </row>
    <row r="380" spans="1:48" s="31" customFormat="1" x14ac:dyDescent="0.3">
      <c r="A380" s="30"/>
      <c r="AV380" s="30"/>
    </row>
    <row r="381" spans="1:48" s="31" customFormat="1" x14ac:dyDescent="0.3">
      <c r="A381" s="30"/>
      <c r="AV381" s="30"/>
    </row>
    <row r="382" spans="1:48" s="31" customFormat="1" x14ac:dyDescent="0.3">
      <c r="A382" s="30"/>
      <c r="AV382" s="30"/>
    </row>
    <row r="383" spans="1:48" s="31" customFormat="1" x14ac:dyDescent="0.3">
      <c r="A383" s="30"/>
      <c r="AV383" s="30"/>
    </row>
    <row r="384" spans="1:48" s="31" customFormat="1" x14ac:dyDescent="0.3">
      <c r="A384" s="30"/>
      <c r="AV384" s="30"/>
    </row>
    <row r="385" spans="1:48" s="31" customFormat="1" x14ac:dyDescent="0.3">
      <c r="A385" s="30"/>
      <c r="AV385" s="30"/>
    </row>
    <row r="386" spans="1:48" s="31" customFormat="1" x14ac:dyDescent="0.3">
      <c r="A386" s="30"/>
      <c r="AV386" s="30"/>
    </row>
    <row r="387" spans="1:48" s="31" customFormat="1" x14ac:dyDescent="0.3">
      <c r="A387" s="30"/>
      <c r="AV387" s="30"/>
    </row>
    <row r="388" spans="1:48" s="31" customFormat="1" x14ac:dyDescent="0.3">
      <c r="A388" s="30"/>
      <c r="AV388" s="30"/>
    </row>
    <row r="389" spans="1:48" s="31" customFormat="1" x14ac:dyDescent="0.3">
      <c r="A389" s="30"/>
      <c r="AV389" s="30"/>
    </row>
    <row r="390" spans="1:48" s="31" customFormat="1" x14ac:dyDescent="0.3">
      <c r="A390" s="30"/>
      <c r="AV390" s="30"/>
    </row>
    <row r="391" spans="1:48" s="31" customFormat="1" x14ac:dyDescent="0.3">
      <c r="A391" s="30"/>
      <c r="AV391" s="30"/>
    </row>
    <row r="392" spans="1:48" s="31" customFormat="1" x14ac:dyDescent="0.3">
      <c r="A392" s="30"/>
      <c r="AV392" s="30"/>
    </row>
    <row r="393" spans="1:48" s="31" customFormat="1" x14ac:dyDescent="0.3">
      <c r="A393" s="30"/>
      <c r="AV393" s="30"/>
    </row>
    <row r="394" spans="1:48" s="31" customFormat="1" x14ac:dyDescent="0.3">
      <c r="A394" s="30"/>
      <c r="AV394" s="30"/>
    </row>
    <row r="395" spans="1:48" s="31" customFormat="1" x14ac:dyDescent="0.3">
      <c r="A395" s="30"/>
      <c r="AV395" s="30"/>
    </row>
    <row r="396" spans="1:48" s="31" customFormat="1" x14ac:dyDescent="0.3">
      <c r="A396" s="30"/>
      <c r="AV396" s="30"/>
    </row>
    <row r="397" spans="1:48" s="31" customFormat="1" x14ac:dyDescent="0.3">
      <c r="A397" s="30"/>
      <c r="AV397" s="30"/>
    </row>
    <row r="398" spans="1:48" s="31" customFormat="1" x14ac:dyDescent="0.3">
      <c r="A398" s="30"/>
      <c r="AV398" s="30"/>
    </row>
    <row r="399" spans="1:48" s="31" customFormat="1" x14ac:dyDescent="0.3">
      <c r="A399" s="30"/>
      <c r="AV399" s="30"/>
    </row>
    <row r="400" spans="1:48" s="31" customFormat="1" x14ac:dyDescent="0.3">
      <c r="A400" s="30"/>
      <c r="AV400" s="30"/>
    </row>
    <row r="401" spans="1:48" s="31" customFormat="1" x14ac:dyDescent="0.3">
      <c r="A401" s="30"/>
      <c r="AV401" s="30"/>
    </row>
    <row r="402" spans="1:48" s="31" customFormat="1" x14ac:dyDescent="0.3">
      <c r="A402" s="30"/>
      <c r="AV402" s="30"/>
    </row>
    <row r="403" spans="1:48" s="31" customFormat="1" x14ac:dyDescent="0.3">
      <c r="A403" s="30"/>
      <c r="AV403" s="30"/>
    </row>
    <row r="404" spans="1:48" s="31" customFormat="1" x14ac:dyDescent="0.3">
      <c r="A404" s="30"/>
      <c r="AV404" s="30"/>
    </row>
    <row r="405" spans="1:48" s="31" customFormat="1" x14ac:dyDescent="0.3">
      <c r="A405" s="30"/>
      <c r="AV405" s="30"/>
    </row>
    <row r="406" spans="1:48" s="31" customFormat="1" x14ac:dyDescent="0.3">
      <c r="A406" s="30"/>
      <c r="AV406" s="30"/>
    </row>
    <row r="407" spans="1:48" s="31" customFormat="1" x14ac:dyDescent="0.3">
      <c r="A407" s="30"/>
      <c r="AV407" s="30"/>
    </row>
    <row r="408" spans="1:48" s="31" customFormat="1" x14ac:dyDescent="0.3">
      <c r="A408" s="30"/>
      <c r="AV408" s="30"/>
    </row>
    <row r="409" spans="1:48" s="31" customFormat="1" x14ac:dyDescent="0.3">
      <c r="A409" s="30"/>
      <c r="AV409" s="30"/>
    </row>
    <row r="410" spans="1:48" s="31" customFormat="1" x14ac:dyDescent="0.3">
      <c r="A410" s="30"/>
      <c r="AV410" s="30"/>
    </row>
    <row r="411" spans="1:48" s="31" customFormat="1" x14ac:dyDescent="0.3">
      <c r="A411" s="30"/>
      <c r="AV411" s="30"/>
    </row>
    <row r="412" spans="1:48" s="31" customFormat="1" x14ac:dyDescent="0.3">
      <c r="A412" s="30"/>
      <c r="AV412" s="30"/>
    </row>
    <row r="413" spans="1:48" s="31" customFormat="1" x14ac:dyDescent="0.3">
      <c r="A413" s="30"/>
      <c r="AV413" s="30"/>
    </row>
    <row r="414" spans="1:48" s="31" customFormat="1" x14ac:dyDescent="0.3">
      <c r="A414" s="30"/>
      <c r="AV414" s="30"/>
    </row>
    <row r="415" spans="1:48" s="31" customFormat="1" x14ac:dyDescent="0.3">
      <c r="A415" s="30"/>
      <c r="AV415" s="30"/>
    </row>
    <row r="416" spans="1:48" s="31" customFormat="1" x14ac:dyDescent="0.3">
      <c r="A416" s="30"/>
      <c r="AV416" s="30"/>
    </row>
    <row r="417" spans="1:48" s="31" customFormat="1" x14ac:dyDescent="0.3">
      <c r="A417" s="30"/>
      <c r="AV417" s="30"/>
    </row>
    <row r="418" spans="1:48" s="31" customFormat="1" x14ac:dyDescent="0.3">
      <c r="A418" s="30"/>
      <c r="AV418" s="30"/>
    </row>
    <row r="419" spans="1:48" s="31" customFormat="1" x14ac:dyDescent="0.3">
      <c r="A419" s="30"/>
      <c r="AV419" s="30"/>
    </row>
    <row r="420" spans="1:48" s="31" customFormat="1" x14ac:dyDescent="0.3">
      <c r="A420" s="30"/>
      <c r="AV420" s="30"/>
    </row>
    <row r="421" spans="1:48" s="31" customFormat="1" x14ac:dyDescent="0.3">
      <c r="A421" s="30"/>
      <c r="AV421" s="30"/>
    </row>
    <row r="422" spans="1:48" s="31" customFormat="1" x14ac:dyDescent="0.3">
      <c r="A422" s="30"/>
      <c r="AV422" s="30"/>
    </row>
    <row r="423" spans="1:48" s="31" customFormat="1" x14ac:dyDescent="0.3">
      <c r="A423" s="30"/>
      <c r="AV423" s="30"/>
    </row>
    <row r="424" spans="1:48" s="31" customFormat="1" x14ac:dyDescent="0.3">
      <c r="A424" s="30"/>
      <c r="AV424" s="30"/>
    </row>
    <row r="425" spans="1:48" s="31" customFormat="1" x14ac:dyDescent="0.3">
      <c r="A425" s="30"/>
      <c r="AV425" s="30"/>
    </row>
    <row r="426" spans="1:48" s="31" customFormat="1" x14ac:dyDescent="0.3">
      <c r="A426" s="30"/>
      <c r="AV426" s="30"/>
    </row>
    <row r="427" spans="1:48" s="31" customFormat="1" x14ac:dyDescent="0.3">
      <c r="A427" s="30"/>
      <c r="AV427" s="30"/>
    </row>
    <row r="428" spans="1:48" s="31" customFormat="1" x14ac:dyDescent="0.3">
      <c r="A428" s="30"/>
      <c r="AV428" s="30"/>
    </row>
    <row r="429" spans="1:48" s="31" customFormat="1" x14ac:dyDescent="0.3">
      <c r="A429" s="30"/>
      <c r="AV429" s="30"/>
    </row>
    <row r="430" spans="1:48" s="31" customFormat="1" x14ac:dyDescent="0.3">
      <c r="A430" s="30"/>
      <c r="AV430" s="30"/>
    </row>
    <row r="431" spans="1:48" s="31" customFormat="1" x14ac:dyDescent="0.3">
      <c r="A431" s="30"/>
      <c r="AV431" s="30"/>
    </row>
    <row r="432" spans="1:48" s="31" customFormat="1" x14ac:dyDescent="0.3">
      <c r="A432" s="30"/>
      <c r="AV432" s="30"/>
    </row>
    <row r="433" spans="1:48" s="31" customFormat="1" x14ac:dyDescent="0.3">
      <c r="A433" s="30"/>
      <c r="AV433" s="30"/>
    </row>
    <row r="434" spans="1:48" s="31" customFormat="1" x14ac:dyDescent="0.3">
      <c r="A434" s="30"/>
      <c r="AV434" s="30"/>
    </row>
    <row r="435" spans="1:48" s="31" customFormat="1" x14ac:dyDescent="0.3">
      <c r="A435" s="30"/>
      <c r="AV435" s="30"/>
    </row>
    <row r="436" spans="1:48" s="31" customFormat="1" x14ac:dyDescent="0.3">
      <c r="A436" s="30"/>
      <c r="AV436" s="30"/>
    </row>
    <row r="437" spans="1:48" s="31" customFormat="1" x14ac:dyDescent="0.3">
      <c r="A437" s="30"/>
      <c r="AV437" s="30"/>
    </row>
    <row r="438" spans="1:48" s="31" customFormat="1" x14ac:dyDescent="0.3">
      <c r="A438" s="30"/>
      <c r="AV438" s="30"/>
    </row>
    <row r="439" spans="1:48" s="31" customFormat="1" x14ac:dyDescent="0.3">
      <c r="A439" s="30"/>
      <c r="AV439" s="30"/>
    </row>
    <row r="440" spans="1:48" s="31" customFormat="1" x14ac:dyDescent="0.3">
      <c r="A440" s="30"/>
      <c r="AV440" s="30"/>
    </row>
    <row r="441" spans="1:48" s="31" customFormat="1" x14ac:dyDescent="0.3">
      <c r="A441" s="30"/>
      <c r="AV441" s="30"/>
    </row>
    <row r="442" spans="1:48" s="31" customFormat="1" x14ac:dyDescent="0.3">
      <c r="A442" s="30"/>
      <c r="AV442" s="30"/>
    </row>
    <row r="443" spans="1:48" s="31" customFormat="1" x14ac:dyDescent="0.3">
      <c r="A443" s="30"/>
      <c r="AV443" s="30"/>
    </row>
    <row r="444" spans="1:48" s="31" customFormat="1" x14ac:dyDescent="0.3">
      <c r="A444" s="30"/>
      <c r="AV444" s="30"/>
    </row>
    <row r="445" spans="1:48" s="31" customFormat="1" x14ac:dyDescent="0.3">
      <c r="A445" s="30"/>
      <c r="AV445" s="30"/>
    </row>
    <row r="446" spans="1:48" s="31" customFormat="1" x14ac:dyDescent="0.3">
      <c r="A446" s="30"/>
      <c r="AV446" s="30"/>
    </row>
    <row r="447" spans="1:48" s="31" customFormat="1" x14ac:dyDescent="0.3">
      <c r="A447" s="30"/>
      <c r="AV447" s="30"/>
    </row>
    <row r="448" spans="1:48" s="31" customFormat="1" x14ac:dyDescent="0.3">
      <c r="A448" s="30"/>
      <c r="AV448" s="30"/>
    </row>
    <row r="449" spans="1:48" s="31" customFormat="1" x14ac:dyDescent="0.3">
      <c r="A449" s="30"/>
      <c r="AV449" s="30"/>
    </row>
    <row r="450" spans="1:48" s="31" customFormat="1" x14ac:dyDescent="0.3">
      <c r="A450" s="30"/>
      <c r="AV450" s="30"/>
    </row>
    <row r="451" spans="1:48" s="31" customFormat="1" x14ac:dyDescent="0.3">
      <c r="A451" s="30"/>
      <c r="AV451" s="30"/>
    </row>
    <row r="452" spans="1:48" s="31" customFormat="1" x14ac:dyDescent="0.3">
      <c r="A452" s="30"/>
      <c r="AV452" s="30"/>
    </row>
    <row r="453" spans="1:48" s="31" customFormat="1" x14ac:dyDescent="0.3">
      <c r="A453" s="30"/>
      <c r="AV453" s="30"/>
    </row>
    <row r="454" spans="1:48" s="31" customFormat="1" x14ac:dyDescent="0.3">
      <c r="A454" s="30"/>
      <c r="AV454" s="30"/>
    </row>
    <row r="455" spans="1:48" s="31" customFormat="1" x14ac:dyDescent="0.3">
      <c r="A455" s="30"/>
      <c r="AV455" s="30"/>
    </row>
    <row r="456" spans="1:48" s="31" customFormat="1" x14ac:dyDescent="0.3">
      <c r="A456" s="30"/>
      <c r="AV456" s="30"/>
    </row>
    <row r="457" spans="1:48" s="31" customFormat="1" x14ac:dyDescent="0.3">
      <c r="A457" s="30"/>
      <c r="AV457" s="30"/>
    </row>
    <row r="458" spans="1:48" s="31" customFormat="1" x14ac:dyDescent="0.3">
      <c r="A458" s="30"/>
      <c r="AV458" s="30"/>
    </row>
    <row r="459" spans="1:48" s="31" customFormat="1" x14ac:dyDescent="0.3">
      <c r="A459" s="30"/>
      <c r="AV459" s="30"/>
    </row>
    <row r="460" spans="1:48" s="31" customFormat="1" x14ac:dyDescent="0.3">
      <c r="A460" s="30"/>
      <c r="AV460" s="30"/>
    </row>
    <row r="461" spans="1:48" s="31" customFormat="1" x14ac:dyDescent="0.3">
      <c r="A461" s="30"/>
      <c r="AV461" s="30"/>
    </row>
    <row r="462" spans="1:48" s="31" customFormat="1" x14ac:dyDescent="0.3">
      <c r="A462" s="30"/>
      <c r="AV462" s="30"/>
    </row>
    <row r="463" spans="1:48" s="31" customFormat="1" x14ac:dyDescent="0.3">
      <c r="A463" s="30"/>
      <c r="AV463" s="30"/>
    </row>
    <row r="464" spans="1:48" s="31" customFormat="1" x14ac:dyDescent="0.3">
      <c r="A464" s="30"/>
      <c r="AV464" s="30"/>
    </row>
    <row r="465" spans="1:48" s="31" customFormat="1" x14ac:dyDescent="0.3">
      <c r="A465" s="30"/>
      <c r="AV465" s="30"/>
    </row>
    <row r="466" spans="1:48" s="31" customFormat="1" x14ac:dyDescent="0.3">
      <c r="A466" s="30"/>
      <c r="AV466" s="30"/>
    </row>
    <row r="467" spans="1:48" s="31" customFormat="1" x14ac:dyDescent="0.3">
      <c r="A467" s="30"/>
      <c r="AV467" s="30"/>
    </row>
    <row r="468" spans="1:48" s="31" customFormat="1" x14ac:dyDescent="0.3">
      <c r="A468" s="30"/>
      <c r="AV468" s="30"/>
    </row>
    <row r="469" spans="1:48" s="31" customFormat="1" x14ac:dyDescent="0.3">
      <c r="A469" s="30"/>
      <c r="AV469" s="30"/>
    </row>
    <row r="470" spans="1:48" s="31" customFormat="1" x14ac:dyDescent="0.3">
      <c r="A470" s="30"/>
      <c r="AV470" s="30"/>
    </row>
    <row r="471" spans="1:48" s="31" customFormat="1" x14ac:dyDescent="0.3">
      <c r="A471" s="30"/>
      <c r="AV471" s="30"/>
    </row>
    <row r="472" spans="1:48" s="31" customFormat="1" x14ac:dyDescent="0.3">
      <c r="A472" s="30"/>
      <c r="AV472" s="30"/>
    </row>
    <row r="473" spans="1:48" s="31" customFormat="1" x14ac:dyDescent="0.3">
      <c r="A473" s="30"/>
      <c r="AV473" s="30"/>
    </row>
    <row r="474" spans="1:48" s="31" customFormat="1" x14ac:dyDescent="0.3">
      <c r="A474" s="30"/>
      <c r="AV474" s="30"/>
    </row>
    <row r="475" spans="1:48" s="31" customFormat="1" x14ac:dyDescent="0.3">
      <c r="A475" s="30"/>
      <c r="AV475" s="30"/>
    </row>
    <row r="476" spans="1:48" s="31" customFormat="1" x14ac:dyDescent="0.3">
      <c r="A476" s="30"/>
      <c r="AV476" s="30"/>
    </row>
    <row r="477" spans="1:48" s="31" customFormat="1" x14ac:dyDescent="0.3">
      <c r="A477" s="30"/>
      <c r="AV477" s="30"/>
    </row>
    <row r="478" spans="1:48" s="31" customFormat="1" x14ac:dyDescent="0.3">
      <c r="A478" s="30"/>
      <c r="AV478" s="30"/>
    </row>
    <row r="479" spans="1:48" s="31" customFormat="1" x14ac:dyDescent="0.3">
      <c r="A479" s="30"/>
      <c r="AV479" s="30"/>
    </row>
    <row r="480" spans="1:48" s="31" customFormat="1" x14ac:dyDescent="0.3">
      <c r="A480" s="30"/>
      <c r="AV480" s="30"/>
    </row>
    <row r="481" spans="1:48" s="31" customFormat="1" x14ac:dyDescent="0.3">
      <c r="A481" s="30"/>
      <c r="AV481" s="30"/>
    </row>
    <row r="482" spans="1:48" s="31" customFormat="1" x14ac:dyDescent="0.3">
      <c r="A482" s="30"/>
      <c r="AV482" s="30"/>
    </row>
    <row r="483" spans="1:48" s="31" customFormat="1" x14ac:dyDescent="0.3">
      <c r="A483" s="30"/>
      <c r="AV483" s="30"/>
    </row>
    <row r="484" spans="1:48" s="31" customFormat="1" x14ac:dyDescent="0.3">
      <c r="A484" s="30"/>
      <c r="AV484" s="30"/>
    </row>
    <row r="485" spans="1:48" s="31" customFormat="1" x14ac:dyDescent="0.3">
      <c r="A485" s="30"/>
      <c r="AV485" s="30"/>
    </row>
    <row r="486" spans="1:48" s="31" customFormat="1" x14ac:dyDescent="0.3">
      <c r="A486" s="30"/>
      <c r="AV486" s="30"/>
    </row>
    <row r="487" spans="1:48" s="31" customFormat="1" x14ac:dyDescent="0.3">
      <c r="A487" s="30"/>
      <c r="AV487" s="30"/>
    </row>
    <row r="488" spans="1:48" s="31" customFormat="1" x14ac:dyDescent="0.3">
      <c r="A488" s="30"/>
      <c r="AV488" s="30"/>
    </row>
    <row r="489" spans="1:48" s="31" customFormat="1" x14ac:dyDescent="0.3">
      <c r="A489" s="30"/>
      <c r="AV489" s="30"/>
    </row>
    <row r="490" spans="1:48" s="31" customFormat="1" x14ac:dyDescent="0.3">
      <c r="A490" s="30"/>
      <c r="AV490" s="30"/>
    </row>
    <row r="491" spans="1:48" s="31" customFormat="1" x14ac:dyDescent="0.3">
      <c r="A491" s="30"/>
      <c r="AV491" s="30"/>
    </row>
    <row r="492" spans="1:48" s="31" customFormat="1" x14ac:dyDescent="0.3">
      <c r="A492" s="30"/>
      <c r="AV492" s="30"/>
    </row>
    <row r="493" spans="1:48" s="31" customFormat="1" x14ac:dyDescent="0.3">
      <c r="A493" s="30"/>
      <c r="AV493" s="30"/>
    </row>
    <row r="494" spans="1:48" s="31" customFormat="1" x14ac:dyDescent="0.3">
      <c r="A494" s="30"/>
      <c r="AV494" s="30"/>
    </row>
    <row r="495" spans="1:48" s="31" customFormat="1" x14ac:dyDescent="0.3">
      <c r="A495" s="30"/>
      <c r="AV495" s="30"/>
    </row>
    <row r="496" spans="1:48" s="31" customFormat="1" x14ac:dyDescent="0.3">
      <c r="A496" s="30"/>
      <c r="AV496" s="30"/>
    </row>
    <row r="497" spans="1:48" s="31" customFormat="1" x14ac:dyDescent="0.3">
      <c r="A497" s="30"/>
      <c r="AV497" s="30"/>
    </row>
    <row r="498" spans="1:48" s="31" customFormat="1" x14ac:dyDescent="0.3">
      <c r="A498" s="30"/>
      <c r="AV498" s="30"/>
    </row>
    <row r="499" spans="1:48" s="31" customFormat="1" x14ac:dyDescent="0.3">
      <c r="A499" s="30"/>
      <c r="AV499" s="30"/>
    </row>
    <row r="500" spans="1:48" s="31" customFormat="1" x14ac:dyDescent="0.3">
      <c r="A500" s="30"/>
      <c r="AV500" s="30"/>
    </row>
    <row r="501" spans="1:48" s="31" customFormat="1" x14ac:dyDescent="0.3">
      <c r="A501" s="30"/>
      <c r="AV501" s="30"/>
    </row>
    <row r="502" spans="1:48" s="31" customFormat="1" x14ac:dyDescent="0.3">
      <c r="A502" s="30"/>
      <c r="AV502" s="30"/>
    </row>
    <row r="503" spans="1:48" s="31" customFormat="1" x14ac:dyDescent="0.3">
      <c r="A503" s="30"/>
      <c r="AV503" s="30"/>
    </row>
    <row r="504" spans="1:48" s="31" customFormat="1" x14ac:dyDescent="0.3">
      <c r="A504" s="30"/>
      <c r="AV504" s="30"/>
    </row>
    <row r="505" spans="1:48" s="31" customFormat="1" x14ac:dyDescent="0.3">
      <c r="A505" s="30"/>
      <c r="AV505" s="30"/>
    </row>
    <row r="506" spans="1:48" s="31" customFormat="1" x14ac:dyDescent="0.3">
      <c r="A506" s="30"/>
      <c r="AV506" s="30"/>
    </row>
    <row r="507" spans="1:48" s="31" customFormat="1" x14ac:dyDescent="0.3">
      <c r="A507" s="30"/>
      <c r="AV507" s="30"/>
    </row>
    <row r="508" spans="1:48" s="31" customFormat="1" x14ac:dyDescent="0.3">
      <c r="A508" s="30"/>
      <c r="AV508" s="30"/>
    </row>
    <row r="509" spans="1:48" s="31" customFormat="1" x14ac:dyDescent="0.3">
      <c r="A509" s="30"/>
      <c r="AV509" s="30"/>
    </row>
    <row r="510" spans="1:48" s="31" customFormat="1" x14ac:dyDescent="0.3">
      <c r="A510" s="30"/>
      <c r="AV510" s="30"/>
    </row>
    <row r="511" spans="1:48" s="31" customFormat="1" x14ac:dyDescent="0.3">
      <c r="A511" s="30"/>
      <c r="AV511" s="30"/>
    </row>
    <row r="512" spans="1:48" s="31" customFormat="1" x14ac:dyDescent="0.3">
      <c r="A512" s="30"/>
      <c r="AV512" s="30"/>
    </row>
    <row r="513" spans="1:48" s="31" customFormat="1" x14ac:dyDescent="0.3">
      <c r="A513" s="30"/>
      <c r="AV513" s="30"/>
    </row>
    <row r="514" spans="1:48" s="31" customFormat="1" x14ac:dyDescent="0.3">
      <c r="A514" s="30"/>
      <c r="AV514" s="30"/>
    </row>
    <row r="515" spans="1:48" s="31" customFormat="1" x14ac:dyDescent="0.3">
      <c r="A515" s="30"/>
      <c r="AV515" s="30"/>
    </row>
    <row r="516" spans="1:48" s="31" customFormat="1" x14ac:dyDescent="0.3">
      <c r="A516" s="30"/>
      <c r="AV516" s="30"/>
    </row>
    <row r="517" spans="1:48" s="31" customFormat="1" x14ac:dyDescent="0.3">
      <c r="A517" s="30"/>
      <c r="AV517" s="30"/>
    </row>
    <row r="518" spans="1:48" s="31" customFormat="1" x14ac:dyDescent="0.3">
      <c r="A518" s="30"/>
      <c r="AV518" s="30"/>
    </row>
    <row r="519" spans="1:48" s="31" customFormat="1" x14ac:dyDescent="0.3">
      <c r="A519" s="30"/>
      <c r="AV519" s="30"/>
    </row>
    <row r="520" spans="1:48" s="31" customFormat="1" x14ac:dyDescent="0.3">
      <c r="A520" s="30"/>
      <c r="AV520" s="30"/>
    </row>
    <row r="521" spans="1:48" s="31" customFormat="1" x14ac:dyDescent="0.3">
      <c r="A521" s="30"/>
      <c r="AV521" s="30"/>
    </row>
    <row r="522" spans="1:48" s="31" customFormat="1" x14ac:dyDescent="0.3">
      <c r="A522" s="30"/>
      <c r="AV522" s="30"/>
    </row>
    <row r="523" spans="1:48" s="31" customFormat="1" x14ac:dyDescent="0.3">
      <c r="A523" s="30"/>
      <c r="AV523" s="30"/>
    </row>
    <row r="524" spans="1:48" s="31" customFormat="1" x14ac:dyDescent="0.3">
      <c r="A524" s="30"/>
      <c r="AV524" s="30"/>
    </row>
    <row r="525" spans="1:48" s="31" customFormat="1" x14ac:dyDescent="0.3">
      <c r="A525" s="30"/>
      <c r="AV525" s="30"/>
    </row>
    <row r="526" spans="1:48" s="31" customFormat="1" x14ac:dyDescent="0.3">
      <c r="A526" s="30"/>
      <c r="AV526" s="30"/>
    </row>
    <row r="527" spans="1:48" s="31" customFormat="1" x14ac:dyDescent="0.3">
      <c r="A527" s="30"/>
      <c r="AV527" s="30"/>
    </row>
    <row r="528" spans="1:48" s="31" customFormat="1" x14ac:dyDescent="0.3">
      <c r="A528" s="30"/>
      <c r="AV528" s="30"/>
    </row>
    <row r="529" spans="1:48" s="31" customFormat="1" x14ac:dyDescent="0.3">
      <c r="A529" s="30"/>
      <c r="AV529" s="30"/>
    </row>
    <row r="530" spans="1:48" s="31" customFormat="1" x14ac:dyDescent="0.3">
      <c r="A530" s="30"/>
      <c r="AV530" s="30"/>
    </row>
    <row r="531" spans="1:48" s="31" customFormat="1" x14ac:dyDescent="0.3">
      <c r="A531" s="30"/>
      <c r="AV531" s="30"/>
    </row>
    <row r="532" spans="1:48" s="31" customFormat="1" x14ac:dyDescent="0.3">
      <c r="A532" s="30"/>
      <c r="AV532" s="30"/>
    </row>
    <row r="533" spans="1:48" s="31" customFormat="1" x14ac:dyDescent="0.3">
      <c r="A533" s="30"/>
      <c r="AV533" s="30"/>
    </row>
    <row r="534" spans="1:48" s="31" customFormat="1" x14ac:dyDescent="0.3">
      <c r="A534" s="30"/>
      <c r="AV534" s="30"/>
    </row>
    <row r="535" spans="1:48" s="31" customFormat="1" x14ac:dyDescent="0.3">
      <c r="A535" s="30"/>
      <c r="AV535" s="30"/>
    </row>
    <row r="536" spans="1:48" s="31" customFormat="1" x14ac:dyDescent="0.3">
      <c r="A536" s="30"/>
      <c r="AV536" s="30"/>
    </row>
    <row r="537" spans="1:48" s="31" customFormat="1" x14ac:dyDescent="0.3">
      <c r="A537" s="30"/>
      <c r="AV537" s="30"/>
    </row>
    <row r="538" spans="1:48" s="31" customFormat="1" x14ac:dyDescent="0.3">
      <c r="A538" s="30"/>
      <c r="AV538" s="30"/>
    </row>
    <row r="539" spans="1:48" s="31" customFormat="1" x14ac:dyDescent="0.3">
      <c r="A539" s="30"/>
      <c r="AV539" s="30"/>
    </row>
    <row r="540" spans="1:48" s="31" customFormat="1" x14ac:dyDescent="0.3">
      <c r="A540" s="30"/>
      <c r="AV540" s="30"/>
    </row>
    <row r="541" spans="1:48" s="31" customFormat="1" x14ac:dyDescent="0.3">
      <c r="A541" s="30"/>
      <c r="AV541" s="30"/>
    </row>
    <row r="542" spans="1:48" s="31" customFormat="1" x14ac:dyDescent="0.3">
      <c r="A542" s="30"/>
      <c r="AV542" s="30"/>
    </row>
    <row r="543" spans="1:48" s="31" customFormat="1" x14ac:dyDescent="0.3">
      <c r="A543" s="30"/>
      <c r="AV543" s="30"/>
    </row>
    <row r="544" spans="1:48" s="31" customFormat="1" x14ac:dyDescent="0.3">
      <c r="A544" s="30"/>
      <c r="AV544" s="30"/>
    </row>
    <row r="545" spans="1:48" s="31" customFormat="1" x14ac:dyDescent="0.3">
      <c r="A545" s="30"/>
      <c r="AV545" s="30"/>
    </row>
    <row r="546" spans="1:48" s="31" customFormat="1" x14ac:dyDescent="0.3">
      <c r="A546" s="30"/>
      <c r="AV546" s="30"/>
    </row>
    <row r="547" spans="1:48" s="31" customFormat="1" x14ac:dyDescent="0.3">
      <c r="A547" s="30"/>
      <c r="AV547" s="30"/>
    </row>
    <row r="548" spans="1:48" s="31" customFormat="1" x14ac:dyDescent="0.3">
      <c r="A548" s="30"/>
      <c r="AV548" s="30"/>
    </row>
    <row r="549" spans="1:48" s="31" customFormat="1" x14ac:dyDescent="0.3">
      <c r="A549" s="30"/>
      <c r="AV549" s="30"/>
    </row>
    <row r="550" spans="1:48" s="31" customFormat="1" x14ac:dyDescent="0.3">
      <c r="A550" s="30"/>
      <c r="AV550" s="30"/>
    </row>
    <row r="551" spans="1:48" s="31" customFormat="1" x14ac:dyDescent="0.3">
      <c r="A551" s="30"/>
      <c r="AV551" s="30"/>
    </row>
    <row r="552" spans="1:48" s="31" customFormat="1" x14ac:dyDescent="0.3">
      <c r="A552" s="30"/>
      <c r="AV552" s="30"/>
    </row>
    <row r="553" spans="1:48" s="31" customFormat="1" x14ac:dyDescent="0.3">
      <c r="A553" s="30"/>
      <c r="AV553" s="30"/>
    </row>
    <row r="554" spans="1:48" s="31" customFormat="1" x14ac:dyDescent="0.3">
      <c r="A554" s="30"/>
      <c r="AV554" s="30"/>
    </row>
    <row r="555" spans="1:48" s="31" customFormat="1" x14ac:dyDescent="0.3">
      <c r="A555" s="30"/>
      <c r="AV555" s="30"/>
    </row>
    <row r="556" spans="1:48" s="31" customFormat="1" x14ac:dyDescent="0.3">
      <c r="A556" s="30"/>
      <c r="AV556" s="30"/>
    </row>
    <row r="557" spans="1:48" s="31" customFormat="1" x14ac:dyDescent="0.3">
      <c r="A557" s="30"/>
      <c r="AV557" s="30"/>
    </row>
    <row r="558" spans="1:48" s="31" customFormat="1" x14ac:dyDescent="0.3">
      <c r="A558" s="30"/>
      <c r="AV558" s="30"/>
    </row>
    <row r="559" spans="1:48" s="31" customFormat="1" x14ac:dyDescent="0.3">
      <c r="A559" s="30"/>
      <c r="AV559" s="30"/>
    </row>
    <row r="560" spans="1:48" s="31" customFormat="1" x14ac:dyDescent="0.3">
      <c r="A560" s="30"/>
      <c r="AV560" s="30"/>
    </row>
    <row r="561" spans="1:48" s="31" customFormat="1" x14ac:dyDescent="0.3">
      <c r="A561" s="30"/>
      <c r="AV561" s="30"/>
    </row>
    <row r="562" spans="1:48" s="31" customFormat="1" x14ac:dyDescent="0.3">
      <c r="A562" s="30"/>
      <c r="AV562" s="30"/>
    </row>
    <row r="563" spans="1:48" s="31" customFormat="1" x14ac:dyDescent="0.3">
      <c r="A563" s="30"/>
      <c r="AV563" s="30"/>
    </row>
    <row r="564" spans="1:48" s="31" customFormat="1" x14ac:dyDescent="0.3">
      <c r="A564" s="30"/>
      <c r="AV564" s="30"/>
    </row>
    <row r="565" spans="1:48" s="31" customFormat="1" x14ac:dyDescent="0.3">
      <c r="A565" s="30"/>
      <c r="AV565" s="30"/>
    </row>
    <row r="566" spans="1:48" s="31" customFormat="1" x14ac:dyDescent="0.3">
      <c r="A566" s="30"/>
      <c r="AV566" s="30"/>
    </row>
    <row r="567" spans="1:48" s="31" customFormat="1" x14ac:dyDescent="0.3">
      <c r="A567" s="30"/>
      <c r="AV567" s="30"/>
    </row>
    <row r="568" spans="1:48" s="31" customFormat="1" x14ac:dyDescent="0.3">
      <c r="A568" s="30"/>
      <c r="AV568" s="30"/>
    </row>
    <row r="569" spans="1:48" s="31" customFormat="1" x14ac:dyDescent="0.3">
      <c r="A569" s="30"/>
      <c r="AV569" s="30"/>
    </row>
    <row r="570" spans="1:48" s="31" customFormat="1" x14ac:dyDescent="0.3">
      <c r="A570" s="30"/>
      <c r="AV570" s="30"/>
    </row>
    <row r="571" spans="1:48" s="31" customFormat="1" x14ac:dyDescent="0.3">
      <c r="A571" s="30"/>
      <c r="AV571" s="30"/>
    </row>
    <row r="572" spans="1:48" s="31" customFormat="1" x14ac:dyDescent="0.3">
      <c r="A572" s="30"/>
      <c r="AV572" s="30"/>
    </row>
    <row r="573" spans="1:48" s="31" customFormat="1" x14ac:dyDescent="0.3">
      <c r="A573" s="30"/>
      <c r="AV573" s="30"/>
    </row>
    <row r="574" spans="1:48" s="31" customFormat="1" x14ac:dyDescent="0.3">
      <c r="A574" s="30"/>
      <c r="AV574" s="30"/>
    </row>
    <row r="575" spans="1:48" s="31" customFormat="1" x14ac:dyDescent="0.3">
      <c r="A575" s="30"/>
      <c r="AV575" s="30"/>
    </row>
    <row r="576" spans="1:48" s="31" customFormat="1" x14ac:dyDescent="0.3">
      <c r="A576" s="30"/>
      <c r="AV576" s="30"/>
    </row>
    <row r="577" spans="1:48" s="31" customFormat="1" x14ac:dyDescent="0.3">
      <c r="A577" s="30"/>
      <c r="AV577" s="30"/>
    </row>
    <row r="578" spans="1:48" s="31" customFormat="1" x14ac:dyDescent="0.3">
      <c r="A578" s="30"/>
      <c r="AV578" s="30"/>
    </row>
    <row r="579" spans="1:48" s="31" customFormat="1" x14ac:dyDescent="0.3">
      <c r="A579" s="30"/>
      <c r="AV579" s="30"/>
    </row>
    <row r="580" spans="1:48" s="31" customFormat="1" x14ac:dyDescent="0.3">
      <c r="A580" s="30"/>
      <c r="AV580" s="30"/>
    </row>
    <row r="581" spans="1:48" s="31" customFormat="1" x14ac:dyDescent="0.3">
      <c r="A581" s="30"/>
      <c r="AV581" s="30"/>
    </row>
    <row r="582" spans="1:48" s="31" customFormat="1" x14ac:dyDescent="0.3">
      <c r="A582" s="30"/>
      <c r="AV582" s="30"/>
    </row>
    <row r="583" spans="1:48" s="31" customFormat="1" x14ac:dyDescent="0.3">
      <c r="A583" s="30"/>
      <c r="AV583" s="30"/>
    </row>
    <row r="584" spans="1:48" s="31" customFormat="1" x14ac:dyDescent="0.3">
      <c r="A584" s="30"/>
      <c r="AV584" s="30"/>
    </row>
    <row r="585" spans="1:48" s="31" customFormat="1" x14ac:dyDescent="0.3">
      <c r="A585" s="30"/>
      <c r="AV585" s="30"/>
    </row>
    <row r="586" spans="1:48" s="31" customFormat="1" x14ac:dyDescent="0.3">
      <c r="A586" s="30"/>
      <c r="AV586" s="30"/>
    </row>
    <row r="587" spans="1:48" s="31" customFormat="1" x14ac:dyDescent="0.3">
      <c r="A587" s="30"/>
      <c r="AV587" s="30"/>
    </row>
    <row r="588" spans="1:48" s="31" customFormat="1" x14ac:dyDescent="0.3">
      <c r="A588" s="30"/>
      <c r="AV588" s="30"/>
    </row>
    <row r="589" spans="1:48" s="31" customFormat="1" x14ac:dyDescent="0.3">
      <c r="A589" s="30"/>
      <c r="AV589" s="30"/>
    </row>
    <row r="590" spans="1:48" s="31" customFormat="1" x14ac:dyDescent="0.3">
      <c r="A590" s="30"/>
      <c r="AV590" s="30"/>
    </row>
    <row r="591" spans="1:48" s="31" customFormat="1" x14ac:dyDescent="0.3">
      <c r="A591" s="30"/>
      <c r="AV591" s="30"/>
    </row>
    <row r="592" spans="1:48" s="31" customFormat="1" x14ac:dyDescent="0.3">
      <c r="A592" s="30"/>
      <c r="AV592" s="30"/>
    </row>
    <row r="593" spans="1:48" s="31" customFormat="1" x14ac:dyDescent="0.3">
      <c r="A593" s="30"/>
      <c r="AV593" s="30"/>
    </row>
    <row r="594" spans="1:48" s="31" customFormat="1" x14ac:dyDescent="0.3">
      <c r="A594" s="30"/>
      <c r="AV594" s="30"/>
    </row>
  </sheetData>
  <sheetProtection selectLockedCells="1"/>
  <mergeCells count="377">
    <mergeCell ref="B105:L105"/>
    <mergeCell ref="M105:W105"/>
    <mergeCell ref="X105:AE105"/>
    <mergeCell ref="AF105:AU105"/>
    <mergeCell ref="B106:L106"/>
    <mergeCell ref="M106:W106"/>
    <mergeCell ref="X106:AE106"/>
    <mergeCell ref="AF106:AU106"/>
    <mergeCell ref="B102:L102"/>
    <mergeCell ref="M102:W102"/>
    <mergeCell ref="X102:AE102"/>
    <mergeCell ref="AF102:AU102"/>
    <mergeCell ref="B103:L103"/>
    <mergeCell ref="M103:W103"/>
    <mergeCell ref="X103:AE103"/>
    <mergeCell ref="AF103:AU103"/>
    <mergeCell ref="B104:L104"/>
    <mergeCell ref="M104:W104"/>
    <mergeCell ref="X104:AE104"/>
    <mergeCell ref="AF104:AU104"/>
    <mergeCell ref="B100:L100"/>
    <mergeCell ref="M100:W100"/>
    <mergeCell ref="X100:AE100"/>
    <mergeCell ref="AF100:AU100"/>
    <mergeCell ref="B101:L101"/>
    <mergeCell ref="M101:W101"/>
    <mergeCell ref="X101:AE101"/>
    <mergeCell ref="AF101:AU101"/>
    <mergeCell ref="R92:AU92"/>
    <mergeCell ref="R93:AU93"/>
    <mergeCell ref="R94:AU94"/>
    <mergeCell ref="R95:AU95"/>
    <mergeCell ref="B97:AU97"/>
    <mergeCell ref="B98:L98"/>
    <mergeCell ref="M98:W98"/>
    <mergeCell ref="X98:AE98"/>
    <mergeCell ref="AF98:AU98"/>
    <mergeCell ref="B99:L99"/>
    <mergeCell ref="M99:W99"/>
    <mergeCell ref="X99:AE99"/>
    <mergeCell ref="AF99:AU99"/>
    <mergeCell ref="R91:AU91"/>
    <mergeCell ref="B91:H91"/>
    <mergeCell ref="B92:H92"/>
    <mergeCell ref="B93:H93"/>
    <mergeCell ref="B94:H94"/>
    <mergeCell ref="B95:H95"/>
    <mergeCell ref="I91:Q91"/>
    <mergeCell ref="I92:Q92"/>
    <mergeCell ref="I93:Q93"/>
    <mergeCell ref="I94:Q94"/>
    <mergeCell ref="I95:Q95"/>
    <mergeCell ref="AO34:AU34"/>
    <mergeCell ref="B30:T30"/>
    <mergeCell ref="U30:AA30"/>
    <mergeCell ref="AB30:AN30"/>
    <mergeCell ref="AO30:AU30"/>
    <mergeCell ref="B32:AF32"/>
    <mergeCell ref="AG32:AN32"/>
    <mergeCell ref="AO32:AU32"/>
    <mergeCell ref="B35:Z35"/>
    <mergeCell ref="AA35:AU35"/>
    <mergeCell ref="B31:AF31"/>
    <mergeCell ref="AG31:AN31"/>
    <mergeCell ref="AO31:AU31"/>
    <mergeCell ref="B37:Z37"/>
    <mergeCell ref="B38:Z38"/>
    <mergeCell ref="B39:Z39"/>
    <mergeCell ref="AA37:AU37"/>
    <mergeCell ref="AA38:AU38"/>
    <mergeCell ref="AA39:AU39"/>
    <mergeCell ref="B36:Z36"/>
    <mergeCell ref="AA36:AU36"/>
    <mergeCell ref="X89:AE89"/>
    <mergeCell ref="AF89:AU89"/>
    <mergeCell ref="B87:L87"/>
    <mergeCell ref="M87:W87"/>
    <mergeCell ref="X87:AE87"/>
    <mergeCell ref="AF87:AU87"/>
    <mergeCell ref="B88:L88"/>
    <mergeCell ref="M88:W88"/>
    <mergeCell ref="X88:AE88"/>
    <mergeCell ref="AF88:AU88"/>
    <mergeCell ref="B89:L89"/>
    <mergeCell ref="M89:W89"/>
    <mergeCell ref="X85:AE85"/>
    <mergeCell ref="AF85:AU85"/>
    <mergeCell ref="B86:L86"/>
    <mergeCell ref="M86:W86"/>
    <mergeCell ref="X86:AE86"/>
    <mergeCell ref="AF86:AU86"/>
    <mergeCell ref="B83:L83"/>
    <mergeCell ref="M83:W83"/>
    <mergeCell ref="X83:AE83"/>
    <mergeCell ref="AF83:AU83"/>
    <mergeCell ref="B84:L84"/>
    <mergeCell ref="M84:W84"/>
    <mergeCell ref="X84:AE84"/>
    <mergeCell ref="AF84:AU84"/>
    <mergeCell ref="B85:L85"/>
    <mergeCell ref="M85:W85"/>
    <mergeCell ref="X81:AE81"/>
    <mergeCell ref="AF81:AU81"/>
    <mergeCell ref="B82:L82"/>
    <mergeCell ref="M82:W82"/>
    <mergeCell ref="X82:AE82"/>
    <mergeCell ref="AF82:AU82"/>
    <mergeCell ref="B79:J79"/>
    <mergeCell ref="K79:Z79"/>
    <mergeCell ref="AA79:AH79"/>
    <mergeCell ref="AI79:AN79"/>
    <mergeCell ref="AO79:AU79"/>
    <mergeCell ref="B80:AU80"/>
    <mergeCell ref="B81:L81"/>
    <mergeCell ref="M81:W81"/>
    <mergeCell ref="AA78:AH78"/>
    <mergeCell ref="AI78:AN78"/>
    <mergeCell ref="AO78:AU78"/>
    <mergeCell ref="B76:J76"/>
    <mergeCell ref="K76:Z76"/>
    <mergeCell ref="AA76:AH76"/>
    <mergeCell ref="AI76:AN76"/>
    <mergeCell ref="AO76:AU76"/>
    <mergeCell ref="B77:J77"/>
    <mergeCell ref="K77:Z77"/>
    <mergeCell ref="AA77:AH77"/>
    <mergeCell ref="AI77:AN77"/>
    <mergeCell ref="AO77:AU77"/>
    <mergeCell ref="B78:J78"/>
    <mergeCell ref="K78:Z78"/>
    <mergeCell ref="AA74:AH74"/>
    <mergeCell ref="AI74:AN74"/>
    <mergeCell ref="AO74:AU74"/>
    <mergeCell ref="B75:J75"/>
    <mergeCell ref="K75:Z75"/>
    <mergeCell ref="AA75:AH75"/>
    <mergeCell ref="AI75:AN75"/>
    <mergeCell ref="AO75:AU75"/>
    <mergeCell ref="B72:J72"/>
    <mergeCell ref="K72:Z72"/>
    <mergeCell ref="AA72:AH72"/>
    <mergeCell ref="AI72:AN72"/>
    <mergeCell ref="AO72:AU72"/>
    <mergeCell ref="B73:J73"/>
    <mergeCell ref="K73:Z73"/>
    <mergeCell ref="AA73:AH73"/>
    <mergeCell ref="AI73:AN73"/>
    <mergeCell ref="AO73:AU73"/>
    <mergeCell ref="B74:J74"/>
    <mergeCell ref="K74:Z74"/>
    <mergeCell ref="B71:J71"/>
    <mergeCell ref="K71:Z71"/>
    <mergeCell ref="AA71:AH71"/>
    <mergeCell ref="AI71:AN71"/>
    <mergeCell ref="AO71:AU71"/>
    <mergeCell ref="AN62:AU62"/>
    <mergeCell ref="B69:AU69"/>
    <mergeCell ref="B62:L62"/>
    <mergeCell ref="M62:Q62"/>
    <mergeCell ref="R62:V62"/>
    <mergeCell ref="W62:AA62"/>
    <mergeCell ref="AB62:AF62"/>
    <mergeCell ref="AG62:AM62"/>
    <mergeCell ref="B70:AU70"/>
    <mergeCell ref="B63:AU63"/>
    <mergeCell ref="B64:AU68"/>
    <mergeCell ref="AN60:AU60"/>
    <mergeCell ref="B61:L61"/>
    <mergeCell ref="M61:Q61"/>
    <mergeCell ref="R61:V61"/>
    <mergeCell ref="W61:AA61"/>
    <mergeCell ref="AB61:AF61"/>
    <mergeCell ref="AG61:AM61"/>
    <mergeCell ref="AN61:AU61"/>
    <mergeCell ref="B60:L60"/>
    <mergeCell ref="M60:Q60"/>
    <mergeCell ref="R60:V60"/>
    <mergeCell ref="W60:AA60"/>
    <mergeCell ref="AB60:AF60"/>
    <mergeCell ref="AG60:AM60"/>
    <mergeCell ref="AN58:AU58"/>
    <mergeCell ref="B59:L59"/>
    <mergeCell ref="M59:Q59"/>
    <mergeCell ref="R59:V59"/>
    <mergeCell ref="W59:AA59"/>
    <mergeCell ref="AB59:AF59"/>
    <mergeCell ref="AG59:AM59"/>
    <mergeCell ref="AN59:AU59"/>
    <mergeCell ref="B58:L58"/>
    <mergeCell ref="M58:Q58"/>
    <mergeCell ref="R58:V58"/>
    <mergeCell ref="W58:AA58"/>
    <mergeCell ref="AB58:AF58"/>
    <mergeCell ref="AG58:AM58"/>
    <mergeCell ref="AB56:AF56"/>
    <mergeCell ref="AG56:AM56"/>
    <mergeCell ref="AN56:AU56"/>
    <mergeCell ref="B57:L57"/>
    <mergeCell ref="M57:Q57"/>
    <mergeCell ref="R57:V57"/>
    <mergeCell ref="W57:AA57"/>
    <mergeCell ref="AB57:AF57"/>
    <mergeCell ref="AG57:AM57"/>
    <mergeCell ref="AN57:AU57"/>
    <mergeCell ref="B56:L56"/>
    <mergeCell ref="M56:Q56"/>
    <mergeCell ref="R56:V56"/>
    <mergeCell ref="W56:AA56"/>
    <mergeCell ref="M50:Q50"/>
    <mergeCell ref="R50:V50"/>
    <mergeCell ref="W50:AA50"/>
    <mergeCell ref="B49:G49"/>
    <mergeCell ref="H49:L49"/>
    <mergeCell ref="M49:Q49"/>
    <mergeCell ref="R49:V49"/>
    <mergeCell ref="W49:AA49"/>
    <mergeCell ref="M53:Q53"/>
    <mergeCell ref="R53:V53"/>
    <mergeCell ref="W53:AA53"/>
    <mergeCell ref="B52:G52"/>
    <mergeCell ref="H52:L52"/>
    <mergeCell ref="M52:Q52"/>
    <mergeCell ref="R52:V52"/>
    <mergeCell ref="W52:AA52"/>
    <mergeCell ref="B51:G51"/>
    <mergeCell ref="H51:L51"/>
    <mergeCell ref="M51:Q51"/>
    <mergeCell ref="R51:V51"/>
    <mergeCell ref="W51:AA51"/>
    <mergeCell ref="B53:G53"/>
    <mergeCell ref="H53:L53"/>
    <mergeCell ref="AQ44:AU44"/>
    <mergeCell ref="B48:G48"/>
    <mergeCell ref="H48:L48"/>
    <mergeCell ref="M48:Q48"/>
    <mergeCell ref="R48:V48"/>
    <mergeCell ref="W48:AA48"/>
    <mergeCell ref="B47:G47"/>
    <mergeCell ref="H47:L47"/>
    <mergeCell ref="M47:Q47"/>
    <mergeCell ref="R47:V47"/>
    <mergeCell ref="W47:AA47"/>
    <mergeCell ref="AB47:AU55"/>
    <mergeCell ref="B55:G55"/>
    <mergeCell ref="H55:L55"/>
    <mergeCell ref="M55:Q55"/>
    <mergeCell ref="R55:V55"/>
    <mergeCell ref="W55:AA55"/>
    <mergeCell ref="B54:G54"/>
    <mergeCell ref="H54:L54"/>
    <mergeCell ref="M54:Q54"/>
    <mergeCell ref="R54:V54"/>
    <mergeCell ref="W54:AA54"/>
    <mergeCell ref="B50:G50"/>
    <mergeCell ref="H50:L50"/>
    <mergeCell ref="B46:G46"/>
    <mergeCell ref="H46:L46"/>
    <mergeCell ref="M46:Q46"/>
    <mergeCell ref="R46:V46"/>
    <mergeCell ref="W46:AA46"/>
    <mergeCell ref="AL43:AP43"/>
    <mergeCell ref="AB46:AU46"/>
    <mergeCell ref="B45:G45"/>
    <mergeCell ref="H45:L45"/>
    <mergeCell ref="M45:N45"/>
    <mergeCell ref="W45:AA45"/>
    <mergeCell ref="Q45:V45"/>
    <mergeCell ref="AB45:AC45"/>
    <mergeCell ref="B44:G44"/>
    <mergeCell ref="H44:L44"/>
    <mergeCell ref="M44:N44"/>
    <mergeCell ref="W44:AA44"/>
    <mergeCell ref="AF45:AK45"/>
    <mergeCell ref="AL45:AP45"/>
    <mergeCell ref="AQ45:AU45"/>
    <mergeCell ref="AQ43:AU43"/>
    <mergeCell ref="AF44:AK44"/>
    <mergeCell ref="AL44:AP44"/>
    <mergeCell ref="Q43:V43"/>
    <mergeCell ref="Q44:V44"/>
    <mergeCell ref="AB44:AC44"/>
    <mergeCell ref="AF43:AK43"/>
    <mergeCell ref="B33:AF33"/>
    <mergeCell ref="AG33:AN33"/>
    <mergeCell ref="B40:AU40"/>
    <mergeCell ref="B41:AE41"/>
    <mergeCell ref="B42:G42"/>
    <mergeCell ref="H42:L42"/>
    <mergeCell ref="W42:AA42"/>
    <mergeCell ref="Q42:V42"/>
    <mergeCell ref="AF41:AK41"/>
    <mergeCell ref="AL41:AP41"/>
    <mergeCell ref="AQ41:AU41"/>
    <mergeCell ref="AF42:AK42"/>
    <mergeCell ref="AL42:AP42"/>
    <mergeCell ref="AQ42:AU42"/>
    <mergeCell ref="AO33:AU33"/>
    <mergeCell ref="B34:AF34"/>
    <mergeCell ref="AG34:AN34"/>
    <mergeCell ref="B43:G43"/>
    <mergeCell ref="H43:L43"/>
    <mergeCell ref="M43:N43"/>
    <mergeCell ref="W43:AA43"/>
    <mergeCell ref="B29:T29"/>
    <mergeCell ref="U29:AA29"/>
    <mergeCell ref="AB29:AN29"/>
    <mergeCell ref="AO29:AU29"/>
    <mergeCell ref="B27:T27"/>
    <mergeCell ref="U27:AA27"/>
    <mergeCell ref="AB27:AN27"/>
    <mergeCell ref="AO27:AU27"/>
    <mergeCell ref="B28:T28"/>
    <mergeCell ref="U28:AA28"/>
    <mergeCell ref="AB28:AN28"/>
    <mergeCell ref="AO28:AU28"/>
    <mergeCell ref="B26:T26"/>
    <mergeCell ref="U26:AA26"/>
    <mergeCell ref="AB26:AN26"/>
    <mergeCell ref="AO26:AU26"/>
    <mergeCell ref="U15:AU15"/>
    <mergeCell ref="U16:AU16"/>
    <mergeCell ref="U17:AU17"/>
    <mergeCell ref="U18:AU18"/>
    <mergeCell ref="U19:AU19"/>
    <mergeCell ref="U20:AU20"/>
    <mergeCell ref="B15:H15"/>
    <mergeCell ref="B16:H16"/>
    <mergeCell ref="U23:AU23"/>
    <mergeCell ref="B17:H17"/>
    <mergeCell ref="B18:H18"/>
    <mergeCell ref="B20:H20"/>
    <mergeCell ref="B21:H21"/>
    <mergeCell ref="B25:H25"/>
    <mergeCell ref="B23:H23"/>
    <mergeCell ref="B22:H22"/>
    <mergeCell ref="U24:AU24"/>
    <mergeCell ref="B24:H24"/>
    <mergeCell ref="B7:I7"/>
    <mergeCell ref="J7:U7"/>
    <mergeCell ref="U21:AU21"/>
    <mergeCell ref="U22:AU22"/>
    <mergeCell ref="U25:AU25"/>
    <mergeCell ref="B12:H12"/>
    <mergeCell ref="U12:AU12"/>
    <mergeCell ref="B13:H13"/>
    <mergeCell ref="U13:AU13"/>
    <mergeCell ref="B14:H14"/>
    <mergeCell ref="U14:AU14"/>
    <mergeCell ref="R8:T8"/>
    <mergeCell ref="AE7:AU7"/>
    <mergeCell ref="E8:Q8"/>
    <mergeCell ref="V7:AD7"/>
    <mergeCell ref="U8:AU8"/>
    <mergeCell ref="B9:AU9"/>
    <mergeCell ref="B10:AU10"/>
    <mergeCell ref="B8:D8"/>
    <mergeCell ref="B19:H19"/>
    <mergeCell ref="B1:X1"/>
    <mergeCell ref="Y1:AU1"/>
    <mergeCell ref="B2:I2"/>
    <mergeCell ref="J2:AU2"/>
    <mergeCell ref="B3:I3"/>
    <mergeCell ref="J3:AU3"/>
    <mergeCell ref="B6:I6"/>
    <mergeCell ref="J6:U6"/>
    <mergeCell ref="V6:AD6"/>
    <mergeCell ref="AE6:AU6"/>
    <mergeCell ref="B4:I4"/>
    <mergeCell ref="J4:L4"/>
    <mergeCell ref="M4:U4"/>
    <mergeCell ref="V4:AD4"/>
    <mergeCell ref="AE4:AU4"/>
    <mergeCell ref="B5:I5"/>
    <mergeCell ref="J5:L5"/>
    <mergeCell ref="M5:U5"/>
    <mergeCell ref="V5:AD5"/>
    <mergeCell ref="AE5:AU5"/>
  </mergeCells>
  <conditionalFormatting sqref="J14:T14 I15:T25">
    <cfRule type="cellIs" dxfId="15" priority="17" operator="equal">
      <formula>0</formula>
    </cfRule>
    <cfRule type="cellIs" dxfId="14" priority="18" operator="greaterThan">
      <formula>12</formula>
    </cfRule>
    <cfRule type="cellIs" dxfId="13" priority="19" operator="lessThan">
      <formula>6</formula>
    </cfRule>
    <cfRule type="cellIs" dxfId="12" priority="20" operator="between">
      <formula>6</formula>
      <formula>12</formula>
    </cfRule>
  </conditionalFormatting>
  <conditionalFormatting sqref="I13:T13">
    <cfRule type="cellIs" dxfId="11" priority="13" operator="equal">
      <formula>0</formula>
    </cfRule>
    <cfRule type="cellIs" dxfId="10" priority="14" operator="greaterThan">
      <formula>12</formula>
    </cfRule>
    <cfRule type="cellIs" dxfId="9" priority="15" operator="lessThan">
      <formula>6</formula>
    </cfRule>
    <cfRule type="cellIs" dxfId="8" priority="16" operator="between">
      <formula>6</formula>
      <formula>12</formula>
    </cfRule>
  </conditionalFormatting>
  <conditionalFormatting sqref="I14">
    <cfRule type="cellIs" dxfId="7" priority="9" operator="equal">
      <formula>0</formula>
    </cfRule>
    <cfRule type="cellIs" dxfId="6" priority="10" operator="greaterThan">
      <formula>12</formula>
    </cfRule>
    <cfRule type="cellIs" dxfId="5" priority="11" operator="lessThan">
      <formula>6</formula>
    </cfRule>
    <cfRule type="cellIs" dxfId="4" priority="12" operator="between">
      <formula>6</formula>
      <formula>12</formula>
    </cfRule>
  </conditionalFormatting>
  <conditionalFormatting sqref="I92:I95">
    <cfRule type="cellIs" dxfId="3" priority="5" operator="equal">
      <formula>0</formula>
    </cfRule>
    <cfRule type="cellIs" dxfId="2" priority="6" operator="greaterThan">
      <formula>12</formula>
    </cfRule>
    <cfRule type="cellIs" dxfId="1" priority="7" operator="lessThan">
      <formula>6</formula>
    </cfRule>
    <cfRule type="cellIs" dxfId="0" priority="8" operator="between">
      <formula>6</formula>
      <formula>12</formula>
    </cfRule>
  </conditionalFormatting>
  <pageMargins left="0.3" right="0.3" top="0.75" bottom="0.75" header="0.3" footer="0.3"/>
  <pageSetup scale="94" fitToHeight="5" orientation="landscape" r:id="rId1"/>
  <headerFooter alignWithMargins="0">
    <oddHeader>&amp;L&amp;"-,Bold"Attain &amp;K0000FFProject Name&amp;K01+000 In-Process Review&amp;"-,Regular"
&amp;K0000FFPROJNAME&amp;K01+000_IPR_&amp;K0000FFYYYYMMDD&amp;R&amp;G</oddHeader>
    <oddFooter>&amp;LTMP_IPR_2016v2.0&amp;CInformation in this document is proprietary to Attain. 
Printed Copies are uncontrolled and for reference only.&amp;R&amp;P of &amp;N</oddFooter>
  </headerFooter>
  <rowBreaks count="2" manualBreakCount="2">
    <brk id="39" max="16383" man="1"/>
    <brk id="68" max="16383" man="1"/>
  </rowBreaks>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'Lists (Do Not Delete)'!$C$2:$C$6</xm:f>
          </x14:formula1>
          <xm:sqref>AO72:AU79</xm:sqref>
        </x14:dataValidation>
        <x14:dataValidation type="list" allowBlank="1" showInputMessage="1" showErrorMessage="1">
          <x14:formula1>
            <xm:f>'Lists (Do Not Delete)'!$B$2:$B$6</xm:f>
          </x14:formula1>
          <xm:sqref>AI72:AN79</xm:sqref>
        </x14:dataValidation>
        <x14:dataValidation type="list" allowBlank="1" showInputMessage="1" showErrorMessage="1">
          <x14:formula1>
            <xm:f>'Lists (Do Not Delete)'!$A$10:$A$11</xm:f>
          </x14:formula1>
          <xm:sqref>U27:AA30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4.4" x14ac:dyDescent="0.3"/>
  <cols>
    <col min="1" max="1" width="19.6640625" customWidth="1"/>
  </cols>
  <sheetData>
    <row r="1" spans="1:1" x14ac:dyDescent="0.3">
      <c r="A1" s="35"/>
    </row>
    <row r="2" spans="1:1" x14ac:dyDescent="0.3">
      <c r="A2" s="37"/>
    </row>
    <row r="3" spans="1:1" x14ac:dyDescent="0.3">
      <c r="A3"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Lists (Do Not Delete)</vt:lpstr>
      <vt:lpstr>Instructions</vt:lpstr>
      <vt:lpstr>Risk Threshold Guidelines</vt:lpstr>
      <vt:lpstr>Risk Assessment Worksheet</vt:lpstr>
      <vt:lpstr>IPR &lt;MONTH YEAR&gt;</vt:lpstr>
      <vt:lpstr>Sheet1</vt:lpstr>
      <vt:lpstr>GYR</vt:lpstr>
      <vt:lpstr>Instructions!Print_Area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 Leonard</dc:creator>
  <cp:lastModifiedBy>Beth Leonard</cp:lastModifiedBy>
  <cp:lastPrinted>2016-05-02T17:29:50Z</cp:lastPrinted>
  <dcterms:created xsi:type="dcterms:W3CDTF">2014-08-26T17:24:19Z</dcterms:created>
  <dcterms:modified xsi:type="dcterms:W3CDTF">2017-11-03T19:33:26Z</dcterms:modified>
</cp:coreProperties>
</file>