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每日资讯收集!$A$1:$F$850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<sst xmlns="http://schemas.openxmlformats.org/spreadsheetml/2006/main" count="3576" uniqueCount="1738">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</sst>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21" Type="http://schemas.openxmlformats.org/officeDocument/2006/relationships/hyperlink" Target="http://mp.weixin.qq.com/s/5ER0sLWi2obkAZQ0hShx4A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70" Type="http://schemas.openxmlformats.org/officeDocument/2006/relationships/hyperlink" Target="https://mp.weixin.qq.com/s/QtMZ4NXpyjgWv4Kozo-cAQ" TargetMode="External"/><Relationship Id="rId836" Type="http://schemas.openxmlformats.org/officeDocument/2006/relationships/hyperlink" Target="http://mp.weixin.qq.com/s/xnbNkKOomwvwYC_ThKPJ_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32" Type="http://schemas.openxmlformats.org/officeDocument/2006/relationships/hyperlink" Target="http://mp.weixin.qq.com/s/ynvENELiDxE81PSvlUCRnw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81" Type="http://schemas.openxmlformats.org/officeDocument/2006/relationships/hyperlink" Target="http://mp.weixin.qq.com/s/I7PQHiKrbLoZOoCvvwCU5Q" TargetMode="External"/><Relationship Id="rId402" Type="http://schemas.openxmlformats.org/officeDocument/2006/relationships/hyperlink" Target="http://mp.weixin.qq.com/s/HlqzSdhj3Q3nX4Zl63PM0A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707" Type="http://schemas.openxmlformats.org/officeDocument/2006/relationships/hyperlink" Target="https://mp.weixin.qq.com/s/kFOLbpvclV637EYHE0OZOw" TargetMode="External"/><Relationship Id="rId43" Type="http://schemas.openxmlformats.org/officeDocument/2006/relationships/hyperlink" Target="https://mp.weixin.qq.com/s/2aE5fzGZeyX-oFyWbcbA5A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92" Type="http://schemas.openxmlformats.org/officeDocument/2006/relationships/hyperlink" Target="http://mp.weixin.qq.com/s/8A8gRivHl_-uKxRRlITF3A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497" Type="http://schemas.openxmlformats.org/officeDocument/2006/relationships/hyperlink" Target="http://mp.weixin.qq.com/s/9PqEpVaNyb9d_LSciM0ivw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357" Type="http://schemas.openxmlformats.org/officeDocument/2006/relationships/hyperlink" Target="http://mp.weixin.qq.com/s/Q_YfMcmI6W4lQFpGxpV_aQ" TargetMode="External"/><Relationship Id="rId54" Type="http://schemas.openxmlformats.org/officeDocument/2006/relationships/hyperlink" Target="http://mp.weixin.qq.com/s/hGvQvddD3i858XSK4z08U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270" Type="http://schemas.openxmlformats.org/officeDocument/2006/relationships/hyperlink" Target="https://mp.weixin.qq.com/s/q5mPN_rt1Af5L2fnxuTdCA" TargetMode="External"/><Relationship Id="rId65" Type="http://schemas.openxmlformats.org/officeDocument/2006/relationships/hyperlink" Target="http://mp.weixin.qq.com/s/AjoBOYES4CNm68bWcBTb3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281" Type="http://schemas.openxmlformats.org/officeDocument/2006/relationships/hyperlink" Target="http://mp.weixin.qq.com/s/1TSaRMs5oC-kBbOXkp7MVQ" TargetMode="External"/><Relationship Id="rId502" Type="http://schemas.openxmlformats.org/officeDocument/2006/relationships/hyperlink" Target="http://mp.weixin.qq.com/s/bMW2go3QefbgYMqVSzyy_g" TargetMode="External"/><Relationship Id="rId76" Type="http://schemas.openxmlformats.org/officeDocument/2006/relationships/hyperlink" Target="http://mp.weixin.qq.com/s/wBD98q8KRDLXx4YwIzTtfg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807" Type="http://schemas.openxmlformats.org/officeDocument/2006/relationships/hyperlink" Target="http://mp.weixin.qq.com/s/q4DD3tY1d6FTRFivjf2GY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292" Type="http://schemas.openxmlformats.org/officeDocument/2006/relationships/hyperlink" Target="http://mp.weixin.qq.com/s/FsD2F9R4OXZISshCKaxgXQ" TargetMode="External"/><Relationship Id="rId306" Type="http://schemas.openxmlformats.org/officeDocument/2006/relationships/hyperlink" Target="https://mp.weixin.qq.com/s/aNm6o3N_cFR6OBmTNOX8Ag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597" Type="http://schemas.openxmlformats.org/officeDocument/2006/relationships/hyperlink" Target="http://mp.weixin.qq.com/s/G9DDb89_IUss5kydeRYx_w" TargetMode="External"/><Relationship Id="rId720" Type="http://schemas.openxmlformats.org/officeDocument/2006/relationships/hyperlink" Target="https://mp.weixin.qq.com/s/_cdRx4EMwgdAXCAoTIo_Sg" TargetMode="External"/><Relationship Id="rId818" Type="http://schemas.openxmlformats.org/officeDocument/2006/relationships/hyperlink" Target="http://mp.weixin.qq.com/s/s7SWALRCd_S6Iwkq7PIT0Q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664" Type="http://schemas.openxmlformats.org/officeDocument/2006/relationships/hyperlink" Target="http://mp.weixin.qq.com/s/j59IZdyx5jhr_Cwgy3eY8A" TargetMode="External"/><Relationship Id="rId14" Type="http://schemas.openxmlformats.org/officeDocument/2006/relationships/hyperlink" Target="http://mp.weixin.qq.com/s/QuRxJbb1YSj098aacHgr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98" Type="http://schemas.openxmlformats.org/officeDocument/2006/relationships/hyperlink" Target="http://mp.weixin.qq.com/s/F6EUCaYAGl5q9AlhbxjsfA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829" Type="http://schemas.openxmlformats.org/officeDocument/2006/relationships/hyperlink" Target="http://mp.weixin.qq.com/s/nnzSxkSGnH-BPSbC-0zhCA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25" Type="http://schemas.openxmlformats.org/officeDocument/2006/relationships/hyperlink" Target="http://mp.weixin.qq.com/s/SZZwgJYq5HNrnL8OmMaOe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602" Type="http://schemas.openxmlformats.org/officeDocument/2006/relationships/hyperlink" Target="http://mp.weixin.qq.com/s/55_-az8eYPYjWzk7MF3a0g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36" Type="http://schemas.openxmlformats.org/officeDocument/2006/relationships/hyperlink" Target="http://mp.weixin.qq.com/s/VqEO7Dn3BcjnvVwruAuXT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01" Type="http://schemas.openxmlformats.org/officeDocument/2006/relationships/hyperlink" Target="http://mp.weixin.qq.com/s/kWzjMYE0dU9B2JXdkxcLeQ" TargetMode="External"/><Relationship Id="rId185" Type="http://schemas.openxmlformats.org/officeDocument/2006/relationships/hyperlink" Target="http://mp.weixin.qq.com/s/mEnYNs9tP-246lVM3WFgZg" TargetMode="External"/><Relationship Id="rId406" Type="http://schemas.openxmlformats.org/officeDocument/2006/relationships/hyperlink" Target="http://mp.weixin.qq.com/s/GaE1om_0h15TzbqNbfUpWA" TargetMode="External"/><Relationship Id="rId392" Type="http://schemas.openxmlformats.org/officeDocument/2006/relationships/hyperlink" Target="https://mp.weixin.qq.com/s/cO1VlYGwdRBAbPs7IgvcAA" TargetMode="External"/><Relationship Id="rId613" Type="http://schemas.openxmlformats.org/officeDocument/2006/relationships/hyperlink" Target="http://mp.weixin.qq.com/s/6pQrGLgrSgbIVuQ9MnofBw" TargetMode="External"/><Relationship Id="rId697" Type="http://schemas.openxmlformats.org/officeDocument/2006/relationships/hyperlink" Target="http://mp.weixin.qq.com/s/rxZTmfjGb8G3_LuJxcsbPA" TargetMode="External"/><Relationship Id="rId820" Type="http://schemas.openxmlformats.org/officeDocument/2006/relationships/hyperlink" Target="http://mp.weixin.qq.com/s/xEyNi3RZJa5v0S_c4mihqw" TargetMode="External"/><Relationship Id="rId252" Type="http://schemas.openxmlformats.org/officeDocument/2006/relationships/hyperlink" Target="http://mp.weixin.qq.com/s/_L-OfHLZhLTz4sv2BG83zA" TargetMode="External"/><Relationship Id="rId47" Type="http://schemas.openxmlformats.org/officeDocument/2006/relationships/hyperlink" Target="http://mp.weixin.qq.com/s/3YlZ3mBJ0OcZFJHJu5R8eg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196" Type="http://schemas.openxmlformats.org/officeDocument/2006/relationships/hyperlink" Target="https://mp.weixin.qq.com/s/pBs_mSybdCEmIik1syqmqQ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58" Type="http://schemas.openxmlformats.org/officeDocument/2006/relationships/hyperlink" Target="http://mp.weixin.qq.com/s/GXvf6Bp1592fE2yJoIJfXQ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printerSettings" Target="../printerSettings/printerSettings3.bin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702" Type="http://schemas.openxmlformats.org/officeDocument/2006/relationships/hyperlink" Target="http://mp.weixin.qq.com/s/nkf9o9pamPXnGqyD5IDgJQ" TargetMode="External"/><Relationship Id="rId69" Type="http://schemas.openxmlformats.org/officeDocument/2006/relationships/hyperlink" Target="http://mp.weixin.qq.com/s/5zbcPA6pEWpdrmlE5HUWl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201" Type="http://schemas.openxmlformats.org/officeDocument/2006/relationships/hyperlink" Target="http://mp.weixin.qq.com/s/YOyOR8fdaEKcydAywcc-HA" TargetMode="External"/><Relationship Id="rId285" Type="http://schemas.openxmlformats.org/officeDocument/2006/relationships/hyperlink" Target="http://mp.weixin.qq.com/s/Zg0Y29WzuUewCrNlQNiBjQ" TargetMode="External"/><Relationship Id="rId506" Type="http://schemas.openxmlformats.org/officeDocument/2006/relationships/hyperlink" Target="http://mp.weixin.qq.com/s/OjG4crTPbDSPWZbmV2MCWQ" TargetMode="External"/><Relationship Id="rId492" Type="http://schemas.openxmlformats.org/officeDocument/2006/relationships/hyperlink" Target="http://mp.weixin.qq.com/s/mV-XPcVzHBulfsZXzRVT8g" TargetMode="External"/><Relationship Id="rId713" Type="http://schemas.openxmlformats.org/officeDocument/2006/relationships/hyperlink" Target="http://mp.weixin.qq.com/s/J3EjSXmDH4cow42PyBqRjQ" TargetMode="External"/><Relationship Id="rId797" Type="http://schemas.openxmlformats.org/officeDocument/2006/relationships/hyperlink" Target="http://mp.weixin.qq.com/s/Qcd-3zRuWIQpZoENgLDE2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296" Type="http://schemas.openxmlformats.org/officeDocument/2006/relationships/hyperlink" Target="http://mp.weixin.qq.com/s/-G94Mj-8972i2HtEcIZDpA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60" Type="http://schemas.openxmlformats.org/officeDocument/2006/relationships/hyperlink" Target="https://mp.weixin.qq.com/s/xr_1ZYbvADMMwgxLEAflCw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18" Type="http://schemas.openxmlformats.org/officeDocument/2006/relationships/hyperlink" Target="http://mp.weixin.qq.com/s/usxIzO0YmmU91ZNhTwuMM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71" Type="http://schemas.openxmlformats.org/officeDocument/2006/relationships/hyperlink" Target="http://mp.weixin.qq.com/s/6VOkcSRn-TXx919DdTQfJA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02" Type="http://schemas.openxmlformats.org/officeDocument/2006/relationships/hyperlink" Target="http://mp.weixin.qq.com/s/JgnlWrm41PbaJhTrZhnNjw" TargetMode="External"/><Relationship Id="rId2" Type="http://schemas.openxmlformats.org/officeDocument/2006/relationships/hyperlink" Target="http://mp.weixin.qq.com/s/ZDj0AKdbuyohSL8umhbwUA" TargetMode="External"/><Relationship Id="rId29" Type="http://schemas.openxmlformats.org/officeDocument/2006/relationships/hyperlink" Target="http://mp.weixin.qq.com/s/hUvEJjGbkrCTLciUbRLoaw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78" Type="http://schemas.openxmlformats.org/officeDocument/2006/relationships/hyperlink" Target="http://mp.weixin.qq.com/s/hN3CUEIW7Z59aPGqyW4ajg" TargetMode="External"/><Relationship Id="rId301" Type="http://schemas.openxmlformats.org/officeDocument/2006/relationships/hyperlink" Target="http://mp.weixin.qq.com/s/SH05oaU8xIywFgkn6DBJyQ" TargetMode="External"/><Relationship Id="rId82" Type="http://schemas.openxmlformats.org/officeDocument/2006/relationships/hyperlink" Target="http://mp.weixin.qq.com/s/MB0MgoybKENjnVGZ3bnC6Q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3" Type="http://schemas.openxmlformats.org/officeDocument/2006/relationships/hyperlink" Target="http://mp.weixin.qq.com/s/HNu3GOBFqFE3p6Z95cThaQ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20" Type="http://schemas.openxmlformats.org/officeDocument/2006/relationships/hyperlink" Target="http://mp.weixin.qq.com/s/xuvWUdlaN0PzqHffRbDEEg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31" Type="http://schemas.openxmlformats.org/officeDocument/2006/relationships/hyperlink" Target="http://mp.weixin.qq.com/s/rwaPHuTr_zkt9lK7oah_f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401" Type="http://schemas.openxmlformats.org/officeDocument/2006/relationships/hyperlink" Target="http://mp.weixin.qq.com/s/ls53g4v1DweFgFCqeiYDh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706" Type="http://schemas.openxmlformats.org/officeDocument/2006/relationships/hyperlink" Target="https://mp.weixin.qq.com/s/FqY9I02blg3S8_K50B7czQ" TargetMode="External"/><Relationship Id="rId42" Type="http://schemas.openxmlformats.org/officeDocument/2006/relationships/hyperlink" Target="https://mp.weixin.qq.com/s/-bAeg91e3F8hsZAGGmRs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91" Type="http://schemas.openxmlformats.org/officeDocument/2006/relationships/hyperlink" Target="http://mp.weixin.qq.com/s/-QIR05q39pnVIs0V5tLAjw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717" Type="http://schemas.openxmlformats.org/officeDocument/2006/relationships/hyperlink" Target="http://mp.weixin.qq.com/s/_F-hN5nb-V_w70GvJIMW6A" TargetMode="External"/><Relationship Id="rId53" Type="http://schemas.openxmlformats.org/officeDocument/2006/relationships/hyperlink" Target="http://mp.weixin.qq.com/s/CowT8PDJGjdEs9Dqa0f2y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64" Type="http://schemas.openxmlformats.org/officeDocument/2006/relationships/hyperlink" Target="https://mp.weixin.qq.com/s/oSxKmxprxdayRROW8NRf5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280" Type="http://schemas.openxmlformats.org/officeDocument/2006/relationships/hyperlink" Target="http://mp.weixin.qq.com/s/tyq5056gmcgrvzkoZsk0zA" TargetMode="External"/><Relationship Id="rId501" Type="http://schemas.openxmlformats.org/officeDocument/2006/relationships/hyperlink" Target="https://mp.weixin.qq.com/s/vE1QInoFSHr12abxhoS9dw" TargetMode="External"/><Relationship Id="rId75" Type="http://schemas.openxmlformats.org/officeDocument/2006/relationships/hyperlink" Target="https://mp.weixin.qq.com/s/PZ8xgxL1B84R0RulxrvGZg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806" Type="http://schemas.openxmlformats.org/officeDocument/2006/relationships/hyperlink" Target="http://mp.weixin.qq.com/s/CiVP7VZVb-joOqs8n4bVSA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291" Type="http://schemas.openxmlformats.org/officeDocument/2006/relationships/hyperlink" Target="http://mp.weixin.qq.com/s/FOqtV9dtpaJgI_2acxFMMA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86" Type="http://schemas.openxmlformats.org/officeDocument/2006/relationships/hyperlink" Target="http://mp.weixin.qq.com/s/qXLIZVXvJVkF47tX3X2HKQ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817" Type="http://schemas.openxmlformats.org/officeDocument/2006/relationships/hyperlink" Target="http://mp.weixin.qq.com/s/AahQh7gdXKMEhLI_9O1Tt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13" Type="http://schemas.openxmlformats.org/officeDocument/2006/relationships/hyperlink" Target="http://mp.weixin.qq.com/s/QuRxJbb1YSj098aacHgrhQ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271" Type="http://schemas.openxmlformats.org/officeDocument/2006/relationships/hyperlink" Target="http://mp.weixin.qq.com/s/6dVbzYF5aEE5ClOxJxwTSw" TargetMode="External"/><Relationship Id="rId674" Type="http://schemas.openxmlformats.org/officeDocument/2006/relationships/hyperlink" Target="http://mp.weixin.qq.com/s/hqPoc12k8pycc8x-DHnP9A" TargetMode="External"/><Relationship Id="rId24" Type="http://schemas.openxmlformats.org/officeDocument/2006/relationships/hyperlink" Target="https://mp.weixin.qq.com/s/z0MVZ3S3q2Sj45XGlbbIgg" TargetMode="External"/><Relationship Id="rId66" Type="http://schemas.openxmlformats.org/officeDocument/2006/relationships/hyperlink" Target="http://mp.weixin.qq.com/s/0V9DeG39is_BxAYX0Yomww" TargetMode="External"/><Relationship Id="rId131" Type="http://schemas.openxmlformats.org/officeDocument/2006/relationships/hyperlink" Target="http://mp.weixin.qq.com/s/UboQNEywHSBAYc0740qmzQ" TargetMode="External"/><Relationship Id="rId327" Type="http://schemas.openxmlformats.org/officeDocument/2006/relationships/hyperlink" Target="http://mp.weixin.qq.com/s/qReN6z8s45870HSMCMNatw" TargetMode="External"/><Relationship Id="rId369" Type="http://schemas.openxmlformats.org/officeDocument/2006/relationships/hyperlink" Target="http://mp.weixin.qq.com/s/6XEUATgudV9AT7Y8FLfdlQ" TargetMode="External"/><Relationship Id="rId534" Type="http://schemas.openxmlformats.org/officeDocument/2006/relationships/hyperlink" Target="http://mp.weixin.qq.com/s/KXvo91YmfzC42sSWJMtqqA" TargetMode="External"/><Relationship Id="rId576" Type="http://schemas.openxmlformats.org/officeDocument/2006/relationships/hyperlink" Target="http://mp.weixin.qq.com/s/SJnt3fuBPHmuM2svDv3YZw" TargetMode="External"/><Relationship Id="rId741" Type="http://schemas.openxmlformats.org/officeDocument/2006/relationships/hyperlink" Target="http://mp.weixin.qq.com/s/ons_cXL72NqJwFdhc0iqAA" TargetMode="External"/><Relationship Id="rId783" Type="http://schemas.openxmlformats.org/officeDocument/2006/relationships/hyperlink" Target="http://mp.weixin.qq.com/s/o7wSc6IkKbOkrwvHcn9P2A" TargetMode="External"/><Relationship Id="rId839" Type="http://schemas.openxmlformats.org/officeDocument/2006/relationships/hyperlink" Target="http://mp.weixin.qq.com/s/kKbq1eIoHqhrZJ5h4ASTqg" TargetMode="External"/><Relationship Id="rId173" Type="http://schemas.openxmlformats.org/officeDocument/2006/relationships/hyperlink" Target="http://mp.weixin.qq.com/s/NU8YKwFBRjj4VzIcQWw2TQ" TargetMode="External"/><Relationship Id="rId229" Type="http://schemas.openxmlformats.org/officeDocument/2006/relationships/hyperlink" Target="http://mp.weixin.qq.com/s/MaNwfsB4wb5W_IUwsCkvEA" TargetMode="External"/><Relationship Id="rId380" Type="http://schemas.openxmlformats.org/officeDocument/2006/relationships/hyperlink" Target="http://mp.weixin.qq.com/s/SWmaExGw_InGdERlgjZTAw" TargetMode="External"/><Relationship Id="rId436" Type="http://schemas.openxmlformats.org/officeDocument/2006/relationships/hyperlink" Target="http://mp.weixin.qq.com/s/CJa9G_soJ7uF322kHgF5xA" TargetMode="External"/><Relationship Id="rId601" Type="http://schemas.openxmlformats.org/officeDocument/2006/relationships/hyperlink" Target="http://mp.weixin.qq.com/s/A3USMUCti1SQl8OaeGHsAw" TargetMode="External"/><Relationship Id="rId643" Type="http://schemas.openxmlformats.org/officeDocument/2006/relationships/hyperlink" Target="http://mp.weixin.qq.com/s/SAm9Y89oCw4ZDy1yL-oT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35" Type="http://schemas.openxmlformats.org/officeDocument/2006/relationships/hyperlink" Target="http://mp.weixin.qq.com/s/E8Sy4Ucq55yz-Uw8gCzitw" TargetMode="External"/><Relationship Id="rId77" Type="http://schemas.openxmlformats.org/officeDocument/2006/relationships/hyperlink" Target="http://mp.weixin.qq.com/s/v2cD-B3NMFYCGYwC-6jidw" TargetMode="External"/><Relationship Id="rId100" Type="http://schemas.openxmlformats.org/officeDocument/2006/relationships/hyperlink" Target="https://mp.weixin.qq.com/s/25KRr9Uk3uqLamLio5efog" TargetMode="External"/><Relationship Id="rId282" Type="http://schemas.openxmlformats.org/officeDocument/2006/relationships/hyperlink" Target="http://mp.weixin.qq.com/s/Nt4BhfMnLCuteiielT8kOg" TargetMode="External"/><Relationship Id="rId338" Type="http://schemas.openxmlformats.org/officeDocument/2006/relationships/hyperlink" Target="http://mp.weixin.qq.com/s/PGj1IjLPz-RmTaLbcnYNCw" TargetMode="External"/><Relationship Id="rId503" Type="http://schemas.openxmlformats.org/officeDocument/2006/relationships/hyperlink" Target="http://mp.weixin.qq.com/s/M2IK0qWevmcM7KsJBCyacA" TargetMode="External"/><Relationship Id="rId545" Type="http://schemas.openxmlformats.org/officeDocument/2006/relationships/hyperlink" Target="http://mp.weixin.qq.com/s/A0fM3FyybOGXLd3wgVEUIw" TargetMode="External"/><Relationship Id="rId587" Type="http://schemas.openxmlformats.org/officeDocument/2006/relationships/hyperlink" Target="https://mp.weixin.qq.com/s/K6Wo6CexTuTTemdf9Yv9ng" TargetMode="External"/><Relationship Id="rId710" Type="http://schemas.openxmlformats.org/officeDocument/2006/relationships/hyperlink" Target="http://mp.weixin.qq.com/s/Q22ZUqqHzJPHs2XhggiBqw" TargetMode="External"/><Relationship Id="rId752" Type="http://schemas.openxmlformats.org/officeDocument/2006/relationships/hyperlink" Target="http://mp.weixin.qq.com/s/M-_WjOcmb8us_Rby3myKdg" TargetMode="External"/><Relationship Id="rId808" Type="http://schemas.openxmlformats.org/officeDocument/2006/relationships/hyperlink" Target="http://mp.weixin.qq.com/s/8UIEQF51nK9RaHQL5ATPb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405" Type="http://schemas.openxmlformats.org/officeDocument/2006/relationships/hyperlink" Target="http://mp.weixin.qq.com/s/LqiB4zk9iAiu7Qw2YsjG9w" TargetMode="External"/><Relationship Id="rId447" Type="http://schemas.openxmlformats.org/officeDocument/2006/relationships/hyperlink" Target="http://mp.weixin.qq.com/s/ytrTrwfL03BCAXUAEvPhRA" TargetMode="External"/><Relationship Id="rId612" Type="http://schemas.openxmlformats.org/officeDocument/2006/relationships/hyperlink" Target="http://mp.weixin.qq.com/s/N2OP1uX7JjfIJQ_B4NHKpw" TargetMode="External"/><Relationship Id="rId794" Type="http://schemas.openxmlformats.org/officeDocument/2006/relationships/hyperlink" Target="http://mp.weixin.qq.com/s/Pi607B7X9y2jfJl_diHbTw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54" Type="http://schemas.openxmlformats.org/officeDocument/2006/relationships/hyperlink" Target="http://mp.weixin.qq.com/s/CXKuSMi0Vd43BGDf5BgoqA" TargetMode="External"/><Relationship Id="rId696" Type="http://schemas.openxmlformats.org/officeDocument/2006/relationships/hyperlink" Target="http://mp.weixin.qq.com/s/PKqiVLGfkoK2ttPwqxbhgQ" TargetMode="External"/><Relationship Id="rId46" Type="http://schemas.openxmlformats.org/officeDocument/2006/relationships/hyperlink" Target="http://mp.weixin.qq.com/s/YNMw8u7O6u7Bc4-mnrwRXg" TargetMode="External"/><Relationship Id="rId293" Type="http://schemas.openxmlformats.org/officeDocument/2006/relationships/hyperlink" Target="http://mp.weixin.qq.com/s/JgC0FvN1bue6ctxfWB6IfQ" TargetMode="External"/><Relationship Id="rId307" Type="http://schemas.openxmlformats.org/officeDocument/2006/relationships/hyperlink" Target="http://mp.weixin.qq.com/s/srCv5d2H3BeapXcqsLxIZw" TargetMode="External"/><Relationship Id="rId349" Type="http://schemas.openxmlformats.org/officeDocument/2006/relationships/hyperlink" Target="http://mp.weixin.qq.com/s/nSnVXjyWqzdvOw77qrEodQ" TargetMode="External"/><Relationship Id="rId514" Type="http://schemas.openxmlformats.org/officeDocument/2006/relationships/hyperlink" Target="http://mp.weixin.qq.com/s/eLRd8SbOxhK3nRu3plMqkw" TargetMode="External"/><Relationship Id="rId556" Type="http://schemas.openxmlformats.org/officeDocument/2006/relationships/hyperlink" Target="http://mp.weixin.qq.com/s/AICgNDyWASx_B8NzWcFTqA" TargetMode="External"/><Relationship Id="rId721" Type="http://schemas.openxmlformats.org/officeDocument/2006/relationships/hyperlink" Target="http://mp.weixin.qq.com/s/5U6qL7sTmNTRaL9u1bCnNw" TargetMode="External"/><Relationship Id="rId763" Type="http://schemas.openxmlformats.org/officeDocument/2006/relationships/hyperlink" Target="http://mp.weixin.qq.com/s/8Ba1TH5HQScc-JSBToRBbQ" TargetMode="External"/><Relationship Id="rId88" Type="http://schemas.openxmlformats.org/officeDocument/2006/relationships/hyperlink" Target="http://mp.weixin.qq.com/s/QMOxUv0c0lGPBP3RkO7Fcg" TargetMode="External"/><Relationship Id="rId111" Type="http://schemas.openxmlformats.org/officeDocument/2006/relationships/hyperlink" Target="http://mp.weixin.qq.com/s/L6XeL28mB-RgNEDoL0eJNQ" TargetMode="External"/><Relationship Id="rId153" Type="http://schemas.openxmlformats.org/officeDocument/2006/relationships/hyperlink" Target="http://mp.weixin.qq.com/s/UoyQD_kO0hRKEXNK8kSvqA" TargetMode="External"/><Relationship Id="rId195" Type="http://schemas.openxmlformats.org/officeDocument/2006/relationships/hyperlink" Target="http://mp.weixin.qq.com/s/LboSpARsU7IQbc_HtKvSkg" TargetMode="External"/><Relationship Id="rId209" Type="http://schemas.openxmlformats.org/officeDocument/2006/relationships/hyperlink" Target="http://mp.weixin.qq.com/s/tVKMjCMme2Tny34TfqkCIA" TargetMode="External"/><Relationship Id="rId360" Type="http://schemas.openxmlformats.org/officeDocument/2006/relationships/hyperlink" Target="http://mp.weixin.qq.com/s/0bBTVjkfAK2EzQiaFcUjBA" TargetMode="External"/><Relationship Id="rId416" Type="http://schemas.openxmlformats.org/officeDocument/2006/relationships/hyperlink" Target="http://mp.weixin.qq.com/s/Ylokln1Huj7beNrg51U07g" TargetMode="External"/><Relationship Id="rId598" Type="http://schemas.openxmlformats.org/officeDocument/2006/relationships/hyperlink" Target="http://mp.weixin.qq.com/s/m_2LE2QN_8_a1hti6G0Cow" TargetMode="External"/><Relationship Id="rId819" Type="http://schemas.openxmlformats.org/officeDocument/2006/relationships/hyperlink" Target="http://mp.weixin.qq.com/s/s7SWALRCd_S6Iwkq7PIT0Q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23" Type="http://schemas.openxmlformats.org/officeDocument/2006/relationships/hyperlink" Target="http://mp.weixin.qq.com/s/7823P88SuU-qb0XcW3IFgA" TargetMode="External"/><Relationship Id="rId665" Type="http://schemas.openxmlformats.org/officeDocument/2006/relationships/hyperlink" Target="https://mp.weixin.qq.com/s/RULUwSCu2LhteCSfp4kRfQ" TargetMode="External"/><Relationship Id="rId830" Type="http://schemas.openxmlformats.org/officeDocument/2006/relationships/hyperlink" Target="http://mp.weixin.qq.com/s/i2Ex8Zmu2ZzHPcoPr-1Rlw" TargetMode="External"/><Relationship Id="rId15" Type="http://schemas.openxmlformats.org/officeDocument/2006/relationships/hyperlink" Target="http://mp.weixin.qq.com/s/JHR42JwXCIBR2XMHqp3tmg" TargetMode="External"/><Relationship Id="rId57" Type="http://schemas.openxmlformats.org/officeDocument/2006/relationships/hyperlink" Target="http://mp.weixin.qq.com/s/Y5bZZfQR6ryliQtQi03_IA" TargetMode="External"/><Relationship Id="rId262" Type="http://schemas.openxmlformats.org/officeDocument/2006/relationships/hyperlink" Target="http://mp.weixin.qq.com/s/SAAIdRSRU4CtyqTYqZdZ2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567" Type="http://schemas.openxmlformats.org/officeDocument/2006/relationships/hyperlink" Target="http://mp.weixin.qq.com/s/rCCYmwmwodWKS0ZG4COPNg" TargetMode="External"/><Relationship Id="rId732" Type="http://schemas.openxmlformats.org/officeDocument/2006/relationships/hyperlink" Target="http://mp.weixin.qq.com/s/IfsoR7w7ihYuXJyd8hTq9w" TargetMode="External"/><Relationship Id="rId99" Type="http://schemas.openxmlformats.org/officeDocument/2006/relationships/hyperlink" Target="http://mp.weixin.qq.com/s/975lKw5uecgAt0nw37LFLg" TargetMode="External"/><Relationship Id="rId122" Type="http://schemas.openxmlformats.org/officeDocument/2006/relationships/hyperlink" Target="http://mp.weixin.qq.com/s/8fzeWxuJGjEbvIFR0UzYt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774" Type="http://schemas.openxmlformats.org/officeDocument/2006/relationships/hyperlink" Target="http://mp.weixin.qq.com/s/8xSqmBbaFZ-oww4w-dOmeg" TargetMode="External"/><Relationship Id="rId427" Type="http://schemas.openxmlformats.org/officeDocument/2006/relationships/hyperlink" Target="http://mp.weixin.qq.com/s/x3bSu9ecl3dldCbvS1rT1g" TargetMode="External"/><Relationship Id="rId469" Type="http://schemas.openxmlformats.org/officeDocument/2006/relationships/hyperlink" Target="http://mp.weixin.qq.com/s/J_sBcp28iHJwfufsmLrhSQ" TargetMode="External"/><Relationship Id="rId634" Type="http://schemas.openxmlformats.org/officeDocument/2006/relationships/hyperlink" Target="http://mp.weixin.qq.com/s/7vDhY0MP0W2Ru42kVzFXhQ" TargetMode="External"/><Relationship Id="rId676" Type="http://schemas.openxmlformats.org/officeDocument/2006/relationships/hyperlink" Target="http://mp.weixin.qq.com/s/cSkM4ANpUquqFCl5lTFEbA" TargetMode="External"/><Relationship Id="rId841" Type="http://schemas.openxmlformats.org/officeDocument/2006/relationships/hyperlink" Target="http://mp.weixin.qq.com/s/QVxOMrjKkQUHqAScM6LerA" TargetMode="External"/><Relationship Id="rId26" Type="http://schemas.openxmlformats.org/officeDocument/2006/relationships/hyperlink" Target="http://mp.weixin.qq.com/s/eI5dxlNEDcBXGXCrVEUh8w" TargetMode="External"/><Relationship Id="rId231" Type="http://schemas.openxmlformats.org/officeDocument/2006/relationships/hyperlink" Target="http://mp.weixin.qq.com/s/Vnv8qpB0GAKwSYlW-B6M2Q" TargetMode="External"/><Relationship Id="rId273" Type="http://schemas.openxmlformats.org/officeDocument/2006/relationships/hyperlink" Target="http://mp.weixin.qq.com/s/IjG20BG7CeGCvi7CKsT-ZA" TargetMode="External"/><Relationship Id="rId329" Type="http://schemas.openxmlformats.org/officeDocument/2006/relationships/hyperlink" Target="http://mp.weixin.qq.com/s/dnO12u47ZibdJyrPxsvTkg" TargetMode="External"/><Relationship Id="rId480" Type="http://schemas.openxmlformats.org/officeDocument/2006/relationships/hyperlink" Target="http://mp.weixin.qq.com/s/ympnOgpr4Q8q_AJg3XzGAA" TargetMode="External"/><Relationship Id="rId536" Type="http://schemas.openxmlformats.org/officeDocument/2006/relationships/hyperlink" Target="http://mp.weixin.qq.com/s/1HIrXmwBwJhyz_LQ-Alfrg" TargetMode="External"/><Relationship Id="rId701" Type="http://schemas.openxmlformats.org/officeDocument/2006/relationships/hyperlink" Target="http://mp.weixin.qq.com/s/V6JQuACFbDWBl-iYkDnRig" TargetMode="External"/><Relationship Id="rId68" Type="http://schemas.openxmlformats.org/officeDocument/2006/relationships/hyperlink" Target="http://mp.weixin.qq.com/s/i6BJt2RqXLaWxFm0nxOA6A" TargetMode="External"/><Relationship Id="rId133" Type="http://schemas.openxmlformats.org/officeDocument/2006/relationships/hyperlink" Target="http://mp.weixin.qq.com/s/hQA6ksSBw4qyC3phLu2dAA" TargetMode="External"/><Relationship Id="rId175" Type="http://schemas.openxmlformats.org/officeDocument/2006/relationships/hyperlink" Target="http://mp.weixin.qq.com/s/NljPanxERsnldf4fIR47cw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43" Type="http://schemas.openxmlformats.org/officeDocument/2006/relationships/hyperlink" Target="http://mp.weixin.qq.com/s/sWxrOA1umM6rW0KlLi3jmA" TargetMode="External"/><Relationship Id="rId785" Type="http://schemas.openxmlformats.org/officeDocument/2006/relationships/hyperlink" Target="http://mp.weixin.qq.com/s/fRK275Xd_ZZzBBt0fR_Q3A" TargetMode="External"/><Relationship Id="rId200" Type="http://schemas.openxmlformats.org/officeDocument/2006/relationships/hyperlink" Target="http://mp.weixin.qq.com/s/5wy6yqaW_9pMBhgw8qDdOQ" TargetMode="External"/><Relationship Id="rId382" Type="http://schemas.openxmlformats.org/officeDocument/2006/relationships/hyperlink" Target="http://mp.weixin.qq.com/s/ZeRPYfRo3Ps6KO7VLLjUYQ" TargetMode="External"/><Relationship Id="rId438" Type="http://schemas.openxmlformats.org/officeDocument/2006/relationships/hyperlink" Target="http://mp.weixin.qq.com/s/5YsGQIKSQXwyf8-yJa-3dw" TargetMode="External"/><Relationship Id="rId603" Type="http://schemas.openxmlformats.org/officeDocument/2006/relationships/hyperlink" Target="http://mp.weixin.qq.com/s/aMfPBl6E5SxckQdSAGTkBg" TargetMode="External"/><Relationship Id="rId645" Type="http://schemas.openxmlformats.org/officeDocument/2006/relationships/hyperlink" Target="http://mp.weixin.qq.com/s/GKA58z_x1jWO7kJ9NUhBwQ" TargetMode="External"/><Relationship Id="rId687" Type="http://schemas.openxmlformats.org/officeDocument/2006/relationships/hyperlink" Target="http://mp.weixin.qq.com/s/pEew2TTGshB4zdEzGec_Ug" TargetMode="External"/><Relationship Id="rId810" Type="http://schemas.openxmlformats.org/officeDocument/2006/relationships/hyperlink" Target="http://mp.weixin.qq.com/s/nWtyMLmVk94z-jAvDzwAew" TargetMode="External"/><Relationship Id="rId242" Type="http://schemas.openxmlformats.org/officeDocument/2006/relationships/hyperlink" Target="http://mp.weixin.qq.com/s/K_VUfZ092M55z3pZgRowg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37" Type="http://schemas.openxmlformats.org/officeDocument/2006/relationships/hyperlink" Target="http://mp.weixin.qq.com/s/1hC2cAx2mF-4944EsACQvA" TargetMode="External"/><Relationship Id="rId79" Type="http://schemas.openxmlformats.org/officeDocument/2006/relationships/hyperlink" Target="http://mp.weixin.qq.com/s/W-vLObTxuPjanwwat56SDw" TargetMode="External"/><Relationship Id="rId102" Type="http://schemas.openxmlformats.org/officeDocument/2006/relationships/hyperlink" Target="http://mp.weixin.qq.com/s/pMtjedTsSpldkUC0DDekyg" TargetMode="External"/><Relationship Id="rId144" Type="http://schemas.openxmlformats.org/officeDocument/2006/relationships/hyperlink" Target="http://mp.weixin.qq.com/s/GRFmzKYOQqnTmEZOEIvN2Q" TargetMode="External"/><Relationship Id="rId547" Type="http://schemas.openxmlformats.org/officeDocument/2006/relationships/hyperlink" Target="http://mp.weixin.qq.com/s/cQr91nlJ1RIoxAdikMx1YQ" TargetMode="External"/><Relationship Id="rId589" Type="http://schemas.openxmlformats.org/officeDocument/2006/relationships/hyperlink" Target="http://mp.weixin.qq.com/s/p86yvl3uAm3FXw4V9NlNoA" TargetMode="External"/><Relationship Id="rId754" Type="http://schemas.openxmlformats.org/officeDocument/2006/relationships/hyperlink" Target="http://mp.weixin.qq.com/s/fjNYCK2kb_b-us0GLFRU9Q" TargetMode="External"/><Relationship Id="rId796" Type="http://schemas.openxmlformats.org/officeDocument/2006/relationships/hyperlink" Target="http://mp.weixin.qq.com/s/2P6u4LLaDzOhJs2veITG-w" TargetMode="External"/><Relationship Id="rId90" Type="http://schemas.openxmlformats.org/officeDocument/2006/relationships/hyperlink" Target="http://mp.weixin.qq.com/s/QPz586TxhR21rCIgC5Afxw" TargetMode="External"/><Relationship Id="rId186" Type="http://schemas.openxmlformats.org/officeDocument/2006/relationships/hyperlink" Target="https://mp.weixin.qq.com/s/JLw7Vb7JXbzaNayDqyrN0A" TargetMode="External"/><Relationship Id="rId351" Type="http://schemas.openxmlformats.org/officeDocument/2006/relationships/hyperlink" Target="http://mp.weixin.qq.com/s/N5vDIUItSAQ76b6IJmG8tg" TargetMode="External"/><Relationship Id="rId393" Type="http://schemas.openxmlformats.org/officeDocument/2006/relationships/hyperlink" Target="http://mp.weixin.qq.com/s/TelGG-uVQyxwQjiDGE1pqA" TargetMode="External"/><Relationship Id="rId407" Type="http://schemas.openxmlformats.org/officeDocument/2006/relationships/hyperlink" Target="http://mp.weixin.qq.com/s/sh3KR6IMJ5mEBFn7WiBQlA" TargetMode="External"/><Relationship Id="rId449" Type="http://schemas.openxmlformats.org/officeDocument/2006/relationships/hyperlink" Target="http://mp.weixin.qq.com/s/kP9fjWuCLyxRYMNL5fEvZQ" TargetMode="External"/><Relationship Id="rId614" Type="http://schemas.openxmlformats.org/officeDocument/2006/relationships/hyperlink" Target="http://mp.weixin.qq.com/s/kMQ7q4EyBQUH1DEEhQWdCQ" TargetMode="External"/><Relationship Id="rId656" Type="http://schemas.openxmlformats.org/officeDocument/2006/relationships/hyperlink" Target="http://mp.weixin.qq.com/s/gX_zOBCEoFaLJ1XJxiMpWA" TargetMode="External"/><Relationship Id="rId821" Type="http://schemas.openxmlformats.org/officeDocument/2006/relationships/hyperlink" Target="http://mp.weixin.qq.com/s/JLcGO2Jyt_y1GlLqKs1Rmg" TargetMode="External"/><Relationship Id="rId211" Type="http://schemas.openxmlformats.org/officeDocument/2006/relationships/hyperlink" Target="http://mp.weixin.qq.com/s/vKkjYdf6Ast7wWcW9oIEuA" TargetMode="External"/><Relationship Id="rId253" Type="http://schemas.openxmlformats.org/officeDocument/2006/relationships/hyperlink" Target="http://mp.weixin.qq.com/s/tFISvQvrikthVZf8Nc2Tlg" TargetMode="External"/><Relationship Id="rId295" Type="http://schemas.openxmlformats.org/officeDocument/2006/relationships/hyperlink" Target="http://mp.weixin.qq.com/s/x-CVHcBQA1EfgWj-M5xy0A" TargetMode="External"/><Relationship Id="rId309" Type="http://schemas.openxmlformats.org/officeDocument/2006/relationships/hyperlink" Target="http://mp.weixin.qq.com/s/2TnfmzygaQJoqzEodlucaA" TargetMode="External"/><Relationship Id="rId460" Type="http://schemas.openxmlformats.org/officeDocument/2006/relationships/hyperlink" Target="https://mp.weixin.qq.com/s/Jty0eHlQ7gmihKkdp76XyQ" TargetMode="External"/><Relationship Id="rId516" Type="http://schemas.openxmlformats.org/officeDocument/2006/relationships/hyperlink" Target="http://mp.weixin.qq.com/s/ic3Z4HbsmZusoJn2I8MvzA" TargetMode="External"/><Relationship Id="rId698" Type="http://schemas.openxmlformats.org/officeDocument/2006/relationships/hyperlink" Target="http://mp.weixin.qq.com/s/_nRMsvV4CZGYiOkux6-xEA" TargetMode="External"/><Relationship Id="rId48" Type="http://schemas.openxmlformats.org/officeDocument/2006/relationships/hyperlink" Target="http://mp.weixin.qq.com/s/_S8EBBJ-u9g_fHp7I3ChMQ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23" Type="http://schemas.openxmlformats.org/officeDocument/2006/relationships/hyperlink" Target="https://mp.weixin.qq.com/s/KKtOZZjTMaZCJBEuxPSkUw" TargetMode="External"/><Relationship Id="rId765" Type="http://schemas.openxmlformats.org/officeDocument/2006/relationships/hyperlink" Target="http://mp.weixin.qq.com/s/X2K3F8sKc8fRLqJugk7isw" TargetMode="External"/><Relationship Id="rId155" Type="http://schemas.openxmlformats.org/officeDocument/2006/relationships/hyperlink" Target="https://mp.weixin.qq.com/s/NzIFj5X_y8bNYOPSwk-sYQ" TargetMode="External"/><Relationship Id="rId197" Type="http://schemas.openxmlformats.org/officeDocument/2006/relationships/hyperlink" Target="https://mp.weixin.qq.com/s/diuZR0bzx_Ff8fV6alQH9g" TargetMode="External"/><Relationship Id="rId362" Type="http://schemas.openxmlformats.org/officeDocument/2006/relationships/hyperlink" Target="http://mp.weixin.qq.com/s/I306QpYb_2Mu4-pZppXzI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222" Type="http://schemas.openxmlformats.org/officeDocument/2006/relationships/hyperlink" Target="http://mp.weixin.qq.com/s/GO1nbiUgNlLSA7OXzfdHhA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667" Type="http://schemas.openxmlformats.org/officeDocument/2006/relationships/hyperlink" Target="http://mp.weixin.qq.com/s/ZpvbUp5UepUsfDn2IL1MHQ" TargetMode="External"/><Relationship Id="rId17" Type="http://schemas.openxmlformats.org/officeDocument/2006/relationships/hyperlink" Target="http://mp.weixin.qq.com/s/JWOnBLHxHAMtxDSGdENIYw" TargetMode="External"/><Relationship Id="rId59" Type="http://schemas.openxmlformats.org/officeDocument/2006/relationships/hyperlink" Target="http://mp.weixin.qq.com/s/2-PB-5tTNeGPLPHQBdRwBA" TargetMode="External"/><Relationship Id="rId124" Type="http://schemas.openxmlformats.org/officeDocument/2006/relationships/hyperlink" Target="http://mp.weixin.qq.com/s/HIgPIBoiFtOBakhBd5Weaw" TargetMode="External"/><Relationship Id="rId527" Type="http://schemas.openxmlformats.org/officeDocument/2006/relationships/hyperlink" Target="http://mp.weixin.qq.com/s/0LUpfBgU1Jfgoq1ndfyo7g" TargetMode="External"/><Relationship Id="rId569" Type="http://schemas.openxmlformats.org/officeDocument/2006/relationships/hyperlink" Target="http://mp.weixin.qq.com/s/VAiQXS9LZnXG3SBPENE2AA" TargetMode="External"/><Relationship Id="rId734" Type="http://schemas.openxmlformats.org/officeDocument/2006/relationships/hyperlink" Target="http://mp.weixin.qq.com/s/U7erlakSgD41FxKB1RroAQ" TargetMode="External"/><Relationship Id="rId776" Type="http://schemas.openxmlformats.org/officeDocument/2006/relationships/hyperlink" Target="http://mp.weixin.qq.com/s/RnUWHa6QzgJbE_XqLeAQmg" TargetMode="External"/><Relationship Id="rId70" Type="http://schemas.openxmlformats.org/officeDocument/2006/relationships/hyperlink" Target="http://mp.weixin.qq.com/s/l3eUYam4YV87KukuC6UAug" TargetMode="External"/><Relationship Id="rId166" Type="http://schemas.openxmlformats.org/officeDocument/2006/relationships/hyperlink" Target="http://mp.weixin.qq.com/s/YzxaS4KQmpbUSnyOwccn4A" TargetMode="External"/><Relationship Id="rId331" Type="http://schemas.openxmlformats.org/officeDocument/2006/relationships/hyperlink" Target="http://mp.weixin.qq.com/s/3CCmnpIQjk1816fLkhzL2w" TargetMode="External"/><Relationship Id="rId373" Type="http://schemas.openxmlformats.org/officeDocument/2006/relationships/hyperlink" Target="http://mp.weixin.qq.com/s/2JWlcGr9076iywIgD8EElA" TargetMode="External"/><Relationship Id="rId429" Type="http://schemas.openxmlformats.org/officeDocument/2006/relationships/hyperlink" Target="http://mp.weixin.qq.com/s/pOzns1DK1nHZxuNVmzx5Ow" TargetMode="External"/><Relationship Id="rId580" Type="http://schemas.openxmlformats.org/officeDocument/2006/relationships/hyperlink" Target="http://mp.weixin.qq.com/s/hf4IOAayS29i6GB9m4GHcA" TargetMode="External"/><Relationship Id="rId636" Type="http://schemas.openxmlformats.org/officeDocument/2006/relationships/hyperlink" Target="http://mp.weixin.qq.com/s/lzNB9WeBeRyOTxnLEp9Pug" TargetMode="External"/><Relationship Id="rId801" Type="http://schemas.openxmlformats.org/officeDocument/2006/relationships/hyperlink" Target="http://mp.weixin.qq.com/s/bWbq_bK5rKAkAKhhpKJYyw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28" Type="http://schemas.openxmlformats.org/officeDocument/2006/relationships/hyperlink" Target="http://mp.weixin.qq.com/s/YCXZxrg_tx-bkjKKR55ieQ" TargetMode="External"/><Relationship Id="rId275" Type="http://schemas.openxmlformats.org/officeDocument/2006/relationships/hyperlink" Target="https://mp.weixin.qq.com/s/nUmBA9AZJWKKLGy4Lo_mBg" TargetMode="External"/><Relationship Id="rId300" Type="http://schemas.openxmlformats.org/officeDocument/2006/relationships/hyperlink" Target="http://mp.weixin.qq.com/s/tdGwECWetVNW7Mj4NCW4Tw" TargetMode="External"/><Relationship Id="rId482" Type="http://schemas.openxmlformats.org/officeDocument/2006/relationships/hyperlink" Target="http://mp.weixin.qq.com/s/SmO036NaP-0FwemSd0NlXQ" TargetMode="External"/><Relationship Id="rId538" Type="http://schemas.openxmlformats.org/officeDocument/2006/relationships/hyperlink" Target="http://mp.weixin.qq.com/s/5E5ZiyjZLHCMIBxk6bZF7Q" TargetMode="External"/><Relationship Id="rId703" Type="http://schemas.openxmlformats.org/officeDocument/2006/relationships/hyperlink" Target="http://mp.weixin.qq.com/s/D2c-yEawr4vpFy-Q4nRQSw" TargetMode="External"/><Relationship Id="rId745" Type="http://schemas.openxmlformats.org/officeDocument/2006/relationships/hyperlink" Target="http://mp.weixin.qq.com/s/B4aQp_0YvS0jyUHNLQ5rRA" TargetMode="External"/><Relationship Id="rId81" Type="http://schemas.openxmlformats.org/officeDocument/2006/relationships/hyperlink" Target="http://mp.weixin.qq.com/s/s1UQe7P7wBAlcGmKcFQWPw" TargetMode="External"/><Relationship Id="rId135" Type="http://schemas.openxmlformats.org/officeDocument/2006/relationships/hyperlink" Target="http://mp.weixin.qq.com/s/ujY9UBD6aX-1e-IJDNk-4w" TargetMode="External"/><Relationship Id="rId177" Type="http://schemas.openxmlformats.org/officeDocument/2006/relationships/hyperlink" Target="https://mp.weixin.qq.com/s/UBjPMwirvNAE4WKgvDYu4A" TargetMode="External"/><Relationship Id="rId342" Type="http://schemas.openxmlformats.org/officeDocument/2006/relationships/hyperlink" Target="http://mp.weixin.qq.com/s/pLxoyNj2C4f-1-GCL1rqk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605" Type="http://schemas.openxmlformats.org/officeDocument/2006/relationships/hyperlink" Target="http://mp.weixin.qq.com/s/wE25UiiFgtJMuA6gSIo16A" TargetMode="External"/><Relationship Id="rId787" Type="http://schemas.openxmlformats.org/officeDocument/2006/relationships/hyperlink" Target="http://mp.weixin.qq.com/s/vP8Ubq_3pZrtobyV90Q8yA" TargetMode="External"/><Relationship Id="rId812" Type="http://schemas.openxmlformats.org/officeDocument/2006/relationships/hyperlink" Target="http://mp.weixin.qq.com/s/Qrltdak2aCZ91Ehud4FUIQ" TargetMode="External"/><Relationship Id="rId202" Type="http://schemas.openxmlformats.org/officeDocument/2006/relationships/hyperlink" Target="http://mp.weixin.qq.com/s/2FDVt1-U6f0gicCVtZh4cA" TargetMode="External"/><Relationship Id="rId244" Type="http://schemas.openxmlformats.org/officeDocument/2006/relationships/hyperlink" Target="http://mp.weixin.qq.com/s/PCBXPcXxu-GhIM-P99KISg" TargetMode="External"/><Relationship Id="rId647" Type="http://schemas.openxmlformats.org/officeDocument/2006/relationships/hyperlink" Target="http://mp.weixin.qq.com/s/uZiCdXia-vz0LBO27Il0-g" TargetMode="External"/><Relationship Id="rId689" Type="http://schemas.openxmlformats.org/officeDocument/2006/relationships/hyperlink" Target="http://mp.weixin.qq.com/s/FTfEjtjAspI6p8G-peCorA" TargetMode="External"/><Relationship Id="rId39" Type="http://schemas.openxmlformats.org/officeDocument/2006/relationships/hyperlink" Target="http://mp.weixin.qq.com/s/vYS8bu-n3SgQzEdqLzrKRw" TargetMode="External"/><Relationship Id="rId286" Type="http://schemas.openxmlformats.org/officeDocument/2006/relationships/hyperlink" Target="http://mp.weixin.qq.com/s/43C3n78SHHjVQRtviQmcZQ" TargetMode="External"/><Relationship Id="rId451" Type="http://schemas.openxmlformats.org/officeDocument/2006/relationships/hyperlink" Target="http://mp.weixin.qq.com/s/Ho9E_NpcnuC8f4dgivkZSg" TargetMode="External"/><Relationship Id="rId493" Type="http://schemas.openxmlformats.org/officeDocument/2006/relationships/hyperlink" Target="http://mp.weixin.qq.com/s/WcgfJA4AP31XmT3uwdY-rQ" TargetMode="External"/><Relationship Id="rId507" Type="http://schemas.openxmlformats.org/officeDocument/2006/relationships/hyperlink" Target="http://mp.weixin.qq.com/s/1BfyqY3CoKYZk2F-C5IdIA" TargetMode="External"/><Relationship Id="rId549" Type="http://schemas.openxmlformats.org/officeDocument/2006/relationships/hyperlink" Target="http://mp.weixin.qq.com/s/-YKML2Z2iBJbL2Qt329ZYQ" TargetMode="External"/><Relationship Id="rId714" Type="http://schemas.openxmlformats.org/officeDocument/2006/relationships/hyperlink" Target="http://mp.weixin.qq.com/s/Ci4mZFyAvIh5AgvibYrnog" TargetMode="External"/><Relationship Id="rId756" Type="http://schemas.openxmlformats.org/officeDocument/2006/relationships/hyperlink" Target="http://mp.weixin.qq.com/s/0KlnQ8UUxpyhBRdeo0EOAA" TargetMode="External"/><Relationship Id="rId50" Type="http://schemas.openxmlformats.org/officeDocument/2006/relationships/hyperlink" Target="https://mp.weixin.qq.com/s/N0KPt0JFsdDqInZPKYwWRA" TargetMode="External"/><Relationship Id="rId104" Type="http://schemas.openxmlformats.org/officeDocument/2006/relationships/hyperlink" Target="https://mp.weixin.qq.com/s/49JyglPGjaVmqqPNMc_C-w" TargetMode="External"/><Relationship Id="rId146" Type="http://schemas.openxmlformats.org/officeDocument/2006/relationships/hyperlink" Target="http://mp.weixin.qq.com/s/9VwLJkZ38ovETt4a2kq2JA" TargetMode="External"/><Relationship Id="rId188" Type="http://schemas.openxmlformats.org/officeDocument/2006/relationships/hyperlink" Target="http://mp.weixin.qq.com/s/i6Oxbw4vwJs7450smS1B3A" TargetMode="External"/><Relationship Id="rId311" Type="http://schemas.openxmlformats.org/officeDocument/2006/relationships/hyperlink" Target="http://mp.weixin.qq.com/s/mrPb8pnJoPoea-h8s6SKQw" TargetMode="External"/><Relationship Id="rId353" Type="http://schemas.openxmlformats.org/officeDocument/2006/relationships/hyperlink" Target="http://mp.weixin.qq.com/s/T3tHFdjnQh4asE0V25vTog" TargetMode="External"/><Relationship Id="rId395" Type="http://schemas.openxmlformats.org/officeDocument/2006/relationships/hyperlink" Target="http://mp.weixin.qq.com/s/FLrnRF8UQg6vLn-sndSpiw" TargetMode="External"/><Relationship Id="rId409" Type="http://schemas.openxmlformats.org/officeDocument/2006/relationships/hyperlink" Target="https://mp.weixin.qq.com/s/BRV0QNMP7AdoNpDelN3XpA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92" Type="http://schemas.openxmlformats.org/officeDocument/2006/relationships/hyperlink" Target="https://mp.weixin.qq.com/s/6bkpkikzAVgVZDE8FxVzmg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16" Type="http://schemas.openxmlformats.org/officeDocument/2006/relationships/hyperlink" Target="http://mp.weixin.qq.com/s/Ma-SNz83kKOhbF5hrR1cKA" TargetMode="External"/><Relationship Id="rId658" Type="http://schemas.openxmlformats.org/officeDocument/2006/relationships/hyperlink" Target="http://mp.weixin.qq.com/s/HapJwwmN3-dbQvzp2jzt1w" TargetMode="External"/><Relationship Id="rId823" Type="http://schemas.openxmlformats.org/officeDocument/2006/relationships/hyperlink" Target="http://mp.weixin.qq.com/s/EqCY_WLZQIHEWLljQZ_sqg" TargetMode="External"/><Relationship Id="rId255" Type="http://schemas.openxmlformats.org/officeDocument/2006/relationships/hyperlink" Target="http://mp.weixin.qq.com/s/4uBGkUKUKtwR76lxArnf1g" TargetMode="External"/><Relationship Id="rId297" Type="http://schemas.openxmlformats.org/officeDocument/2006/relationships/hyperlink" Target="http://mp.weixin.qq.com/s/lO2KHtVRkMOQkNbdoGReEQ" TargetMode="External"/><Relationship Id="rId462" Type="http://schemas.openxmlformats.org/officeDocument/2006/relationships/hyperlink" Target="http://mp.weixin.qq.com/s/P9zwo_iQPtnbavEf_cbPJ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115" Type="http://schemas.openxmlformats.org/officeDocument/2006/relationships/hyperlink" Target="http://mp.weixin.qq.com/s/AA9RifLl3zBo3DDe9Knt3Q" TargetMode="External"/><Relationship Id="rId157" Type="http://schemas.openxmlformats.org/officeDocument/2006/relationships/hyperlink" Target="https://mp.weixin.qq.com/s/_yl0QoA_8KkUsLgEn2ZoZw" TargetMode="External"/><Relationship Id="rId322" Type="http://schemas.openxmlformats.org/officeDocument/2006/relationships/hyperlink" Target="http://mp.weixin.qq.com/s/Ob7lFodQnyb6hmA5pmyK2A" TargetMode="External"/><Relationship Id="rId364" Type="http://schemas.openxmlformats.org/officeDocument/2006/relationships/hyperlink" Target="https://mp.weixin.qq.com/s/exkh5qQrbtBUcj-QTzt_cg" TargetMode="External"/><Relationship Id="rId767" Type="http://schemas.openxmlformats.org/officeDocument/2006/relationships/hyperlink" Target="http://mp.weixin.qq.com/s/BzLPgjnHLyH3yOV1Z9uHGA" TargetMode="External"/><Relationship Id="rId61" Type="http://schemas.openxmlformats.org/officeDocument/2006/relationships/hyperlink" Target="http://mp.weixin.qq.com/s/nQbkEcK4W_TBtaINKvUcLg" TargetMode="External"/><Relationship Id="rId199" Type="http://schemas.openxmlformats.org/officeDocument/2006/relationships/hyperlink" Target="http://mp.weixin.qq.com/s/OmVAnkHV2aI4D4pMKyVjCQ" TargetMode="External"/><Relationship Id="rId571" Type="http://schemas.openxmlformats.org/officeDocument/2006/relationships/hyperlink" Target="http://mp.weixin.qq.com/s/Nyq_36aFmQYRWdpgbgxpuA" TargetMode="External"/><Relationship Id="rId627" Type="http://schemas.openxmlformats.org/officeDocument/2006/relationships/hyperlink" Target="http://mp.weixin.qq.com/s/t4h36KpNUXZus1geg1ZM0A" TargetMode="External"/><Relationship Id="rId669" Type="http://schemas.openxmlformats.org/officeDocument/2006/relationships/hyperlink" Target="http://mp.weixin.qq.com/s/DagWGGy11ObPE7aA7MZKdQ" TargetMode="External"/><Relationship Id="rId834" Type="http://schemas.openxmlformats.org/officeDocument/2006/relationships/hyperlink" Target="http://mp.weixin.qq.com/s/W4zwKqkVQN4v-IKzGrkudg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266" Type="http://schemas.openxmlformats.org/officeDocument/2006/relationships/hyperlink" Target="http://mp.weixin.qq.com/s/XjrIi9CHDkAF3_ohKIfXNA" TargetMode="External"/><Relationship Id="rId431" Type="http://schemas.openxmlformats.org/officeDocument/2006/relationships/hyperlink" Target="http://mp.weixin.qq.com/s/IvbJ_d7z91BCcRVpJ9_jMA" TargetMode="External"/><Relationship Id="rId473" Type="http://schemas.openxmlformats.org/officeDocument/2006/relationships/hyperlink" Target="http://mp.weixin.qq.com/s/Y7alykvbpsuWAF6OHVEBBQ" TargetMode="External"/><Relationship Id="rId529" Type="http://schemas.openxmlformats.org/officeDocument/2006/relationships/hyperlink" Target="http://mp.weixin.qq.com/s/D0JEyY8UnH9eOd_dKA3BfQ" TargetMode="External"/><Relationship Id="rId680" Type="http://schemas.openxmlformats.org/officeDocument/2006/relationships/hyperlink" Target="https://mp.weixin.qq.com/s/k4lgFQkCtIM1R55Wx959aA" TargetMode="External"/><Relationship Id="rId736" Type="http://schemas.openxmlformats.org/officeDocument/2006/relationships/hyperlink" Target="http://mp.weixin.qq.com/s/bwMhw2_ioY5T9MHfcNWwKw" TargetMode="External"/><Relationship Id="rId30" Type="http://schemas.openxmlformats.org/officeDocument/2006/relationships/hyperlink" Target="http://mp.weixin.qq.com/s/bXqVzo7l8OS9Bmx4GEff8w" TargetMode="External"/><Relationship Id="rId126" Type="http://schemas.openxmlformats.org/officeDocument/2006/relationships/hyperlink" Target="http://mp.weixin.qq.com/s/QjoxqCpN5JDroBowWmVk1Q" TargetMode="External"/><Relationship Id="rId168" Type="http://schemas.openxmlformats.org/officeDocument/2006/relationships/hyperlink" Target="http://mp.weixin.qq.com/s/ihT0szBelSfpS9_q35STbw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638" Type="http://schemas.openxmlformats.org/officeDocument/2006/relationships/hyperlink" Target="http://mp.weixin.qq.com/s/0UFkK35EwbnRTDh_AtBO0A" TargetMode="External"/><Relationship Id="rId803" Type="http://schemas.openxmlformats.org/officeDocument/2006/relationships/hyperlink" Target="http://mp.weixin.qq.com/s/lO2UM04PfSM5VJYh6vINh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277" Type="http://schemas.openxmlformats.org/officeDocument/2006/relationships/hyperlink" Target="http://mp.weixin.qq.com/s/UzukJHlYvRKtYBeuLoApqg" TargetMode="External"/><Relationship Id="rId400" Type="http://schemas.openxmlformats.org/officeDocument/2006/relationships/hyperlink" Target="http://mp.weixin.qq.com/s/Gu-635vj-XxyLNOpEPZ7ag" TargetMode="External"/><Relationship Id="rId442" Type="http://schemas.openxmlformats.org/officeDocument/2006/relationships/hyperlink" Target="http://mp.weixin.qq.com/s/DGPI-nASWnsO9t-_AnQnbw" TargetMode="External"/><Relationship Id="rId484" Type="http://schemas.openxmlformats.org/officeDocument/2006/relationships/hyperlink" Target="http://mp.weixin.qq.com/s/Vynf7yDpZ-toZXNREs64Jw" TargetMode="External"/><Relationship Id="rId705" Type="http://schemas.openxmlformats.org/officeDocument/2006/relationships/hyperlink" Target="http://mp.weixin.qq.com/s/jMPVl3CWvL7MSzq5F12YxQ" TargetMode="External"/><Relationship Id="rId137" Type="http://schemas.openxmlformats.org/officeDocument/2006/relationships/hyperlink" Target="http://mp.weixin.qq.com/s/3wB7eQ9iXMq9uBkf4f6T0w" TargetMode="External"/><Relationship Id="rId302" Type="http://schemas.openxmlformats.org/officeDocument/2006/relationships/hyperlink" Target="http://mp.weixin.qq.com/s/EEGD_fKTEw9EpfCpZqFJeA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47" Type="http://schemas.openxmlformats.org/officeDocument/2006/relationships/hyperlink" Target="http://mp.weixin.qq.com/s/KxQ-GRnEYEdmS2H-DHIHOg" TargetMode="External"/><Relationship Id="rId789" Type="http://schemas.openxmlformats.org/officeDocument/2006/relationships/hyperlink" Target="http://mp.weixin.qq.com/s/6LpUeJzzqp4-GEFj5GizrA" TargetMode="External"/><Relationship Id="rId41" Type="http://schemas.openxmlformats.org/officeDocument/2006/relationships/hyperlink" Target="http://mp.weixin.qq.com/s/pnCdKcdRCxhFEcXyWb9xlQ" TargetMode="External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51" Type="http://schemas.openxmlformats.org/officeDocument/2006/relationships/hyperlink" Target="http://mp.weixin.qq.com/s/jOP6ixahN6ysQOJ_Z84gEA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649" Type="http://schemas.openxmlformats.org/officeDocument/2006/relationships/hyperlink" Target="http://mp.weixin.qq.com/s/YXWTslQXIKVihBb2Bgtafg" TargetMode="External"/><Relationship Id="rId814" Type="http://schemas.openxmlformats.org/officeDocument/2006/relationships/hyperlink" Target="http://mp.weixin.qq.com/s/4SeDDmbo7ZTKelalnFa0_g" TargetMode="External"/><Relationship Id="rId190" Type="http://schemas.openxmlformats.org/officeDocument/2006/relationships/hyperlink" Target="http://mp.weixin.qq.com/s/1GGz78hLDYybNYROnp_ThQ" TargetMode="External"/><Relationship Id="rId204" Type="http://schemas.openxmlformats.org/officeDocument/2006/relationships/hyperlink" Target="http://mp.weixin.qq.com/s/1HA6XKnWpqVd8k7IIfzB7w" TargetMode="External"/><Relationship Id="rId246" Type="http://schemas.openxmlformats.org/officeDocument/2006/relationships/hyperlink" Target="http://mp.weixin.qq.com/s/sp4dmuN-erREkWVHyWTrQA" TargetMode="External"/><Relationship Id="rId288" Type="http://schemas.openxmlformats.org/officeDocument/2006/relationships/hyperlink" Target="http://mp.weixin.qq.com/s/AswdyjPeKbX7yhAPloP2og" TargetMode="External"/><Relationship Id="rId411" Type="http://schemas.openxmlformats.org/officeDocument/2006/relationships/hyperlink" Target="http://mp.weixin.qq.com/s/wbcAIrI0eNALfKhgkZQYTQ" TargetMode="External"/><Relationship Id="rId453" Type="http://schemas.openxmlformats.org/officeDocument/2006/relationships/hyperlink" Target="http://mp.weixin.qq.com/s/XAKBU_Ool5IaEckpdVueaA" TargetMode="External"/><Relationship Id="rId509" Type="http://schemas.openxmlformats.org/officeDocument/2006/relationships/hyperlink" Target="http://mp.weixin.qq.com/s/_b3p6TvseQkoHruzbI1isQ" TargetMode="External"/><Relationship Id="rId660" Type="http://schemas.openxmlformats.org/officeDocument/2006/relationships/hyperlink" Target="http://mp.weixin.qq.com/s/cGXANj7BB2ktTdPAL4ZEW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495" Type="http://schemas.openxmlformats.org/officeDocument/2006/relationships/hyperlink" Target="https://mp.weixin.qq.com/s/YVmmxBgHz3kgXIysjh1x2w" TargetMode="External"/><Relationship Id="rId716" Type="http://schemas.openxmlformats.org/officeDocument/2006/relationships/hyperlink" Target="http://mp.weixin.qq.com/s/62b7kK0StmwTP_DGusE0MA" TargetMode="External"/><Relationship Id="rId758" Type="http://schemas.openxmlformats.org/officeDocument/2006/relationships/hyperlink" Target="http://mp.weixin.qq.com/s/50XgLxB3ymsYImN7_v12JA" TargetMode="External"/><Relationship Id="rId10" Type="http://schemas.openxmlformats.org/officeDocument/2006/relationships/hyperlink" Target="http://mp.weixin.qq.com/s/zITzIvwlNOPqjKhYvCYbKg" TargetMode="External"/><Relationship Id="rId52" Type="http://schemas.openxmlformats.org/officeDocument/2006/relationships/hyperlink" Target="https://mp.weixin.qq.com/s/xbimfckVD0Ol0T1n0-_ktA" TargetMode="External"/><Relationship Id="rId94" Type="http://schemas.openxmlformats.org/officeDocument/2006/relationships/hyperlink" Target="https://mp.weixin.qq.com/s/v1tLGUJ4My-tVWziSURHz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562" Type="http://schemas.openxmlformats.org/officeDocument/2006/relationships/hyperlink" Target="http://mp.weixin.qq.com/s/qSPWHNOODVA1l6lj1pCHEw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215" Type="http://schemas.openxmlformats.org/officeDocument/2006/relationships/hyperlink" Target="http://mp.weixin.qq.com/s/0h1Y8jQ5E6R8q--EirzCNA" TargetMode="External"/><Relationship Id="rId257" Type="http://schemas.openxmlformats.org/officeDocument/2006/relationships/hyperlink" Target="http://mp.weixin.qq.com/s/D5JD822MyEUBaVcV_ib_Vg" TargetMode="External"/><Relationship Id="rId422" Type="http://schemas.openxmlformats.org/officeDocument/2006/relationships/hyperlink" Target="http://mp.weixin.qq.com/s/zhbL6PLr9B5QmCVbeGNl3w" TargetMode="External"/><Relationship Id="rId464" Type="http://schemas.openxmlformats.org/officeDocument/2006/relationships/hyperlink" Target="http://mp.weixin.qq.com/s/IrN_JvMXX0cH7aJwLO4uDg" TargetMode="External"/><Relationship Id="rId299" Type="http://schemas.openxmlformats.org/officeDocument/2006/relationships/hyperlink" Target="http://mp.weixin.qq.com/s/fX3YnTXfYdGJzzqoY5DklA" TargetMode="External"/><Relationship Id="rId727" Type="http://schemas.openxmlformats.org/officeDocument/2006/relationships/hyperlink" Target="http://mp.weixin.qq.com/s/kjJ3-sJ8enFYng2zEJxHZA" TargetMode="External"/><Relationship Id="rId63" Type="http://schemas.openxmlformats.org/officeDocument/2006/relationships/hyperlink" Target="http://mp.weixin.qq.com/s/YUMIL-f019vKpQ84mKS-8g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74" Type="http://schemas.openxmlformats.org/officeDocument/2006/relationships/hyperlink" Target="http://mp.weixin.qq.com/s/b0dRvkMKSkq6ZPm3liiXxg" TargetMode="External"/><Relationship Id="rId377" Type="http://schemas.openxmlformats.org/officeDocument/2006/relationships/hyperlink" Target="http://mp.weixin.qq.com/s/fY4vF0aPexwFi2Fu4grdzg" TargetMode="External"/><Relationship Id="rId500" Type="http://schemas.openxmlformats.org/officeDocument/2006/relationships/hyperlink" Target="http://mp.weixin.qq.com/s/ZZmLbFzi843g0k3gTncQmA" TargetMode="External"/><Relationship Id="rId584" Type="http://schemas.openxmlformats.org/officeDocument/2006/relationships/hyperlink" Target="http://mp.weixin.qq.com/s/UpEYAkxYGbCq4ccBuMSROA" TargetMode="External"/><Relationship Id="rId805" Type="http://schemas.openxmlformats.org/officeDocument/2006/relationships/hyperlink" Target="http://mp.weixin.qq.com/s/VAEH_241IAuEH5S6H6ep5w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290" Type="http://schemas.openxmlformats.org/officeDocument/2006/relationships/hyperlink" Target="https://mp.weixin.qq.com/s/B-ejFX-ANU4oTtiD78K7uA" TargetMode="External"/><Relationship Id="rId304" Type="http://schemas.openxmlformats.org/officeDocument/2006/relationships/hyperlink" Target="http://mp.weixin.qq.com/s/b3D7DX5AjdfKGYoYNcjD3A" TargetMode="External"/><Relationship Id="rId388" Type="http://schemas.openxmlformats.org/officeDocument/2006/relationships/hyperlink" Target="http://mp.weixin.qq.com/s/EZasSRwCtXM4k9MCrwIRxw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85" Type="http://schemas.openxmlformats.org/officeDocument/2006/relationships/hyperlink" Target="http://mp.weixin.qq.com/s/WsjZERRkgnReWuDw_z5H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816" Type="http://schemas.openxmlformats.org/officeDocument/2006/relationships/hyperlink" Target="http://mp.weixin.qq.com/s/xYLRtt24hQUtl0JUUyyg4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2" Type="http://schemas.openxmlformats.org/officeDocument/2006/relationships/hyperlink" Target="http://mp.weixin.qq.com/s/aSQ2-QxbToGF0ROyjxw2y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" Type="http://schemas.openxmlformats.org/officeDocument/2006/relationships/hyperlink" Target="http://mp.weixin.qq.com/s/RAjOOSaC77bwQBqMMHVSoQ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827" Type="http://schemas.openxmlformats.org/officeDocument/2006/relationships/hyperlink" Target="http://mp.weixin.qq.com/s/b3i_u7e0eiOfjCj8EigRd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23" Type="http://schemas.openxmlformats.org/officeDocument/2006/relationships/hyperlink" Target="http://mp.weixin.qq.com/s/LbskUMqwkOJ8CFoLud76w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00" Type="http://schemas.openxmlformats.org/officeDocument/2006/relationships/hyperlink" Target="https://mp.weixin.qq.com/s/GYTxN5X7MnSQ4k5bD2l-PQ" TargetMode="External"/><Relationship Id="rId684" Type="http://schemas.openxmlformats.org/officeDocument/2006/relationships/hyperlink" Target="http://mp.weixin.qq.com/s/mtgwSZ_LlSDfFI0kzkwVow" TargetMode="External"/><Relationship Id="rId337" Type="http://schemas.openxmlformats.org/officeDocument/2006/relationships/hyperlink" Target="http://mp.weixin.qq.com/s/kcTQVesjUIPNcz2YTxVUBQ" TargetMode="External"/><Relationship Id="rId34" Type="http://schemas.openxmlformats.org/officeDocument/2006/relationships/hyperlink" Target="http://mp.weixin.qq.com/s/XbgmLmlt5X4TX5CP59gyoA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709" Type="http://schemas.openxmlformats.org/officeDocument/2006/relationships/hyperlink" Target="http://mp.weixin.qq.com/s/RZzs4ADXpnWf8I0AfZx50w" TargetMode="External"/><Relationship Id="rId45" Type="http://schemas.openxmlformats.org/officeDocument/2006/relationships/hyperlink" Target="https://mp.weixin.qq.com/s/AQMGUFXYY7neQ6SUjzcUEQ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94" Type="http://schemas.openxmlformats.org/officeDocument/2006/relationships/hyperlink" Target="http://mp.weixin.qq.com/s/iX4up3qustJDVx53oRMkD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56" Type="http://schemas.openxmlformats.org/officeDocument/2006/relationships/hyperlink" Target="http://mp.weixin.qq.com/s/mcmMN9s-ilH2zxYuKx9oc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840" Type="http://schemas.openxmlformats.org/officeDocument/2006/relationships/hyperlink" Target="http://mp.weixin.qq.com/s/Ct_n2REicMrH741DX6WOpg" TargetMode="External"/><Relationship Id="rId67" Type="http://schemas.openxmlformats.org/officeDocument/2006/relationships/hyperlink" Target="http://mp.weixin.qq.com/s/n_-0Ch_-xlK4Ny7vNahWIQ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700" Type="http://schemas.openxmlformats.org/officeDocument/2006/relationships/hyperlink" Target="http://mp.weixin.qq.com/s/GUUkXrB1iyg4rQbBtICq6A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78" Type="http://schemas.openxmlformats.org/officeDocument/2006/relationships/hyperlink" Target="https://mp.weixin.qq.com/s/BWa-_O2fZs64sV1gb4Xxw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809" Type="http://schemas.openxmlformats.org/officeDocument/2006/relationships/hyperlink" Target="http://mp.weixin.qq.com/s/BKUT9DDJEKeidd2QdQeRdg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294" Type="http://schemas.openxmlformats.org/officeDocument/2006/relationships/hyperlink" Target="https://mp.weixin.qq.com/s/zTO4UZ3zDLZL0GOjv0Yqr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89" Type="http://schemas.openxmlformats.org/officeDocument/2006/relationships/hyperlink" Target="http://mp.weixin.qq.com/s/oFADA1f7guhXO5EFeKxEy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16" Type="http://schemas.openxmlformats.org/officeDocument/2006/relationships/hyperlink" Target="http://mp.weixin.qq.com/s/KNXD-MpVHQRXYvJKTqn6W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733" Type="http://schemas.openxmlformats.org/officeDocument/2006/relationships/hyperlink" Target="http://mp.weixin.qq.com/s/NRns-6fPUM_cEU5FP73HgQ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800" Type="http://schemas.openxmlformats.org/officeDocument/2006/relationships/hyperlink" Target="http://mp.weixin.qq.com/s/D36Brk7oGO92hWiSY_MMEg" TargetMode="External"/><Relationship Id="rId232" Type="http://schemas.openxmlformats.org/officeDocument/2006/relationships/hyperlink" Target="https://mp.weixin.qq.com/s/mpe0Uz3l3ImCoun_a4U1og" TargetMode="External"/><Relationship Id="rId27" Type="http://schemas.openxmlformats.org/officeDocument/2006/relationships/hyperlink" Target="http://mp.weixin.qq.com/s/WBhECVIXtMSOvyp91EtfN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80" Type="http://schemas.openxmlformats.org/officeDocument/2006/relationships/hyperlink" Target="https://mp.weixin.qq.com/s/oDfMZceeOFrczhLvsGxYS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38" Type="http://schemas.openxmlformats.org/officeDocument/2006/relationships/hyperlink" Target="http://mp.weixin.qq.com/s/YcVtg0JhbSQR8Fe2aRpQR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1" Type="http://schemas.openxmlformats.org/officeDocument/2006/relationships/hyperlink" Target="https://mp.weixin.qq.com/s/YbidNoGvA5w5VnPFygXCI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49" Type="http://schemas.openxmlformats.org/officeDocument/2006/relationships/hyperlink" Target="http://mp.weixin.qq.com/s/D7vghfvUayLNyz5vnXurd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98" Type="http://schemas.openxmlformats.org/officeDocument/2006/relationships/hyperlink" Target="http://mp.weixin.qq.com/s/BQfgF8MGGjC4Bu-6g3nugQ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833" Type="http://schemas.openxmlformats.org/officeDocument/2006/relationships/hyperlink" Target="http://mp.weixin.qq.com/s/h8qkDt7fmFzVxQcKkwqRz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637" Type="http://schemas.openxmlformats.org/officeDocument/2006/relationships/hyperlink" Target="http://mp.weixin.qq.com/s/1KbEHQSVfHJ6Liv1qeGGi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704" Type="http://schemas.openxmlformats.org/officeDocument/2006/relationships/hyperlink" Target="http://mp.weixin.qq.com/s/u18f-REBKzPbyyWnQAZgbw" TargetMode="External"/><Relationship Id="rId40" Type="http://schemas.openxmlformats.org/officeDocument/2006/relationships/hyperlink" Target="http://mp.weixin.qq.com/s/RZ0zrG7Ejlk3tCqUzsgzN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287" Type="http://schemas.openxmlformats.org/officeDocument/2006/relationships/hyperlink" Target="http://mp.weixin.qq.com/s/F4M9ohNQp844S9HHQ9L6mg" TargetMode="External"/><Relationship Id="rId410" Type="http://schemas.openxmlformats.org/officeDocument/2006/relationships/hyperlink" Target="http://mp.weixin.qq.com/s/D20-ZaLf9y1heogqgqSnmg" TargetMode="External"/><Relationship Id="rId494" Type="http://schemas.openxmlformats.org/officeDocument/2006/relationships/hyperlink" Target="http://mp.weixin.qq.com/s/R7CyADgd6FqE-LF8HL5LqA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51" Type="http://schemas.openxmlformats.org/officeDocument/2006/relationships/hyperlink" Target="http://mp.weixin.qq.com/s/KVIoV46gor9WrCjgxipHBg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214" Type="http://schemas.openxmlformats.org/officeDocument/2006/relationships/hyperlink" Target="http://mp.weixin.qq.com/s/_zJv9Vlg6_XVXUkZdZmmzQ" TargetMode="External"/><Relationship Id="rId298" Type="http://schemas.openxmlformats.org/officeDocument/2006/relationships/hyperlink" Target="http://mp.weixin.qq.com/s/otp4ekH-PGfkbYC6KsGPkw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58" Type="http://schemas.openxmlformats.org/officeDocument/2006/relationships/hyperlink" Target="http://mp.weixin.qq.com/s/BWc8nRbOF1IfwbBtmLnhnA" TargetMode="External"/><Relationship Id="rId726" Type="http://schemas.openxmlformats.org/officeDocument/2006/relationships/hyperlink" Target="https://mp.weixin.qq.com/s/riqAEMR1KdubnzTcYv57wg" TargetMode="External"/><Relationship Id="rId62" Type="http://schemas.openxmlformats.org/officeDocument/2006/relationships/hyperlink" Target="http://mp.weixin.qq.com/s/RYxg3dHHZeGCST94RqTej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737" Type="http://schemas.openxmlformats.org/officeDocument/2006/relationships/hyperlink" Target="http://mp.weixin.qq.com/s/yxTrqKU7Fa-yzrdnQLPuaw" TargetMode="External"/><Relationship Id="rId73" Type="http://schemas.openxmlformats.org/officeDocument/2006/relationships/hyperlink" Target="https://mp.weixin.qq.com/s/qt5OXxAum41-xvS8OQjxO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804" Type="http://schemas.openxmlformats.org/officeDocument/2006/relationships/hyperlink" Target="http://mp.weixin.qq.com/s/v_TLYYq6cFWuwR9tXM8m-A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84" Type="http://schemas.openxmlformats.org/officeDocument/2006/relationships/hyperlink" Target="http://mp.weixin.qq.com/s/SIOYPtaQPbwhw6VtvgSlfA" TargetMode="External"/><Relationship Id="rId387" Type="http://schemas.openxmlformats.org/officeDocument/2006/relationships/hyperlink" Target="https://mp.weixin.qq.com/s/YypdNhXqE-s2tWYfhMLueQ" TargetMode="External"/><Relationship Id="rId510" Type="http://schemas.openxmlformats.org/officeDocument/2006/relationships/hyperlink" Target="http://mp.weixin.qq.com/s/-2kGkJzjay2WJzIpMs2Adw" TargetMode="External"/><Relationship Id="rId594" Type="http://schemas.openxmlformats.org/officeDocument/2006/relationships/hyperlink" Target="http://mp.weixin.qq.com/s/QCdCre5afcEmjlm67aSPN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247" Type="http://schemas.openxmlformats.org/officeDocument/2006/relationships/hyperlink" Target="https://mp.weixin.qq.com/s/eq1I92rjIAWEpYw-1fEHe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11" Type="http://schemas.openxmlformats.org/officeDocument/2006/relationships/hyperlink" Target="http://mp.weixin.qq.com/s/GGpaFZ0crP_NQ564d79hFw" TargetMode="External"/><Relationship Id="rId314" Type="http://schemas.openxmlformats.org/officeDocument/2006/relationships/hyperlink" Target="https://mp.weixin.qq.com/s/pNpo7efOReDP2wA7bWv8fA" TargetMode="External"/><Relationship Id="rId398" Type="http://schemas.openxmlformats.org/officeDocument/2006/relationships/hyperlink" Target="http://mp.weixin.qq.com/s/eGfvi42Aw0z4g9FYN0CsS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95" Type="http://schemas.openxmlformats.org/officeDocument/2006/relationships/hyperlink" Target="http://mp.weixin.qq.com/s/FmobMu5AqSIUvp6Yhq56FA" TargetMode="External"/><Relationship Id="rId160" Type="http://schemas.openxmlformats.org/officeDocument/2006/relationships/hyperlink" Target="http://mp.weixin.qq.com/s/fq7b4V9PhYGPL7AVrCadeQ" TargetMode="External"/><Relationship Id="rId826" Type="http://schemas.openxmlformats.org/officeDocument/2006/relationships/hyperlink" Target="http://mp.weixin.qq.com/s/6sELU1-kJcGgD3Qmx3g1kA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22" Type="http://schemas.openxmlformats.org/officeDocument/2006/relationships/hyperlink" Target="http://mp.weixin.qq.com/s/4JFzgFTvAvBs74V7AQUCrQ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71" Type="http://schemas.openxmlformats.org/officeDocument/2006/relationships/hyperlink" Target="http://mp.weixin.qq.com/s/Et4vsefYqAZe-ziNa_9V8g" TargetMode="External"/><Relationship Id="rId837" Type="http://schemas.openxmlformats.org/officeDocument/2006/relationships/hyperlink" Target="http://mp.weixin.qq.com/s/SRUKC6nEoP5ZbLgrf8cVz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33" Type="http://schemas.openxmlformats.org/officeDocument/2006/relationships/hyperlink" Target="http://mp.weixin.qq.com/s/sSlZFh95HKliMlhRRzzQ6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182" Type="http://schemas.openxmlformats.org/officeDocument/2006/relationships/hyperlink" Target="https://mp.weixin.qq.com/s/jmWIyfO1l3OzXGL5ZXwVJ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487" Type="http://schemas.openxmlformats.org/officeDocument/2006/relationships/hyperlink" Target="http://mp.weixin.qq.com/s/dLa4DBcP-ivtVRcYbXQ8-g" TargetMode="External"/><Relationship Id="rId610" Type="http://schemas.openxmlformats.org/officeDocument/2006/relationships/hyperlink" Target="http://mp.weixin.qq.com/s/1k1rOaUWlmrN5wEy9Hyszg" TargetMode="External"/><Relationship Id="rId694" Type="http://schemas.openxmlformats.org/officeDocument/2006/relationships/hyperlink" Target="https://mp.weixin.qq.com/s/7NpJJn4k5oGPOB04S9Jyqw" TargetMode="External"/><Relationship Id="rId708" Type="http://schemas.openxmlformats.org/officeDocument/2006/relationships/hyperlink" Target="http://mp.weixin.qq.com/s/ytk1IVWXZ-1IL6GwZFQkkg" TargetMode="External"/><Relationship Id="rId347" Type="http://schemas.openxmlformats.org/officeDocument/2006/relationships/hyperlink" Target="https://mp.weixin.qq.com/s/ezZ-_FXt9bN6load9t4wwg" TargetMode="External"/><Relationship Id="rId44" Type="http://schemas.openxmlformats.org/officeDocument/2006/relationships/hyperlink" Target="https://mp.weixin.qq.com/s/wcFlZPbB5dl6C87kdfjmKw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93" Type="http://schemas.openxmlformats.org/officeDocument/2006/relationships/hyperlink" Target="http://mp.weixin.qq.com/s/Xn4wnmUIcIS-hjC4zSz4hw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498" Type="http://schemas.openxmlformats.org/officeDocument/2006/relationships/hyperlink" Target="http://mp.weixin.qq.com/s/-tdplIPIu_5v_zQ25EDbGw" TargetMode="External"/><Relationship Id="rId621" Type="http://schemas.openxmlformats.org/officeDocument/2006/relationships/hyperlink" Target="http://mp.weixin.qq.com/s/zSBpqhoyROh74UZEItBanA" TargetMode="External"/><Relationship Id="rId260" Type="http://schemas.openxmlformats.org/officeDocument/2006/relationships/hyperlink" Target="http://mp.weixin.qq.com/s/SF_Q4sPs6v9-L8ofXl8yJw" TargetMode="External"/><Relationship Id="rId719" Type="http://schemas.openxmlformats.org/officeDocument/2006/relationships/hyperlink" Target="http://mp.weixin.qq.com/s/1DMq0o44zYqvYXenA6GzfQ" TargetMode="External"/><Relationship Id="rId55" Type="http://schemas.openxmlformats.org/officeDocument/2006/relationships/hyperlink" Target="https://mp.weixin.qq.com/s/UrMsMHAkqNHJEl5lhAvLtA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42962</v>
      </c>
      <c r="D2" s="7"/>
      <c r="E2" s="7"/>
      <c r="F2" s="76"/>
      <c r="G2" s="77"/>
    </row>
    <row r="3" spans="2:10" ht="33" customHeight="1" x14ac:dyDescent="0.15">
      <c r="B3" s="78" t="str">
        <f ca="1">"NSNG第"&amp;WEEKNUM(C2,2)-1&amp;"周行业资讯"</f>
        <v>NSNG第33周行业资讯</v>
      </c>
      <c r="C3" s="79"/>
      <c r="D3" s="79"/>
      <c r="E3" s="79"/>
      <c r="F3" s="79"/>
      <c r="G3" s="80"/>
    </row>
    <row r="4" spans="2:10" hidden="1" x14ac:dyDescent="0.15">
      <c r="B4" s="8" t="s">
        <v>10</v>
      </c>
      <c r="C4" s="35" t="str">
        <f>行业资讯整理!B2</f>
        <v/>
      </c>
      <c r="D4" s="36"/>
      <c r="E4" s="63"/>
      <c r="F4" s="64"/>
      <c r="G4" s="65"/>
    </row>
    <row r="5" spans="2:10" x14ac:dyDescent="0.15">
      <c r="B5" s="37" t="s">
        <v>11</v>
      </c>
      <c r="C5" s="60" t="str">
        <f>VLOOKUP(C4,行业资讯整理!$B$2:$K$31,10,FALSE)</f>
        <v/>
      </c>
      <c r="D5" s="61"/>
      <c r="E5" s="61"/>
      <c r="F5" s="61"/>
      <c r="G5" s="62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57" t="str">
        <f>VLOOKUP(C4,行业资讯整理!$B$2:$K$31,8,FALSE)</f>
        <v/>
      </c>
      <c r="C7" s="58"/>
      <c r="D7" s="58"/>
      <c r="E7" s="58"/>
      <c r="F7" s="58"/>
      <c r="G7" s="59"/>
    </row>
    <row r="8" spans="2:10" ht="94.5" customHeight="1" x14ac:dyDescent="0.15">
      <c r="B8" s="70" t="str">
        <f>VLOOKUP(C4,行业资讯整理!$B$2:$K$31,9,FALSE)</f>
        <v/>
      </c>
      <c r="C8" s="71"/>
      <c r="D8" s="71"/>
      <c r="E8" s="71"/>
      <c r="F8" s="71"/>
      <c r="G8" s="72"/>
    </row>
    <row r="9" spans="2:10" ht="8.25" customHeight="1" x14ac:dyDescent="0.15">
      <c r="B9" s="66"/>
      <c r="C9" s="67"/>
      <c r="D9" s="67"/>
      <c r="E9" s="67"/>
      <c r="F9" s="67"/>
      <c r="G9" s="68"/>
    </row>
    <row r="10" spans="2:10" hidden="1" x14ac:dyDescent="0.15">
      <c r="B10" s="8" t="s">
        <v>14</v>
      </c>
      <c r="C10" s="69" t="str">
        <f>行业资讯整理!B3</f>
        <v/>
      </c>
      <c r="D10" s="69"/>
      <c r="E10" s="63"/>
      <c r="F10" s="64"/>
      <c r="G10" s="65"/>
      <c r="J10" s="34"/>
    </row>
    <row r="11" spans="2:10" x14ac:dyDescent="0.15">
      <c r="B11" s="37" t="s">
        <v>11</v>
      </c>
      <c r="C11" s="60" t="str">
        <f>VLOOKUP(C10,行业资讯整理!$B$2:$K$31,10,FALSE)</f>
        <v/>
      </c>
      <c r="D11" s="61"/>
      <c r="E11" s="61"/>
      <c r="F11" s="61"/>
      <c r="G11" s="62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57" t="str">
        <f>VLOOKUP(C10,行业资讯整理!$B$2:$K$31,8,FALSE)</f>
        <v/>
      </c>
      <c r="C13" s="58"/>
      <c r="D13" s="58"/>
      <c r="E13" s="58"/>
      <c r="F13" s="58"/>
      <c r="G13" s="59"/>
    </row>
    <row r="14" spans="2:10" ht="105.75" customHeight="1" x14ac:dyDescent="0.15">
      <c r="B14" s="70" t="str">
        <f>VLOOKUP(C10,行业资讯整理!$B$2:$K$31,9,FALSE)</f>
        <v/>
      </c>
      <c r="C14" s="71"/>
      <c r="D14" s="71"/>
      <c r="E14" s="71"/>
      <c r="F14" s="71"/>
      <c r="G14" s="72"/>
    </row>
    <row r="15" spans="2:10" ht="8.25" customHeight="1" x14ac:dyDescent="0.15">
      <c r="B15" s="66"/>
      <c r="C15" s="67"/>
      <c r="D15" s="67"/>
      <c r="E15" s="67"/>
      <c r="F15" s="67"/>
      <c r="G15" s="68"/>
    </row>
    <row r="16" spans="2:10" hidden="1" x14ac:dyDescent="0.15">
      <c r="B16" s="8" t="s">
        <v>14</v>
      </c>
      <c r="C16" s="69" t="str">
        <f>行业资讯整理!B4</f>
        <v/>
      </c>
      <c r="D16" s="69"/>
      <c r="E16" s="63"/>
      <c r="F16" s="64"/>
      <c r="G16" s="65"/>
    </row>
    <row r="17" spans="2:7" x14ac:dyDescent="0.15">
      <c r="B17" s="37" t="s">
        <v>15</v>
      </c>
      <c r="C17" s="60" t="str">
        <f>VLOOKUP(C16,行业资讯整理!$B$2:$K$31,10,FALSE)</f>
        <v/>
      </c>
      <c r="D17" s="61"/>
      <c r="E17" s="61"/>
      <c r="F17" s="61"/>
      <c r="G17" s="62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57" t="str">
        <f>VLOOKUP(C16,行业资讯整理!$B$2:$K$31,8,FALSE)</f>
        <v/>
      </c>
      <c r="C19" s="58"/>
      <c r="D19" s="58"/>
      <c r="E19" s="58"/>
      <c r="F19" s="58"/>
      <c r="G19" s="59"/>
    </row>
    <row r="20" spans="2:7" ht="138" customHeight="1" x14ac:dyDescent="0.15">
      <c r="B20" s="70" t="str">
        <f>VLOOKUP(C16,行业资讯整理!$B$2:$K$31,9,FALSE)</f>
        <v/>
      </c>
      <c r="C20" s="71"/>
      <c r="D20" s="71"/>
      <c r="E20" s="71"/>
      <c r="F20" s="71"/>
      <c r="G20" s="72"/>
    </row>
    <row r="21" spans="2:7" ht="7.5" customHeight="1" x14ac:dyDescent="0.15">
      <c r="B21" s="66"/>
      <c r="C21" s="67"/>
      <c r="D21" s="67"/>
      <c r="E21" s="67"/>
      <c r="F21" s="67"/>
      <c r="G21" s="68"/>
    </row>
    <row r="22" spans="2:7" hidden="1" x14ac:dyDescent="0.15">
      <c r="B22" s="8" t="s">
        <v>14</v>
      </c>
      <c r="C22" s="69" t="str">
        <f>行业资讯整理!B5</f>
        <v/>
      </c>
      <c r="D22" s="69"/>
      <c r="E22" s="63"/>
      <c r="F22" s="64"/>
      <c r="G22" s="65"/>
    </row>
    <row r="23" spans="2:7" x14ac:dyDescent="0.15">
      <c r="B23" s="37" t="s">
        <v>15</v>
      </c>
      <c r="C23" s="60" t="str">
        <f>VLOOKUP(C22,行业资讯整理!$B$2:$K$31,10,FALSE)</f>
        <v/>
      </c>
      <c r="D23" s="61"/>
      <c r="E23" s="61"/>
      <c r="F23" s="61"/>
      <c r="G23" s="62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57" t="str">
        <f>VLOOKUP(C22,行业资讯整理!$B$2:$K$31,8,FALSE)</f>
        <v/>
      </c>
      <c r="C25" s="58"/>
      <c r="D25" s="58"/>
      <c r="E25" s="58"/>
      <c r="F25" s="58"/>
      <c r="G25" s="59"/>
    </row>
    <row r="26" spans="2:7" ht="140.25" customHeight="1" x14ac:dyDescent="0.15">
      <c r="B26" s="70" t="str">
        <f>VLOOKUP(C22,行业资讯整理!$B$2:$K$31,9,FALSE)</f>
        <v/>
      </c>
      <c r="C26" s="71"/>
      <c r="D26" s="71"/>
      <c r="E26" s="71"/>
      <c r="F26" s="71"/>
      <c r="G26" s="72"/>
    </row>
    <row r="27" spans="2:7" ht="7.5" customHeight="1" x14ac:dyDescent="0.15">
      <c r="B27" s="66"/>
      <c r="C27" s="67"/>
      <c r="D27" s="67"/>
      <c r="E27" s="67"/>
      <c r="F27" s="67"/>
      <c r="G27" s="68"/>
    </row>
    <row r="28" spans="2:7" hidden="1" x14ac:dyDescent="0.15">
      <c r="B28" s="8" t="s">
        <v>14</v>
      </c>
      <c r="C28" s="69" t="str">
        <f>行业资讯整理!B6</f>
        <v/>
      </c>
      <c r="D28" s="69"/>
      <c r="E28" s="63"/>
      <c r="F28" s="64"/>
      <c r="G28" s="65"/>
    </row>
    <row r="29" spans="2:7" x14ac:dyDescent="0.15">
      <c r="B29" s="37" t="s">
        <v>16</v>
      </c>
      <c r="C29" s="60" t="str">
        <f>VLOOKUP(C28,行业资讯整理!$B$2:$K$31,10,FALSE)</f>
        <v/>
      </c>
      <c r="D29" s="61"/>
      <c r="E29" s="61"/>
      <c r="F29" s="61"/>
      <c r="G29" s="62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57" t="str">
        <f>VLOOKUP(C28,行业资讯整理!$B$2:$K$31,8,FALSE)</f>
        <v/>
      </c>
      <c r="C31" s="58"/>
      <c r="D31" s="58"/>
      <c r="E31" s="58"/>
      <c r="F31" s="58"/>
      <c r="G31" s="59"/>
    </row>
    <row r="32" spans="2:7" ht="103.5" customHeight="1" x14ac:dyDescent="0.15">
      <c r="B32" s="70" t="str">
        <f>VLOOKUP(C28,行业资讯整理!$B$2:$K$31,9,FALSE)</f>
        <v/>
      </c>
      <c r="C32" s="71"/>
      <c r="D32" s="71"/>
      <c r="E32" s="71"/>
      <c r="F32" s="71"/>
      <c r="G32" s="72"/>
    </row>
    <row r="33" spans="2:7" ht="8.25" customHeight="1" x14ac:dyDescent="0.15">
      <c r="B33" s="66"/>
      <c r="C33" s="67"/>
      <c r="D33" s="67"/>
      <c r="E33" s="67"/>
      <c r="F33" s="67"/>
      <c r="G33" s="68"/>
    </row>
    <row r="34" spans="2:7" hidden="1" x14ac:dyDescent="0.15">
      <c r="B34" s="8" t="s">
        <v>14</v>
      </c>
      <c r="C34" s="69" t="str">
        <f>行业资讯整理!B7</f>
        <v/>
      </c>
      <c r="D34" s="69"/>
      <c r="E34" s="63"/>
      <c r="F34" s="64"/>
      <c r="G34" s="65"/>
    </row>
    <row r="35" spans="2:7" x14ac:dyDescent="0.15">
      <c r="B35" s="37" t="s">
        <v>17</v>
      </c>
      <c r="C35" s="60" t="str">
        <f>VLOOKUP(C34,行业资讯整理!$B$2:$K$31,10,FALSE)</f>
        <v/>
      </c>
      <c r="D35" s="61"/>
      <c r="E35" s="61"/>
      <c r="F35" s="61"/>
      <c r="G35" s="62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57" t="str">
        <f>VLOOKUP(C34,行业资讯整理!$B$2:$K$31,8,FALSE)</f>
        <v/>
      </c>
      <c r="C37" s="58"/>
      <c r="D37" s="58"/>
      <c r="E37" s="58"/>
      <c r="F37" s="58"/>
      <c r="G37" s="59"/>
    </row>
    <row r="38" spans="2:7" ht="66" customHeight="1" x14ac:dyDescent="0.15">
      <c r="B38" s="70" t="str">
        <f>VLOOKUP(C34,行业资讯整理!$B$2:$K$31,9,FALSE)</f>
        <v/>
      </c>
      <c r="C38" s="71"/>
      <c r="D38" s="71"/>
      <c r="E38" s="71"/>
      <c r="F38" s="71"/>
      <c r="G38" s="72"/>
    </row>
    <row r="39" spans="2:7" ht="6.75" customHeight="1" x14ac:dyDescent="0.15">
      <c r="B39" s="66"/>
      <c r="C39" s="67"/>
      <c r="D39" s="67"/>
      <c r="E39" s="67"/>
      <c r="F39" s="67"/>
      <c r="G39" s="68"/>
    </row>
    <row r="40" spans="2:7" hidden="1" x14ac:dyDescent="0.15">
      <c r="B40" s="8" t="s">
        <v>14</v>
      </c>
      <c r="C40" s="69" t="str">
        <f>行业资讯整理!B8</f>
        <v/>
      </c>
      <c r="D40" s="69"/>
      <c r="E40" s="63"/>
      <c r="F40" s="64"/>
      <c r="G40" s="65"/>
    </row>
    <row r="41" spans="2:7" x14ac:dyDescent="0.15">
      <c r="B41" s="37" t="s">
        <v>15</v>
      </c>
      <c r="C41" s="60" t="str">
        <f>VLOOKUP(C40,行业资讯整理!$B$2:$K$31,10,FALSE)</f>
        <v/>
      </c>
      <c r="D41" s="61"/>
      <c r="E41" s="61"/>
      <c r="F41" s="61"/>
      <c r="G41" s="62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57" t="str">
        <f>VLOOKUP(C40,行业资讯整理!$B$2:$K$31,8,FALSE)</f>
        <v/>
      </c>
      <c r="C43" s="58"/>
      <c r="D43" s="58"/>
      <c r="E43" s="58"/>
      <c r="F43" s="58"/>
      <c r="G43" s="59"/>
    </row>
    <row r="44" spans="2:7" ht="118.5" customHeight="1" x14ac:dyDescent="0.15">
      <c r="B44" s="70" t="str">
        <f>VLOOKUP(C40,行业资讯整理!$B$2:$K$31,9,FALSE)</f>
        <v/>
      </c>
      <c r="C44" s="71"/>
      <c r="D44" s="71"/>
      <c r="E44" s="71"/>
      <c r="F44" s="71"/>
      <c r="G44" s="72"/>
    </row>
    <row r="45" spans="2:7" ht="7.5" customHeight="1" x14ac:dyDescent="0.15">
      <c r="B45" s="66"/>
      <c r="C45" s="67"/>
      <c r="D45" s="67"/>
      <c r="E45" s="67"/>
      <c r="F45" s="67"/>
      <c r="G45" s="68"/>
    </row>
    <row r="46" spans="2:7" hidden="1" x14ac:dyDescent="0.15">
      <c r="B46" s="8" t="s">
        <v>14</v>
      </c>
      <c r="C46" s="69" t="str">
        <f>行业资讯整理!B9</f>
        <v/>
      </c>
      <c r="D46" s="69"/>
      <c r="E46" s="63"/>
      <c r="F46" s="64"/>
      <c r="G46" s="65"/>
    </row>
    <row r="47" spans="2:7" x14ac:dyDescent="0.15">
      <c r="B47" s="37" t="s">
        <v>17</v>
      </c>
      <c r="C47" s="60" t="str">
        <f>VLOOKUP(C46,行业资讯整理!$B$2:$K$31,10,FALSE)</f>
        <v/>
      </c>
      <c r="D47" s="61"/>
      <c r="E47" s="61"/>
      <c r="F47" s="61"/>
      <c r="G47" s="62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57" t="str">
        <f>VLOOKUP(C46,行业资讯整理!$B$2:$K$31,8,FALSE)</f>
        <v/>
      </c>
      <c r="C49" s="58"/>
      <c r="D49" s="58"/>
      <c r="E49" s="58"/>
      <c r="F49" s="58"/>
      <c r="G49" s="59"/>
    </row>
    <row r="50" spans="2:7" ht="83.25" customHeight="1" x14ac:dyDescent="0.15">
      <c r="B50" s="70" t="str">
        <f>VLOOKUP(C46,行业资讯整理!$B$2:$K$31,9,FALSE)</f>
        <v/>
      </c>
      <c r="C50" s="71"/>
      <c r="D50" s="71"/>
      <c r="E50" s="71"/>
      <c r="F50" s="71"/>
      <c r="G50" s="72"/>
    </row>
    <row r="51" spans="2:7" ht="7.5" customHeight="1" x14ac:dyDescent="0.15">
      <c r="B51" s="66"/>
      <c r="C51" s="67"/>
      <c r="D51" s="67"/>
      <c r="E51" s="67"/>
      <c r="F51" s="67"/>
      <c r="G51" s="68"/>
    </row>
    <row r="52" spans="2:7" hidden="1" x14ac:dyDescent="0.15">
      <c r="B52" s="8" t="s">
        <v>14</v>
      </c>
      <c r="C52" s="69" t="str">
        <f>行业资讯整理!B10</f>
        <v/>
      </c>
      <c r="D52" s="69"/>
      <c r="E52" s="63"/>
      <c r="F52" s="64"/>
      <c r="G52" s="65"/>
    </row>
    <row r="53" spans="2:7" x14ac:dyDescent="0.15">
      <c r="B53" s="37" t="s">
        <v>17</v>
      </c>
      <c r="C53" s="60" t="str">
        <f>VLOOKUP(C52,行业资讯整理!$B$2:$K$31,10,FALSE)</f>
        <v/>
      </c>
      <c r="D53" s="61"/>
      <c r="E53" s="61"/>
      <c r="F53" s="61"/>
      <c r="G53" s="62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57" t="str">
        <f>VLOOKUP(C52,行业资讯整理!$B$2:$K$31,8,FALSE)</f>
        <v/>
      </c>
      <c r="C55" s="58"/>
      <c r="D55" s="58"/>
      <c r="E55" s="58"/>
      <c r="F55" s="58"/>
      <c r="G55" s="59"/>
    </row>
    <row r="56" spans="2:7" ht="80.25" customHeight="1" x14ac:dyDescent="0.15">
      <c r="B56" s="70" t="str">
        <f>VLOOKUP(C52,行业资讯整理!$B$2:$K$31,9,FALSE)</f>
        <v/>
      </c>
      <c r="C56" s="71"/>
      <c r="D56" s="71"/>
      <c r="E56" s="71"/>
      <c r="F56" s="71"/>
      <c r="G56" s="72"/>
    </row>
    <row r="57" spans="2:7" ht="8.25" customHeight="1" x14ac:dyDescent="0.15">
      <c r="B57" s="66"/>
      <c r="C57" s="67"/>
      <c r="D57" s="67"/>
      <c r="E57" s="67"/>
      <c r="F57" s="67"/>
      <c r="G57" s="68"/>
    </row>
    <row r="58" spans="2:7" hidden="1" x14ac:dyDescent="0.15">
      <c r="B58" s="8" t="s">
        <v>14</v>
      </c>
      <c r="C58" s="69" t="str">
        <f>行业资讯整理!B11</f>
        <v/>
      </c>
      <c r="D58" s="69"/>
      <c r="E58" s="63"/>
      <c r="F58" s="64"/>
      <c r="G58" s="65"/>
    </row>
    <row r="59" spans="2:7" x14ac:dyDescent="0.15">
      <c r="B59" s="37" t="s">
        <v>15</v>
      </c>
      <c r="C59" s="60" t="str">
        <f>VLOOKUP(C58,行业资讯整理!$B$2:$K$31,10,FALSE)</f>
        <v/>
      </c>
      <c r="D59" s="61"/>
      <c r="E59" s="61"/>
      <c r="F59" s="61"/>
      <c r="G59" s="62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57" t="str">
        <f>VLOOKUP(C58,行业资讯整理!$B$2:$K$31,8,FALSE)</f>
        <v/>
      </c>
      <c r="C61" s="58"/>
      <c r="D61" s="58"/>
      <c r="E61" s="58"/>
      <c r="F61" s="58"/>
      <c r="G61" s="59"/>
    </row>
    <row r="62" spans="2:7" ht="81.75" customHeight="1" x14ac:dyDescent="0.15">
      <c r="B62" s="70" t="str">
        <f>VLOOKUP(C58,行业资讯整理!$B$2:$K$31,9,FALSE)</f>
        <v/>
      </c>
      <c r="C62" s="71"/>
      <c r="D62" s="71"/>
      <c r="E62" s="71"/>
      <c r="F62" s="71"/>
      <c r="G62" s="72"/>
    </row>
    <row r="63" spans="2:7" ht="7.5" customHeight="1" x14ac:dyDescent="0.15">
      <c r="B63" s="66"/>
      <c r="C63" s="67"/>
      <c r="D63" s="67"/>
      <c r="E63" s="67"/>
      <c r="F63" s="67"/>
      <c r="G63" s="68"/>
    </row>
    <row r="64" spans="2:7" hidden="1" x14ac:dyDescent="0.15">
      <c r="B64" s="8" t="s">
        <v>14</v>
      </c>
      <c r="C64" s="69" t="str">
        <f>行业资讯整理!B12</f>
        <v/>
      </c>
      <c r="D64" s="69"/>
      <c r="E64" s="63"/>
      <c r="F64" s="64"/>
      <c r="G64" s="65"/>
    </row>
    <row r="65" spans="2:7" x14ac:dyDescent="0.15">
      <c r="B65" s="37" t="s">
        <v>15</v>
      </c>
      <c r="C65" s="60" t="str">
        <f>VLOOKUP(C64,行业资讯整理!$B$2:$K$31,10,FALSE)</f>
        <v/>
      </c>
      <c r="D65" s="61"/>
      <c r="E65" s="61"/>
      <c r="F65" s="61"/>
      <c r="G65" s="62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57" t="str">
        <f>VLOOKUP(C64,行业资讯整理!$B$2:$K$31,8,FALSE)</f>
        <v/>
      </c>
      <c r="C67" s="58"/>
      <c r="D67" s="58"/>
      <c r="E67" s="58"/>
      <c r="F67" s="58"/>
      <c r="G67" s="59"/>
    </row>
    <row r="68" spans="2:7" ht="123.75" customHeight="1" x14ac:dyDescent="0.15">
      <c r="B68" s="70" t="str">
        <f>VLOOKUP(C64,行业资讯整理!$B$2:$K$31,9,FALSE)</f>
        <v/>
      </c>
      <c r="C68" s="71"/>
      <c r="D68" s="71"/>
      <c r="E68" s="71"/>
      <c r="F68" s="71"/>
      <c r="G68" s="72"/>
    </row>
    <row r="69" spans="2:7" ht="7.5" customHeight="1" x14ac:dyDescent="0.15">
      <c r="B69" s="66"/>
      <c r="C69" s="67"/>
      <c r="D69" s="67"/>
      <c r="E69" s="67"/>
      <c r="F69" s="67"/>
      <c r="G69" s="68"/>
    </row>
    <row r="70" spans="2:7" hidden="1" x14ac:dyDescent="0.15">
      <c r="B70" s="8" t="s">
        <v>14</v>
      </c>
      <c r="C70" s="69" t="str">
        <f>行业资讯整理!B13</f>
        <v/>
      </c>
      <c r="D70" s="69"/>
      <c r="E70" s="63"/>
      <c r="F70" s="64"/>
      <c r="G70" s="65"/>
    </row>
    <row r="71" spans="2:7" x14ac:dyDescent="0.15">
      <c r="B71" s="37" t="s">
        <v>15</v>
      </c>
      <c r="C71" s="60" t="str">
        <f>VLOOKUP(C70,行业资讯整理!$B$2:$K$31,10,FALSE)</f>
        <v/>
      </c>
      <c r="D71" s="61"/>
      <c r="E71" s="61"/>
      <c r="F71" s="61"/>
      <c r="G71" s="62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57" t="str">
        <f>VLOOKUP(C70,行业资讯整理!$B$2:$K$31,8,FALSE)</f>
        <v/>
      </c>
      <c r="C73" s="58"/>
      <c r="D73" s="58"/>
      <c r="E73" s="58"/>
      <c r="F73" s="58"/>
      <c r="G73" s="59"/>
    </row>
    <row r="74" spans="2:7" ht="87" customHeight="1" x14ac:dyDescent="0.15">
      <c r="B74" s="70" t="str">
        <f>VLOOKUP(C70,行业资讯整理!$B$2:$K$31,9,FALSE)</f>
        <v/>
      </c>
      <c r="C74" s="71"/>
      <c r="D74" s="71"/>
      <c r="E74" s="71"/>
      <c r="F74" s="71"/>
      <c r="G74" s="72"/>
    </row>
    <row r="75" spans="2:7" ht="8.25" customHeight="1" x14ac:dyDescent="0.15">
      <c r="B75" s="66"/>
      <c r="C75" s="67"/>
      <c r="D75" s="67"/>
      <c r="E75" s="67"/>
      <c r="F75" s="67"/>
      <c r="G75" s="68"/>
    </row>
    <row r="76" spans="2:7" hidden="1" x14ac:dyDescent="0.15">
      <c r="B76" s="8" t="s">
        <v>14</v>
      </c>
      <c r="C76" s="69" t="str">
        <f>行业资讯整理!B14</f>
        <v/>
      </c>
      <c r="D76" s="69"/>
      <c r="E76" s="63"/>
      <c r="F76" s="64"/>
      <c r="G76" s="65"/>
    </row>
    <row r="77" spans="2:7" x14ac:dyDescent="0.15">
      <c r="B77" s="37" t="s">
        <v>15</v>
      </c>
      <c r="C77" s="60" t="str">
        <f>VLOOKUP(C76,行业资讯整理!$B$2:$K$31,10,FALSE)</f>
        <v/>
      </c>
      <c r="D77" s="61"/>
      <c r="E77" s="61"/>
      <c r="F77" s="61"/>
      <c r="G77" s="62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57" t="str">
        <f>VLOOKUP(C76,行业资讯整理!$B$2:$K$31,8,FALSE)</f>
        <v/>
      </c>
      <c r="C79" s="58"/>
      <c r="D79" s="58"/>
      <c r="E79" s="58"/>
      <c r="F79" s="58"/>
      <c r="G79" s="59"/>
    </row>
    <row r="80" spans="2:7" ht="120" customHeight="1" x14ac:dyDescent="0.15">
      <c r="B80" s="70" t="str">
        <f>VLOOKUP(C76,行业资讯整理!$B$2:$K$31,9,FALSE)</f>
        <v/>
      </c>
      <c r="C80" s="71"/>
      <c r="D80" s="71"/>
      <c r="E80" s="71"/>
      <c r="F80" s="71"/>
      <c r="G80" s="72"/>
    </row>
    <row r="81" spans="2:7" ht="8.25" customHeight="1" x14ac:dyDescent="0.15">
      <c r="B81" s="66"/>
      <c r="C81" s="67"/>
      <c r="D81" s="67"/>
      <c r="E81" s="67"/>
      <c r="F81" s="67"/>
      <c r="G81" s="68"/>
    </row>
    <row r="82" spans="2:7" hidden="1" x14ac:dyDescent="0.15">
      <c r="B82" s="8" t="s">
        <v>14</v>
      </c>
      <c r="C82" s="69" t="str">
        <f>行业资讯整理!B15</f>
        <v/>
      </c>
      <c r="D82" s="69"/>
      <c r="E82" s="63"/>
      <c r="F82" s="64"/>
      <c r="G82" s="65"/>
    </row>
    <row r="83" spans="2:7" x14ac:dyDescent="0.15">
      <c r="B83" s="37" t="s">
        <v>15</v>
      </c>
      <c r="C83" s="60" t="str">
        <f>VLOOKUP(C82,行业资讯整理!$B$2:$K$31,10,FALSE)</f>
        <v/>
      </c>
      <c r="D83" s="61"/>
      <c r="E83" s="61"/>
      <c r="F83" s="61"/>
      <c r="G83" s="62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57" t="str">
        <f>VLOOKUP(C82,行业资讯整理!$B$2:$K$31,8,FALSE)</f>
        <v/>
      </c>
      <c r="C85" s="58"/>
      <c r="D85" s="58"/>
      <c r="E85" s="58"/>
      <c r="F85" s="58"/>
      <c r="G85" s="59"/>
    </row>
    <row r="86" spans="2:7" ht="103.5" customHeight="1" x14ac:dyDescent="0.15">
      <c r="B86" s="70" t="str">
        <f>VLOOKUP(C82,行业资讯整理!$B$2:$K$31,9,FALSE)</f>
        <v/>
      </c>
      <c r="C86" s="71"/>
      <c r="D86" s="71"/>
      <c r="E86" s="71"/>
      <c r="F86" s="71"/>
      <c r="G86" s="72"/>
    </row>
    <row r="87" spans="2:7" ht="7.5" customHeight="1" x14ac:dyDescent="0.15">
      <c r="B87" s="66"/>
      <c r="C87" s="67"/>
      <c r="D87" s="67"/>
      <c r="E87" s="67"/>
      <c r="F87" s="67"/>
      <c r="G87" s="68"/>
    </row>
    <row r="88" spans="2:7" hidden="1" x14ac:dyDescent="0.15">
      <c r="B88" s="8" t="s">
        <v>14</v>
      </c>
      <c r="C88" s="69" t="str">
        <f>行业资讯整理!B16</f>
        <v/>
      </c>
      <c r="D88" s="69"/>
      <c r="E88" s="63"/>
      <c r="F88" s="64"/>
      <c r="G88" s="65"/>
    </row>
    <row r="89" spans="2:7" x14ac:dyDescent="0.15">
      <c r="B89" s="37" t="s">
        <v>15</v>
      </c>
      <c r="C89" s="60" t="str">
        <f>VLOOKUP(C88,行业资讯整理!$B$2:$K$31,10,FALSE)</f>
        <v/>
      </c>
      <c r="D89" s="61"/>
      <c r="E89" s="61"/>
      <c r="F89" s="61"/>
      <c r="G89" s="62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57" t="str">
        <f>VLOOKUP(C88,行业资讯整理!$B$2:$K$31,8,FALSE)</f>
        <v/>
      </c>
      <c r="C91" s="58"/>
      <c r="D91" s="58"/>
      <c r="E91" s="58"/>
      <c r="F91" s="58"/>
      <c r="G91" s="59"/>
    </row>
    <row r="92" spans="2:7" ht="130.5" customHeight="1" x14ac:dyDescent="0.15">
      <c r="B92" s="70" t="str">
        <f>VLOOKUP(C88,行业资讯整理!$B$2:$K$31,9,FALSE)</f>
        <v/>
      </c>
      <c r="C92" s="71"/>
      <c r="D92" s="71"/>
      <c r="E92" s="71"/>
      <c r="F92" s="71"/>
      <c r="G92" s="72"/>
    </row>
    <row r="93" spans="2:7" ht="8.25" customHeight="1" x14ac:dyDescent="0.15">
      <c r="B93" s="66"/>
      <c r="C93" s="67"/>
      <c r="D93" s="67"/>
      <c r="E93" s="67"/>
      <c r="F93" s="67"/>
      <c r="G93" s="68"/>
    </row>
    <row r="94" spans="2:7" hidden="1" x14ac:dyDescent="0.15">
      <c r="B94" s="8" t="s">
        <v>14</v>
      </c>
      <c r="C94" s="69" t="str">
        <f>行业资讯整理!B17</f>
        <v/>
      </c>
      <c r="D94" s="69"/>
      <c r="E94" s="63"/>
      <c r="F94" s="64"/>
      <c r="G94" s="65"/>
    </row>
    <row r="95" spans="2:7" x14ac:dyDescent="0.15">
      <c r="B95" s="37" t="s">
        <v>17</v>
      </c>
      <c r="C95" s="60" t="str">
        <f>VLOOKUP(C94,行业资讯整理!$B$2:$K$31,10,FALSE)</f>
        <v/>
      </c>
      <c r="D95" s="61"/>
      <c r="E95" s="61"/>
      <c r="F95" s="61"/>
      <c r="G95" s="62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57" t="str">
        <f>VLOOKUP(C94,行业资讯整理!$B$2:$K$31,8,FALSE)</f>
        <v/>
      </c>
      <c r="C97" s="58"/>
      <c r="D97" s="58"/>
      <c r="E97" s="58"/>
      <c r="F97" s="58"/>
      <c r="G97" s="59"/>
    </row>
    <row r="98" spans="2:7" ht="87" customHeight="1" x14ac:dyDescent="0.15">
      <c r="B98" s="70" t="str">
        <f>VLOOKUP(C94,行业资讯整理!$B$2:$K$31,9,FALSE)</f>
        <v/>
      </c>
      <c r="C98" s="71"/>
      <c r="D98" s="71"/>
      <c r="E98" s="71"/>
      <c r="F98" s="71"/>
      <c r="G98" s="72"/>
    </row>
    <row r="99" spans="2:7" ht="7.5" customHeight="1" x14ac:dyDescent="0.15">
      <c r="B99" s="66"/>
      <c r="C99" s="67"/>
      <c r="D99" s="67"/>
      <c r="E99" s="67"/>
      <c r="F99" s="67"/>
      <c r="G99" s="68"/>
    </row>
    <row r="100" spans="2:7" hidden="1" x14ac:dyDescent="0.15">
      <c r="B100" s="8" t="s">
        <v>14</v>
      </c>
      <c r="C100" s="69" t="str">
        <f>行业资讯整理!B18</f>
        <v/>
      </c>
      <c r="D100" s="69"/>
      <c r="E100" s="63"/>
      <c r="F100" s="64"/>
      <c r="G100" s="65"/>
    </row>
    <row r="101" spans="2:7" x14ac:dyDescent="0.15">
      <c r="B101" s="8" t="s">
        <v>20</v>
      </c>
      <c r="C101" s="60" t="str">
        <f>VLOOKUP(C100,行业资讯整理!$B$2:$K$31,10,FALSE)</f>
        <v/>
      </c>
      <c r="D101" s="61"/>
      <c r="E101" s="61"/>
      <c r="F101" s="61"/>
      <c r="G101" s="62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57" t="str">
        <f>VLOOKUP(C100,行业资讯整理!$B$2:$K$31,8,FALSE)</f>
        <v/>
      </c>
      <c r="C103" s="58"/>
      <c r="D103" s="58"/>
      <c r="E103" s="58"/>
      <c r="F103" s="58"/>
      <c r="G103" s="59"/>
    </row>
    <row r="104" spans="2:7" ht="69" customHeight="1" x14ac:dyDescent="0.15">
      <c r="B104" s="70" t="str">
        <f>VLOOKUP(C100,行业资讯整理!$B$2:$K$31,9,FALSE)</f>
        <v/>
      </c>
      <c r="C104" s="71"/>
      <c r="D104" s="71"/>
      <c r="E104" s="71"/>
      <c r="F104" s="71"/>
      <c r="G104" s="72"/>
    </row>
    <row r="105" spans="2:7" ht="9" customHeight="1" x14ac:dyDescent="0.15">
      <c r="B105" s="66"/>
      <c r="C105" s="67"/>
      <c r="D105" s="67"/>
      <c r="E105" s="67"/>
      <c r="F105" s="67"/>
      <c r="G105" s="68"/>
    </row>
    <row r="106" spans="2:7" hidden="1" x14ac:dyDescent="0.15">
      <c r="B106" s="8" t="s">
        <v>14</v>
      </c>
      <c r="C106" s="69" t="str">
        <f>行业资讯整理!B19</f>
        <v/>
      </c>
      <c r="D106" s="69"/>
      <c r="E106" s="63"/>
      <c r="F106" s="64"/>
      <c r="G106" s="65"/>
    </row>
    <row r="107" spans="2:7" x14ac:dyDescent="0.15">
      <c r="B107" s="37" t="s">
        <v>17</v>
      </c>
      <c r="C107" s="60" t="str">
        <f>VLOOKUP(C106,行业资讯整理!$B$2:$K$31,10,FALSE)</f>
        <v/>
      </c>
      <c r="D107" s="61"/>
      <c r="E107" s="61"/>
      <c r="F107" s="61"/>
      <c r="G107" s="62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57" t="str">
        <f>VLOOKUP(C106,行业资讯整理!$B$2:$K$31,8,FALSE)</f>
        <v/>
      </c>
      <c r="C109" s="58"/>
      <c r="D109" s="58"/>
      <c r="E109" s="58"/>
      <c r="F109" s="58"/>
      <c r="G109" s="59"/>
    </row>
    <row r="110" spans="2:7" ht="136.5" customHeight="1" x14ac:dyDescent="0.15">
      <c r="B110" s="70" t="str">
        <f>VLOOKUP(C106,行业资讯整理!$B$2:$K$31,9,FALSE)</f>
        <v/>
      </c>
      <c r="C110" s="71"/>
      <c r="D110" s="71"/>
      <c r="E110" s="71"/>
      <c r="F110" s="71"/>
      <c r="G110" s="72"/>
    </row>
    <row r="111" spans="2:7" ht="9" customHeight="1" x14ac:dyDescent="0.15">
      <c r="B111" s="66"/>
      <c r="C111" s="67"/>
      <c r="D111" s="67"/>
      <c r="E111" s="67"/>
      <c r="F111" s="67"/>
      <c r="G111" s="68"/>
    </row>
    <row r="112" spans="2:7" hidden="1" x14ac:dyDescent="0.15">
      <c r="B112" s="8" t="s">
        <v>14</v>
      </c>
      <c r="C112" s="69" t="str">
        <f>行业资讯整理!B20</f>
        <v/>
      </c>
      <c r="D112" s="69"/>
      <c r="E112" s="63"/>
      <c r="F112" s="64"/>
      <c r="G112" s="65"/>
    </row>
    <row r="113" spans="2:7" x14ac:dyDescent="0.15">
      <c r="B113" s="37" t="s">
        <v>17</v>
      </c>
      <c r="C113" s="60" t="str">
        <f>VLOOKUP(C112,行业资讯整理!$B$2:$K$31,10,FALSE)</f>
        <v/>
      </c>
      <c r="D113" s="61"/>
      <c r="E113" s="61"/>
      <c r="F113" s="61"/>
      <c r="G113" s="62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57" t="str">
        <f>VLOOKUP(C112,行业资讯整理!$B$2:$K$31,8,FALSE)</f>
        <v/>
      </c>
      <c r="C115" s="58"/>
      <c r="D115" s="58"/>
      <c r="E115" s="58"/>
      <c r="F115" s="58"/>
      <c r="G115" s="59"/>
    </row>
    <row r="116" spans="2:7" ht="135" customHeight="1" x14ac:dyDescent="0.15">
      <c r="B116" s="70" t="str">
        <f>VLOOKUP(C112,行业资讯整理!$B$2:$K$31,9,FALSE)</f>
        <v/>
      </c>
      <c r="C116" s="71"/>
      <c r="D116" s="71"/>
      <c r="E116" s="71"/>
      <c r="F116" s="71"/>
      <c r="G116" s="72"/>
    </row>
    <row r="117" spans="2:7" ht="7.5" customHeight="1" x14ac:dyDescent="0.15">
      <c r="B117" s="66"/>
      <c r="C117" s="67"/>
      <c r="D117" s="67"/>
      <c r="E117" s="67"/>
      <c r="F117" s="67"/>
      <c r="G117" s="68"/>
    </row>
    <row r="118" spans="2:7" hidden="1" x14ac:dyDescent="0.15">
      <c r="B118" s="8" t="s">
        <v>14</v>
      </c>
      <c r="C118" s="69" t="str">
        <f>行业资讯整理!B21</f>
        <v/>
      </c>
      <c r="D118" s="69"/>
      <c r="E118" s="63"/>
      <c r="F118" s="64"/>
      <c r="G118" s="65"/>
    </row>
    <row r="119" spans="2:7" x14ac:dyDescent="0.15">
      <c r="B119" s="37" t="s">
        <v>15</v>
      </c>
      <c r="C119" s="60" t="str">
        <f>VLOOKUP(C118,行业资讯整理!$B$2:$K$31,10,FALSE)</f>
        <v/>
      </c>
      <c r="D119" s="61"/>
      <c r="E119" s="61"/>
      <c r="F119" s="61"/>
      <c r="G119" s="62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57" t="str">
        <f>VLOOKUP(C118,行业资讯整理!$B$2:$K$31,8,FALSE)</f>
        <v/>
      </c>
      <c r="C121" s="58"/>
      <c r="D121" s="58"/>
      <c r="E121" s="58"/>
      <c r="F121" s="58"/>
      <c r="G121" s="59"/>
    </row>
    <row r="122" spans="2:7" ht="125.25" customHeight="1" x14ac:dyDescent="0.15">
      <c r="B122" s="70" t="str">
        <f>VLOOKUP(C118,行业资讯整理!$B$2:$K$31,9,FALSE)</f>
        <v/>
      </c>
      <c r="C122" s="71"/>
      <c r="D122" s="71"/>
      <c r="E122" s="71"/>
      <c r="F122" s="71"/>
      <c r="G122" s="72"/>
    </row>
    <row r="123" spans="2:7" ht="7.5" customHeight="1" x14ac:dyDescent="0.15">
      <c r="B123" s="66"/>
      <c r="C123" s="67"/>
      <c r="D123" s="67"/>
      <c r="E123" s="67"/>
      <c r="F123" s="67"/>
      <c r="G123" s="68"/>
    </row>
    <row r="124" spans="2:7" hidden="1" x14ac:dyDescent="0.15">
      <c r="B124" s="8" t="s">
        <v>14</v>
      </c>
      <c r="C124" s="69" t="str">
        <f>行业资讯整理!B22</f>
        <v/>
      </c>
      <c r="D124" s="69"/>
      <c r="E124" s="63"/>
      <c r="F124" s="64"/>
      <c r="G124" s="65"/>
    </row>
    <row r="125" spans="2:7" x14ac:dyDescent="0.15">
      <c r="B125" s="37" t="s">
        <v>15</v>
      </c>
      <c r="C125" s="60" t="str">
        <f>VLOOKUP(C124,行业资讯整理!$B$2:$K$31,10,FALSE)</f>
        <v/>
      </c>
      <c r="D125" s="61"/>
      <c r="E125" s="61"/>
      <c r="F125" s="61"/>
      <c r="G125" s="62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57" t="str">
        <f>VLOOKUP(C124,行业资讯整理!$B$2:$K$31,8,FALSE)</f>
        <v/>
      </c>
      <c r="C127" s="58"/>
      <c r="D127" s="58"/>
      <c r="E127" s="58"/>
      <c r="F127" s="58"/>
      <c r="G127" s="59"/>
    </row>
    <row r="128" spans="2:7" ht="107.25" customHeight="1" x14ac:dyDescent="0.15">
      <c r="B128" s="70" t="str">
        <f>VLOOKUP(C124,行业资讯整理!$B$2:$K$31,9,FALSE)</f>
        <v/>
      </c>
      <c r="C128" s="71"/>
      <c r="D128" s="71"/>
      <c r="E128" s="71"/>
      <c r="F128" s="71"/>
      <c r="G128" s="72"/>
    </row>
    <row r="129" spans="2:7" ht="9" customHeight="1" x14ac:dyDescent="0.15">
      <c r="B129" s="66"/>
      <c r="C129" s="67"/>
      <c r="D129" s="67"/>
      <c r="E129" s="67"/>
      <c r="F129" s="67"/>
      <c r="G129" s="68"/>
    </row>
    <row r="130" spans="2:7" hidden="1" x14ac:dyDescent="0.15">
      <c r="B130" s="8" t="s">
        <v>14</v>
      </c>
      <c r="C130" s="69" t="str">
        <f>行业资讯整理!B23</f>
        <v/>
      </c>
      <c r="D130" s="69"/>
      <c r="E130" s="63"/>
      <c r="F130" s="64"/>
      <c r="G130" s="65"/>
    </row>
    <row r="131" spans="2:7" x14ac:dyDescent="0.15">
      <c r="B131" s="37" t="s">
        <v>15</v>
      </c>
      <c r="C131" s="60" t="str">
        <f>VLOOKUP(C130,行业资讯整理!$B$2:$K$31,10,FALSE)</f>
        <v/>
      </c>
      <c r="D131" s="61"/>
      <c r="E131" s="61"/>
      <c r="F131" s="61"/>
      <c r="G131" s="62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57" t="str">
        <f>VLOOKUP(C130,行业资讯整理!$B$2:$K$31,8,FALSE)</f>
        <v/>
      </c>
      <c r="C133" s="58"/>
      <c r="D133" s="58"/>
      <c r="E133" s="58"/>
      <c r="F133" s="58"/>
      <c r="G133" s="59"/>
    </row>
    <row r="134" spans="2:7" ht="69" customHeight="1" x14ac:dyDescent="0.15">
      <c r="B134" s="70" t="str">
        <f>VLOOKUP(C130,行业资讯整理!$B$2:$K$31,9,FALSE)</f>
        <v/>
      </c>
      <c r="C134" s="71"/>
      <c r="D134" s="71"/>
      <c r="E134" s="71"/>
      <c r="F134" s="71"/>
      <c r="G134" s="72"/>
    </row>
    <row r="135" spans="2:7" ht="7.5" customHeight="1" x14ac:dyDescent="0.15">
      <c r="B135" s="66"/>
      <c r="C135" s="67"/>
      <c r="D135" s="67"/>
      <c r="E135" s="67"/>
      <c r="F135" s="67"/>
      <c r="G135" s="68"/>
    </row>
    <row r="136" spans="2:7" hidden="1" x14ac:dyDescent="0.15">
      <c r="B136" s="8" t="s">
        <v>14</v>
      </c>
      <c r="C136" s="69" t="str">
        <f>行业资讯整理!B24</f>
        <v/>
      </c>
      <c r="D136" s="69"/>
      <c r="E136" s="63"/>
      <c r="F136" s="64"/>
      <c r="G136" s="65"/>
    </row>
    <row r="137" spans="2:7" x14ac:dyDescent="0.15">
      <c r="B137" s="37" t="s">
        <v>15</v>
      </c>
      <c r="C137" s="60" t="str">
        <f>VLOOKUP(C136,行业资讯整理!$B$2:$K$31,10,FALSE)</f>
        <v/>
      </c>
      <c r="D137" s="61"/>
      <c r="E137" s="61"/>
      <c r="F137" s="61"/>
      <c r="G137" s="62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57" t="str">
        <f>VLOOKUP(C136,行业资讯整理!$B$2:$K$31,8,FALSE)</f>
        <v/>
      </c>
      <c r="C139" s="58"/>
      <c r="D139" s="58"/>
      <c r="E139" s="58"/>
      <c r="F139" s="58"/>
      <c r="G139" s="59"/>
    </row>
    <row r="140" spans="2:7" ht="67.5" customHeight="1" x14ac:dyDescent="0.15">
      <c r="B140" s="70" t="str">
        <f>VLOOKUP(C136,行业资讯整理!$B$2:$K$31,9,FALSE)</f>
        <v/>
      </c>
      <c r="C140" s="71"/>
      <c r="D140" s="71"/>
      <c r="E140" s="71"/>
      <c r="F140" s="71"/>
      <c r="G140" s="72"/>
    </row>
    <row r="141" spans="2:7" ht="6.75" customHeight="1" x14ac:dyDescent="0.15">
      <c r="B141" s="66"/>
      <c r="C141" s="67"/>
      <c r="D141" s="67"/>
      <c r="E141" s="67"/>
      <c r="F141" s="67"/>
      <c r="G141" s="68"/>
    </row>
    <row r="142" spans="2:7" hidden="1" x14ac:dyDescent="0.15">
      <c r="B142" s="8" t="s">
        <v>14</v>
      </c>
      <c r="C142" s="69" t="str">
        <f>行业资讯整理!B25</f>
        <v/>
      </c>
      <c r="D142" s="69"/>
      <c r="E142" s="63"/>
      <c r="F142" s="64"/>
      <c r="G142" s="65"/>
    </row>
    <row r="143" spans="2:7" x14ac:dyDescent="0.15">
      <c r="B143" s="37" t="s">
        <v>15</v>
      </c>
      <c r="C143" s="60" t="str">
        <f>VLOOKUP(C142,行业资讯整理!$B$2:$K$31,10,FALSE)</f>
        <v/>
      </c>
      <c r="D143" s="61"/>
      <c r="E143" s="61"/>
      <c r="F143" s="61"/>
      <c r="G143" s="62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57" t="str">
        <f>VLOOKUP(C142,行业资讯整理!$B$2:$K$31,8,FALSE)</f>
        <v/>
      </c>
      <c r="C145" s="58"/>
      <c r="D145" s="58"/>
      <c r="E145" s="58"/>
      <c r="F145" s="58"/>
      <c r="G145" s="59"/>
    </row>
    <row r="146" spans="2:7" ht="58.5" customHeight="1" x14ac:dyDescent="0.15">
      <c r="B146" s="70" t="str">
        <f>VLOOKUP(C142,行业资讯整理!$B$2:$K$31,9,FALSE)</f>
        <v/>
      </c>
      <c r="C146" s="71"/>
      <c r="D146" s="71"/>
      <c r="E146" s="71"/>
      <c r="F146" s="71"/>
      <c r="G146" s="72"/>
    </row>
    <row r="147" spans="2:7" ht="7.5" customHeight="1" x14ac:dyDescent="0.15">
      <c r="B147" s="66"/>
      <c r="C147" s="67"/>
      <c r="D147" s="67"/>
      <c r="E147" s="67"/>
      <c r="F147" s="67"/>
      <c r="G147" s="68"/>
    </row>
    <row r="148" spans="2:7" hidden="1" x14ac:dyDescent="0.15">
      <c r="B148" s="8" t="s">
        <v>14</v>
      </c>
      <c r="C148" s="69" t="str">
        <f>行业资讯整理!B26</f>
        <v/>
      </c>
      <c r="D148" s="69"/>
      <c r="E148" s="63"/>
      <c r="F148" s="64"/>
      <c r="G148" s="65"/>
    </row>
    <row r="149" spans="2:7" x14ac:dyDescent="0.15">
      <c r="B149" s="37" t="s">
        <v>15</v>
      </c>
      <c r="C149" s="60" t="str">
        <f>VLOOKUP(C148,行业资讯整理!$B$2:$K$31,10,FALSE)</f>
        <v/>
      </c>
      <c r="D149" s="61"/>
      <c r="E149" s="61"/>
      <c r="F149" s="61"/>
      <c r="G149" s="62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57" t="str">
        <f>VLOOKUP(C148,行业资讯整理!$B$2:$K$31,8,FALSE)</f>
        <v/>
      </c>
      <c r="C151" s="58"/>
      <c r="D151" s="58"/>
      <c r="E151" s="58"/>
      <c r="F151" s="58"/>
      <c r="G151" s="59"/>
    </row>
    <row r="152" spans="2:7" ht="158.25" customHeight="1" x14ac:dyDescent="0.15">
      <c r="B152" s="70" t="str">
        <f>VLOOKUP(C148,行业资讯整理!$B$2:$K$31,9,FALSE)</f>
        <v/>
      </c>
      <c r="C152" s="71"/>
      <c r="D152" s="71"/>
      <c r="E152" s="71"/>
      <c r="F152" s="71"/>
      <c r="G152" s="72"/>
    </row>
    <row r="153" spans="2:7" ht="7.5" customHeight="1" x14ac:dyDescent="0.15">
      <c r="B153" s="66"/>
      <c r="C153" s="67"/>
      <c r="D153" s="67"/>
      <c r="E153" s="67"/>
      <c r="F153" s="67"/>
      <c r="G153" s="68"/>
    </row>
    <row r="154" spans="2:7" hidden="1" x14ac:dyDescent="0.15">
      <c r="B154" s="8" t="s">
        <v>14</v>
      </c>
      <c r="C154" s="69" t="str">
        <f>行业资讯整理!B27</f>
        <v/>
      </c>
      <c r="D154" s="69"/>
      <c r="E154" s="63"/>
      <c r="F154" s="64"/>
      <c r="G154" s="65"/>
    </row>
    <row r="155" spans="2:7" x14ac:dyDescent="0.15">
      <c r="B155" s="37" t="s">
        <v>15</v>
      </c>
      <c r="C155" s="60" t="str">
        <f>VLOOKUP(C154,行业资讯整理!$B$2:$K$31,10,FALSE)</f>
        <v/>
      </c>
      <c r="D155" s="61"/>
      <c r="E155" s="61"/>
      <c r="F155" s="61"/>
      <c r="G155" s="62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57" t="str">
        <f>VLOOKUP(C154,行业资讯整理!$B$2:$K$31,8,FALSE)</f>
        <v/>
      </c>
      <c r="C157" s="58"/>
      <c r="D157" s="58"/>
      <c r="E157" s="58"/>
      <c r="F157" s="58"/>
      <c r="G157" s="59"/>
    </row>
    <row r="158" spans="2:7" ht="69.75" customHeight="1" x14ac:dyDescent="0.15">
      <c r="B158" s="70" t="str">
        <f>VLOOKUP(C154,行业资讯整理!$B$2:$K$31,9,FALSE)</f>
        <v/>
      </c>
      <c r="C158" s="71"/>
      <c r="D158" s="71"/>
      <c r="E158" s="71"/>
      <c r="F158" s="71"/>
      <c r="G158" s="72"/>
    </row>
    <row r="159" spans="2:7" ht="8.25" customHeight="1" x14ac:dyDescent="0.15">
      <c r="B159" s="66"/>
      <c r="C159" s="67"/>
      <c r="D159" s="67"/>
      <c r="E159" s="67"/>
      <c r="F159" s="67"/>
      <c r="G159" s="68"/>
    </row>
    <row r="160" spans="2:7" hidden="1" x14ac:dyDescent="0.15">
      <c r="B160" s="8" t="s">
        <v>14</v>
      </c>
      <c r="C160" s="69" t="str">
        <f>行业资讯整理!B28</f>
        <v/>
      </c>
      <c r="D160" s="69"/>
      <c r="E160" s="63"/>
      <c r="F160" s="64"/>
      <c r="G160" s="65"/>
    </row>
    <row r="161" spans="2:7" x14ac:dyDescent="0.15">
      <c r="B161" s="37" t="s">
        <v>15</v>
      </c>
      <c r="C161" s="60" t="str">
        <f>VLOOKUP(C160,行业资讯整理!$B$2:$K$31,10,FALSE)</f>
        <v/>
      </c>
      <c r="D161" s="61"/>
      <c r="E161" s="61"/>
      <c r="F161" s="61"/>
      <c r="G161" s="62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57" t="str">
        <f>VLOOKUP(C160,行业资讯整理!$B$2:$K$31,8,FALSE)</f>
        <v/>
      </c>
      <c r="C163" s="58"/>
      <c r="D163" s="58"/>
      <c r="E163" s="58"/>
      <c r="F163" s="58"/>
      <c r="G163" s="59"/>
    </row>
    <row r="164" spans="2:7" ht="72" customHeight="1" x14ac:dyDescent="0.15">
      <c r="B164" s="70" t="str">
        <f>VLOOKUP(C160,行业资讯整理!$B$2:$K$31,9,FALSE)</f>
        <v/>
      </c>
      <c r="C164" s="71"/>
      <c r="D164" s="71"/>
      <c r="E164" s="71"/>
      <c r="F164" s="71"/>
      <c r="G164" s="72"/>
    </row>
    <row r="165" spans="2:7" ht="8.25" customHeight="1" x14ac:dyDescent="0.15">
      <c r="B165" s="66"/>
      <c r="C165" s="67"/>
      <c r="D165" s="67"/>
      <c r="E165" s="67"/>
      <c r="F165" s="67"/>
      <c r="G165" s="68"/>
    </row>
    <row r="166" spans="2:7" hidden="1" x14ac:dyDescent="0.15">
      <c r="B166" s="8" t="s">
        <v>14</v>
      </c>
      <c r="C166" s="69" t="str">
        <f>行业资讯整理!B29</f>
        <v/>
      </c>
      <c r="D166" s="69"/>
      <c r="E166" s="63"/>
      <c r="F166" s="64"/>
      <c r="G166" s="65"/>
    </row>
    <row r="167" spans="2:7" x14ac:dyDescent="0.15">
      <c r="B167" s="37" t="s">
        <v>15</v>
      </c>
      <c r="C167" s="60" t="str">
        <f>VLOOKUP(C166,行业资讯整理!$B$2:$K$31,10,FALSE)</f>
        <v/>
      </c>
      <c r="D167" s="61"/>
      <c r="E167" s="61"/>
      <c r="F167" s="61"/>
      <c r="G167" s="62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57" t="str">
        <f>VLOOKUP(C166,行业资讯整理!$B$2:$K$31,8,FALSE)</f>
        <v/>
      </c>
      <c r="C169" s="58"/>
      <c r="D169" s="58"/>
      <c r="E169" s="58"/>
      <c r="F169" s="58"/>
      <c r="G169" s="59"/>
    </row>
    <row r="170" spans="2:7" ht="102.75" customHeight="1" x14ac:dyDescent="0.15">
      <c r="B170" s="70" t="str">
        <f>VLOOKUP(C166,行业资讯整理!$B$2:$K$31,9,FALSE)</f>
        <v/>
      </c>
      <c r="C170" s="71"/>
      <c r="D170" s="71"/>
      <c r="E170" s="71"/>
      <c r="F170" s="71"/>
      <c r="G170" s="72"/>
    </row>
    <row r="171" spans="2:7" ht="7.5" customHeight="1" x14ac:dyDescent="0.15">
      <c r="B171" s="66"/>
      <c r="C171" s="67"/>
      <c r="D171" s="67"/>
      <c r="E171" s="67"/>
      <c r="F171" s="67"/>
      <c r="G171" s="68"/>
    </row>
    <row r="172" spans="2:7" hidden="1" x14ac:dyDescent="0.15">
      <c r="B172" s="8" t="s">
        <v>14</v>
      </c>
      <c r="C172" s="69" t="str">
        <f>行业资讯整理!B30</f>
        <v/>
      </c>
      <c r="D172" s="69"/>
      <c r="E172" s="63"/>
      <c r="F172" s="64"/>
      <c r="G172" s="65"/>
    </row>
    <row r="173" spans="2:7" x14ac:dyDescent="0.15">
      <c r="B173" s="37" t="s">
        <v>15</v>
      </c>
      <c r="C173" s="60" t="str">
        <f>VLOOKUP(C172,行业资讯整理!$B$2:$K$31,10,FALSE)</f>
        <v/>
      </c>
      <c r="D173" s="61"/>
      <c r="E173" s="61"/>
      <c r="F173" s="61"/>
      <c r="G173" s="62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57" t="str">
        <f>VLOOKUP(C172,行业资讯整理!$B$2:$K$31,8,FALSE)</f>
        <v/>
      </c>
      <c r="C175" s="58"/>
      <c r="D175" s="58"/>
      <c r="E175" s="58"/>
      <c r="F175" s="58"/>
      <c r="G175" s="59"/>
    </row>
    <row r="176" spans="2:7" ht="132" customHeight="1" x14ac:dyDescent="0.15">
      <c r="B176" s="70" t="str">
        <f>VLOOKUP(C172,行业资讯整理!$B$2:$K$31,9,FALSE)</f>
        <v/>
      </c>
      <c r="C176" s="71"/>
      <c r="D176" s="71"/>
      <c r="E176" s="71"/>
      <c r="F176" s="71"/>
      <c r="G176" s="72"/>
    </row>
    <row r="177" spans="2:7" ht="9" customHeight="1" x14ac:dyDescent="0.15">
      <c r="B177" s="66"/>
      <c r="C177" s="67"/>
      <c r="D177" s="67"/>
      <c r="E177" s="67"/>
      <c r="F177" s="67"/>
      <c r="G177" s="68"/>
    </row>
    <row r="178" spans="2:7" hidden="1" x14ac:dyDescent="0.15">
      <c r="B178" s="8" t="s">
        <v>14</v>
      </c>
      <c r="C178" s="69" t="str">
        <f>行业资讯整理!B31</f>
        <v/>
      </c>
      <c r="D178" s="69"/>
      <c r="E178" s="63"/>
      <c r="F178" s="64"/>
      <c r="G178" s="65"/>
    </row>
    <row r="179" spans="2:7" x14ac:dyDescent="0.15">
      <c r="B179" s="37" t="s">
        <v>15</v>
      </c>
      <c r="C179" s="60" t="str">
        <f>VLOOKUP(C178,行业资讯整理!$B$2:$K$31,10,FALSE)</f>
        <v/>
      </c>
      <c r="D179" s="61"/>
      <c r="E179" s="61"/>
      <c r="F179" s="61"/>
      <c r="G179" s="62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57" t="str">
        <f>VLOOKUP(C178,行业资讯整理!$B$2:$K$31,8,FALSE)</f>
        <v/>
      </c>
      <c r="C181" s="58"/>
      <c r="D181" s="58"/>
      <c r="E181" s="58"/>
      <c r="F181" s="58"/>
      <c r="G181" s="59"/>
    </row>
    <row r="182" spans="2:7" ht="70.5" customHeight="1" x14ac:dyDescent="0.15">
      <c r="B182" s="70" t="str">
        <f>VLOOKUP(C178,行业资讯整理!$B$2:$K$31,9,FALSE)</f>
        <v/>
      </c>
      <c r="C182" s="71"/>
      <c r="D182" s="71"/>
      <c r="E182" s="71"/>
      <c r="F182" s="71"/>
      <c r="G182" s="72"/>
    </row>
    <row r="183" spans="2:7" ht="9" customHeight="1" thickBot="1" x14ac:dyDescent="0.2">
      <c r="B183" s="73"/>
      <c r="C183" s="74"/>
      <c r="D183" s="74"/>
      <c r="E183" s="74"/>
      <c r="F183" s="74"/>
      <c r="G183" s="75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IF(C2="","",VLOOKUP($C2,每日资讯收集!$A$2:$F$1392,2,FALSE))</f>
        <v/>
      </c>
      <c r="E2" s="18" t="str">
        <f>IF(C2="","",VLOOKUP($C2,每日资讯收集!$A$2:$F$1392,3,FALSE))</f>
        <v/>
      </c>
      <c r="F2" s="18" t="str">
        <f>IF(C2="","",VLOOKUP($C2,每日资讯收集!$A$2:$F$1392,4,FALSE))</f>
        <v/>
      </c>
      <c r="G2" s="18" t="str">
        <f>IF(C2="","",VLOOKUP($C2,每日资讯收集!$A$2:$F$1392,5,FALSE))</f>
        <v/>
      </c>
      <c r="H2" s="18" t="str">
        <f>IF(C2="","",VLOOKUP($C2,每日资讯收集!$A$2:$F$1392,6,FALSE))</f>
        <v/>
      </c>
      <c r="I2" s="18" t="str">
        <f>IF(C2="","",VLOOKUP($C2,每日资讯收集!$A$2:$F$1392,7,FALSE))</f>
        <v/>
      </c>
      <c r="J2" s="18" t="str">
        <f>IF(C2="","",VLOOKUP($C2,每日资讯收集!$A$2:$F$1392,8,FALSE))</f>
        <v/>
      </c>
      <c r="K2" s="19" t="str">
        <f>IF(C2="","",VLOOKUP($C2,每日资讯收集!$A$2:$F$1392,9,FALSE))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IF(C3="","",VLOOKUP($C3,每日资讯收集!$A$2:$F$1392,2,FALSE))</f>
        <v/>
      </c>
      <c r="E3" s="18" t="str">
        <f>IF(C3="","",VLOOKUP($C3,每日资讯收集!$A$2:$F$1392,3,FALSE))</f>
        <v/>
      </c>
      <c r="F3" s="18" t="str">
        <f>IF(C3="","",VLOOKUP($C3,每日资讯收集!$A$2:$F$1392,4,FALSE))</f>
        <v/>
      </c>
      <c r="G3" s="18" t="str">
        <f>IF(C3="","",VLOOKUP($C3,每日资讯收集!$A$2:$F$1392,5,FALSE))</f>
        <v/>
      </c>
      <c r="H3" s="18" t="str">
        <f>IF(C3="","",VLOOKUP($C3,每日资讯收集!$A$2:$F$1392,6,FALSE))</f>
        <v/>
      </c>
      <c r="I3" s="18" t="str">
        <f>IF(C3="","",VLOOKUP($C3,每日资讯收集!$A$2:$F$1392,7,FALSE))</f>
        <v/>
      </c>
      <c r="J3" s="18" t="str">
        <f>IF(C3="","",VLOOKUP($C3,每日资讯收集!$A$2:$F$1392,8,FALSE))</f>
        <v/>
      </c>
      <c r="K3" s="19" t="str">
        <f>IF(C3="","",VLOOKUP($C3,每日资讯收集!$A$2:$F$1392,9,FALSE))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IF(C4="","",VLOOKUP($C4,每日资讯收集!$A$2:$F$1392,2,FALSE))</f>
        <v/>
      </c>
      <c r="E4" s="18" t="str">
        <f>IF(C4="","",VLOOKUP($C4,每日资讯收集!$A$2:$F$1392,3,FALSE))</f>
        <v/>
      </c>
      <c r="F4" s="18" t="str">
        <f>IF(C4="","",VLOOKUP($C4,每日资讯收集!$A$2:$F$1392,4,FALSE))</f>
        <v/>
      </c>
      <c r="G4" s="18" t="str">
        <f>IF(C4="","",VLOOKUP($C4,每日资讯收集!$A$2:$F$1392,5,FALSE))</f>
        <v/>
      </c>
      <c r="H4" s="18" t="str">
        <f>IF(C4="","",VLOOKUP($C4,每日资讯收集!$A$2:$F$1392,6,FALSE))</f>
        <v/>
      </c>
      <c r="I4" s="18" t="str">
        <f>IF(C4="","",VLOOKUP($C4,每日资讯收集!$A$2:$F$1392,7,FALSE))</f>
        <v/>
      </c>
      <c r="J4" s="18" t="str">
        <f>IF(C4="","",VLOOKUP($C4,每日资讯收集!$A$2:$F$1392,8,FALSE))</f>
        <v/>
      </c>
      <c r="K4" s="19" t="str">
        <f>IF(C4="","",VLOOKUP($C4,每日资讯收集!$A$2:$F$1392,9,FALSE))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IF(C5="","",VLOOKUP($C5,每日资讯收集!$A$2:$F$1392,2,FALSE))</f>
        <v/>
      </c>
      <c r="E5" s="18" t="str">
        <f>IF(C5="","",VLOOKUP($C5,每日资讯收集!$A$2:$F$1392,3,FALSE))</f>
        <v/>
      </c>
      <c r="F5" s="18" t="str">
        <f>IF(C5="","",VLOOKUP($C5,每日资讯收集!$A$2:$F$1392,4,FALSE))</f>
        <v/>
      </c>
      <c r="G5" s="18" t="str">
        <f>IF(C5="","",VLOOKUP($C5,每日资讯收集!$A$2:$F$1392,5,FALSE))</f>
        <v/>
      </c>
      <c r="H5" s="18" t="str">
        <f>IF(C5="","",VLOOKUP($C5,每日资讯收集!$A$2:$F$1392,6,FALSE))</f>
        <v/>
      </c>
      <c r="I5" s="18" t="str">
        <f>IF(C5="","",VLOOKUP($C5,每日资讯收集!$A$2:$F$1392,7,FALSE))</f>
        <v/>
      </c>
      <c r="J5" s="18" t="str">
        <f>IF(C5="","",VLOOKUP($C5,每日资讯收集!$A$2:$F$1392,8,FALSE))</f>
        <v/>
      </c>
      <c r="K5" s="19" t="str">
        <f>IF(C5="","",VLOOKUP($C5,每日资讯收集!$A$2:$F$1392,9,FALSE))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IF(C6="","",VLOOKUP($C6,每日资讯收集!$A$2:$F$1392,2,FALSE))</f>
        <v/>
      </c>
      <c r="E6" s="18" t="str">
        <f>IF(C6="","",VLOOKUP($C6,每日资讯收集!$A$2:$F$1392,3,FALSE))</f>
        <v/>
      </c>
      <c r="F6" s="18" t="str">
        <f>IF(C6="","",VLOOKUP($C6,每日资讯收集!$A$2:$F$1392,4,FALSE))</f>
        <v/>
      </c>
      <c r="G6" s="18" t="str">
        <f>IF(C6="","",VLOOKUP($C6,每日资讯收集!$A$2:$F$1392,5,FALSE))</f>
        <v/>
      </c>
      <c r="H6" s="18" t="str">
        <f>IF(C6="","",VLOOKUP($C6,每日资讯收集!$A$2:$F$1392,6,FALSE))</f>
        <v/>
      </c>
      <c r="I6" s="18" t="str">
        <f>IF(C6="","",VLOOKUP($C6,每日资讯收集!$A$2:$F$1392,7,FALSE))</f>
        <v/>
      </c>
      <c r="J6" s="18" t="str">
        <f>IF(C6="","",VLOOKUP($C6,每日资讯收集!$A$2:$F$1392,8,FALSE))</f>
        <v/>
      </c>
      <c r="K6" s="19" t="str">
        <f>IF(C6="","",VLOOKUP($C6,每日资讯收集!$A$2:$F$1392,9,FALSE))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IF(C7="","",VLOOKUP($C7,每日资讯收集!$A$2:$F$1392,2,FALSE))</f>
        <v/>
      </c>
      <c r="E7" s="18" t="str">
        <f>IF(C7="","",VLOOKUP($C7,每日资讯收集!$A$2:$F$1392,3,FALSE))</f>
        <v/>
      </c>
      <c r="F7" s="18" t="str">
        <f>IF(C7="","",VLOOKUP($C7,每日资讯收集!$A$2:$F$1392,4,FALSE))</f>
        <v/>
      </c>
      <c r="G7" s="18" t="str">
        <f>IF(C7="","",VLOOKUP($C7,每日资讯收集!$A$2:$F$1392,5,FALSE))</f>
        <v/>
      </c>
      <c r="H7" s="18" t="str">
        <f>IF(C7="","",VLOOKUP($C7,每日资讯收集!$A$2:$F$1392,6,FALSE))</f>
        <v/>
      </c>
      <c r="I7" s="18" t="str">
        <f>IF(C7="","",VLOOKUP($C7,每日资讯收集!$A$2:$F$1392,7,FALSE))</f>
        <v/>
      </c>
      <c r="J7" s="18" t="str">
        <f>IF(C7="","",VLOOKUP($C7,每日资讯收集!$A$2:$F$1392,8,FALSE))</f>
        <v/>
      </c>
      <c r="K7" s="19" t="str">
        <f>IF(C7="","",VLOOKUP($C7,每日资讯收集!$A$2:$F$1392,9,FALSE))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IF(C8="","",VLOOKUP($C8,每日资讯收集!$A$2:$F$1392,2,FALSE))</f>
        <v/>
      </c>
      <c r="E8" s="18" t="str">
        <f>IF(C8="","",VLOOKUP($C8,每日资讯收集!$A$2:$F$1392,3,FALSE))</f>
        <v/>
      </c>
      <c r="F8" s="18" t="str">
        <f>IF(C8="","",VLOOKUP($C8,每日资讯收集!$A$2:$F$1392,4,FALSE))</f>
        <v/>
      </c>
      <c r="G8" s="18" t="str">
        <f>IF(C8="","",VLOOKUP($C8,每日资讯收集!$A$2:$F$1392,5,FALSE))</f>
        <v/>
      </c>
      <c r="H8" s="18" t="str">
        <f>IF(C8="","",VLOOKUP($C8,每日资讯收集!$A$2:$F$1392,6,FALSE))</f>
        <v/>
      </c>
      <c r="I8" s="18" t="str">
        <f>IF(C8="","",VLOOKUP($C8,每日资讯收集!$A$2:$F$1392,7,FALSE))</f>
        <v/>
      </c>
      <c r="J8" s="18" t="str">
        <f>IF(C8="","",VLOOKUP($C8,每日资讯收集!$A$2:$F$1392,8,FALSE))</f>
        <v/>
      </c>
      <c r="K8" s="19" t="str">
        <f>IF(C8="","",VLOOKUP($C8,每日资讯收集!$A$2:$F$1392,9,FALSE))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IF(C9="","",VLOOKUP($C9,每日资讯收集!$A$2:$F$1392,2,FALSE))</f>
        <v/>
      </c>
      <c r="E9" s="18" t="str">
        <f>IF(C9="","",VLOOKUP($C9,每日资讯收集!$A$2:$F$1392,3,FALSE))</f>
        <v/>
      </c>
      <c r="F9" s="18" t="str">
        <f>IF(C9="","",VLOOKUP($C9,每日资讯收集!$A$2:$F$1392,4,FALSE))</f>
        <v/>
      </c>
      <c r="G9" s="18" t="str">
        <f>IF(C9="","",VLOOKUP($C9,每日资讯收集!$A$2:$F$1392,5,FALSE))</f>
        <v/>
      </c>
      <c r="H9" s="18" t="str">
        <f>IF(C9="","",VLOOKUP($C9,每日资讯收集!$A$2:$F$1392,6,FALSE))</f>
        <v/>
      </c>
      <c r="I9" s="18" t="str">
        <f>IF(C9="","",VLOOKUP($C9,每日资讯收集!$A$2:$F$1392,7,FALSE))</f>
        <v/>
      </c>
      <c r="J9" s="18" t="str">
        <f>IF(C9="","",VLOOKUP($C9,每日资讯收集!$A$2:$F$1392,8,FALSE))</f>
        <v/>
      </c>
      <c r="K9" s="19" t="str">
        <f>IF(C9="","",VLOOKUP($C9,每日资讯收集!$A$2:$F$1392,9,FALSE))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IF(C10="","",VLOOKUP($C10,每日资讯收集!$A$2:$F$1392,2,FALSE))</f>
        <v/>
      </c>
      <c r="E10" s="18" t="str">
        <f>IF(C10="","",VLOOKUP($C10,每日资讯收集!$A$2:$F$1392,3,FALSE))</f>
        <v/>
      </c>
      <c r="F10" s="18" t="str">
        <f>IF(C10="","",VLOOKUP($C10,每日资讯收集!$A$2:$F$1392,4,FALSE))</f>
        <v/>
      </c>
      <c r="G10" s="18" t="str">
        <f>IF(C10="","",VLOOKUP($C10,每日资讯收集!$A$2:$F$1392,5,FALSE))</f>
        <v/>
      </c>
      <c r="H10" s="18" t="str">
        <f>IF(C10="","",VLOOKUP($C10,每日资讯收集!$A$2:$F$1392,6,FALSE))</f>
        <v/>
      </c>
      <c r="I10" s="18" t="str">
        <f>IF(C10="","",VLOOKUP($C10,每日资讯收集!$A$2:$F$1392,7,FALSE))</f>
        <v/>
      </c>
      <c r="J10" s="18" t="str">
        <f>IF(C10="","",VLOOKUP($C10,每日资讯收集!$A$2:$F$1392,8,FALSE))</f>
        <v/>
      </c>
      <c r="K10" s="19" t="str">
        <f>IF(C10="","",VLOOKUP($C10,每日资讯收集!$A$2:$F$1392,9,FALSE))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IF(C11="","",VLOOKUP($C11,每日资讯收集!$A$2:$F$1392,2,FALSE))</f>
        <v/>
      </c>
      <c r="E11" s="18" t="str">
        <f>IF(C11="","",VLOOKUP($C11,每日资讯收集!$A$2:$F$1392,3,FALSE))</f>
        <v/>
      </c>
      <c r="F11" s="18" t="str">
        <f>IF(C11="","",VLOOKUP($C11,每日资讯收集!$A$2:$F$1392,4,FALSE))</f>
        <v/>
      </c>
      <c r="G11" s="18" t="str">
        <f>IF(C11="","",VLOOKUP($C11,每日资讯收集!$A$2:$F$1392,5,FALSE))</f>
        <v/>
      </c>
      <c r="H11" s="18" t="str">
        <f>IF(C11="","",VLOOKUP($C11,每日资讯收集!$A$2:$F$1392,6,FALSE))</f>
        <v/>
      </c>
      <c r="I11" s="18" t="str">
        <f>IF(C11="","",VLOOKUP($C11,每日资讯收集!$A$2:$F$1392,7,FALSE))</f>
        <v/>
      </c>
      <c r="J11" s="18" t="str">
        <f>IF(C11="","",VLOOKUP($C11,每日资讯收集!$A$2:$F$1392,8,FALSE))</f>
        <v/>
      </c>
      <c r="K11" s="19" t="str">
        <f>IF(C11="","",VLOOKUP($C11,每日资讯收集!$A$2:$F$1392,9,FALSE))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IF(C12="","",VLOOKUP($C12,每日资讯收集!$A$2:$F$1392,2,FALSE))</f>
        <v/>
      </c>
      <c r="E12" s="18" t="str">
        <f>IF(C12="","",VLOOKUP($C12,每日资讯收集!$A$2:$F$1392,3,FALSE))</f>
        <v/>
      </c>
      <c r="F12" s="18" t="str">
        <f>IF(C12="","",VLOOKUP($C12,每日资讯收集!$A$2:$F$1392,4,FALSE))</f>
        <v/>
      </c>
      <c r="G12" s="18" t="str">
        <f>IF(C12="","",VLOOKUP($C12,每日资讯收集!$A$2:$F$1392,5,FALSE))</f>
        <v/>
      </c>
      <c r="H12" s="18" t="str">
        <f>IF(C12="","",VLOOKUP($C12,每日资讯收集!$A$2:$F$1392,6,FALSE))</f>
        <v/>
      </c>
      <c r="I12" s="18" t="str">
        <f>IF(C12="","",VLOOKUP($C12,每日资讯收集!$A$2:$F$1392,7,FALSE))</f>
        <v/>
      </c>
      <c r="J12" s="18" t="str">
        <f>IF(C12="","",VLOOKUP($C12,每日资讯收集!$A$2:$F$1392,8,FALSE))</f>
        <v/>
      </c>
      <c r="K12" s="19" t="str">
        <f>IF(C12="","",VLOOKUP($C12,每日资讯收集!$A$2:$F$1392,9,FALSE))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IF(C13="","",VLOOKUP($C13,每日资讯收集!$A$2:$F$1392,2,FALSE))</f>
        <v/>
      </c>
      <c r="E13" s="18" t="str">
        <f>IF(C13="","",VLOOKUP($C13,每日资讯收集!$A$2:$F$1392,3,FALSE))</f>
        <v/>
      </c>
      <c r="F13" s="18" t="str">
        <f>IF(C13="","",VLOOKUP($C13,每日资讯收集!$A$2:$F$1392,4,FALSE))</f>
        <v/>
      </c>
      <c r="G13" s="18" t="str">
        <f>IF(C13="","",VLOOKUP($C13,每日资讯收集!$A$2:$F$1392,5,FALSE))</f>
        <v/>
      </c>
      <c r="H13" s="18" t="str">
        <f>IF(C13="","",VLOOKUP($C13,每日资讯收集!$A$2:$F$1392,6,FALSE))</f>
        <v/>
      </c>
      <c r="I13" s="18" t="str">
        <f>IF(C13="","",VLOOKUP($C13,每日资讯收集!$A$2:$F$1392,7,FALSE))</f>
        <v/>
      </c>
      <c r="J13" s="18" t="str">
        <f>IF(C13="","",VLOOKUP($C13,每日资讯收集!$A$2:$F$1392,8,FALSE))</f>
        <v/>
      </c>
      <c r="K13" s="19" t="str">
        <f>IF(C13="","",VLOOKUP($C13,每日资讯收集!$A$2:$F$1392,9,FALSE))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IF(C14="","",VLOOKUP($C14,每日资讯收集!$A$2:$F$1392,2,FALSE))</f>
        <v/>
      </c>
      <c r="E14" s="18" t="str">
        <f>IF(C14="","",VLOOKUP($C14,每日资讯收集!$A$2:$F$1392,3,FALSE))</f>
        <v/>
      </c>
      <c r="F14" s="18" t="str">
        <f>IF(C14="","",VLOOKUP($C14,每日资讯收集!$A$2:$F$1392,4,FALSE))</f>
        <v/>
      </c>
      <c r="G14" s="18" t="str">
        <f>IF(C14="","",VLOOKUP($C14,每日资讯收集!$A$2:$F$1392,5,FALSE))</f>
        <v/>
      </c>
      <c r="H14" s="18" t="str">
        <f>IF(C14="","",VLOOKUP($C14,每日资讯收集!$A$2:$F$1392,6,FALSE))</f>
        <v/>
      </c>
      <c r="I14" s="18" t="str">
        <f>IF(C14="","",VLOOKUP($C14,每日资讯收集!$A$2:$F$1392,7,FALSE))</f>
        <v/>
      </c>
      <c r="J14" s="18" t="str">
        <f>IF(C14="","",VLOOKUP($C14,每日资讯收集!$A$2:$F$1392,8,FALSE))</f>
        <v/>
      </c>
      <c r="K14" s="19" t="str">
        <f>IF(C14="","",VLOOKUP($C14,每日资讯收集!$A$2:$F$1392,9,FALSE))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IF(C15="","",VLOOKUP($C15,每日资讯收集!$A$2:$F$1392,2,FALSE))</f>
        <v/>
      </c>
      <c r="E15" s="18" t="str">
        <f>IF(C15="","",VLOOKUP($C15,每日资讯收集!$A$2:$F$1392,3,FALSE))</f>
        <v/>
      </c>
      <c r="F15" s="18" t="str">
        <f>IF(C15="","",VLOOKUP($C15,每日资讯收集!$A$2:$F$1392,4,FALSE))</f>
        <v/>
      </c>
      <c r="G15" s="18" t="str">
        <f>IF(C15="","",VLOOKUP($C15,每日资讯收集!$A$2:$F$1392,5,FALSE))</f>
        <v/>
      </c>
      <c r="H15" s="18" t="str">
        <f>IF(C15="","",VLOOKUP($C15,每日资讯收集!$A$2:$F$1392,6,FALSE))</f>
        <v/>
      </c>
      <c r="I15" s="18" t="str">
        <f>IF(C15="","",VLOOKUP($C15,每日资讯收集!$A$2:$F$1392,7,FALSE))</f>
        <v/>
      </c>
      <c r="J15" s="18" t="str">
        <f>IF(C15="","",VLOOKUP($C15,每日资讯收集!$A$2:$F$1392,8,FALSE))</f>
        <v/>
      </c>
      <c r="K15" s="19" t="str">
        <f>IF(C15="","",VLOOKUP($C15,每日资讯收集!$A$2:$F$1392,9,FALSE))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IF(C16="","",VLOOKUP($C16,每日资讯收集!$A$2:$F$1392,2,FALSE))</f>
        <v/>
      </c>
      <c r="E16" s="18" t="str">
        <f>IF(C16="","",VLOOKUP($C16,每日资讯收集!$A$2:$F$1392,3,FALSE))</f>
        <v/>
      </c>
      <c r="F16" s="18" t="str">
        <f>IF(C16="","",VLOOKUP($C16,每日资讯收集!$A$2:$F$1392,4,FALSE))</f>
        <v/>
      </c>
      <c r="G16" s="18" t="str">
        <f>IF(C16="","",VLOOKUP($C16,每日资讯收集!$A$2:$F$1392,5,FALSE))</f>
        <v/>
      </c>
      <c r="H16" s="18" t="str">
        <f>IF(C16="","",VLOOKUP($C16,每日资讯收集!$A$2:$F$1392,6,FALSE))</f>
        <v/>
      </c>
      <c r="I16" s="18" t="str">
        <f>IF(C16="","",VLOOKUP($C16,每日资讯收集!$A$2:$F$1392,7,FALSE))</f>
        <v/>
      </c>
      <c r="J16" s="18" t="str">
        <f>IF(C16="","",VLOOKUP($C16,每日资讯收集!$A$2:$F$1392,8,FALSE))</f>
        <v/>
      </c>
      <c r="K16" s="19" t="str">
        <f>IF(C16="","",VLOOKUP($C16,每日资讯收集!$A$2:$F$1392,9,FALSE))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IF(C17="","",VLOOKUP($C17,每日资讯收集!$A$2:$F$1392,2,FALSE))</f>
        <v/>
      </c>
      <c r="E17" s="18" t="str">
        <f>IF(C17="","",VLOOKUP($C17,每日资讯收集!$A$2:$F$1392,3,FALSE))</f>
        <v/>
      </c>
      <c r="F17" s="18" t="str">
        <f>IF(C17="","",VLOOKUP($C17,每日资讯收集!$A$2:$F$1392,4,FALSE))</f>
        <v/>
      </c>
      <c r="G17" s="18" t="str">
        <f>IF(C17="","",VLOOKUP($C17,每日资讯收集!$A$2:$F$1392,5,FALSE))</f>
        <v/>
      </c>
      <c r="H17" s="18" t="str">
        <f>IF(C17="","",VLOOKUP($C17,每日资讯收集!$A$2:$F$1392,6,FALSE))</f>
        <v/>
      </c>
      <c r="I17" s="18" t="str">
        <f>IF(C17="","",VLOOKUP($C17,每日资讯收集!$A$2:$F$1392,7,FALSE))</f>
        <v/>
      </c>
      <c r="J17" s="18" t="str">
        <f>IF(C17="","",VLOOKUP($C17,每日资讯收集!$A$2:$F$1392,8,FALSE))</f>
        <v/>
      </c>
      <c r="K17" s="19" t="str">
        <f>IF(C17="","",VLOOKUP($C17,每日资讯收集!$A$2:$F$1392,9,FALSE))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IF(C18="","",VLOOKUP($C18,每日资讯收集!$A$2:$F$1392,2,FALSE))</f>
        <v/>
      </c>
      <c r="E18" s="18" t="str">
        <f>IF(C18="","",VLOOKUP($C18,每日资讯收集!$A$2:$F$1392,3,FALSE))</f>
        <v/>
      </c>
      <c r="F18" s="18" t="str">
        <f>IF(C18="","",VLOOKUP($C18,每日资讯收集!$A$2:$F$1392,4,FALSE))</f>
        <v/>
      </c>
      <c r="G18" s="18" t="str">
        <f>IF(C18="","",VLOOKUP($C18,每日资讯收集!$A$2:$F$1392,5,FALSE))</f>
        <v/>
      </c>
      <c r="H18" s="18" t="str">
        <f>IF(C18="","",VLOOKUP($C18,每日资讯收集!$A$2:$F$1392,6,FALSE))</f>
        <v/>
      </c>
      <c r="I18" s="18" t="str">
        <f>IF(C18="","",VLOOKUP($C18,每日资讯收集!$A$2:$F$1392,7,FALSE))</f>
        <v/>
      </c>
      <c r="J18" s="18" t="str">
        <f>IF(C18="","",VLOOKUP($C18,每日资讯收集!$A$2:$F$1392,8,FALSE))</f>
        <v/>
      </c>
      <c r="K18" s="19" t="str">
        <f>IF(C18="","",VLOOKUP($C18,每日资讯收集!$A$2:$F$1392,9,FALSE))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IF(C19="","",VLOOKUP($C19,每日资讯收集!$A$2:$F$1392,2,FALSE))</f>
        <v/>
      </c>
      <c r="E19" s="18" t="str">
        <f>IF(C19="","",VLOOKUP($C19,每日资讯收集!$A$2:$F$1392,3,FALSE))</f>
        <v/>
      </c>
      <c r="F19" s="18" t="str">
        <f>IF(C19="","",VLOOKUP($C19,每日资讯收集!$A$2:$F$1392,4,FALSE))</f>
        <v/>
      </c>
      <c r="G19" s="18" t="str">
        <f>IF(C19="","",VLOOKUP($C19,每日资讯收集!$A$2:$F$1392,5,FALSE))</f>
        <v/>
      </c>
      <c r="H19" s="18" t="str">
        <f>IF(C19="","",VLOOKUP($C19,每日资讯收集!$A$2:$F$1392,6,FALSE))</f>
        <v/>
      </c>
      <c r="I19" s="18" t="str">
        <f>IF(C19="","",VLOOKUP($C19,每日资讯收集!$A$2:$F$1392,7,FALSE))</f>
        <v/>
      </c>
      <c r="J19" s="18" t="str">
        <f>IF(C19="","",VLOOKUP($C19,每日资讯收集!$A$2:$F$1392,8,FALSE))</f>
        <v/>
      </c>
      <c r="K19" s="19" t="str">
        <f>IF(C19="","",VLOOKUP($C19,每日资讯收集!$A$2:$F$1392,9,FALSE))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IF(C20="","",VLOOKUP($C20,每日资讯收集!$A$2:$F$1392,2,FALSE))</f>
        <v/>
      </c>
      <c r="E20" s="18" t="str">
        <f>IF(C20="","",VLOOKUP($C20,每日资讯收集!$A$2:$F$1392,3,FALSE))</f>
        <v/>
      </c>
      <c r="F20" s="18" t="str">
        <f>IF(C20="","",VLOOKUP($C20,每日资讯收集!$A$2:$F$1392,4,FALSE))</f>
        <v/>
      </c>
      <c r="G20" s="18" t="str">
        <f>IF(C20="","",VLOOKUP($C20,每日资讯收集!$A$2:$F$1392,5,FALSE))</f>
        <v/>
      </c>
      <c r="H20" s="18" t="str">
        <f>IF(C20="","",VLOOKUP($C20,每日资讯收集!$A$2:$F$1392,6,FALSE))</f>
        <v/>
      </c>
      <c r="I20" s="18" t="str">
        <f>IF(C20="","",VLOOKUP($C20,每日资讯收集!$A$2:$F$1392,7,FALSE))</f>
        <v/>
      </c>
      <c r="J20" s="18" t="str">
        <f>IF(C20="","",VLOOKUP($C20,每日资讯收集!$A$2:$F$1392,8,FALSE))</f>
        <v/>
      </c>
      <c r="K20" s="19" t="str">
        <f>IF(C20="","",VLOOKUP($C20,每日资讯收集!$A$2:$F$1392,9,FALSE))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IF(C21="","",VLOOKUP($C21,每日资讯收集!$A$2:$F$1392,2,FALSE))</f>
        <v/>
      </c>
      <c r="E21" s="18" t="str">
        <f>IF(C21="","",VLOOKUP($C21,每日资讯收集!$A$2:$F$1392,3,FALSE))</f>
        <v/>
      </c>
      <c r="F21" s="18" t="str">
        <f>IF(C21="","",VLOOKUP($C21,每日资讯收集!$A$2:$F$1392,4,FALSE))</f>
        <v/>
      </c>
      <c r="G21" s="18" t="str">
        <f>IF(C21="","",VLOOKUP($C21,每日资讯收集!$A$2:$F$1392,5,FALSE))</f>
        <v/>
      </c>
      <c r="H21" s="18" t="str">
        <f>IF(C21="","",VLOOKUP($C21,每日资讯收集!$A$2:$F$1392,6,FALSE))</f>
        <v/>
      </c>
      <c r="I21" s="18" t="str">
        <f>IF(C21="","",VLOOKUP($C21,每日资讯收集!$A$2:$F$1392,7,FALSE))</f>
        <v/>
      </c>
      <c r="J21" s="18" t="str">
        <f>IF(C21="","",VLOOKUP($C21,每日资讯收集!$A$2:$F$1392,8,FALSE))</f>
        <v/>
      </c>
      <c r="K21" s="19" t="str">
        <f>IF(C21="","",VLOOKUP($C21,每日资讯收集!$A$2:$F$1392,9,FALSE))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IF(C22="","",VLOOKUP($C22,每日资讯收集!$A$2:$F$1392,2,FALSE))</f>
        <v/>
      </c>
      <c r="E22" s="18" t="str">
        <f>IF(C22="","",VLOOKUP($C22,每日资讯收集!$A$2:$F$1392,3,FALSE))</f>
        <v/>
      </c>
      <c r="F22" s="18" t="str">
        <f>IF(C22="","",VLOOKUP($C22,每日资讯收集!$A$2:$F$1392,4,FALSE))</f>
        <v/>
      </c>
      <c r="G22" s="18" t="str">
        <f>IF(C22="","",VLOOKUP($C22,每日资讯收集!$A$2:$F$1392,5,FALSE))</f>
        <v/>
      </c>
      <c r="H22" s="18" t="str">
        <f>IF(C22="","",VLOOKUP($C22,每日资讯收集!$A$2:$F$1392,6,FALSE))</f>
        <v/>
      </c>
      <c r="I22" s="18" t="str">
        <f>IF(C22="","",VLOOKUP($C22,每日资讯收集!$A$2:$F$1392,7,FALSE))</f>
        <v/>
      </c>
      <c r="J22" s="18" t="str">
        <f>IF(C22="","",VLOOKUP($C22,每日资讯收集!$A$2:$F$1392,8,FALSE))</f>
        <v/>
      </c>
      <c r="K22" s="19" t="str">
        <f>IF(C22="","",VLOOKUP($C22,每日资讯收集!$A$2:$F$1392,9,FALSE))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IF(C23="","",VLOOKUP($C23,每日资讯收集!$A$2:$F$1392,2,FALSE))</f>
        <v/>
      </c>
      <c r="E23" s="18" t="str">
        <f>IF(C23="","",VLOOKUP($C23,每日资讯收集!$A$2:$F$1392,3,FALSE))</f>
        <v/>
      </c>
      <c r="F23" s="18" t="str">
        <f>IF(C23="","",VLOOKUP($C23,每日资讯收集!$A$2:$F$1392,4,FALSE))</f>
        <v/>
      </c>
      <c r="G23" s="18" t="str">
        <f>IF(C23="","",VLOOKUP($C23,每日资讯收集!$A$2:$F$1392,5,FALSE))</f>
        <v/>
      </c>
      <c r="H23" s="18" t="str">
        <f>IF(C23="","",VLOOKUP($C23,每日资讯收集!$A$2:$F$1392,6,FALSE))</f>
        <v/>
      </c>
      <c r="I23" s="18" t="str">
        <f>IF(C23="","",VLOOKUP($C23,每日资讯收集!$A$2:$F$1392,7,FALSE))</f>
        <v/>
      </c>
      <c r="J23" s="18" t="str">
        <f>IF(C23="","",VLOOKUP($C23,每日资讯收集!$A$2:$F$1392,8,FALSE))</f>
        <v/>
      </c>
      <c r="K23" s="19" t="str">
        <f>IF(C23="","",VLOOKUP($C23,每日资讯收集!$A$2:$F$1392,9,FALSE))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IF(C24="","",VLOOKUP($C24,每日资讯收集!$A$2:$F$1392,2,FALSE))</f>
        <v/>
      </c>
      <c r="E24" s="18" t="str">
        <f>IF(C24="","",VLOOKUP($C24,每日资讯收集!$A$2:$F$1392,3,FALSE))</f>
        <v/>
      </c>
      <c r="F24" s="18" t="str">
        <f>IF(C24="","",VLOOKUP($C24,每日资讯收集!$A$2:$F$1392,4,FALSE))</f>
        <v/>
      </c>
      <c r="G24" s="18" t="str">
        <f>IF(C24="","",VLOOKUP($C24,每日资讯收集!$A$2:$F$1392,5,FALSE))</f>
        <v/>
      </c>
      <c r="H24" s="18" t="str">
        <f>IF(C24="","",VLOOKUP($C24,每日资讯收集!$A$2:$F$1392,6,FALSE))</f>
        <v/>
      </c>
      <c r="I24" s="18" t="str">
        <f>IF(C24="","",VLOOKUP($C24,每日资讯收集!$A$2:$F$1392,7,FALSE))</f>
        <v/>
      </c>
      <c r="J24" s="18" t="str">
        <f>IF(C24="","",VLOOKUP($C24,每日资讯收集!$A$2:$F$1392,8,FALSE))</f>
        <v/>
      </c>
      <c r="K24" s="19" t="str">
        <f>IF(C24="","",VLOOKUP($C24,每日资讯收集!$A$2:$F$1392,9,FALSE))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IF(C25="","",VLOOKUP($C25,每日资讯收集!$A$2:$F$1392,2,FALSE))</f>
        <v/>
      </c>
      <c r="E25" s="18" t="str">
        <f>IF(C25="","",VLOOKUP($C25,每日资讯收集!$A$2:$F$1392,3,FALSE))</f>
        <v/>
      </c>
      <c r="F25" s="18" t="str">
        <f>IF(C25="","",VLOOKUP($C25,每日资讯收集!$A$2:$F$1392,4,FALSE))</f>
        <v/>
      </c>
      <c r="G25" s="18" t="str">
        <f>IF(C25="","",VLOOKUP($C25,每日资讯收集!$A$2:$F$1392,5,FALSE))</f>
        <v/>
      </c>
      <c r="H25" s="18" t="str">
        <f>IF(C25="","",VLOOKUP($C25,每日资讯收集!$A$2:$F$1392,6,FALSE))</f>
        <v/>
      </c>
      <c r="I25" s="18" t="str">
        <f>IF(C25="","",VLOOKUP($C25,每日资讯收集!$A$2:$F$1392,7,FALSE))</f>
        <v/>
      </c>
      <c r="J25" s="18" t="str">
        <f>IF(C25="","",VLOOKUP($C25,每日资讯收集!$A$2:$F$1392,8,FALSE))</f>
        <v/>
      </c>
      <c r="K25" s="19" t="str">
        <f>IF(C25="","",VLOOKUP($C25,每日资讯收集!$A$2:$F$1392,9,FALSE))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IF(C26="","",VLOOKUP($C26,每日资讯收集!$A$2:$F$1392,2,FALSE))</f>
        <v/>
      </c>
      <c r="E26" s="18" t="str">
        <f>IF(C26="","",VLOOKUP($C26,每日资讯收集!$A$2:$F$1392,3,FALSE))</f>
        <v/>
      </c>
      <c r="F26" s="18" t="str">
        <f>IF(C26="","",VLOOKUP($C26,每日资讯收集!$A$2:$F$1392,4,FALSE))</f>
        <v/>
      </c>
      <c r="G26" s="18" t="str">
        <f>IF(C26="","",VLOOKUP($C26,每日资讯收集!$A$2:$F$1392,5,FALSE))</f>
        <v/>
      </c>
      <c r="H26" s="18" t="str">
        <f>IF(C26="","",VLOOKUP($C26,每日资讯收集!$A$2:$F$1392,6,FALSE))</f>
        <v/>
      </c>
      <c r="I26" s="18" t="str">
        <f>IF(C26="","",VLOOKUP($C26,每日资讯收集!$A$2:$F$1392,7,FALSE))</f>
        <v/>
      </c>
      <c r="J26" s="18" t="str">
        <f>IF(C26="","",VLOOKUP($C26,每日资讯收集!$A$2:$F$1392,8,FALSE))</f>
        <v/>
      </c>
      <c r="K26" s="19" t="str">
        <f>IF(C26="","",VLOOKUP($C26,每日资讯收集!$A$2:$F$1392,9,FALSE))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IF(C27="","",VLOOKUP($C27,每日资讯收集!$A$2:$F$1392,2,FALSE))</f>
        <v/>
      </c>
      <c r="E27" s="18" t="str">
        <f>IF(C27="","",VLOOKUP($C27,每日资讯收集!$A$2:$F$1392,3,FALSE))</f>
        <v/>
      </c>
      <c r="F27" s="18" t="str">
        <f>IF(C27="","",VLOOKUP($C27,每日资讯收集!$A$2:$F$1392,4,FALSE))</f>
        <v/>
      </c>
      <c r="G27" s="18" t="str">
        <f>IF(C27="","",VLOOKUP($C27,每日资讯收集!$A$2:$F$1392,5,FALSE))</f>
        <v/>
      </c>
      <c r="H27" s="18" t="str">
        <f>IF(C27="","",VLOOKUP($C27,每日资讯收集!$A$2:$F$1392,6,FALSE))</f>
        <v/>
      </c>
      <c r="I27" s="18" t="str">
        <f>IF(C27="","",VLOOKUP($C27,每日资讯收集!$A$2:$F$1392,7,FALSE))</f>
        <v/>
      </c>
      <c r="J27" s="18" t="str">
        <f>IF(C27="","",VLOOKUP($C27,每日资讯收集!$A$2:$F$1392,8,FALSE))</f>
        <v/>
      </c>
      <c r="K27" s="19" t="str">
        <f>IF(C27="","",VLOOKUP($C27,每日资讯收集!$A$2:$F$1392,9,FALSE))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IF(C28="","",VLOOKUP($C28,每日资讯收集!$A$2:$F$1392,2,FALSE))</f>
        <v/>
      </c>
      <c r="E28" s="18" t="str">
        <f>IF(C28="","",VLOOKUP($C28,每日资讯收集!$A$2:$F$1392,3,FALSE))</f>
        <v/>
      </c>
      <c r="F28" s="18" t="str">
        <f>IF(C28="","",VLOOKUP($C28,每日资讯收集!$A$2:$F$1392,4,FALSE))</f>
        <v/>
      </c>
      <c r="G28" s="18" t="str">
        <f>IF(C28="","",VLOOKUP($C28,每日资讯收集!$A$2:$F$1392,5,FALSE))</f>
        <v/>
      </c>
      <c r="H28" s="18" t="str">
        <f>IF(C28="","",VLOOKUP($C28,每日资讯收集!$A$2:$F$1392,6,FALSE))</f>
        <v/>
      </c>
      <c r="I28" s="18" t="str">
        <f>IF(C28="","",VLOOKUP($C28,每日资讯收集!$A$2:$F$1392,7,FALSE))</f>
        <v/>
      </c>
      <c r="J28" s="18" t="str">
        <f>IF(C28="","",VLOOKUP($C28,每日资讯收集!$A$2:$F$1392,8,FALSE))</f>
        <v/>
      </c>
      <c r="K28" s="19" t="str">
        <f>IF(C28="","",VLOOKUP($C28,每日资讯收集!$A$2:$F$1392,9,FALSE))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IF(C29="","",VLOOKUP($C29,每日资讯收集!$A$2:$F$1392,2,FALSE))</f>
        <v/>
      </c>
      <c r="E29" s="18" t="str">
        <f>IF(C29="","",VLOOKUP($C29,每日资讯收集!$A$2:$F$1392,3,FALSE))</f>
        <v/>
      </c>
      <c r="F29" s="18" t="str">
        <f>IF(C29="","",VLOOKUP($C29,每日资讯收集!$A$2:$F$1392,4,FALSE))</f>
        <v/>
      </c>
      <c r="G29" s="18" t="str">
        <f>IF(C29="","",VLOOKUP($C29,每日资讯收集!$A$2:$F$1392,5,FALSE))</f>
        <v/>
      </c>
      <c r="H29" s="18" t="str">
        <f>IF(C29="","",VLOOKUP($C29,每日资讯收集!$A$2:$F$1392,6,FALSE))</f>
        <v/>
      </c>
      <c r="I29" s="18" t="str">
        <f>IF(C29="","",VLOOKUP($C29,每日资讯收集!$A$2:$F$1392,7,FALSE))</f>
        <v/>
      </c>
      <c r="J29" s="18" t="str">
        <f>IF(C29="","",VLOOKUP($C29,每日资讯收集!$A$2:$F$1392,8,FALSE))</f>
        <v/>
      </c>
      <c r="K29" s="19" t="str">
        <f>IF(C29="","",VLOOKUP($C29,每日资讯收集!$A$2:$F$1392,9,FALSE))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IF(C30="","",VLOOKUP($C30,每日资讯收集!$A$2:$F$1392,2,FALSE))</f>
        <v/>
      </c>
      <c r="E30" s="18" t="str">
        <f>IF(C30="","",VLOOKUP($C30,每日资讯收集!$A$2:$F$1392,3,FALSE))</f>
        <v/>
      </c>
      <c r="F30" s="18" t="str">
        <f>IF(C30="","",VLOOKUP($C30,每日资讯收集!$A$2:$F$1392,4,FALSE))</f>
        <v/>
      </c>
      <c r="G30" s="18" t="str">
        <f>IF(C30="","",VLOOKUP($C30,每日资讯收集!$A$2:$F$1392,5,FALSE))</f>
        <v/>
      </c>
      <c r="H30" s="18" t="str">
        <f>IF(C30="","",VLOOKUP($C30,每日资讯收集!$A$2:$F$1392,6,FALSE))</f>
        <v/>
      </c>
      <c r="I30" s="18" t="str">
        <f>IF(C30="","",VLOOKUP($C30,每日资讯收集!$A$2:$F$1392,7,FALSE))</f>
        <v/>
      </c>
      <c r="J30" s="18" t="str">
        <f>IF(C30="","",VLOOKUP($C30,每日资讯收集!$A$2:$F$1392,8,FALSE))</f>
        <v/>
      </c>
      <c r="K30" s="19" t="str">
        <f>IF(C30="","",VLOOKUP($C30,每日资讯收集!$A$2:$F$1392,9,FALSE))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IF(C31="","",VLOOKUP($C31,每日资讯收集!$A$2:$F$1392,2,FALSE))</f>
        <v/>
      </c>
      <c r="E31" s="18" t="str">
        <f>IF(C31="","",VLOOKUP($C31,每日资讯收集!$A$2:$F$1392,3,FALSE))</f>
        <v/>
      </c>
      <c r="F31" s="18" t="str">
        <f>IF(C31="","",VLOOKUP($C31,每日资讯收集!$A$2:$F$1392,4,FALSE))</f>
        <v/>
      </c>
      <c r="G31" s="18" t="str">
        <f>IF(C31="","",VLOOKUP($C31,每日资讯收集!$A$2:$F$1392,5,FALSE))</f>
        <v/>
      </c>
      <c r="H31" s="18" t="str">
        <f>IF(C31="","",VLOOKUP($C31,每日资讯收集!$A$2:$F$1392,6,FALSE))</f>
        <v/>
      </c>
      <c r="I31" s="18" t="str">
        <f>IF(C31="","",VLOOKUP($C31,每日资讯收集!$A$2:$F$1392,7,FALSE))</f>
        <v/>
      </c>
      <c r="J31" s="18" t="str">
        <f>IF(C31="","",VLOOKUP($C31,每日资讯收集!$A$2:$F$1392,8,FALSE))</f>
        <v/>
      </c>
      <c r="K31" s="19" t="str">
        <f>IF(C31="","",VLOOKUP($C31,每日资讯收集!$A$2:$F$1392,9,FALSE))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IF(C32="","",VLOOKUP($C32,每日资讯收集!$A$2:$F$1392,2,FALSE))</f>
        <v/>
      </c>
      <c r="E32" s="18" t="str">
        <f>IF(C32="","",VLOOKUP($C32,每日资讯收集!$A$2:$F$1392,3,FALSE))</f>
        <v/>
      </c>
      <c r="F32" s="18" t="str">
        <f>IF(C32="","",VLOOKUP($C32,每日资讯收集!$A$2:$F$1392,4,FALSE))</f>
        <v/>
      </c>
      <c r="G32" s="18" t="str">
        <f>IF(C32="","",VLOOKUP($C32,每日资讯收集!$A$2:$F$1392,5,FALSE))</f>
        <v/>
      </c>
      <c r="H32" s="18" t="str">
        <f>IF(C32="","",VLOOKUP($C32,每日资讯收集!$A$2:$F$1392,6,FALSE))</f>
        <v/>
      </c>
      <c r="I32" s="18" t="str">
        <f>IF(C32="","",VLOOKUP($C32,每日资讯收集!$A$2:$F$1392,7,FALSE))</f>
        <v/>
      </c>
      <c r="J32" s="18" t="str">
        <f>IF(C32="","",VLOOKUP($C32,每日资讯收集!$A$2:$F$1392,8,FALSE))</f>
        <v/>
      </c>
      <c r="K32" s="19" t="str">
        <f>IF(C32="","",VLOOKUP($C32,每日资讯收集!$A$2:$F$1392,9,FALSE))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IF(C33="","",VLOOKUP($C33,每日资讯收集!$A$2:$F$1392,2,FALSE))</f>
        <v/>
      </c>
      <c r="E33" s="18" t="str">
        <f>IF(C33="","",VLOOKUP($C33,每日资讯收集!$A$2:$F$1392,3,FALSE))</f>
        <v/>
      </c>
      <c r="F33" s="18" t="str">
        <f>IF(C33="","",VLOOKUP($C33,每日资讯收集!$A$2:$F$1392,4,FALSE))</f>
        <v/>
      </c>
      <c r="G33" s="18" t="str">
        <f>IF(C33="","",VLOOKUP($C33,每日资讯收集!$A$2:$F$1392,5,FALSE))</f>
        <v/>
      </c>
      <c r="H33" s="18" t="str">
        <f>IF(C33="","",VLOOKUP($C33,每日资讯收集!$A$2:$F$1392,6,FALSE))</f>
        <v/>
      </c>
      <c r="I33" s="18" t="str">
        <f>IF(C33="","",VLOOKUP($C33,每日资讯收集!$A$2:$F$1392,7,FALSE))</f>
        <v/>
      </c>
      <c r="J33" s="18" t="str">
        <f>IF(C33="","",VLOOKUP($C33,每日资讯收集!$A$2:$F$1392,8,FALSE))</f>
        <v/>
      </c>
      <c r="K33" s="19" t="str">
        <f>IF(C33="","",VLOOKUP($C33,每日资讯收集!$A$2:$F$1392,9,FALSE))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IF(C34="","",VLOOKUP($C34,每日资讯收集!$A$2:$F$1392,2,FALSE))</f>
        <v/>
      </c>
      <c r="E34" s="18" t="str">
        <f>IF(C34="","",VLOOKUP($C34,每日资讯收集!$A$2:$F$1392,3,FALSE))</f>
        <v/>
      </c>
      <c r="F34" s="18" t="str">
        <f>IF(C34="","",VLOOKUP($C34,每日资讯收集!$A$2:$F$1392,4,FALSE))</f>
        <v/>
      </c>
      <c r="G34" s="18" t="str">
        <f>IF(C34="","",VLOOKUP($C34,每日资讯收集!$A$2:$F$1392,5,FALSE))</f>
        <v/>
      </c>
      <c r="H34" s="18" t="str">
        <f>IF(C34="","",VLOOKUP($C34,每日资讯收集!$A$2:$F$1392,6,FALSE))</f>
        <v/>
      </c>
      <c r="I34" s="18" t="str">
        <f>IF(C34="","",VLOOKUP($C34,每日资讯收集!$A$2:$F$1392,7,FALSE))</f>
        <v/>
      </c>
      <c r="J34" s="18" t="str">
        <f>IF(C34="","",VLOOKUP($C34,每日资讯收集!$A$2:$F$1392,8,FALSE))</f>
        <v/>
      </c>
      <c r="K34" s="19" t="str">
        <f>IF(C34="","",VLOOKUP($C34,每日资讯收集!$A$2:$F$1392,9,FALSE))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IF(C35="","",VLOOKUP($C35,每日资讯收集!$A$2:$F$1392,2,FALSE))</f>
        <v/>
      </c>
      <c r="E35" s="18" t="str">
        <f>IF(C35="","",VLOOKUP($C35,每日资讯收集!$A$2:$F$1392,3,FALSE))</f>
        <v/>
      </c>
      <c r="F35" s="18" t="str">
        <f>IF(C35="","",VLOOKUP($C35,每日资讯收集!$A$2:$F$1392,4,FALSE))</f>
        <v/>
      </c>
      <c r="G35" s="18" t="str">
        <f>IF(C35="","",VLOOKUP($C35,每日资讯收集!$A$2:$F$1392,5,FALSE))</f>
        <v/>
      </c>
      <c r="H35" s="18" t="str">
        <f>IF(C35="","",VLOOKUP($C35,每日资讯收集!$A$2:$F$1392,6,FALSE))</f>
        <v/>
      </c>
      <c r="I35" s="18" t="str">
        <f>IF(C35="","",VLOOKUP($C35,每日资讯收集!$A$2:$F$1392,7,FALSE))</f>
        <v/>
      </c>
      <c r="J35" s="18" t="str">
        <f>IF(C35="","",VLOOKUP($C35,每日资讯收集!$A$2:$F$1392,8,FALSE))</f>
        <v/>
      </c>
      <c r="K35" s="19" t="str">
        <f>IF(C35="","",VLOOKUP($C35,每日资讯收集!$A$2:$F$1392,9,FALSE))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IF(C36="","",VLOOKUP($C36,每日资讯收集!$A$2:$F$1392,2,FALSE))</f>
        <v/>
      </c>
      <c r="E36" s="18" t="str">
        <f>IF(C36="","",VLOOKUP($C36,每日资讯收集!$A$2:$F$1392,3,FALSE))</f>
        <v/>
      </c>
      <c r="F36" s="18" t="str">
        <f>IF(C36="","",VLOOKUP($C36,每日资讯收集!$A$2:$F$1392,4,FALSE))</f>
        <v/>
      </c>
      <c r="G36" s="18" t="str">
        <f>IF(C36="","",VLOOKUP($C36,每日资讯收集!$A$2:$F$1392,5,FALSE))</f>
        <v/>
      </c>
      <c r="H36" s="18" t="str">
        <f>IF(C36="","",VLOOKUP($C36,每日资讯收集!$A$2:$F$1392,6,FALSE))</f>
        <v/>
      </c>
      <c r="I36" s="18" t="str">
        <f>IF(C36="","",VLOOKUP($C36,每日资讯收集!$A$2:$F$1392,7,FALSE))</f>
        <v/>
      </c>
      <c r="J36" s="18" t="str">
        <f>IF(C36="","",VLOOKUP($C36,每日资讯收集!$A$2:$F$1392,8,FALSE))</f>
        <v/>
      </c>
      <c r="K36" s="19" t="str">
        <f>IF(C36="","",VLOOKUP($C36,每日资讯收集!$A$2:$F$1392,9,FALSE))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IF(C37="","",VLOOKUP($C37,每日资讯收集!$A$2:$F$1392,2,FALSE))</f>
        <v/>
      </c>
      <c r="E37" s="18" t="str">
        <f>IF(C37="","",VLOOKUP($C37,每日资讯收集!$A$2:$F$1392,3,FALSE))</f>
        <v/>
      </c>
      <c r="F37" s="18" t="str">
        <f>IF(C37="","",VLOOKUP($C37,每日资讯收集!$A$2:$F$1392,4,FALSE))</f>
        <v/>
      </c>
      <c r="G37" s="18" t="str">
        <f>IF(C37="","",VLOOKUP($C37,每日资讯收集!$A$2:$F$1392,5,FALSE))</f>
        <v/>
      </c>
      <c r="H37" s="18" t="str">
        <f>IF(C37="","",VLOOKUP($C37,每日资讯收集!$A$2:$F$1392,6,FALSE))</f>
        <v/>
      </c>
      <c r="I37" s="18" t="str">
        <f>IF(C37="","",VLOOKUP($C37,每日资讯收集!$A$2:$F$1392,7,FALSE))</f>
        <v/>
      </c>
      <c r="J37" s="18" t="str">
        <f>IF(C37="","",VLOOKUP($C37,每日资讯收集!$A$2:$F$1392,8,FALSE))</f>
        <v/>
      </c>
      <c r="K37" s="19" t="str">
        <f>IF(C37="","",VLOOKUP($C37,每日资讯收集!$A$2:$F$1392,9,FALSE))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IF(C38="","",VLOOKUP($C38,每日资讯收集!$A$2:$F$1392,2,FALSE))</f>
        <v/>
      </c>
      <c r="E38" s="18" t="str">
        <f>IF(C38="","",VLOOKUP($C38,每日资讯收集!$A$2:$F$1392,3,FALSE))</f>
        <v/>
      </c>
      <c r="F38" s="18" t="str">
        <f>IF(C38="","",VLOOKUP($C38,每日资讯收集!$A$2:$F$1392,4,FALSE))</f>
        <v/>
      </c>
      <c r="G38" s="18" t="str">
        <f>IF(C38="","",VLOOKUP($C38,每日资讯收集!$A$2:$F$1392,5,FALSE))</f>
        <v/>
      </c>
      <c r="H38" s="18" t="str">
        <f>IF(C38="","",VLOOKUP($C38,每日资讯收集!$A$2:$F$1392,6,FALSE))</f>
        <v/>
      </c>
      <c r="I38" s="18" t="str">
        <f>IF(C38="","",VLOOKUP($C38,每日资讯收集!$A$2:$F$1392,7,FALSE))</f>
        <v/>
      </c>
      <c r="J38" s="18" t="str">
        <f>IF(C38="","",VLOOKUP($C38,每日资讯收集!$A$2:$F$1392,8,FALSE))</f>
        <v/>
      </c>
      <c r="K38" s="19" t="str">
        <f>IF(C38="","",VLOOKUP($C38,每日资讯收集!$A$2:$F$1392,9,FALSE))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IF(C39="","",VLOOKUP($C39,每日资讯收集!$A$2:$F$1392,2,FALSE))</f>
        <v/>
      </c>
      <c r="E39" s="18" t="str">
        <f>IF(C39="","",VLOOKUP($C39,每日资讯收集!$A$2:$F$1392,3,FALSE))</f>
        <v/>
      </c>
      <c r="F39" s="18" t="str">
        <f>IF(C39="","",VLOOKUP($C39,每日资讯收集!$A$2:$F$1392,4,FALSE))</f>
        <v/>
      </c>
      <c r="G39" s="18" t="str">
        <f>IF(C39="","",VLOOKUP($C39,每日资讯收集!$A$2:$F$1392,5,FALSE))</f>
        <v/>
      </c>
      <c r="H39" s="18" t="str">
        <f>IF(C39="","",VLOOKUP($C39,每日资讯收集!$A$2:$F$1392,6,FALSE))</f>
        <v/>
      </c>
      <c r="I39" s="18" t="str">
        <f>IF(C39="","",VLOOKUP($C39,每日资讯收集!$A$2:$F$1392,7,FALSE))</f>
        <v/>
      </c>
      <c r="J39" s="18" t="str">
        <f>IF(C39="","",VLOOKUP($C39,每日资讯收集!$A$2:$F$1392,8,FALSE))</f>
        <v/>
      </c>
      <c r="K39" s="19" t="str">
        <f>IF(C39="","",VLOOKUP($C39,每日资讯收集!$A$2:$F$1392,9,FALSE))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IF(C40="","",VLOOKUP($C40,每日资讯收集!$A$2:$F$1392,2,FALSE))</f>
        <v/>
      </c>
      <c r="E40" s="18" t="str">
        <f>IF(C40="","",VLOOKUP($C40,每日资讯收集!$A$2:$F$1392,3,FALSE))</f>
        <v/>
      </c>
      <c r="F40" s="18" t="str">
        <f>IF(C40="","",VLOOKUP($C40,每日资讯收集!$A$2:$F$1392,4,FALSE))</f>
        <v/>
      </c>
      <c r="G40" s="18" t="str">
        <f>IF(C40="","",VLOOKUP($C40,每日资讯收集!$A$2:$F$1392,5,FALSE))</f>
        <v/>
      </c>
      <c r="H40" s="18" t="str">
        <f>IF(C40="","",VLOOKUP($C40,每日资讯收集!$A$2:$F$1392,6,FALSE))</f>
        <v/>
      </c>
      <c r="I40" s="18" t="str">
        <f>IF(C40="","",VLOOKUP($C40,每日资讯收集!$A$2:$F$1392,7,FALSE))</f>
        <v/>
      </c>
      <c r="J40" s="18" t="str">
        <f>IF(C40="","",VLOOKUP($C40,每日资讯收集!$A$2:$F$1392,8,FALSE))</f>
        <v/>
      </c>
      <c r="K40" s="19" t="str">
        <f>IF(C40="","",VLOOKUP($C40,每日资讯收集!$A$2:$F$1392,9,FALSE))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IF(C41="","",VLOOKUP($C41,每日资讯收集!$A$2:$F$1392,2,FALSE))</f>
        <v/>
      </c>
      <c r="E41" s="18" t="str">
        <f>IF(C41="","",VLOOKUP($C41,每日资讯收集!$A$2:$F$1392,3,FALSE))</f>
        <v/>
      </c>
      <c r="F41" s="18" t="str">
        <f>IF(C41="","",VLOOKUP($C41,每日资讯收集!$A$2:$F$1392,4,FALSE))</f>
        <v/>
      </c>
      <c r="G41" s="18" t="str">
        <f>IF(C41="","",VLOOKUP($C41,每日资讯收集!$A$2:$F$1392,5,FALSE))</f>
        <v/>
      </c>
      <c r="H41" s="18" t="str">
        <f>IF(C41="","",VLOOKUP($C41,每日资讯收集!$A$2:$F$1392,6,FALSE))</f>
        <v/>
      </c>
      <c r="I41" s="18" t="str">
        <f>IF(C41="","",VLOOKUP($C41,每日资讯收集!$A$2:$F$1392,7,FALSE))</f>
        <v/>
      </c>
      <c r="J41" s="18" t="str">
        <f>IF(C41="","",VLOOKUP($C41,每日资讯收集!$A$2:$F$1392,8,FALSE))</f>
        <v/>
      </c>
      <c r="K41" s="19" t="str">
        <f>IF(C41="","",VLOOKUP($C41,每日资讯收集!$A$2:$F$1392,9,FALSE))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IF(C42="","",VLOOKUP($C42,每日资讯收集!$A$2:$F$1392,2,FALSE))</f>
        <v/>
      </c>
      <c r="E42" s="18" t="str">
        <f>IF(C42="","",VLOOKUP($C42,每日资讯收集!$A$2:$F$1392,3,FALSE))</f>
        <v/>
      </c>
      <c r="F42" s="18" t="str">
        <f>IF(C42="","",VLOOKUP($C42,每日资讯收集!$A$2:$F$1392,4,FALSE))</f>
        <v/>
      </c>
      <c r="G42" s="18" t="str">
        <f>IF(C42="","",VLOOKUP($C42,每日资讯收集!$A$2:$F$1392,5,FALSE))</f>
        <v/>
      </c>
      <c r="H42" s="18" t="str">
        <f>IF(C42="","",VLOOKUP($C42,每日资讯收集!$A$2:$F$1392,6,FALSE))</f>
        <v/>
      </c>
      <c r="I42" s="18" t="str">
        <f>IF(C42="","",VLOOKUP($C42,每日资讯收集!$A$2:$F$1392,7,FALSE))</f>
        <v/>
      </c>
      <c r="J42" s="18" t="str">
        <f>IF(C42="","",VLOOKUP($C42,每日资讯收集!$A$2:$F$1392,8,FALSE))</f>
        <v/>
      </c>
      <c r="K42" s="19" t="str">
        <f>IF(C42="","",VLOOKUP($C42,每日资讯收集!$A$2:$F$1392,9,FALSE))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IF(C43="","",VLOOKUP($C43,每日资讯收集!$A$2:$F$1392,2,FALSE))</f>
        <v/>
      </c>
      <c r="E43" s="18" t="str">
        <f>IF(C43="","",VLOOKUP($C43,每日资讯收集!$A$2:$F$1392,3,FALSE))</f>
        <v/>
      </c>
      <c r="F43" s="18" t="str">
        <f>IF(C43="","",VLOOKUP($C43,每日资讯收集!$A$2:$F$1392,4,FALSE))</f>
        <v/>
      </c>
      <c r="G43" s="18" t="str">
        <f>IF(C43="","",VLOOKUP($C43,每日资讯收集!$A$2:$F$1392,5,FALSE))</f>
        <v/>
      </c>
      <c r="H43" s="18" t="str">
        <f>IF(C43="","",VLOOKUP($C43,每日资讯收集!$A$2:$F$1392,6,FALSE))</f>
        <v/>
      </c>
      <c r="I43" s="18" t="str">
        <f>IF(C43="","",VLOOKUP($C43,每日资讯收集!$A$2:$F$1392,7,FALSE))</f>
        <v/>
      </c>
      <c r="J43" s="18" t="str">
        <f>IF(C43="","",VLOOKUP($C43,每日资讯收集!$A$2:$F$1392,8,FALSE))</f>
        <v/>
      </c>
      <c r="K43" s="19" t="str">
        <f>IF(C43="","",VLOOKUP($C43,每日资讯收集!$A$2:$F$1392,9,FALSE))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IF(C44="","",VLOOKUP($C44,每日资讯收集!$A$2:$F$1392,2,FALSE))</f>
        <v/>
      </c>
      <c r="E44" s="18" t="str">
        <f>IF(C44="","",VLOOKUP($C44,每日资讯收集!$A$2:$F$1392,3,FALSE))</f>
        <v/>
      </c>
      <c r="F44" s="18" t="str">
        <f>IF(C44="","",VLOOKUP($C44,每日资讯收集!$A$2:$F$1392,4,FALSE))</f>
        <v/>
      </c>
      <c r="G44" s="18" t="str">
        <f>IF(C44="","",VLOOKUP($C44,每日资讯收集!$A$2:$F$1392,5,FALSE))</f>
        <v/>
      </c>
      <c r="H44" s="18" t="str">
        <f>IF(C44="","",VLOOKUP($C44,每日资讯收集!$A$2:$F$1392,6,FALSE))</f>
        <v/>
      </c>
      <c r="I44" s="18" t="str">
        <f>IF(C44="","",VLOOKUP($C44,每日资讯收集!$A$2:$F$1392,7,FALSE))</f>
        <v/>
      </c>
      <c r="J44" s="18" t="str">
        <f>IF(C44="","",VLOOKUP($C44,每日资讯收集!$A$2:$F$1392,8,FALSE))</f>
        <v/>
      </c>
      <c r="K44" s="19" t="str">
        <f>IF(C44="","",VLOOKUP($C44,每日资讯收集!$A$2:$F$1392,9,FALSE))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IF(C45="","",VLOOKUP($C45,每日资讯收集!$A$2:$F$1392,2,FALSE))</f>
        <v/>
      </c>
      <c r="E45" s="18" t="str">
        <f>IF(C45="","",VLOOKUP($C45,每日资讯收集!$A$2:$F$1392,3,FALSE))</f>
        <v/>
      </c>
      <c r="F45" s="18" t="str">
        <f>IF(C45="","",VLOOKUP($C45,每日资讯收集!$A$2:$F$1392,4,FALSE))</f>
        <v/>
      </c>
      <c r="G45" s="18" t="str">
        <f>IF(C45="","",VLOOKUP($C45,每日资讯收集!$A$2:$F$1392,5,FALSE))</f>
        <v/>
      </c>
      <c r="H45" s="18" t="str">
        <f>IF(C45="","",VLOOKUP($C45,每日资讯收集!$A$2:$F$1392,6,FALSE))</f>
        <v/>
      </c>
      <c r="I45" s="18" t="str">
        <f>IF(C45="","",VLOOKUP($C45,每日资讯收集!$A$2:$F$1392,7,FALSE))</f>
        <v/>
      </c>
      <c r="J45" s="18" t="str">
        <f>IF(C45="","",VLOOKUP($C45,每日资讯收集!$A$2:$F$1392,8,FALSE))</f>
        <v/>
      </c>
      <c r="K45" s="19" t="str">
        <f>IF(C45="","",VLOOKUP($C45,每日资讯收集!$A$2:$F$1392,9,FALSE))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IF(C46="","",VLOOKUP($C46,每日资讯收集!$A$2:$F$1392,2,FALSE))</f>
        <v/>
      </c>
      <c r="E46" s="18" t="str">
        <f>IF(C46="","",VLOOKUP($C46,每日资讯收集!$A$2:$F$1392,3,FALSE))</f>
        <v/>
      </c>
      <c r="F46" s="18" t="str">
        <f>IF(C46="","",VLOOKUP($C46,每日资讯收集!$A$2:$F$1392,4,FALSE))</f>
        <v/>
      </c>
      <c r="G46" s="18" t="str">
        <f>IF(C46="","",VLOOKUP($C46,每日资讯收集!$A$2:$F$1392,5,FALSE))</f>
        <v/>
      </c>
      <c r="H46" s="18" t="str">
        <f>IF(C46="","",VLOOKUP($C46,每日资讯收集!$A$2:$F$1392,6,FALSE))</f>
        <v/>
      </c>
      <c r="I46" s="18" t="str">
        <f>IF(C46="","",VLOOKUP($C46,每日资讯收集!$A$2:$F$1392,7,FALSE))</f>
        <v/>
      </c>
      <c r="J46" s="18" t="str">
        <f>IF(C46="","",VLOOKUP($C46,每日资讯收集!$A$2:$F$1392,8,FALSE))</f>
        <v/>
      </c>
      <c r="K46" s="19" t="str">
        <f>IF(C46="","",VLOOKUP($C46,每日资讯收集!$A$2:$F$1392,9,FALSE))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IF(C47="","",VLOOKUP($C47,每日资讯收集!$A$2:$F$1392,2,FALSE))</f>
        <v/>
      </c>
      <c r="E47" s="18" t="str">
        <f>IF(C47="","",VLOOKUP($C47,每日资讯收集!$A$2:$F$1392,3,FALSE))</f>
        <v/>
      </c>
      <c r="F47" s="18" t="str">
        <f>IF(C47="","",VLOOKUP($C47,每日资讯收集!$A$2:$F$1392,4,FALSE))</f>
        <v/>
      </c>
      <c r="G47" s="18" t="str">
        <f>IF(C47="","",VLOOKUP($C47,每日资讯收集!$A$2:$F$1392,5,FALSE))</f>
        <v/>
      </c>
      <c r="H47" s="18" t="str">
        <f>IF(C47="","",VLOOKUP($C47,每日资讯收集!$A$2:$F$1392,6,FALSE))</f>
        <v/>
      </c>
      <c r="I47" s="18" t="str">
        <f>IF(C47="","",VLOOKUP($C47,每日资讯收集!$A$2:$F$1392,7,FALSE))</f>
        <v/>
      </c>
      <c r="J47" s="18" t="str">
        <f>IF(C47="","",VLOOKUP($C47,每日资讯收集!$A$2:$F$1392,8,FALSE))</f>
        <v/>
      </c>
      <c r="K47" s="19" t="str">
        <f>IF(C47="","",VLOOKUP($C47,每日资讯收集!$A$2:$F$1392,9,FALSE))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IF(C48="","",VLOOKUP($C48,每日资讯收集!$A$2:$F$1392,2,FALSE))</f>
        <v/>
      </c>
      <c r="E48" s="18" t="str">
        <f>IF(C48="","",VLOOKUP($C48,每日资讯收集!$A$2:$F$1392,3,FALSE))</f>
        <v/>
      </c>
      <c r="F48" s="18" t="str">
        <f>IF(C48="","",VLOOKUP($C48,每日资讯收集!$A$2:$F$1392,4,FALSE))</f>
        <v/>
      </c>
      <c r="G48" s="18" t="str">
        <f>IF(C48="","",VLOOKUP($C48,每日资讯收集!$A$2:$F$1392,5,FALSE))</f>
        <v/>
      </c>
      <c r="H48" s="18" t="str">
        <f>IF(C48="","",VLOOKUP($C48,每日资讯收集!$A$2:$F$1392,6,FALSE))</f>
        <v/>
      </c>
      <c r="I48" s="18" t="str">
        <f>IF(C48="","",VLOOKUP($C48,每日资讯收集!$A$2:$F$1392,7,FALSE))</f>
        <v/>
      </c>
      <c r="J48" s="18" t="str">
        <f>IF(C48="","",VLOOKUP($C48,每日资讯收集!$A$2:$F$1392,8,FALSE))</f>
        <v/>
      </c>
      <c r="K48" s="19" t="str">
        <f>IF(C48="","",VLOOKUP($C48,每日资讯收集!$A$2:$F$1392,9,FALSE))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IF(C49="","",VLOOKUP($C49,每日资讯收集!$A$2:$F$1392,2,FALSE))</f>
        <v/>
      </c>
      <c r="E49" s="18" t="str">
        <f>IF(C49="","",VLOOKUP($C49,每日资讯收集!$A$2:$F$1392,3,FALSE))</f>
        <v/>
      </c>
      <c r="F49" s="18" t="str">
        <f>IF(C49="","",VLOOKUP($C49,每日资讯收集!$A$2:$F$1392,4,FALSE))</f>
        <v/>
      </c>
      <c r="G49" s="18" t="str">
        <f>IF(C49="","",VLOOKUP($C49,每日资讯收集!$A$2:$F$1392,5,FALSE))</f>
        <v/>
      </c>
      <c r="H49" s="18" t="str">
        <f>IF(C49="","",VLOOKUP($C49,每日资讯收集!$A$2:$F$1392,6,FALSE))</f>
        <v/>
      </c>
      <c r="I49" s="18" t="str">
        <f>IF(C49="","",VLOOKUP($C49,每日资讯收集!$A$2:$F$1392,7,FALSE))</f>
        <v/>
      </c>
      <c r="J49" s="18" t="str">
        <f>IF(C49="","",VLOOKUP($C49,每日资讯收集!$A$2:$F$1392,8,FALSE))</f>
        <v/>
      </c>
      <c r="K49" s="19" t="str">
        <f>IF(C49="","",VLOOKUP($C49,每日资讯收集!$A$2:$F$1392,9,FALSE))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IF(C50="","",VLOOKUP($C50,每日资讯收集!$A$2:$F$1392,2,FALSE))</f>
        <v/>
      </c>
      <c r="E50" s="18" t="str">
        <f>IF(C50="","",VLOOKUP($C50,每日资讯收集!$A$2:$F$1392,3,FALSE))</f>
        <v/>
      </c>
      <c r="F50" s="18" t="str">
        <f>IF(C50="","",VLOOKUP($C50,每日资讯收集!$A$2:$F$1392,4,FALSE))</f>
        <v/>
      </c>
      <c r="G50" s="18" t="str">
        <f>IF(C50="","",VLOOKUP($C50,每日资讯收集!$A$2:$F$1392,5,FALSE))</f>
        <v/>
      </c>
      <c r="H50" s="18" t="str">
        <f>IF(C50="","",VLOOKUP($C50,每日资讯收集!$A$2:$F$1392,6,FALSE))</f>
        <v/>
      </c>
      <c r="I50" s="18" t="str">
        <f>IF(C50="","",VLOOKUP($C50,每日资讯收集!$A$2:$F$1392,7,FALSE))</f>
        <v/>
      </c>
      <c r="J50" s="18" t="str">
        <f>IF(C50="","",VLOOKUP($C50,每日资讯收集!$A$2:$F$1392,8,FALSE))</f>
        <v/>
      </c>
      <c r="K50" s="19" t="str">
        <f>IF(C50="","",VLOOKUP($C50,每日资讯收集!$A$2:$F$1392,9,FALSE))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IF(C51="","",VLOOKUP($C51,每日资讯收集!$A$2:$F$1392,2,FALSE))</f>
        <v/>
      </c>
      <c r="E51" s="18" t="str">
        <f>IF(C51="","",VLOOKUP($C51,每日资讯收集!$A$2:$F$1392,3,FALSE))</f>
        <v/>
      </c>
      <c r="F51" s="18" t="str">
        <f>IF(C51="","",VLOOKUP($C51,每日资讯收集!$A$2:$F$1392,4,FALSE))</f>
        <v/>
      </c>
      <c r="G51" s="18" t="str">
        <f>IF(C51="","",VLOOKUP($C51,每日资讯收集!$A$2:$F$1392,5,FALSE))</f>
        <v/>
      </c>
      <c r="H51" s="18" t="str">
        <f>IF(C51="","",VLOOKUP($C51,每日资讯收集!$A$2:$F$1392,6,FALSE))</f>
        <v/>
      </c>
      <c r="I51" s="18" t="str">
        <f>IF(C51="","",VLOOKUP($C51,每日资讯收集!$A$2:$F$1392,7,FALSE))</f>
        <v/>
      </c>
      <c r="J51" s="18" t="str">
        <f>IF(C51="","",VLOOKUP($C51,每日资讯收集!$A$2:$F$1392,8,FALSE))</f>
        <v/>
      </c>
      <c r="K51" s="19" t="str">
        <f>IF(C51="","",VLOOKUP($C51,每日资讯收集!$A$2:$F$1392,9,FALSE))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IF(C52="","",VLOOKUP($C52,每日资讯收集!$A$2:$F$1392,2,FALSE))</f>
        <v/>
      </c>
      <c r="E52" s="18" t="str">
        <f>IF(C52="","",VLOOKUP($C52,每日资讯收集!$A$2:$F$1392,3,FALSE))</f>
        <v/>
      </c>
      <c r="F52" s="18" t="str">
        <f>IF(C52="","",VLOOKUP($C52,每日资讯收集!$A$2:$F$1392,4,FALSE))</f>
        <v/>
      </c>
      <c r="G52" s="18" t="str">
        <f>IF(C52="","",VLOOKUP($C52,每日资讯收集!$A$2:$F$1392,5,FALSE))</f>
        <v/>
      </c>
      <c r="H52" s="18" t="str">
        <f>IF(C52="","",VLOOKUP($C52,每日资讯收集!$A$2:$F$1392,6,FALSE))</f>
        <v/>
      </c>
      <c r="I52" s="18" t="str">
        <f>IF(C52="","",VLOOKUP($C52,每日资讯收集!$A$2:$F$1392,7,FALSE))</f>
        <v/>
      </c>
      <c r="J52" s="18" t="str">
        <f>IF(C52="","",VLOOKUP($C52,每日资讯收集!$A$2:$F$1392,8,FALSE))</f>
        <v/>
      </c>
      <c r="K52" s="19" t="str">
        <f>IF(C52="","",VLOOKUP($C52,每日资讯收集!$A$2:$F$1392,9,FALSE))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IF(C53="","",VLOOKUP($C53,每日资讯收集!$A$2:$F$1392,2,FALSE))</f>
        <v/>
      </c>
      <c r="E53" s="18" t="str">
        <f>IF(C53="","",VLOOKUP($C53,每日资讯收集!$A$2:$F$1392,3,FALSE))</f>
        <v/>
      </c>
      <c r="F53" s="18" t="str">
        <f>IF(C53="","",VLOOKUP($C53,每日资讯收集!$A$2:$F$1392,4,FALSE))</f>
        <v/>
      </c>
      <c r="G53" s="18" t="str">
        <f>IF(C53="","",VLOOKUP($C53,每日资讯收集!$A$2:$F$1392,5,FALSE))</f>
        <v/>
      </c>
      <c r="H53" s="18" t="str">
        <f>IF(C53="","",VLOOKUP($C53,每日资讯收集!$A$2:$F$1392,6,FALSE))</f>
        <v/>
      </c>
      <c r="I53" s="18" t="str">
        <f>IF(C53="","",VLOOKUP($C53,每日资讯收集!$A$2:$F$1392,7,FALSE))</f>
        <v/>
      </c>
      <c r="J53" s="18" t="str">
        <f>IF(C53="","",VLOOKUP($C53,每日资讯收集!$A$2:$F$1392,8,FALSE))</f>
        <v/>
      </c>
      <c r="K53" s="19" t="str">
        <f>IF(C53="","",VLOOKUP($C53,每日资讯收集!$A$2:$F$1392,9,FALSE))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IF(C54="","",VLOOKUP($C54,每日资讯收集!$A$2:$F$1392,2,FALSE))</f>
        <v/>
      </c>
      <c r="E54" s="18" t="str">
        <f>IF(C54="","",VLOOKUP($C54,每日资讯收集!$A$2:$F$1392,3,FALSE))</f>
        <v/>
      </c>
      <c r="F54" s="18" t="str">
        <f>IF(C54="","",VLOOKUP($C54,每日资讯收集!$A$2:$F$1392,4,FALSE))</f>
        <v/>
      </c>
      <c r="G54" s="18" t="str">
        <f>IF(C54="","",VLOOKUP($C54,每日资讯收集!$A$2:$F$1392,5,FALSE))</f>
        <v/>
      </c>
      <c r="H54" s="18" t="str">
        <f>IF(C54="","",VLOOKUP($C54,每日资讯收集!$A$2:$F$1392,6,FALSE))</f>
        <v/>
      </c>
      <c r="I54" s="18" t="str">
        <f>IF(C54="","",VLOOKUP($C54,每日资讯收集!$A$2:$F$1392,7,FALSE))</f>
        <v/>
      </c>
      <c r="J54" s="18" t="str">
        <f>IF(C54="","",VLOOKUP($C54,每日资讯收集!$A$2:$F$1392,8,FALSE))</f>
        <v/>
      </c>
      <c r="K54" s="19" t="str">
        <f>IF(C54="","",VLOOKUP($C54,每日资讯收集!$A$2:$F$1392,9,FALSE))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IF(C55="","",VLOOKUP($C55,每日资讯收集!$A$2:$F$1392,2,FALSE))</f>
        <v/>
      </c>
      <c r="E55" s="18" t="str">
        <f>IF(C55="","",VLOOKUP($C55,每日资讯收集!$A$2:$F$1392,3,FALSE))</f>
        <v/>
      </c>
      <c r="F55" s="18" t="str">
        <f>IF(C55="","",VLOOKUP($C55,每日资讯收集!$A$2:$F$1392,4,FALSE))</f>
        <v/>
      </c>
      <c r="G55" s="18" t="str">
        <f>IF(C55="","",VLOOKUP($C55,每日资讯收集!$A$2:$F$1392,5,FALSE))</f>
        <v/>
      </c>
      <c r="H55" s="18" t="str">
        <f>IF(C55="","",VLOOKUP($C55,每日资讯收集!$A$2:$F$1392,6,FALSE))</f>
        <v/>
      </c>
      <c r="I55" s="18" t="str">
        <f>IF(C55="","",VLOOKUP($C55,每日资讯收集!$A$2:$F$1392,7,FALSE))</f>
        <v/>
      </c>
      <c r="J55" s="18" t="str">
        <f>IF(C55="","",VLOOKUP($C55,每日资讯收集!$A$2:$F$1392,8,FALSE))</f>
        <v/>
      </c>
      <c r="K55" s="19" t="str">
        <f>IF(C55="","",VLOOKUP($C55,每日资讯收集!$A$2:$F$1392,9,FALSE))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IF(C56="","",VLOOKUP($C56,每日资讯收集!$A$2:$F$1392,2,FALSE))</f>
        <v/>
      </c>
      <c r="E56" s="18" t="str">
        <f>IF(C56="","",VLOOKUP($C56,每日资讯收集!$A$2:$F$1392,3,FALSE))</f>
        <v/>
      </c>
      <c r="F56" s="18" t="str">
        <f>IF(C56="","",VLOOKUP($C56,每日资讯收集!$A$2:$F$1392,4,FALSE))</f>
        <v/>
      </c>
      <c r="G56" s="18" t="str">
        <f>IF(C56="","",VLOOKUP($C56,每日资讯收集!$A$2:$F$1392,5,FALSE))</f>
        <v/>
      </c>
      <c r="H56" s="18" t="str">
        <f>IF(C56="","",VLOOKUP($C56,每日资讯收集!$A$2:$F$1392,6,FALSE))</f>
        <v/>
      </c>
      <c r="I56" s="18" t="str">
        <f>IF(C56="","",VLOOKUP($C56,每日资讯收集!$A$2:$F$1392,7,FALSE))</f>
        <v/>
      </c>
      <c r="J56" s="18" t="str">
        <f>IF(C56="","",VLOOKUP($C56,每日资讯收集!$A$2:$F$1392,8,FALSE))</f>
        <v/>
      </c>
      <c r="K56" s="19" t="str">
        <f>IF(C56="","",VLOOKUP($C56,每日资讯收集!$A$2:$F$1392,9,FALSE))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IF(C57="","",VLOOKUP($C57,每日资讯收集!$A$2:$F$1392,2,FALSE))</f>
        <v/>
      </c>
      <c r="E57" s="18" t="str">
        <f>IF(C57="","",VLOOKUP($C57,每日资讯收集!$A$2:$F$1392,3,FALSE))</f>
        <v/>
      </c>
      <c r="F57" s="18" t="str">
        <f>IF(C57="","",VLOOKUP($C57,每日资讯收集!$A$2:$F$1392,4,FALSE))</f>
        <v/>
      </c>
      <c r="G57" s="18" t="str">
        <f>IF(C57="","",VLOOKUP($C57,每日资讯收集!$A$2:$F$1392,5,FALSE))</f>
        <v/>
      </c>
      <c r="H57" s="18" t="str">
        <f>IF(C57="","",VLOOKUP($C57,每日资讯收集!$A$2:$F$1392,6,FALSE))</f>
        <v/>
      </c>
      <c r="I57" s="18" t="str">
        <f>IF(C57="","",VLOOKUP($C57,每日资讯收集!$A$2:$F$1392,7,FALSE))</f>
        <v/>
      </c>
      <c r="J57" s="18" t="str">
        <f>IF(C57="","",VLOOKUP($C57,每日资讯收集!$A$2:$F$1392,8,FALSE))</f>
        <v/>
      </c>
      <c r="K57" s="19" t="str">
        <f>IF(C57="","",VLOOKUP($C57,每日资讯收集!$A$2:$F$1392,9,FALSE))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IF(C58="","",VLOOKUP($C58,每日资讯收集!$A$2:$F$1392,2,FALSE))</f>
        <v/>
      </c>
      <c r="E58" s="18" t="str">
        <f>IF(C58="","",VLOOKUP($C58,每日资讯收集!$A$2:$F$1392,3,FALSE))</f>
        <v/>
      </c>
      <c r="F58" s="18" t="str">
        <f>IF(C58="","",VLOOKUP($C58,每日资讯收集!$A$2:$F$1392,4,FALSE))</f>
        <v/>
      </c>
      <c r="G58" s="18" t="str">
        <f>IF(C58="","",VLOOKUP($C58,每日资讯收集!$A$2:$F$1392,5,FALSE))</f>
        <v/>
      </c>
      <c r="H58" s="18" t="str">
        <f>IF(C58="","",VLOOKUP($C58,每日资讯收集!$A$2:$F$1392,6,FALSE))</f>
        <v/>
      </c>
      <c r="I58" s="18" t="str">
        <f>IF(C58="","",VLOOKUP($C58,每日资讯收集!$A$2:$F$1392,7,FALSE))</f>
        <v/>
      </c>
      <c r="J58" s="18" t="str">
        <f>IF(C58="","",VLOOKUP($C58,每日资讯收集!$A$2:$F$1392,8,FALSE))</f>
        <v/>
      </c>
      <c r="K58" s="19" t="str">
        <f>IF(C58="","",VLOOKUP($C58,每日资讯收集!$A$2:$F$1392,9,FALSE))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IF(C59="","",VLOOKUP($C59,每日资讯收集!$A$2:$F$1392,2,FALSE))</f>
        <v/>
      </c>
      <c r="E59" s="18" t="str">
        <f>IF(C59="","",VLOOKUP($C59,每日资讯收集!$A$2:$F$1392,3,FALSE))</f>
        <v/>
      </c>
      <c r="F59" s="18" t="str">
        <f>IF(C59="","",VLOOKUP($C59,每日资讯收集!$A$2:$F$1392,4,FALSE))</f>
        <v/>
      </c>
      <c r="G59" s="18" t="str">
        <f>IF(C59="","",VLOOKUP($C59,每日资讯收集!$A$2:$F$1392,5,FALSE))</f>
        <v/>
      </c>
      <c r="H59" s="18" t="str">
        <f>IF(C59="","",VLOOKUP($C59,每日资讯收集!$A$2:$F$1392,6,FALSE))</f>
        <v/>
      </c>
      <c r="I59" s="18" t="str">
        <f>IF(C59="","",VLOOKUP($C59,每日资讯收集!$A$2:$F$1392,7,FALSE))</f>
        <v/>
      </c>
      <c r="J59" s="18" t="str">
        <f>IF(C59="","",VLOOKUP($C59,每日资讯收集!$A$2:$F$1392,8,FALSE))</f>
        <v/>
      </c>
      <c r="K59" s="19" t="str">
        <f>IF(C59="","",VLOOKUP($C59,每日资讯收集!$A$2:$F$1392,9,FALSE))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IF(C60="","",VLOOKUP($C60,每日资讯收集!$A$2:$F$1392,2,FALSE))</f>
        <v/>
      </c>
      <c r="E60" s="18" t="str">
        <f>IF(C60="","",VLOOKUP($C60,每日资讯收集!$A$2:$F$1392,3,FALSE))</f>
        <v/>
      </c>
      <c r="F60" s="18" t="str">
        <f>IF(C60="","",VLOOKUP($C60,每日资讯收集!$A$2:$F$1392,4,FALSE))</f>
        <v/>
      </c>
      <c r="G60" s="18" t="str">
        <f>IF(C60="","",VLOOKUP($C60,每日资讯收集!$A$2:$F$1392,5,FALSE))</f>
        <v/>
      </c>
      <c r="H60" s="18" t="str">
        <f>IF(C60="","",VLOOKUP($C60,每日资讯收集!$A$2:$F$1392,6,FALSE))</f>
        <v/>
      </c>
      <c r="I60" s="18" t="str">
        <f>IF(C60="","",VLOOKUP($C60,每日资讯收集!$A$2:$F$1392,7,FALSE))</f>
        <v/>
      </c>
      <c r="J60" s="18" t="str">
        <f>IF(C60="","",VLOOKUP($C60,每日资讯收集!$A$2:$F$1392,8,FALSE))</f>
        <v/>
      </c>
      <c r="K60" s="19" t="str">
        <f>IF(C60="","",VLOOKUP($C60,每日资讯收集!$A$2:$F$1392,9,FALSE))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IF(C61="","",VLOOKUP($C61,每日资讯收集!$A$2:$F$1392,2,FALSE))</f>
        <v/>
      </c>
      <c r="E61" s="18" t="str">
        <f>IF(C61="","",VLOOKUP($C61,每日资讯收集!$A$2:$F$1392,3,FALSE))</f>
        <v/>
      </c>
      <c r="F61" s="18" t="str">
        <f>IF(C61="","",VLOOKUP($C61,每日资讯收集!$A$2:$F$1392,4,FALSE))</f>
        <v/>
      </c>
      <c r="G61" s="18" t="str">
        <f>IF(C61="","",VLOOKUP($C61,每日资讯收集!$A$2:$F$1392,5,FALSE))</f>
        <v/>
      </c>
      <c r="H61" s="18" t="str">
        <f>IF(C61="","",VLOOKUP($C61,每日资讯收集!$A$2:$F$1392,6,FALSE))</f>
        <v/>
      </c>
      <c r="I61" s="18" t="str">
        <f>IF(C61="","",VLOOKUP($C61,每日资讯收集!$A$2:$F$1392,7,FALSE))</f>
        <v/>
      </c>
      <c r="J61" s="18" t="str">
        <f>IF(C61="","",VLOOKUP($C61,每日资讯收集!$A$2:$F$1392,8,FALSE))</f>
        <v/>
      </c>
      <c r="K61" s="19" t="str">
        <f>IF(C61="","",VLOOKUP($C61,每日资讯收集!$A$2:$F$1392,9,FALSE))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IF(C62="","",VLOOKUP($C62,每日资讯收集!$A$2:$F$1392,2,FALSE))</f>
        <v/>
      </c>
      <c r="E62" s="18" t="str">
        <f>IF(C62="","",VLOOKUP($C62,每日资讯收集!$A$2:$F$1392,3,FALSE))</f>
        <v/>
      </c>
      <c r="F62" s="18" t="str">
        <f>IF(C62="","",VLOOKUP($C62,每日资讯收集!$A$2:$F$1392,4,FALSE))</f>
        <v/>
      </c>
      <c r="G62" s="18" t="str">
        <f>IF(C62="","",VLOOKUP($C62,每日资讯收集!$A$2:$F$1392,5,FALSE))</f>
        <v/>
      </c>
      <c r="H62" s="18" t="str">
        <f>IF(C62="","",VLOOKUP($C62,每日资讯收集!$A$2:$F$1392,6,FALSE))</f>
        <v/>
      </c>
      <c r="I62" s="18" t="str">
        <f>IF(C62="","",VLOOKUP($C62,每日资讯收集!$A$2:$F$1392,7,FALSE))</f>
        <v/>
      </c>
      <c r="J62" s="18" t="str">
        <f>IF(C62="","",VLOOKUP($C62,每日资讯收集!$A$2:$F$1392,8,FALSE))</f>
        <v/>
      </c>
      <c r="K62" s="19" t="str">
        <f>IF(C62="","",VLOOKUP($C62,每日资讯收集!$A$2:$F$1392,9,FALSE))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IF(C63="","",VLOOKUP($C63,每日资讯收集!$A$2:$F$1392,2,FALSE))</f>
        <v/>
      </c>
      <c r="E63" s="18" t="str">
        <f>IF(C63="","",VLOOKUP($C63,每日资讯收集!$A$2:$F$1392,3,FALSE))</f>
        <v/>
      </c>
      <c r="F63" s="18" t="str">
        <f>IF(C63="","",VLOOKUP($C63,每日资讯收集!$A$2:$F$1392,4,FALSE))</f>
        <v/>
      </c>
      <c r="G63" s="18" t="str">
        <f>IF(C63="","",VLOOKUP($C63,每日资讯收集!$A$2:$F$1392,5,FALSE))</f>
        <v/>
      </c>
      <c r="H63" s="18" t="str">
        <f>IF(C63="","",VLOOKUP($C63,每日资讯收集!$A$2:$F$1392,6,FALSE))</f>
        <v/>
      </c>
      <c r="I63" s="18" t="str">
        <f>IF(C63="","",VLOOKUP($C63,每日资讯收集!$A$2:$F$1392,7,FALSE))</f>
        <v/>
      </c>
      <c r="J63" s="18" t="str">
        <f>IF(C63="","",VLOOKUP($C63,每日资讯收集!$A$2:$F$1392,8,FALSE))</f>
        <v/>
      </c>
      <c r="K63" s="19" t="str">
        <f>IF(C63="","",VLOOKUP($C63,每日资讯收集!$A$2:$F$1392,9,FALSE))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IF(C64="","",VLOOKUP($C64,每日资讯收集!$A$2:$F$1392,2,FALSE))</f>
        <v/>
      </c>
      <c r="E64" s="18" t="str">
        <f>IF(C64="","",VLOOKUP($C64,每日资讯收集!$A$2:$F$1392,3,FALSE))</f>
        <v/>
      </c>
      <c r="F64" s="18" t="str">
        <f>IF(C64="","",VLOOKUP($C64,每日资讯收集!$A$2:$F$1392,4,FALSE))</f>
        <v/>
      </c>
      <c r="G64" s="18" t="str">
        <f>IF(C64="","",VLOOKUP($C64,每日资讯收集!$A$2:$F$1392,5,FALSE))</f>
        <v/>
      </c>
      <c r="H64" s="18" t="str">
        <f>IF(C64="","",VLOOKUP($C64,每日资讯收集!$A$2:$F$1392,6,FALSE))</f>
        <v/>
      </c>
      <c r="I64" s="18" t="str">
        <f>IF(C64="","",VLOOKUP($C64,每日资讯收集!$A$2:$F$1392,7,FALSE))</f>
        <v/>
      </c>
      <c r="J64" s="18" t="str">
        <f>IF(C64="","",VLOOKUP($C64,每日资讯收集!$A$2:$F$1392,8,FALSE))</f>
        <v/>
      </c>
      <c r="K64" s="19" t="str">
        <f>IF(C64="","",VLOOKUP($C64,每日资讯收集!$A$2:$F$1392,9,FALSE))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IF(C65="","",VLOOKUP($C65,每日资讯收集!$A$2:$F$1392,2,FALSE))</f>
        <v/>
      </c>
      <c r="E65" s="18" t="str">
        <f>IF(C65="","",VLOOKUP($C65,每日资讯收集!$A$2:$F$1392,3,FALSE))</f>
        <v/>
      </c>
      <c r="F65" s="18" t="str">
        <f>IF(C65="","",VLOOKUP($C65,每日资讯收集!$A$2:$F$1392,4,FALSE))</f>
        <v/>
      </c>
      <c r="G65" s="18" t="str">
        <f>IF(C65="","",VLOOKUP($C65,每日资讯收集!$A$2:$F$1392,5,FALSE))</f>
        <v/>
      </c>
      <c r="H65" s="18" t="str">
        <f>IF(C65="","",VLOOKUP($C65,每日资讯收集!$A$2:$F$1392,6,FALSE))</f>
        <v/>
      </c>
      <c r="I65" s="18" t="str">
        <f>IF(C65="","",VLOOKUP($C65,每日资讯收集!$A$2:$F$1392,7,FALSE))</f>
        <v/>
      </c>
      <c r="J65" s="18" t="str">
        <f>IF(C65="","",VLOOKUP($C65,每日资讯收集!$A$2:$F$1392,8,FALSE))</f>
        <v/>
      </c>
      <c r="K65" s="19" t="str">
        <f>IF(C65="","",VLOOKUP($C65,每日资讯收集!$A$2:$F$1392,9,FALSE))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IF(C66="","",VLOOKUP($C66,每日资讯收集!$A$2:$F$1392,2,FALSE))</f>
        <v/>
      </c>
      <c r="E66" s="18" t="str">
        <f>IF(C66="","",VLOOKUP($C66,每日资讯收集!$A$2:$F$1392,3,FALSE))</f>
        <v/>
      </c>
      <c r="F66" s="18" t="str">
        <f>IF(C66="","",VLOOKUP($C66,每日资讯收集!$A$2:$F$1392,4,FALSE))</f>
        <v/>
      </c>
      <c r="G66" s="18" t="str">
        <f>IF(C66="","",VLOOKUP($C66,每日资讯收集!$A$2:$F$1392,5,FALSE))</f>
        <v/>
      </c>
      <c r="H66" s="18" t="str">
        <f>IF(C66="","",VLOOKUP($C66,每日资讯收集!$A$2:$F$1392,6,FALSE))</f>
        <v/>
      </c>
      <c r="I66" s="18" t="str">
        <f>IF(C66="","",VLOOKUP($C66,每日资讯收集!$A$2:$F$1392,7,FALSE))</f>
        <v/>
      </c>
      <c r="J66" s="18" t="str">
        <f>IF(C66="","",VLOOKUP($C66,每日资讯收集!$A$2:$F$1392,8,FALSE))</f>
        <v/>
      </c>
      <c r="K66" s="19" t="str">
        <f>IF(C66="","",VLOOKUP($C66,每日资讯收集!$A$2:$F$1392,9,FALSE))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IF(C67="","",VLOOKUP($C67,每日资讯收集!$A$2:$F$1392,2,FALSE))</f>
        <v/>
      </c>
      <c r="E67" s="18" t="str">
        <f>IF(C67="","",VLOOKUP($C67,每日资讯收集!$A$2:$F$1392,3,FALSE))</f>
        <v/>
      </c>
      <c r="F67" s="18" t="str">
        <f>IF(C67="","",VLOOKUP($C67,每日资讯收集!$A$2:$F$1392,4,FALSE))</f>
        <v/>
      </c>
      <c r="G67" s="18" t="str">
        <f>IF(C67="","",VLOOKUP($C67,每日资讯收集!$A$2:$F$1392,5,FALSE))</f>
        <v/>
      </c>
      <c r="H67" s="18" t="str">
        <f>IF(C67="","",VLOOKUP($C67,每日资讯收集!$A$2:$F$1392,6,FALSE))</f>
        <v/>
      </c>
      <c r="I67" s="18" t="str">
        <f>IF(C67="","",VLOOKUP($C67,每日资讯收集!$A$2:$F$1392,7,FALSE))</f>
        <v/>
      </c>
      <c r="J67" s="18" t="str">
        <f>IF(C67="","",VLOOKUP($C67,每日资讯收集!$A$2:$F$1392,8,FALSE))</f>
        <v/>
      </c>
      <c r="K67" s="19" t="str">
        <f>IF(C67="","",VLOOKUP($C67,每日资讯收集!$A$2:$F$1392,9,FALSE))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IF(C68="","",VLOOKUP($C68,每日资讯收集!$A$2:$F$1392,2,FALSE))</f>
        <v/>
      </c>
      <c r="E68" s="18" t="str">
        <f>IF(C68="","",VLOOKUP($C68,每日资讯收集!$A$2:$F$1392,3,FALSE))</f>
        <v/>
      </c>
      <c r="F68" s="18" t="str">
        <f>IF(C68="","",VLOOKUP($C68,每日资讯收集!$A$2:$F$1392,4,FALSE))</f>
        <v/>
      </c>
      <c r="G68" s="18" t="str">
        <f>IF(C68="","",VLOOKUP($C68,每日资讯收集!$A$2:$F$1392,5,FALSE))</f>
        <v/>
      </c>
      <c r="H68" s="18" t="str">
        <f>IF(C68="","",VLOOKUP($C68,每日资讯收集!$A$2:$F$1392,6,FALSE))</f>
        <v/>
      </c>
      <c r="I68" s="18" t="str">
        <f>IF(C68="","",VLOOKUP($C68,每日资讯收集!$A$2:$F$1392,7,FALSE))</f>
        <v/>
      </c>
      <c r="J68" s="18" t="str">
        <f>IF(C68="","",VLOOKUP($C68,每日资讯收集!$A$2:$F$1392,8,FALSE))</f>
        <v/>
      </c>
      <c r="K68" s="19" t="str">
        <f>IF(C68="","",VLOOKUP($C68,每日资讯收集!$A$2:$F$1392,9,FALSE))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IF(C69="","",VLOOKUP($C69,每日资讯收集!$A$2:$F$1392,2,FALSE))</f>
        <v/>
      </c>
      <c r="E69" s="18" t="str">
        <f>IF(C69="","",VLOOKUP($C69,每日资讯收集!$A$2:$F$1392,3,FALSE))</f>
        <v/>
      </c>
      <c r="F69" s="18" t="str">
        <f>IF(C69="","",VLOOKUP($C69,每日资讯收集!$A$2:$F$1392,4,FALSE))</f>
        <v/>
      </c>
      <c r="G69" s="18" t="str">
        <f>IF(C69="","",VLOOKUP($C69,每日资讯收集!$A$2:$F$1392,5,FALSE))</f>
        <v/>
      </c>
      <c r="H69" s="18" t="str">
        <f>IF(C69="","",VLOOKUP($C69,每日资讯收集!$A$2:$F$1392,6,FALSE))</f>
        <v/>
      </c>
      <c r="I69" s="18" t="str">
        <f>IF(C69="","",VLOOKUP($C69,每日资讯收集!$A$2:$F$1392,7,FALSE))</f>
        <v/>
      </c>
      <c r="J69" s="18" t="str">
        <f>IF(C69="","",VLOOKUP($C69,每日资讯收集!$A$2:$F$1392,8,FALSE))</f>
        <v/>
      </c>
      <c r="K69" s="19" t="str">
        <f>IF(C69="","",VLOOKUP($C69,每日资讯收集!$A$2:$F$1392,9,FALSE))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IF(C70="","",VLOOKUP($C70,每日资讯收集!$A$2:$F$1392,2,FALSE))</f>
        <v/>
      </c>
      <c r="E70" s="18" t="str">
        <f>IF(C70="","",VLOOKUP($C70,每日资讯收集!$A$2:$F$1392,3,FALSE))</f>
        <v/>
      </c>
      <c r="F70" s="18" t="str">
        <f>IF(C70="","",VLOOKUP($C70,每日资讯收集!$A$2:$F$1392,4,FALSE))</f>
        <v/>
      </c>
      <c r="G70" s="18" t="str">
        <f>IF(C70="","",VLOOKUP($C70,每日资讯收集!$A$2:$F$1392,5,FALSE))</f>
        <v/>
      </c>
      <c r="H70" s="18" t="str">
        <f>IF(C70="","",VLOOKUP($C70,每日资讯收集!$A$2:$F$1392,6,FALSE))</f>
        <v/>
      </c>
      <c r="I70" s="18" t="str">
        <f>IF(C70="","",VLOOKUP($C70,每日资讯收集!$A$2:$F$1392,7,FALSE))</f>
        <v/>
      </c>
      <c r="J70" s="18" t="str">
        <f>IF(C70="","",VLOOKUP($C70,每日资讯收集!$A$2:$F$1392,8,FALSE))</f>
        <v/>
      </c>
      <c r="K70" s="19" t="str">
        <f>IF(C70="","",VLOOKUP($C70,每日资讯收集!$A$2:$F$1392,9,FALSE))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IF(C71="","",VLOOKUP($C71,每日资讯收集!$A$2:$F$1392,2,FALSE))</f>
        <v/>
      </c>
      <c r="E71" s="18" t="str">
        <f>IF(C71="","",VLOOKUP($C71,每日资讯收集!$A$2:$F$1392,3,FALSE))</f>
        <v/>
      </c>
      <c r="F71" s="18" t="str">
        <f>IF(C71="","",VLOOKUP($C71,每日资讯收集!$A$2:$F$1392,4,FALSE))</f>
        <v/>
      </c>
      <c r="G71" s="18" t="str">
        <f>IF(C71="","",VLOOKUP($C71,每日资讯收集!$A$2:$F$1392,5,FALSE))</f>
        <v/>
      </c>
      <c r="H71" s="18" t="str">
        <f>IF(C71="","",VLOOKUP($C71,每日资讯收集!$A$2:$F$1392,6,FALSE))</f>
        <v/>
      </c>
      <c r="I71" s="18" t="str">
        <f>IF(C71="","",VLOOKUP($C71,每日资讯收集!$A$2:$F$1392,7,FALSE))</f>
        <v/>
      </c>
      <c r="J71" s="18" t="str">
        <f>IF(C71="","",VLOOKUP($C71,每日资讯收集!$A$2:$F$1392,8,FALSE))</f>
        <v/>
      </c>
      <c r="K71" s="19" t="str">
        <f>IF(C71="","",VLOOKUP($C71,每日资讯收集!$A$2:$F$1392,9,FALSE))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IF(C72="","",VLOOKUP($C72,每日资讯收集!$A$2:$F$1392,2,FALSE))</f>
        <v/>
      </c>
      <c r="E72" s="18" t="str">
        <f>IF(C72="","",VLOOKUP($C72,每日资讯收集!$A$2:$F$1392,3,FALSE))</f>
        <v/>
      </c>
      <c r="F72" s="18" t="str">
        <f>IF(C72="","",VLOOKUP($C72,每日资讯收集!$A$2:$F$1392,4,FALSE))</f>
        <v/>
      </c>
      <c r="G72" s="18" t="str">
        <f>IF(C72="","",VLOOKUP($C72,每日资讯收集!$A$2:$F$1392,5,FALSE))</f>
        <v/>
      </c>
      <c r="H72" s="18" t="str">
        <f>IF(C72="","",VLOOKUP($C72,每日资讯收集!$A$2:$F$1392,6,FALSE))</f>
        <v/>
      </c>
      <c r="I72" s="18" t="str">
        <f>IF(C72="","",VLOOKUP($C72,每日资讯收集!$A$2:$F$1392,7,FALSE))</f>
        <v/>
      </c>
      <c r="J72" s="18" t="str">
        <f>IF(C72="","",VLOOKUP($C72,每日资讯收集!$A$2:$F$1392,8,FALSE))</f>
        <v/>
      </c>
      <c r="K72" s="19" t="str">
        <f>IF(C72="","",VLOOKUP($C72,每日资讯收集!$A$2:$F$1392,9,FALSE))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IF(C73="","",VLOOKUP($C73,每日资讯收集!$A$2:$F$1392,2,FALSE))</f>
        <v/>
      </c>
      <c r="E73" s="18" t="str">
        <f>IF(C73="","",VLOOKUP($C73,每日资讯收集!$A$2:$F$1392,3,FALSE))</f>
        <v/>
      </c>
      <c r="F73" s="18" t="str">
        <f>IF(C73="","",VLOOKUP($C73,每日资讯收集!$A$2:$F$1392,4,FALSE))</f>
        <v/>
      </c>
      <c r="G73" s="18" t="str">
        <f>IF(C73="","",VLOOKUP($C73,每日资讯收集!$A$2:$F$1392,5,FALSE))</f>
        <v/>
      </c>
      <c r="H73" s="18" t="str">
        <f>IF(C73="","",VLOOKUP($C73,每日资讯收集!$A$2:$F$1392,6,FALSE))</f>
        <v/>
      </c>
      <c r="I73" s="18" t="str">
        <f>IF(C73="","",VLOOKUP($C73,每日资讯收集!$A$2:$F$1392,7,FALSE))</f>
        <v/>
      </c>
      <c r="J73" s="18" t="str">
        <f>IF(C73="","",VLOOKUP($C73,每日资讯收集!$A$2:$F$1392,8,FALSE))</f>
        <v/>
      </c>
      <c r="K73" s="19" t="str">
        <f>IF(C73="","",VLOOKUP($C73,每日资讯收集!$A$2:$F$1392,9,FALSE))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IF(C74="","",VLOOKUP($C74,每日资讯收集!$A$2:$F$1392,2,FALSE))</f>
        <v/>
      </c>
      <c r="E74" s="18" t="str">
        <f>IF(C74="","",VLOOKUP($C74,每日资讯收集!$A$2:$F$1392,3,FALSE))</f>
        <v/>
      </c>
      <c r="F74" s="18" t="str">
        <f>IF(C74="","",VLOOKUP($C74,每日资讯收集!$A$2:$F$1392,4,FALSE))</f>
        <v/>
      </c>
      <c r="G74" s="18" t="str">
        <f>IF(C74="","",VLOOKUP($C74,每日资讯收集!$A$2:$F$1392,5,FALSE))</f>
        <v/>
      </c>
      <c r="H74" s="18" t="str">
        <f>IF(C74="","",VLOOKUP($C74,每日资讯收集!$A$2:$F$1392,6,FALSE))</f>
        <v/>
      </c>
      <c r="I74" s="18" t="str">
        <f>IF(C74="","",VLOOKUP($C74,每日资讯收集!$A$2:$F$1392,7,FALSE))</f>
        <v/>
      </c>
      <c r="J74" s="18" t="str">
        <f>IF(C74="","",VLOOKUP($C74,每日资讯收集!$A$2:$F$1392,8,FALSE))</f>
        <v/>
      </c>
      <c r="K74" s="19" t="str">
        <f>IF(C74="","",VLOOKUP($C74,每日资讯收集!$A$2:$F$1392,9,FALSE))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IF(C75="","",VLOOKUP($C75,每日资讯收集!$A$2:$F$1392,2,FALSE))</f>
        <v/>
      </c>
      <c r="E75" s="18" t="str">
        <f>IF(C75="","",VLOOKUP($C75,每日资讯收集!$A$2:$F$1392,3,FALSE))</f>
        <v/>
      </c>
      <c r="F75" s="18" t="str">
        <f>IF(C75="","",VLOOKUP($C75,每日资讯收集!$A$2:$F$1392,4,FALSE))</f>
        <v/>
      </c>
      <c r="G75" s="18" t="str">
        <f>IF(C75="","",VLOOKUP($C75,每日资讯收集!$A$2:$F$1392,5,FALSE))</f>
        <v/>
      </c>
      <c r="H75" s="18" t="str">
        <f>IF(C75="","",VLOOKUP($C75,每日资讯收集!$A$2:$F$1392,6,FALSE))</f>
        <v/>
      </c>
      <c r="I75" s="18" t="str">
        <f>IF(C75="","",VLOOKUP($C75,每日资讯收集!$A$2:$F$1392,7,FALSE))</f>
        <v/>
      </c>
      <c r="J75" s="18" t="str">
        <f>IF(C75="","",VLOOKUP($C75,每日资讯收集!$A$2:$F$1392,8,FALSE))</f>
        <v/>
      </c>
      <c r="K75" s="19" t="str">
        <f>IF(C75="","",VLOOKUP($C75,每日资讯收集!$A$2:$F$1392,9,FALSE))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IF(C76="","",VLOOKUP($C76,每日资讯收集!$A$2:$F$1392,2,FALSE))</f>
        <v/>
      </c>
      <c r="E76" s="18" t="str">
        <f>IF(C76="","",VLOOKUP($C76,每日资讯收集!$A$2:$F$1392,3,FALSE))</f>
        <v/>
      </c>
      <c r="F76" s="18" t="str">
        <f>IF(C76="","",VLOOKUP($C76,每日资讯收集!$A$2:$F$1392,4,FALSE))</f>
        <v/>
      </c>
      <c r="G76" s="18" t="str">
        <f>IF(C76="","",VLOOKUP($C76,每日资讯收集!$A$2:$F$1392,5,FALSE))</f>
        <v/>
      </c>
      <c r="H76" s="18" t="str">
        <f>IF(C76="","",VLOOKUP($C76,每日资讯收集!$A$2:$F$1392,6,FALSE))</f>
        <v/>
      </c>
      <c r="I76" s="18" t="str">
        <f>IF(C76="","",VLOOKUP($C76,每日资讯收集!$A$2:$F$1392,7,FALSE))</f>
        <v/>
      </c>
      <c r="J76" s="18" t="str">
        <f>IF(C76="","",VLOOKUP($C76,每日资讯收集!$A$2:$F$1392,8,FALSE))</f>
        <v/>
      </c>
      <c r="K76" s="19" t="str">
        <f>IF(C76="","",VLOOKUP($C76,每日资讯收集!$A$2:$F$1392,9,FALSE))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IF(C77="","",VLOOKUP($C77,每日资讯收集!$A$2:$F$1392,2,FALSE))</f>
        <v/>
      </c>
      <c r="E77" s="18" t="str">
        <f>IF(C77="","",VLOOKUP($C77,每日资讯收集!$A$2:$F$1392,3,FALSE))</f>
        <v/>
      </c>
      <c r="F77" s="18" t="str">
        <f>IF(C77="","",VLOOKUP($C77,每日资讯收集!$A$2:$F$1392,4,FALSE))</f>
        <v/>
      </c>
      <c r="G77" s="18" t="str">
        <f>IF(C77="","",VLOOKUP($C77,每日资讯收集!$A$2:$F$1392,5,FALSE))</f>
        <v/>
      </c>
      <c r="H77" s="18" t="str">
        <f>IF(C77="","",VLOOKUP($C77,每日资讯收集!$A$2:$F$1392,6,FALSE))</f>
        <v/>
      </c>
      <c r="I77" s="18" t="str">
        <f>IF(C77="","",VLOOKUP($C77,每日资讯收集!$A$2:$F$1392,7,FALSE))</f>
        <v/>
      </c>
      <c r="J77" s="18" t="str">
        <f>IF(C77="","",VLOOKUP($C77,每日资讯收集!$A$2:$F$1392,8,FALSE))</f>
        <v/>
      </c>
      <c r="K77" s="19" t="str">
        <f>IF(C77="","",VLOOKUP($C77,每日资讯收集!$A$2:$F$1392,9,FALSE))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IF(C78="","",VLOOKUP($C78,每日资讯收集!$A$2:$F$1392,2,FALSE))</f>
        <v/>
      </c>
      <c r="E78" s="18" t="str">
        <f>IF(C78="","",VLOOKUP($C78,每日资讯收集!$A$2:$F$1392,3,FALSE))</f>
        <v/>
      </c>
      <c r="F78" s="18" t="str">
        <f>IF(C78="","",VLOOKUP($C78,每日资讯收集!$A$2:$F$1392,4,FALSE))</f>
        <v/>
      </c>
      <c r="G78" s="18" t="str">
        <f>IF(C78="","",VLOOKUP($C78,每日资讯收集!$A$2:$F$1392,5,FALSE))</f>
        <v/>
      </c>
      <c r="H78" s="18" t="str">
        <f>IF(C78="","",VLOOKUP($C78,每日资讯收集!$A$2:$F$1392,6,FALSE))</f>
        <v/>
      </c>
      <c r="I78" s="18" t="str">
        <f>IF(C78="","",VLOOKUP($C78,每日资讯收集!$A$2:$F$1392,7,FALSE))</f>
        <v/>
      </c>
      <c r="J78" s="18" t="str">
        <f>IF(C78="","",VLOOKUP($C78,每日资讯收集!$A$2:$F$1392,8,FALSE))</f>
        <v/>
      </c>
      <c r="K78" s="19" t="str">
        <f>IF(C78="","",VLOOKUP($C78,每日资讯收集!$A$2:$F$1392,9,FALSE))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IF(C79="","",VLOOKUP($C79,每日资讯收集!$A$2:$F$1392,2,FALSE))</f>
        <v/>
      </c>
      <c r="E79" s="18" t="str">
        <f>IF(C79="","",VLOOKUP($C79,每日资讯收集!$A$2:$F$1392,3,FALSE))</f>
        <v/>
      </c>
      <c r="F79" s="18" t="str">
        <f>IF(C79="","",VLOOKUP($C79,每日资讯收集!$A$2:$F$1392,4,FALSE))</f>
        <v/>
      </c>
      <c r="G79" s="18" t="str">
        <f>IF(C79="","",VLOOKUP($C79,每日资讯收集!$A$2:$F$1392,5,FALSE))</f>
        <v/>
      </c>
      <c r="H79" s="18" t="str">
        <f>IF(C79="","",VLOOKUP($C79,每日资讯收集!$A$2:$F$1392,6,FALSE))</f>
        <v/>
      </c>
      <c r="I79" s="18" t="str">
        <f>IF(C79="","",VLOOKUP($C79,每日资讯收集!$A$2:$F$1392,7,FALSE))</f>
        <v/>
      </c>
      <c r="J79" s="18" t="str">
        <f>IF(C79="","",VLOOKUP($C79,每日资讯收集!$A$2:$F$1392,8,FALSE))</f>
        <v/>
      </c>
      <c r="K79" s="19" t="str">
        <f>IF(C79="","",VLOOKUP($C79,每日资讯收集!$A$2:$F$1392,9,FALSE))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IF(C80="","",VLOOKUP($C80,每日资讯收集!$A$2:$F$1392,2,FALSE))</f>
        <v/>
      </c>
      <c r="E80" s="18" t="str">
        <f>IF(C80="","",VLOOKUP($C80,每日资讯收集!$A$2:$F$1392,3,FALSE))</f>
        <v/>
      </c>
      <c r="F80" s="18" t="str">
        <f>IF(C80="","",VLOOKUP($C80,每日资讯收集!$A$2:$F$1392,4,FALSE))</f>
        <v/>
      </c>
      <c r="G80" s="18" t="str">
        <f>IF(C80="","",VLOOKUP($C80,每日资讯收集!$A$2:$F$1392,5,FALSE))</f>
        <v/>
      </c>
      <c r="H80" s="18" t="str">
        <f>IF(C80="","",VLOOKUP($C80,每日资讯收集!$A$2:$F$1392,6,FALSE))</f>
        <v/>
      </c>
      <c r="I80" s="18" t="str">
        <f>IF(C80="","",VLOOKUP($C80,每日资讯收集!$A$2:$F$1392,7,FALSE))</f>
        <v/>
      </c>
      <c r="J80" s="18" t="str">
        <f>IF(C80="","",VLOOKUP($C80,每日资讯收集!$A$2:$F$1392,8,FALSE))</f>
        <v/>
      </c>
      <c r="K80" s="19" t="str">
        <f>IF(C80="","",VLOOKUP($C80,每日资讯收集!$A$2:$F$1392,9,FALSE))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IF(C81="","",VLOOKUP($C81,每日资讯收集!$A$2:$F$1392,2,FALSE))</f>
        <v/>
      </c>
      <c r="E81" s="18" t="str">
        <f>IF(C81="","",VLOOKUP($C81,每日资讯收集!$A$2:$F$1392,3,FALSE))</f>
        <v/>
      </c>
      <c r="F81" s="18" t="str">
        <f>IF(C81="","",VLOOKUP($C81,每日资讯收集!$A$2:$F$1392,4,FALSE))</f>
        <v/>
      </c>
      <c r="G81" s="18" t="str">
        <f>IF(C81="","",VLOOKUP($C81,每日资讯收集!$A$2:$F$1392,5,FALSE))</f>
        <v/>
      </c>
      <c r="H81" s="18" t="str">
        <f>IF(C81="","",VLOOKUP($C81,每日资讯收集!$A$2:$F$1392,6,FALSE))</f>
        <v/>
      </c>
      <c r="I81" s="18" t="str">
        <f>IF(C81="","",VLOOKUP($C81,每日资讯收集!$A$2:$F$1392,7,FALSE))</f>
        <v/>
      </c>
      <c r="J81" s="18" t="str">
        <f>IF(C81="","",VLOOKUP($C81,每日资讯收集!$A$2:$F$1392,8,FALSE))</f>
        <v/>
      </c>
      <c r="K81" s="19" t="str">
        <f>IF(C81="","",VLOOKUP($C81,每日资讯收集!$A$2:$F$1392,9,FALSE))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IF(C82="","",VLOOKUP($C82,每日资讯收集!$A$2:$F$1392,2,FALSE))</f>
        <v/>
      </c>
      <c r="E82" s="18" t="str">
        <f>IF(C82="","",VLOOKUP($C82,每日资讯收集!$A$2:$F$1392,3,FALSE))</f>
        <v/>
      </c>
      <c r="F82" s="18" t="str">
        <f>IF(C82="","",VLOOKUP($C82,每日资讯收集!$A$2:$F$1392,4,FALSE))</f>
        <v/>
      </c>
      <c r="G82" s="18" t="str">
        <f>IF(C82="","",VLOOKUP($C82,每日资讯收集!$A$2:$F$1392,5,FALSE))</f>
        <v/>
      </c>
      <c r="H82" s="18" t="str">
        <f>IF(C82="","",VLOOKUP($C82,每日资讯收集!$A$2:$F$1392,6,FALSE))</f>
        <v/>
      </c>
      <c r="I82" s="18" t="str">
        <f>IF(C82="","",VLOOKUP($C82,每日资讯收集!$A$2:$F$1392,7,FALSE))</f>
        <v/>
      </c>
      <c r="J82" s="18" t="str">
        <f>IF(C82="","",VLOOKUP($C82,每日资讯收集!$A$2:$F$1392,8,FALSE))</f>
        <v/>
      </c>
      <c r="K82" s="19" t="str">
        <f>IF(C82="","",VLOOKUP($C82,每日资讯收集!$A$2:$F$1392,9,FALSE))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IF(C83="","",VLOOKUP($C83,每日资讯收集!$A$2:$F$1392,2,FALSE))</f>
        <v/>
      </c>
      <c r="E83" s="18" t="str">
        <f>IF(C83="","",VLOOKUP($C83,每日资讯收集!$A$2:$F$1392,3,FALSE))</f>
        <v/>
      </c>
      <c r="F83" s="18" t="str">
        <f>IF(C83="","",VLOOKUP($C83,每日资讯收集!$A$2:$F$1392,4,FALSE))</f>
        <v/>
      </c>
      <c r="G83" s="18" t="str">
        <f>IF(C83="","",VLOOKUP($C83,每日资讯收集!$A$2:$F$1392,5,FALSE))</f>
        <v/>
      </c>
      <c r="H83" s="18" t="str">
        <f>IF(C83="","",VLOOKUP($C83,每日资讯收集!$A$2:$F$1392,6,FALSE))</f>
        <v/>
      </c>
      <c r="I83" s="18" t="str">
        <f>IF(C83="","",VLOOKUP($C83,每日资讯收集!$A$2:$F$1392,7,FALSE))</f>
        <v/>
      </c>
      <c r="J83" s="18" t="str">
        <f>IF(C83="","",VLOOKUP($C83,每日资讯收集!$A$2:$F$1392,8,FALSE))</f>
        <v/>
      </c>
      <c r="K83" s="19" t="str">
        <f>IF(C83="","",VLOOKUP($C83,每日资讯收集!$A$2:$F$1392,9,FALSE))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IF(C84="","",VLOOKUP($C84,每日资讯收集!$A$2:$F$1392,2,FALSE))</f>
        <v/>
      </c>
      <c r="E84" s="18" t="str">
        <f>IF(C84="","",VLOOKUP($C84,每日资讯收集!$A$2:$F$1392,3,FALSE))</f>
        <v/>
      </c>
      <c r="F84" s="18" t="str">
        <f>IF(C84="","",VLOOKUP($C84,每日资讯收集!$A$2:$F$1392,4,FALSE))</f>
        <v/>
      </c>
      <c r="G84" s="18" t="str">
        <f>IF(C84="","",VLOOKUP($C84,每日资讯收集!$A$2:$F$1392,5,FALSE))</f>
        <v/>
      </c>
      <c r="H84" s="18" t="str">
        <f>IF(C84="","",VLOOKUP($C84,每日资讯收集!$A$2:$F$1392,6,FALSE))</f>
        <v/>
      </c>
      <c r="I84" s="18" t="str">
        <f>IF(C84="","",VLOOKUP($C84,每日资讯收集!$A$2:$F$1392,7,FALSE))</f>
        <v/>
      </c>
      <c r="J84" s="18" t="str">
        <f>IF(C84="","",VLOOKUP($C84,每日资讯收集!$A$2:$F$1392,8,FALSE))</f>
        <v/>
      </c>
      <c r="K84" s="19" t="str">
        <f>IF(C84="","",VLOOKUP($C84,每日资讯收集!$A$2:$F$1392,9,FALSE))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IF(C85="","",VLOOKUP($C85,每日资讯收集!$A$2:$F$1392,2,FALSE))</f>
        <v/>
      </c>
      <c r="E85" s="18" t="str">
        <f>IF(C85="","",VLOOKUP($C85,每日资讯收集!$A$2:$F$1392,3,FALSE))</f>
        <v/>
      </c>
      <c r="F85" s="18" t="str">
        <f>IF(C85="","",VLOOKUP($C85,每日资讯收集!$A$2:$F$1392,4,FALSE))</f>
        <v/>
      </c>
      <c r="G85" s="18" t="str">
        <f>IF(C85="","",VLOOKUP($C85,每日资讯收集!$A$2:$F$1392,5,FALSE))</f>
        <v/>
      </c>
      <c r="H85" s="18" t="str">
        <f>IF(C85="","",VLOOKUP($C85,每日资讯收集!$A$2:$F$1392,6,FALSE))</f>
        <v/>
      </c>
      <c r="I85" s="18" t="str">
        <f>IF(C85="","",VLOOKUP($C85,每日资讯收集!$A$2:$F$1392,7,FALSE))</f>
        <v/>
      </c>
      <c r="J85" s="18" t="str">
        <f>IF(C85="","",VLOOKUP($C85,每日资讯收集!$A$2:$F$1392,8,FALSE))</f>
        <v/>
      </c>
      <c r="K85" s="19" t="str">
        <f>IF(C85="","",VLOOKUP($C85,每日资讯收集!$A$2:$F$1392,9,FALSE))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IF(C86="","",VLOOKUP($C86,每日资讯收集!$A$2:$F$1392,2,FALSE))</f>
        <v/>
      </c>
      <c r="E86" s="18" t="str">
        <f>IF(C86="","",VLOOKUP($C86,每日资讯收集!$A$2:$F$1392,3,FALSE))</f>
        <v/>
      </c>
      <c r="F86" s="18" t="str">
        <f>IF(C86="","",VLOOKUP($C86,每日资讯收集!$A$2:$F$1392,4,FALSE))</f>
        <v/>
      </c>
      <c r="G86" s="18" t="str">
        <f>IF(C86="","",VLOOKUP($C86,每日资讯收集!$A$2:$F$1392,5,FALSE))</f>
        <v/>
      </c>
      <c r="H86" s="18" t="str">
        <f>IF(C86="","",VLOOKUP($C86,每日资讯收集!$A$2:$F$1392,6,FALSE))</f>
        <v/>
      </c>
      <c r="I86" s="18" t="str">
        <f>IF(C86="","",VLOOKUP($C86,每日资讯收集!$A$2:$F$1392,7,FALSE))</f>
        <v/>
      </c>
      <c r="J86" s="18" t="str">
        <f>IF(C86="","",VLOOKUP($C86,每日资讯收集!$A$2:$F$1392,8,FALSE))</f>
        <v/>
      </c>
      <c r="K86" s="19" t="str">
        <f>IF(C86="","",VLOOKUP($C86,每日资讯收集!$A$2:$F$1392,9,FALSE))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IF(C87="","",VLOOKUP($C87,每日资讯收集!$A$2:$F$1392,2,FALSE))</f>
        <v/>
      </c>
      <c r="E87" s="18" t="str">
        <f>IF(C87="","",VLOOKUP($C87,每日资讯收集!$A$2:$F$1392,3,FALSE))</f>
        <v/>
      </c>
      <c r="F87" s="18" t="str">
        <f>IF(C87="","",VLOOKUP($C87,每日资讯收集!$A$2:$F$1392,4,FALSE))</f>
        <v/>
      </c>
      <c r="G87" s="18" t="str">
        <f>IF(C87="","",VLOOKUP($C87,每日资讯收集!$A$2:$F$1392,5,FALSE))</f>
        <v/>
      </c>
      <c r="H87" s="18" t="str">
        <f>IF(C87="","",VLOOKUP($C87,每日资讯收集!$A$2:$F$1392,6,FALSE))</f>
        <v/>
      </c>
      <c r="I87" s="18" t="str">
        <f>IF(C87="","",VLOOKUP($C87,每日资讯收集!$A$2:$F$1392,7,FALSE))</f>
        <v/>
      </c>
      <c r="J87" s="18" t="str">
        <f>IF(C87="","",VLOOKUP($C87,每日资讯收集!$A$2:$F$1392,8,FALSE))</f>
        <v/>
      </c>
      <c r="K87" s="19" t="str">
        <f>IF(C87="","",VLOOKUP($C87,每日资讯收集!$A$2:$F$1392,9,FALSE))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IF(C88="","",VLOOKUP($C88,每日资讯收集!$A$2:$F$1392,2,FALSE))</f>
        <v/>
      </c>
      <c r="E88" s="18" t="str">
        <f>IF(C88="","",VLOOKUP($C88,每日资讯收集!$A$2:$F$1392,3,FALSE))</f>
        <v/>
      </c>
      <c r="F88" s="18" t="str">
        <f>IF(C88="","",VLOOKUP($C88,每日资讯收集!$A$2:$F$1392,4,FALSE))</f>
        <v/>
      </c>
      <c r="G88" s="18" t="str">
        <f>IF(C88="","",VLOOKUP($C88,每日资讯收集!$A$2:$F$1392,5,FALSE))</f>
        <v/>
      </c>
      <c r="H88" s="18" t="str">
        <f>IF(C88="","",VLOOKUP($C88,每日资讯收集!$A$2:$F$1392,6,FALSE))</f>
        <v/>
      </c>
      <c r="I88" s="18" t="str">
        <f>IF(C88="","",VLOOKUP($C88,每日资讯收集!$A$2:$F$1392,7,FALSE))</f>
        <v/>
      </c>
      <c r="J88" s="18" t="str">
        <f>IF(C88="","",VLOOKUP($C88,每日资讯收集!$A$2:$F$1392,8,FALSE))</f>
        <v/>
      </c>
      <c r="K88" s="19" t="str">
        <f>IF(C88="","",VLOOKUP($C88,每日资讯收集!$A$2:$F$1392,9,FALSE))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IF(C89="","",VLOOKUP($C89,每日资讯收集!$A$2:$F$1392,2,FALSE))</f>
        <v/>
      </c>
      <c r="E89" s="18" t="str">
        <f>IF(C89="","",VLOOKUP($C89,每日资讯收集!$A$2:$F$1392,3,FALSE))</f>
        <v/>
      </c>
      <c r="F89" s="18" t="str">
        <f>IF(C89="","",VLOOKUP($C89,每日资讯收集!$A$2:$F$1392,4,FALSE))</f>
        <v/>
      </c>
      <c r="G89" s="18" t="str">
        <f>IF(C89="","",VLOOKUP($C89,每日资讯收集!$A$2:$F$1392,5,FALSE))</f>
        <v/>
      </c>
      <c r="H89" s="18" t="str">
        <f>IF(C89="","",VLOOKUP($C89,每日资讯收集!$A$2:$F$1392,6,FALSE))</f>
        <v/>
      </c>
      <c r="I89" s="18" t="str">
        <f>IF(C89="","",VLOOKUP($C89,每日资讯收集!$A$2:$F$1392,7,FALSE))</f>
        <v/>
      </c>
      <c r="J89" s="18" t="str">
        <f>IF(C89="","",VLOOKUP($C89,每日资讯收集!$A$2:$F$1392,8,FALSE))</f>
        <v/>
      </c>
      <c r="K89" s="19" t="str">
        <f>IF(C89="","",VLOOKUP($C89,每日资讯收集!$A$2:$F$1392,9,FALSE))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IF(C90="","",VLOOKUP($C90,每日资讯收集!$A$2:$F$1392,2,FALSE))</f>
        <v/>
      </c>
      <c r="E90" s="18" t="str">
        <f>IF(C90="","",VLOOKUP($C90,每日资讯收集!$A$2:$F$1392,3,FALSE))</f>
        <v/>
      </c>
      <c r="F90" s="18" t="str">
        <f>IF(C90="","",VLOOKUP($C90,每日资讯收集!$A$2:$F$1392,4,FALSE))</f>
        <v/>
      </c>
      <c r="G90" s="18" t="str">
        <f>IF(C90="","",VLOOKUP($C90,每日资讯收集!$A$2:$F$1392,5,FALSE))</f>
        <v/>
      </c>
      <c r="H90" s="18" t="str">
        <f>IF(C90="","",VLOOKUP($C90,每日资讯收集!$A$2:$F$1392,6,FALSE))</f>
        <v/>
      </c>
      <c r="I90" s="18" t="str">
        <f>IF(C90="","",VLOOKUP($C90,每日资讯收集!$A$2:$F$1392,7,FALSE))</f>
        <v/>
      </c>
      <c r="J90" s="18" t="str">
        <f>IF(C90="","",VLOOKUP($C90,每日资讯收集!$A$2:$F$1392,8,FALSE))</f>
        <v/>
      </c>
      <c r="K90" s="19" t="str">
        <f>IF(C90="","",VLOOKUP($C90,每日资讯收集!$A$2:$F$1392,9,FALSE))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IF(C91="","",VLOOKUP($C91,每日资讯收集!$A$2:$F$1392,2,FALSE))</f>
        <v/>
      </c>
      <c r="E91" s="18" t="str">
        <f>IF(C91="","",VLOOKUP($C91,每日资讯收集!$A$2:$F$1392,3,FALSE))</f>
        <v/>
      </c>
      <c r="F91" s="18" t="str">
        <f>IF(C91="","",VLOOKUP($C91,每日资讯收集!$A$2:$F$1392,4,FALSE))</f>
        <v/>
      </c>
      <c r="G91" s="18" t="str">
        <f>IF(C91="","",VLOOKUP($C91,每日资讯收集!$A$2:$F$1392,5,FALSE))</f>
        <v/>
      </c>
      <c r="H91" s="18" t="str">
        <f>IF(C91="","",VLOOKUP($C91,每日资讯收集!$A$2:$F$1392,6,FALSE))</f>
        <v/>
      </c>
      <c r="I91" s="18" t="str">
        <f>IF(C91="","",VLOOKUP($C91,每日资讯收集!$A$2:$F$1392,7,FALSE))</f>
        <v/>
      </c>
      <c r="J91" s="18" t="str">
        <f>IF(C91="","",VLOOKUP($C91,每日资讯收集!$A$2:$F$1392,8,FALSE))</f>
        <v/>
      </c>
      <c r="K91" s="19" t="str">
        <f>IF(C91="","",VLOOKUP($C91,每日资讯收集!$A$2:$F$1392,9,FALSE))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IF(C92="","",VLOOKUP($C92,每日资讯收集!$A$2:$F$1392,2,FALSE))</f>
        <v/>
      </c>
      <c r="E92" s="18" t="str">
        <f>IF(C92="","",VLOOKUP($C92,每日资讯收集!$A$2:$F$1392,3,FALSE))</f>
        <v/>
      </c>
      <c r="F92" s="18" t="str">
        <f>IF(C92="","",VLOOKUP($C92,每日资讯收集!$A$2:$F$1392,4,FALSE))</f>
        <v/>
      </c>
      <c r="G92" s="18" t="str">
        <f>IF(C92="","",VLOOKUP($C92,每日资讯收集!$A$2:$F$1392,5,FALSE))</f>
        <v/>
      </c>
      <c r="H92" s="18" t="str">
        <f>IF(C92="","",VLOOKUP($C92,每日资讯收集!$A$2:$F$1392,6,FALSE))</f>
        <v/>
      </c>
      <c r="I92" s="18" t="str">
        <f>IF(C92="","",VLOOKUP($C92,每日资讯收集!$A$2:$F$1392,7,FALSE))</f>
        <v/>
      </c>
      <c r="J92" s="18" t="str">
        <f>IF(C92="","",VLOOKUP($C92,每日资讯收集!$A$2:$F$1392,8,FALSE))</f>
        <v/>
      </c>
      <c r="K92" s="19" t="str">
        <f>IF(C92="","",VLOOKUP($C92,每日资讯收集!$A$2:$F$1392,9,FALSE))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IF(C93="","",VLOOKUP($C93,每日资讯收集!$A$2:$F$1392,2,FALSE))</f>
        <v/>
      </c>
      <c r="E93" s="18" t="str">
        <f>IF(C93="","",VLOOKUP($C93,每日资讯收集!$A$2:$F$1392,3,FALSE))</f>
        <v/>
      </c>
      <c r="F93" s="18" t="str">
        <f>IF(C93="","",VLOOKUP($C93,每日资讯收集!$A$2:$F$1392,4,FALSE))</f>
        <v/>
      </c>
      <c r="G93" s="18" t="str">
        <f>IF(C93="","",VLOOKUP($C93,每日资讯收集!$A$2:$F$1392,5,FALSE))</f>
        <v/>
      </c>
      <c r="H93" s="18" t="str">
        <f>IF(C93="","",VLOOKUP($C93,每日资讯收集!$A$2:$F$1392,6,FALSE))</f>
        <v/>
      </c>
      <c r="I93" s="18" t="str">
        <f>IF(C93="","",VLOOKUP($C93,每日资讯收集!$A$2:$F$1392,7,FALSE))</f>
        <v/>
      </c>
      <c r="J93" s="18" t="str">
        <f>IF(C93="","",VLOOKUP($C93,每日资讯收集!$A$2:$F$1392,8,FALSE))</f>
        <v/>
      </c>
      <c r="K93" s="19" t="str">
        <f>IF(C93="","",VLOOKUP($C93,每日资讯收集!$A$2:$F$1392,9,FALSE))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IF(C94="","",VLOOKUP($C94,每日资讯收集!$A$2:$F$1392,2,FALSE))</f>
        <v/>
      </c>
      <c r="E94" s="18" t="str">
        <f>IF(C94="","",VLOOKUP($C94,每日资讯收集!$A$2:$F$1392,3,FALSE))</f>
        <v/>
      </c>
      <c r="F94" s="18" t="str">
        <f>IF(C94="","",VLOOKUP($C94,每日资讯收集!$A$2:$F$1392,4,FALSE))</f>
        <v/>
      </c>
      <c r="G94" s="18" t="str">
        <f>IF(C94="","",VLOOKUP($C94,每日资讯收集!$A$2:$F$1392,5,FALSE))</f>
        <v/>
      </c>
      <c r="H94" s="18" t="str">
        <f>IF(C94="","",VLOOKUP($C94,每日资讯收集!$A$2:$F$1392,6,FALSE))</f>
        <v/>
      </c>
      <c r="I94" s="18" t="str">
        <f>IF(C94="","",VLOOKUP($C94,每日资讯收集!$A$2:$F$1392,7,FALSE))</f>
        <v/>
      </c>
      <c r="J94" s="18" t="str">
        <f>IF(C94="","",VLOOKUP($C94,每日资讯收集!$A$2:$F$1392,8,FALSE))</f>
        <v/>
      </c>
      <c r="K94" s="19" t="str">
        <f>IF(C94="","",VLOOKUP($C94,每日资讯收集!$A$2:$F$1392,9,FALSE))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IF(C95="","",VLOOKUP($C95,每日资讯收集!$A$2:$F$1392,2,FALSE))</f>
        <v/>
      </c>
      <c r="E95" s="18" t="str">
        <f>IF(C95="","",VLOOKUP($C95,每日资讯收集!$A$2:$F$1392,3,FALSE))</f>
        <v/>
      </c>
      <c r="F95" s="18" t="str">
        <f>IF(C95="","",VLOOKUP($C95,每日资讯收集!$A$2:$F$1392,4,FALSE))</f>
        <v/>
      </c>
      <c r="G95" s="18" t="str">
        <f>IF(C95="","",VLOOKUP($C95,每日资讯收集!$A$2:$F$1392,5,FALSE))</f>
        <v/>
      </c>
      <c r="H95" s="18" t="str">
        <f>IF(C95="","",VLOOKUP($C95,每日资讯收集!$A$2:$F$1392,6,FALSE))</f>
        <v/>
      </c>
      <c r="I95" s="18" t="str">
        <f>IF(C95="","",VLOOKUP($C95,每日资讯收集!$A$2:$F$1392,7,FALSE))</f>
        <v/>
      </c>
      <c r="J95" s="18" t="str">
        <f>IF(C95="","",VLOOKUP($C95,每日资讯收集!$A$2:$F$1392,8,FALSE))</f>
        <v/>
      </c>
      <c r="K95" s="19" t="str">
        <f>IF(C95="","",VLOOKUP($C95,每日资讯收集!$A$2:$F$1392,9,FALSE))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IF(C96="","",VLOOKUP($C96,每日资讯收集!$A$2:$F$1392,2,FALSE))</f>
        <v/>
      </c>
      <c r="E96" s="18" t="str">
        <f>IF(C96="","",VLOOKUP($C96,每日资讯收集!$A$2:$F$1392,3,FALSE))</f>
        <v/>
      </c>
      <c r="F96" s="18" t="str">
        <f>IF(C96="","",VLOOKUP($C96,每日资讯收集!$A$2:$F$1392,4,FALSE))</f>
        <v/>
      </c>
      <c r="G96" s="18" t="str">
        <f>IF(C96="","",VLOOKUP($C96,每日资讯收集!$A$2:$F$1392,5,FALSE))</f>
        <v/>
      </c>
      <c r="H96" s="18" t="str">
        <f>IF(C96="","",VLOOKUP($C96,每日资讯收集!$A$2:$F$1392,6,FALSE))</f>
        <v/>
      </c>
      <c r="I96" s="18" t="str">
        <f>IF(C96="","",VLOOKUP($C96,每日资讯收集!$A$2:$F$1392,7,FALSE))</f>
        <v/>
      </c>
      <c r="J96" s="18" t="str">
        <f>IF(C96="","",VLOOKUP($C96,每日资讯收集!$A$2:$F$1392,8,FALSE))</f>
        <v/>
      </c>
      <c r="K96" s="19" t="str">
        <f>IF(C96="","",VLOOKUP($C96,每日资讯收集!$A$2:$F$1392,9,FALSE))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IF(C97="","",VLOOKUP($C97,每日资讯收集!$A$2:$F$1392,2,FALSE))</f>
        <v/>
      </c>
      <c r="E97" s="18" t="str">
        <f>IF(C97="","",VLOOKUP($C97,每日资讯收集!$A$2:$F$1392,3,FALSE))</f>
        <v/>
      </c>
      <c r="F97" s="18" t="str">
        <f>IF(C97="","",VLOOKUP($C97,每日资讯收集!$A$2:$F$1392,4,FALSE))</f>
        <v/>
      </c>
      <c r="G97" s="18" t="str">
        <f>IF(C97="","",VLOOKUP($C97,每日资讯收集!$A$2:$F$1392,5,FALSE))</f>
        <v/>
      </c>
      <c r="H97" s="18" t="str">
        <f>IF(C97="","",VLOOKUP($C97,每日资讯收集!$A$2:$F$1392,6,FALSE))</f>
        <v/>
      </c>
      <c r="I97" s="18" t="str">
        <f>IF(C97="","",VLOOKUP($C97,每日资讯收集!$A$2:$F$1392,7,FALSE))</f>
        <v/>
      </c>
      <c r="J97" s="18" t="str">
        <f>IF(C97="","",VLOOKUP($C97,每日资讯收集!$A$2:$F$1392,8,FALSE))</f>
        <v/>
      </c>
      <c r="K97" s="19" t="str">
        <f>IF(C97="","",VLOOKUP($C97,每日资讯收集!$A$2:$F$1392,9,FALSE))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IF(C98="","",VLOOKUP($C98,每日资讯收集!$A$2:$F$1392,2,FALSE))</f>
        <v/>
      </c>
      <c r="E98" s="18" t="str">
        <f>IF(C98="","",VLOOKUP($C98,每日资讯收集!$A$2:$F$1392,3,FALSE))</f>
        <v/>
      </c>
      <c r="F98" s="18" t="str">
        <f>IF(C98="","",VLOOKUP($C98,每日资讯收集!$A$2:$F$1392,4,FALSE))</f>
        <v/>
      </c>
      <c r="G98" s="18" t="str">
        <f>IF(C98="","",VLOOKUP($C98,每日资讯收集!$A$2:$F$1392,5,FALSE))</f>
        <v/>
      </c>
      <c r="H98" s="18" t="str">
        <f>IF(C98="","",VLOOKUP($C98,每日资讯收集!$A$2:$F$1392,6,FALSE))</f>
        <v/>
      </c>
      <c r="I98" s="18" t="str">
        <f>IF(C98="","",VLOOKUP($C98,每日资讯收集!$A$2:$F$1392,7,FALSE))</f>
        <v/>
      </c>
      <c r="J98" s="18" t="str">
        <f>IF(C98="","",VLOOKUP($C98,每日资讯收集!$A$2:$F$1392,8,FALSE))</f>
        <v/>
      </c>
      <c r="K98" s="19" t="str">
        <f>IF(C98="","",VLOOKUP($C98,每日资讯收集!$A$2:$F$1392,9,FALSE))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IF(C99="","",VLOOKUP($C99,每日资讯收集!$A$2:$F$1392,2,FALSE))</f>
        <v/>
      </c>
      <c r="E99" s="18" t="str">
        <f>IF(C99="","",VLOOKUP($C99,每日资讯收集!$A$2:$F$1392,3,FALSE))</f>
        <v/>
      </c>
      <c r="F99" s="18" t="str">
        <f>IF(C99="","",VLOOKUP($C99,每日资讯收集!$A$2:$F$1392,4,FALSE))</f>
        <v/>
      </c>
      <c r="G99" s="18" t="str">
        <f>IF(C99="","",VLOOKUP($C99,每日资讯收集!$A$2:$F$1392,5,FALSE))</f>
        <v/>
      </c>
      <c r="H99" s="18" t="str">
        <f>IF(C99="","",VLOOKUP($C99,每日资讯收集!$A$2:$F$1392,6,FALSE))</f>
        <v/>
      </c>
      <c r="I99" s="18" t="str">
        <f>IF(C99="","",VLOOKUP($C99,每日资讯收集!$A$2:$F$1392,7,FALSE))</f>
        <v/>
      </c>
      <c r="J99" s="18" t="str">
        <f>IF(C99="","",VLOOKUP($C99,每日资讯收集!$A$2:$F$1392,8,FALSE))</f>
        <v/>
      </c>
      <c r="K99" s="19" t="str">
        <f>IF(C99="","",VLOOKUP($C99,每日资讯收集!$A$2:$F$1392,9,FALSE))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IF(C100="","",VLOOKUP($C100,每日资讯收集!$A$2:$F$1392,2,FALSE))</f>
        <v/>
      </c>
      <c r="E100" s="18" t="str">
        <f>IF(C100="","",VLOOKUP($C100,每日资讯收集!$A$2:$F$1392,3,FALSE))</f>
        <v/>
      </c>
      <c r="F100" s="18" t="str">
        <f>IF(C100="","",VLOOKUP($C100,每日资讯收集!$A$2:$F$1392,4,FALSE))</f>
        <v/>
      </c>
      <c r="G100" s="18" t="str">
        <f>IF(C100="","",VLOOKUP($C100,每日资讯收集!$A$2:$F$1392,5,FALSE))</f>
        <v/>
      </c>
      <c r="H100" s="18" t="str">
        <f>IF(C100="","",VLOOKUP($C100,每日资讯收集!$A$2:$F$1392,6,FALSE))</f>
        <v/>
      </c>
      <c r="I100" s="18" t="str">
        <f>IF(C100="","",VLOOKUP($C100,每日资讯收集!$A$2:$F$1392,7,FALSE))</f>
        <v/>
      </c>
      <c r="J100" s="18" t="str">
        <f>IF(C100="","",VLOOKUP($C100,每日资讯收集!$A$2:$F$1392,8,FALSE))</f>
        <v/>
      </c>
      <c r="K100" s="19" t="str">
        <f>IF(C100="","",VLOOKUP($C100,每日资讯收集!$A$2:$F$1392,9,FALSE))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IF(C101="","",VLOOKUP($C101,每日资讯收集!$A$2:$F$1392,2,FALSE))</f>
        <v/>
      </c>
      <c r="E101" s="18" t="str">
        <f>IF(C101="","",VLOOKUP($C101,每日资讯收集!$A$2:$F$1392,3,FALSE))</f>
        <v/>
      </c>
      <c r="F101" s="18" t="str">
        <f>IF(C101="","",VLOOKUP($C101,每日资讯收集!$A$2:$F$1392,4,FALSE))</f>
        <v/>
      </c>
      <c r="G101" s="18" t="str">
        <f>IF(C101="","",VLOOKUP($C101,每日资讯收集!$A$2:$F$1392,5,FALSE))</f>
        <v/>
      </c>
      <c r="H101" s="18" t="str">
        <f>IF(C101="","",VLOOKUP($C101,每日资讯收集!$A$2:$F$1392,6,FALSE))</f>
        <v/>
      </c>
      <c r="I101" s="18" t="str">
        <f>IF(C101="","",VLOOKUP($C101,每日资讯收集!$A$2:$F$1392,7,FALSE))</f>
        <v/>
      </c>
      <c r="J101" s="18" t="str">
        <f>IF(C101="","",VLOOKUP($C101,每日资讯收集!$A$2:$F$1392,8,FALSE))</f>
        <v/>
      </c>
      <c r="K101" s="19" t="str">
        <f>IF(C101="","",VLOOKUP($C101,每日资讯收集!$A$2:$F$1392,9,FALSE))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IF(C102="","",VLOOKUP($C102,每日资讯收集!$A$2:$F$1392,2,FALSE))</f>
        <v/>
      </c>
      <c r="E102" s="18" t="str">
        <f>IF(C102="","",VLOOKUP($C102,每日资讯收集!$A$2:$F$1392,3,FALSE))</f>
        <v/>
      </c>
      <c r="F102" s="18" t="str">
        <f>IF(C102="","",VLOOKUP($C102,每日资讯收集!$A$2:$F$1392,4,FALSE))</f>
        <v/>
      </c>
      <c r="G102" s="18" t="str">
        <f>IF(C102="","",VLOOKUP($C102,每日资讯收集!$A$2:$F$1392,5,FALSE))</f>
        <v/>
      </c>
      <c r="H102" s="18" t="str">
        <f>IF(C102="","",VLOOKUP($C102,每日资讯收集!$A$2:$F$1392,6,FALSE))</f>
        <v/>
      </c>
      <c r="I102" s="18" t="str">
        <f>IF(C102="","",VLOOKUP($C102,每日资讯收集!$A$2:$F$1392,7,FALSE))</f>
        <v/>
      </c>
      <c r="J102" s="18" t="str">
        <f>IF(C102="","",VLOOKUP($C102,每日资讯收集!$A$2:$F$1392,8,FALSE))</f>
        <v/>
      </c>
      <c r="K102" s="19" t="str">
        <f>IF(C102="","",VLOOKUP($C102,每日资讯收集!$A$2:$F$1392,9,FALSE))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IF(C103="","",VLOOKUP($C103,每日资讯收集!$A$2:$F$1392,2,FALSE))</f>
        <v/>
      </c>
      <c r="E103" s="18" t="str">
        <f>IF(C103="","",VLOOKUP($C103,每日资讯收集!$A$2:$F$1392,3,FALSE))</f>
        <v/>
      </c>
      <c r="F103" s="18" t="str">
        <f>IF(C103="","",VLOOKUP($C103,每日资讯收集!$A$2:$F$1392,4,FALSE))</f>
        <v/>
      </c>
      <c r="G103" s="18" t="str">
        <f>IF(C103="","",VLOOKUP($C103,每日资讯收集!$A$2:$F$1392,5,FALSE))</f>
        <v/>
      </c>
      <c r="H103" s="18" t="str">
        <f>IF(C103="","",VLOOKUP($C103,每日资讯收集!$A$2:$F$1392,6,FALSE))</f>
        <v/>
      </c>
      <c r="I103" s="18" t="str">
        <f>IF(C103="","",VLOOKUP($C103,每日资讯收集!$A$2:$F$1392,7,FALSE))</f>
        <v/>
      </c>
      <c r="J103" s="18" t="str">
        <f>IF(C103="","",VLOOKUP($C103,每日资讯收集!$A$2:$F$1392,8,FALSE))</f>
        <v/>
      </c>
      <c r="K103" s="19" t="str">
        <f>IF(C103="","",VLOOKUP($C103,每日资讯收集!$A$2:$F$1392,9,FALSE))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IF(C104="","",VLOOKUP($C104,每日资讯收集!$A$2:$F$1392,2,FALSE))</f>
        <v/>
      </c>
      <c r="E104" s="18" t="str">
        <f>IF(C104="","",VLOOKUP($C104,每日资讯收集!$A$2:$F$1392,3,FALSE))</f>
        <v/>
      </c>
      <c r="F104" s="18" t="str">
        <f>IF(C104="","",VLOOKUP($C104,每日资讯收集!$A$2:$F$1392,4,FALSE))</f>
        <v/>
      </c>
      <c r="G104" s="18" t="str">
        <f>IF(C104="","",VLOOKUP($C104,每日资讯收集!$A$2:$F$1392,5,FALSE))</f>
        <v/>
      </c>
      <c r="H104" s="18" t="str">
        <f>IF(C104="","",VLOOKUP($C104,每日资讯收集!$A$2:$F$1392,6,FALSE))</f>
        <v/>
      </c>
      <c r="I104" s="18" t="str">
        <f>IF(C104="","",VLOOKUP($C104,每日资讯收集!$A$2:$F$1392,7,FALSE))</f>
        <v/>
      </c>
      <c r="J104" s="18" t="str">
        <f>IF(C104="","",VLOOKUP($C104,每日资讯收集!$A$2:$F$1392,8,FALSE))</f>
        <v/>
      </c>
      <c r="K104" s="19" t="str">
        <f>IF(C104="","",VLOOKUP($C104,每日资讯收集!$A$2:$F$1392,9,FALSE))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IF(C105="","",VLOOKUP($C105,每日资讯收集!$A$2:$F$1392,2,FALSE))</f>
        <v/>
      </c>
      <c r="E105" s="18" t="str">
        <f>IF(C105="","",VLOOKUP($C105,每日资讯收集!$A$2:$F$1392,3,FALSE))</f>
        <v/>
      </c>
      <c r="F105" s="18" t="str">
        <f>IF(C105="","",VLOOKUP($C105,每日资讯收集!$A$2:$F$1392,4,FALSE))</f>
        <v/>
      </c>
      <c r="G105" s="18" t="str">
        <f>IF(C105="","",VLOOKUP($C105,每日资讯收集!$A$2:$F$1392,5,FALSE))</f>
        <v/>
      </c>
      <c r="H105" s="18" t="str">
        <f>IF(C105="","",VLOOKUP($C105,每日资讯收集!$A$2:$F$1392,6,FALSE))</f>
        <v/>
      </c>
      <c r="I105" s="18" t="str">
        <f>IF(C105="","",VLOOKUP($C105,每日资讯收集!$A$2:$F$1392,7,FALSE))</f>
        <v/>
      </c>
      <c r="J105" s="18" t="str">
        <f>IF(C105="","",VLOOKUP($C105,每日资讯收集!$A$2:$F$1392,8,FALSE))</f>
        <v/>
      </c>
      <c r="K105" s="19" t="str">
        <f>IF(C105="","",VLOOKUP($C105,每日资讯收集!$A$2:$F$1392,9,FALSE))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IF(C106="","",VLOOKUP($C106,每日资讯收集!$A$2:$F$1392,2,FALSE))</f>
        <v/>
      </c>
      <c r="E106" s="18" t="str">
        <f>IF(C106="","",VLOOKUP($C106,每日资讯收集!$A$2:$F$1392,3,FALSE))</f>
        <v/>
      </c>
      <c r="F106" s="18" t="str">
        <f>IF(C106="","",VLOOKUP($C106,每日资讯收集!$A$2:$F$1392,4,FALSE))</f>
        <v/>
      </c>
      <c r="G106" s="18" t="str">
        <f>IF(C106="","",VLOOKUP($C106,每日资讯收集!$A$2:$F$1392,5,FALSE))</f>
        <v/>
      </c>
      <c r="H106" s="18" t="str">
        <f>IF(C106="","",VLOOKUP($C106,每日资讯收集!$A$2:$F$1392,6,FALSE))</f>
        <v/>
      </c>
      <c r="I106" s="18" t="str">
        <f>IF(C106="","",VLOOKUP($C106,每日资讯收集!$A$2:$F$1392,7,FALSE))</f>
        <v/>
      </c>
      <c r="J106" s="18" t="str">
        <f>IF(C106="","",VLOOKUP($C106,每日资讯收集!$A$2:$F$1392,8,FALSE))</f>
        <v/>
      </c>
      <c r="K106" s="19" t="str">
        <f>IF(C106="","",VLOOKUP($C106,每日资讯收集!$A$2:$F$1392,9,FALSE))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IF(C107="","",VLOOKUP($C107,每日资讯收集!$A$2:$F$1392,2,FALSE))</f>
        <v/>
      </c>
      <c r="E107" s="18" t="str">
        <f>IF(C107="","",VLOOKUP($C107,每日资讯收集!$A$2:$F$1392,3,FALSE))</f>
        <v/>
      </c>
      <c r="F107" s="18" t="str">
        <f>IF(C107="","",VLOOKUP($C107,每日资讯收集!$A$2:$F$1392,4,FALSE))</f>
        <v/>
      </c>
      <c r="G107" s="18" t="str">
        <f>IF(C107="","",VLOOKUP($C107,每日资讯收集!$A$2:$F$1392,5,FALSE))</f>
        <v/>
      </c>
      <c r="H107" s="18" t="str">
        <f>IF(C107="","",VLOOKUP($C107,每日资讯收集!$A$2:$F$1392,6,FALSE))</f>
        <v/>
      </c>
      <c r="I107" s="18" t="str">
        <f>IF(C107="","",VLOOKUP($C107,每日资讯收集!$A$2:$F$1392,7,FALSE))</f>
        <v/>
      </c>
      <c r="J107" s="18" t="str">
        <f>IF(C107="","",VLOOKUP($C107,每日资讯收集!$A$2:$F$1392,8,FALSE))</f>
        <v/>
      </c>
      <c r="K107" s="19" t="str">
        <f>IF(C107="","",VLOOKUP($C107,每日资讯收集!$A$2:$F$1392,9,FALSE))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IF(C108="","",VLOOKUP($C108,每日资讯收集!$A$2:$F$1392,2,FALSE))</f>
        <v/>
      </c>
      <c r="E108" s="18" t="str">
        <f>IF(C108="","",VLOOKUP($C108,每日资讯收集!$A$2:$F$1392,3,FALSE))</f>
        <v/>
      </c>
      <c r="F108" s="18" t="str">
        <f>IF(C108="","",VLOOKUP($C108,每日资讯收集!$A$2:$F$1392,4,FALSE))</f>
        <v/>
      </c>
      <c r="G108" s="18" t="str">
        <f>IF(C108="","",VLOOKUP($C108,每日资讯收集!$A$2:$F$1392,5,FALSE))</f>
        <v/>
      </c>
      <c r="H108" s="18" t="str">
        <f>IF(C108="","",VLOOKUP($C108,每日资讯收集!$A$2:$F$1392,6,FALSE))</f>
        <v/>
      </c>
      <c r="I108" s="18" t="str">
        <f>IF(C108="","",VLOOKUP($C108,每日资讯收集!$A$2:$F$1392,7,FALSE))</f>
        <v/>
      </c>
      <c r="J108" s="18" t="str">
        <f>IF(C108="","",VLOOKUP($C108,每日资讯收集!$A$2:$F$1392,8,FALSE))</f>
        <v/>
      </c>
      <c r="K108" s="19" t="str">
        <f>IF(C108="","",VLOOKUP($C108,每日资讯收集!$A$2:$F$1392,9,FALSE))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IF(C109="","",VLOOKUP($C109,每日资讯收集!$A$2:$F$1392,2,FALSE))</f>
        <v/>
      </c>
      <c r="E109" s="18" t="str">
        <f>IF(C109="","",VLOOKUP($C109,每日资讯收集!$A$2:$F$1392,3,FALSE))</f>
        <v/>
      </c>
      <c r="F109" s="18" t="str">
        <f>IF(C109="","",VLOOKUP($C109,每日资讯收集!$A$2:$F$1392,4,FALSE))</f>
        <v/>
      </c>
      <c r="G109" s="18" t="str">
        <f>IF(C109="","",VLOOKUP($C109,每日资讯收集!$A$2:$F$1392,5,FALSE))</f>
        <v/>
      </c>
      <c r="H109" s="18" t="str">
        <f>IF(C109="","",VLOOKUP($C109,每日资讯收集!$A$2:$F$1392,6,FALSE))</f>
        <v/>
      </c>
      <c r="I109" s="18" t="str">
        <f>IF(C109="","",VLOOKUP($C109,每日资讯收集!$A$2:$F$1392,7,FALSE))</f>
        <v/>
      </c>
      <c r="J109" s="18" t="str">
        <f>IF(C109="","",VLOOKUP($C109,每日资讯收集!$A$2:$F$1392,8,FALSE))</f>
        <v/>
      </c>
      <c r="K109" s="19" t="str">
        <f>IF(C109="","",VLOOKUP($C109,每日资讯收集!$A$2:$F$1392,9,FALSE))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IF(C110="","",VLOOKUP($C110,每日资讯收集!$A$2:$F$1392,2,FALSE))</f>
        <v/>
      </c>
      <c r="E110" s="18" t="str">
        <f>IF(C110="","",VLOOKUP($C110,每日资讯收集!$A$2:$F$1392,3,FALSE))</f>
        <v/>
      </c>
      <c r="F110" s="18" t="str">
        <f>IF(C110="","",VLOOKUP($C110,每日资讯收集!$A$2:$F$1392,4,FALSE))</f>
        <v/>
      </c>
      <c r="G110" s="18" t="str">
        <f>IF(C110="","",VLOOKUP($C110,每日资讯收集!$A$2:$F$1392,5,FALSE))</f>
        <v/>
      </c>
      <c r="H110" s="18" t="str">
        <f>IF(C110="","",VLOOKUP($C110,每日资讯收集!$A$2:$F$1392,6,FALSE))</f>
        <v/>
      </c>
      <c r="I110" s="18" t="str">
        <f>IF(C110="","",VLOOKUP($C110,每日资讯收集!$A$2:$F$1392,7,FALSE))</f>
        <v/>
      </c>
      <c r="J110" s="18" t="str">
        <f>IF(C110="","",VLOOKUP($C110,每日资讯收集!$A$2:$F$1392,8,FALSE))</f>
        <v/>
      </c>
      <c r="K110" s="19" t="str">
        <f>IF(C110="","",VLOOKUP($C110,每日资讯收集!$A$2:$F$1392,9,FALSE))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IF(C111="","",VLOOKUP($C111,每日资讯收集!$A$2:$F$1392,2,FALSE))</f>
        <v/>
      </c>
      <c r="E111" s="18" t="str">
        <f>IF(C111="","",VLOOKUP($C111,每日资讯收集!$A$2:$F$1392,3,FALSE))</f>
        <v/>
      </c>
      <c r="F111" s="18" t="str">
        <f>IF(C111="","",VLOOKUP($C111,每日资讯收集!$A$2:$F$1392,4,FALSE))</f>
        <v/>
      </c>
      <c r="G111" s="18" t="str">
        <f>IF(C111="","",VLOOKUP($C111,每日资讯收集!$A$2:$F$1392,5,FALSE))</f>
        <v/>
      </c>
      <c r="H111" s="18" t="str">
        <f>IF(C111="","",VLOOKUP($C111,每日资讯收集!$A$2:$F$1392,6,FALSE))</f>
        <v/>
      </c>
      <c r="I111" s="18" t="str">
        <f>IF(C111="","",VLOOKUP($C111,每日资讯收集!$A$2:$F$1392,7,FALSE))</f>
        <v/>
      </c>
      <c r="J111" s="18" t="str">
        <f>IF(C111="","",VLOOKUP($C111,每日资讯收集!$A$2:$F$1392,8,FALSE))</f>
        <v/>
      </c>
      <c r="K111" s="19" t="str">
        <f>IF(C111="","",VLOOKUP($C111,每日资讯收集!$A$2:$F$1392,9,FALSE))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IF(C112="","",VLOOKUP($C112,每日资讯收集!$A$2:$F$1392,2,FALSE))</f>
        <v/>
      </c>
      <c r="E112" s="18" t="str">
        <f>IF(C112="","",VLOOKUP($C112,每日资讯收集!$A$2:$F$1392,3,FALSE))</f>
        <v/>
      </c>
      <c r="F112" s="18" t="str">
        <f>IF(C112="","",VLOOKUP($C112,每日资讯收集!$A$2:$F$1392,4,FALSE))</f>
        <v/>
      </c>
      <c r="G112" s="18" t="str">
        <f>IF(C112="","",VLOOKUP($C112,每日资讯收集!$A$2:$F$1392,5,FALSE))</f>
        <v/>
      </c>
      <c r="H112" s="18" t="str">
        <f>IF(C112="","",VLOOKUP($C112,每日资讯收集!$A$2:$F$1392,6,FALSE))</f>
        <v/>
      </c>
      <c r="I112" s="18" t="str">
        <f>IF(C112="","",VLOOKUP($C112,每日资讯收集!$A$2:$F$1392,7,FALSE))</f>
        <v/>
      </c>
      <c r="J112" s="18" t="str">
        <f>IF(C112="","",VLOOKUP($C112,每日资讯收集!$A$2:$F$1392,8,FALSE))</f>
        <v/>
      </c>
      <c r="K112" s="19" t="str">
        <f>IF(C112="","",VLOOKUP($C112,每日资讯收集!$A$2:$F$1392,9,FALSE))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IF(C113="","",VLOOKUP($C113,每日资讯收集!$A$2:$F$1392,2,FALSE))</f>
        <v/>
      </c>
      <c r="E113" s="18" t="str">
        <f>IF(C113="","",VLOOKUP($C113,每日资讯收集!$A$2:$F$1392,3,FALSE))</f>
        <v/>
      </c>
      <c r="F113" s="18" t="str">
        <f>IF(C113="","",VLOOKUP($C113,每日资讯收集!$A$2:$F$1392,4,FALSE))</f>
        <v/>
      </c>
      <c r="G113" s="18" t="str">
        <f>IF(C113="","",VLOOKUP($C113,每日资讯收集!$A$2:$F$1392,5,FALSE))</f>
        <v/>
      </c>
      <c r="H113" s="18" t="str">
        <f>IF(C113="","",VLOOKUP($C113,每日资讯收集!$A$2:$F$1392,6,FALSE))</f>
        <v/>
      </c>
      <c r="I113" s="18" t="str">
        <f>IF(C113="","",VLOOKUP($C113,每日资讯收集!$A$2:$F$1392,7,FALSE))</f>
        <v/>
      </c>
      <c r="J113" s="18" t="str">
        <f>IF(C113="","",VLOOKUP($C113,每日资讯收集!$A$2:$F$1392,8,FALSE))</f>
        <v/>
      </c>
      <c r="K113" s="19" t="str">
        <f>IF(C113="","",VLOOKUP($C113,每日资讯收集!$A$2:$F$1392,9,FALSE))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IF(C114="","",VLOOKUP($C114,每日资讯收集!$A$2:$F$1392,2,FALSE))</f>
        <v/>
      </c>
      <c r="E114" s="18" t="str">
        <f>IF(C114="","",VLOOKUP($C114,每日资讯收集!$A$2:$F$1392,3,FALSE))</f>
        <v/>
      </c>
      <c r="F114" s="18" t="str">
        <f>IF(C114="","",VLOOKUP($C114,每日资讯收集!$A$2:$F$1392,4,FALSE))</f>
        <v/>
      </c>
      <c r="G114" s="18" t="str">
        <f>IF(C114="","",VLOOKUP($C114,每日资讯收集!$A$2:$F$1392,5,FALSE))</f>
        <v/>
      </c>
      <c r="H114" s="18" t="str">
        <f>IF(C114="","",VLOOKUP($C114,每日资讯收集!$A$2:$F$1392,6,FALSE))</f>
        <v/>
      </c>
      <c r="I114" s="18" t="str">
        <f>IF(C114="","",VLOOKUP($C114,每日资讯收集!$A$2:$F$1392,7,FALSE))</f>
        <v/>
      </c>
      <c r="J114" s="18" t="str">
        <f>IF(C114="","",VLOOKUP($C114,每日资讯收集!$A$2:$F$1392,8,FALSE))</f>
        <v/>
      </c>
      <c r="K114" s="19" t="str">
        <f>IF(C114="","",VLOOKUP($C114,每日资讯收集!$A$2:$F$1392,9,FALSE))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IF(C115="","",VLOOKUP($C115,每日资讯收集!$A$2:$F$1392,2,FALSE))</f>
        <v/>
      </c>
      <c r="E115" s="18" t="str">
        <f>IF(C115="","",VLOOKUP($C115,每日资讯收集!$A$2:$F$1392,3,FALSE))</f>
        <v/>
      </c>
      <c r="F115" s="18" t="str">
        <f>IF(C115="","",VLOOKUP($C115,每日资讯收集!$A$2:$F$1392,4,FALSE))</f>
        <v/>
      </c>
      <c r="G115" s="18" t="str">
        <f>IF(C115="","",VLOOKUP($C115,每日资讯收集!$A$2:$F$1392,5,FALSE))</f>
        <v/>
      </c>
      <c r="H115" s="18" t="str">
        <f>IF(C115="","",VLOOKUP($C115,每日资讯收集!$A$2:$F$1392,6,FALSE))</f>
        <v/>
      </c>
      <c r="I115" s="18" t="str">
        <f>IF(C115="","",VLOOKUP($C115,每日资讯收集!$A$2:$F$1392,7,FALSE))</f>
        <v/>
      </c>
      <c r="J115" s="18" t="str">
        <f>IF(C115="","",VLOOKUP($C115,每日资讯收集!$A$2:$F$1392,8,FALSE))</f>
        <v/>
      </c>
      <c r="K115" s="19" t="str">
        <f>IF(C115="","",VLOOKUP($C115,每日资讯收集!$A$2:$F$1392,9,FALSE))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IF(C116="","",VLOOKUP($C116,每日资讯收集!$A$2:$F$1392,2,FALSE))</f>
        <v/>
      </c>
      <c r="E116" s="18" t="str">
        <f>IF(C116="","",VLOOKUP($C116,每日资讯收集!$A$2:$F$1392,3,FALSE))</f>
        <v/>
      </c>
      <c r="F116" s="18" t="str">
        <f>IF(C116="","",VLOOKUP($C116,每日资讯收集!$A$2:$F$1392,4,FALSE))</f>
        <v/>
      </c>
      <c r="G116" s="18" t="str">
        <f>IF(C116="","",VLOOKUP($C116,每日资讯收集!$A$2:$F$1392,5,FALSE))</f>
        <v/>
      </c>
      <c r="H116" s="18" t="str">
        <f>IF(C116="","",VLOOKUP($C116,每日资讯收集!$A$2:$F$1392,6,FALSE))</f>
        <v/>
      </c>
      <c r="I116" s="18" t="str">
        <f>IF(C116="","",VLOOKUP($C116,每日资讯收集!$A$2:$F$1392,7,FALSE))</f>
        <v/>
      </c>
      <c r="J116" s="18" t="str">
        <f>IF(C116="","",VLOOKUP($C116,每日资讯收集!$A$2:$F$1392,8,FALSE))</f>
        <v/>
      </c>
      <c r="K116" s="19" t="str">
        <f>IF(C116="","",VLOOKUP($C116,每日资讯收集!$A$2:$F$1392,9,FALSE))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IF(C117="","",VLOOKUP($C117,每日资讯收集!$A$2:$F$1392,2,FALSE))</f>
        <v/>
      </c>
      <c r="E117" s="18" t="str">
        <f>IF(C117="","",VLOOKUP($C117,每日资讯收集!$A$2:$F$1392,3,FALSE))</f>
        <v/>
      </c>
      <c r="F117" s="18" t="str">
        <f>IF(C117="","",VLOOKUP($C117,每日资讯收集!$A$2:$F$1392,4,FALSE))</f>
        <v/>
      </c>
      <c r="G117" s="18" t="str">
        <f>IF(C117="","",VLOOKUP($C117,每日资讯收集!$A$2:$F$1392,5,FALSE))</f>
        <v/>
      </c>
      <c r="H117" s="18" t="str">
        <f>IF(C117="","",VLOOKUP($C117,每日资讯收集!$A$2:$F$1392,6,FALSE))</f>
        <v/>
      </c>
      <c r="I117" s="18" t="str">
        <f>IF(C117="","",VLOOKUP($C117,每日资讯收集!$A$2:$F$1392,7,FALSE))</f>
        <v/>
      </c>
      <c r="J117" s="18" t="str">
        <f>IF(C117="","",VLOOKUP($C117,每日资讯收集!$A$2:$F$1392,8,FALSE))</f>
        <v/>
      </c>
      <c r="K117" s="19" t="str">
        <f>IF(C117="","",VLOOKUP($C117,每日资讯收集!$A$2:$F$1392,9,FALSE))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IF(C118="","",VLOOKUP($C118,每日资讯收集!$A$2:$F$1392,2,FALSE))</f>
        <v/>
      </c>
      <c r="E118" s="18" t="str">
        <f>IF(C118="","",VLOOKUP($C118,每日资讯收集!$A$2:$F$1392,3,FALSE))</f>
        <v/>
      </c>
      <c r="F118" s="18" t="str">
        <f>IF(C118="","",VLOOKUP($C118,每日资讯收集!$A$2:$F$1392,4,FALSE))</f>
        <v/>
      </c>
      <c r="G118" s="18" t="str">
        <f>IF(C118="","",VLOOKUP($C118,每日资讯收集!$A$2:$F$1392,5,FALSE))</f>
        <v/>
      </c>
      <c r="H118" s="18" t="str">
        <f>IF(C118="","",VLOOKUP($C118,每日资讯收集!$A$2:$F$1392,6,FALSE))</f>
        <v/>
      </c>
      <c r="I118" s="18" t="str">
        <f>IF(C118="","",VLOOKUP($C118,每日资讯收集!$A$2:$F$1392,7,FALSE))</f>
        <v/>
      </c>
      <c r="J118" s="18" t="str">
        <f>IF(C118="","",VLOOKUP($C118,每日资讯收集!$A$2:$F$1392,8,FALSE))</f>
        <v/>
      </c>
      <c r="K118" s="19" t="str">
        <f>IF(C118="","",VLOOKUP($C118,每日资讯收集!$A$2:$F$1392,9,FALSE))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IF(C119="","",VLOOKUP($C119,每日资讯收集!$A$2:$F$1392,2,FALSE))</f>
        <v/>
      </c>
      <c r="E119" s="18" t="str">
        <f>IF(C119="","",VLOOKUP($C119,每日资讯收集!$A$2:$F$1392,3,FALSE))</f>
        <v/>
      </c>
      <c r="F119" s="18" t="str">
        <f>IF(C119="","",VLOOKUP($C119,每日资讯收集!$A$2:$F$1392,4,FALSE))</f>
        <v/>
      </c>
      <c r="G119" s="18" t="str">
        <f>IF(C119="","",VLOOKUP($C119,每日资讯收集!$A$2:$F$1392,5,FALSE))</f>
        <v/>
      </c>
      <c r="H119" s="18" t="str">
        <f>IF(C119="","",VLOOKUP($C119,每日资讯收集!$A$2:$F$1392,6,FALSE))</f>
        <v/>
      </c>
      <c r="I119" s="18" t="str">
        <f>IF(C119="","",VLOOKUP($C119,每日资讯收集!$A$2:$F$1392,7,FALSE))</f>
        <v/>
      </c>
      <c r="J119" s="18" t="str">
        <f>IF(C119="","",VLOOKUP($C119,每日资讯收集!$A$2:$F$1392,8,FALSE))</f>
        <v/>
      </c>
      <c r="K119" s="19" t="str">
        <f>IF(C119="","",VLOOKUP($C119,每日资讯收集!$A$2:$F$1392,9,FALSE))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IF(C120="","",VLOOKUP($C120,每日资讯收集!$A$2:$F$1392,2,FALSE))</f>
        <v/>
      </c>
      <c r="E120" s="18" t="str">
        <f>IF(C120="","",VLOOKUP($C120,每日资讯收集!$A$2:$F$1392,3,FALSE))</f>
        <v/>
      </c>
      <c r="F120" s="18" t="str">
        <f>IF(C120="","",VLOOKUP($C120,每日资讯收集!$A$2:$F$1392,4,FALSE))</f>
        <v/>
      </c>
      <c r="G120" s="18" t="str">
        <f>IF(C120="","",VLOOKUP($C120,每日资讯收集!$A$2:$F$1392,5,FALSE))</f>
        <v/>
      </c>
      <c r="H120" s="18" t="str">
        <f>IF(C120="","",VLOOKUP($C120,每日资讯收集!$A$2:$F$1392,6,FALSE))</f>
        <v/>
      </c>
      <c r="I120" s="18" t="str">
        <f>IF(C120="","",VLOOKUP($C120,每日资讯收集!$A$2:$F$1392,7,FALSE))</f>
        <v/>
      </c>
      <c r="J120" s="18" t="str">
        <f>IF(C120="","",VLOOKUP($C120,每日资讯收集!$A$2:$F$1392,8,FALSE))</f>
        <v/>
      </c>
      <c r="K120" s="19" t="str">
        <f>IF(C120="","",VLOOKUP($C120,每日资讯收集!$A$2:$F$1392,9,FALSE))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IF(C121="","",VLOOKUP($C121,每日资讯收集!$A$2:$F$1392,2,FALSE))</f>
        <v/>
      </c>
      <c r="E121" s="18" t="str">
        <f>IF(C121="","",VLOOKUP($C121,每日资讯收集!$A$2:$F$1392,3,FALSE))</f>
        <v/>
      </c>
      <c r="F121" s="18" t="str">
        <f>IF(C121="","",VLOOKUP($C121,每日资讯收集!$A$2:$F$1392,4,FALSE))</f>
        <v/>
      </c>
      <c r="G121" s="18" t="str">
        <f>IF(C121="","",VLOOKUP($C121,每日资讯收集!$A$2:$F$1392,5,FALSE))</f>
        <v/>
      </c>
      <c r="H121" s="18" t="str">
        <f>IF(C121="","",VLOOKUP($C121,每日资讯收集!$A$2:$F$1392,6,FALSE))</f>
        <v/>
      </c>
      <c r="I121" s="18" t="str">
        <f>IF(C121="","",VLOOKUP($C121,每日资讯收集!$A$2:$F$1392,7,FALSE))</f>
        <v/>
      </c>
      <c r="J121" s="18" t="str">
        <f>IF(C121="","",VLOOKUP($C121,每日资讯收集!$A$2:$F$1392,8,FALSE))</f>
        <v/>
      </c>
      <c r="K121" s="19" t="str">
        <f>IF(C121="","",VLOOKUP($C121,每日资讯收集!$A$2:$F$1392,9,FALSE))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IF(C122="","",VLOOKUP($C122,每日资讯收集!$A$2:$F$1392,2,FALSE))</f>
        <v/>
      </c>
      <c r="E122" s="18" t="str">
        <f>IF(C122="","",VLOOKUP($C122,每日资讯收集!$A$2:$F$1392,3,FALSE))</f>
        <v/>
      </c>
      <c r="F122" s="18" t="str">
        <f>IF(C122="","",VLOOKUP($C122,每日资讯收集!$A$2:$F$1392,4,FALSE))</f>
        <v/>
      </c>
      <c r="G122" s="18" t="str">
        <f>IF(C122="","",VLOOKUP($C122,每日资讯收集!$A$2:$F$1392,5,FALSE))</f>
        <v/>
      </c>
      <c r="H122" s="18" t="str">
        <f>IF(C122="","",VLOOKUP($C122,每日资讯收集!$A$2:$F$1392,6,FALSE))</f>
        <v/>
      </c>
      <c r="I122" s="18" t="str">
        <f>IF(C122="","",VLOOKUP($C122,每日资讯收集!$A$2:$F$1392,7,FALSE))</f>
        <v/>
      </c>
      <c r="J122" s="18" t="str">
        <f>IF(C122="","",VLOOKUP($C122,每日资讯收集!$A$2:$F$1392,8,FALSE))</f>
        <v/>
      </c>
      <c r="K122" s="19" t="str">
        <f>IF(C122="","",VLOOKUP($C122,每日资讯收集!$A$2:$F$1392,9,FALSE))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IF(C123="","",VLOOKUP($C123,每日资讯收集!$A$2:$F$1392,2,FALSE))</f>
        <v/>
      </c>
      <c r="E123" s="18" t="str">
        <f>IF(C123="","",VLOOKUP($C123,每日资讯收集!$A$2:$F$1392,3,FALSE))</f>
        <v/>
      </c>
      <c r="F123" s="18" t="str">
        <f>IF(C123="","",VLOOKUP($C123,每日资讯收集!$A$2:$F$1392,4,FALSE))</f>
        <v/>
      </c>
      <c r="G123" s="18" t="str">
        <f>IF(C123="","",VLOOKUP($C123,每日资讯收集!$A$2:$F$1392,5,FALSE))</f>
        <v/>
      </c>
      <c r="H123" s="18" t="str">
        <f>IF(C123="","",VLOOKUP($C123,每日资讯收集!$A$2:$F$1392,6,FALSE))</f>
        <v/>
      </c>
      <c r="I123" s="18" t="str">
        <f>IF(C123="","",VLOOKUP($C123,每日资讯收集!$A$2:$F$1392,7,FALSE))</f>
        <v/>
      </c>
      <c r="J123" s="18" t="str">
        <f>IF(C123="","",VLOOKUP($C123,每日资讯收集!$A$2:$F$1392,8,FALSE))</f>
        <v/>
      </c>
      <c r="K123" s="19" t="str">
        <f>IF(C123="","",VLOOKUP($C123,每日资讯收集!$A$2:$F$1392,9,FALSE))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IF(C124="","",VLOOKUP($C124,每日资讯收集!$A$2:$F$1392,2,FALSE))</f>
        <v/>
      </c>
      <c r="E124" s="18" t="str">
        <f>IF(C124="","",VLOOKUP($C124,每日资讯收集!$A$2:$F$1392,3,FALSE))</f>
        <v/>
      </c>
      <c r="F124" s="18" t="str">
        <f>IF(C124="","",VLOOKUP($C124,每日资讯收集!$A$2:$F$1392,4,FALSE))</f>
        <v/>
      </c>
      <c r="G124" s="18" t="str">
        <f>IF(C124="","",VLOOKUP($C124,每日资讯收集!$A$2:$F$1392,5,FALSE))</f>
        <v/>
      </c>
      <c r="H124" s="18" t="str">
        <f>IF(C124="","",VLOOKUP($C124,每日资讯收集!$A$2:$F$1392,6,FALSE))</f>
        <v/>
      </c>
      <c r="I124" s="18" t="str">
        <f>IF(C124="","",VLOOKUP($C124,每日资讯收集!$A$2:$F$1392,7,FALSE))</f>
        <v/>
      </c>
      <c r="J124" s="18" t="str">
        <f>IF(C124="","",VLOOKUP($C124,每日资讯收集!$A$2:$F$1392,8,FALSE))</f>
        <v/>
      </c>
      <c r="K124" s="19" t="str">
        <f>IF(C124="","",VLOOKUP($C124,每日资讯收集!$A$2:$F$1392,9,FALSE))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IF(C125="","",VLOOKUP($C125,每日资讯收集!$A$2:$F$1392,2,FALSE))</f>
        <v/>
      </c>
      <c r="E125" s="18" t="str">
        <f>IF(C125="","",VLOOKUP($C125,每日资讯收集!$A$2:$F$1392,3,FALSE))</f>
        <v/>
      </c>
      <c r="F125" s="18" t="str">
        <f>IF(C125="","",VLOOKUP($C125,每日资讯收集!$A$2:$F$1392,4,FALSE))</f>
        <v/>
      </c>
      <c r="G125" s="18" t="str">
        <f>IF(C125="","",VLOOKUP($C125,每日资讯收集!$A$2:$F$1392,5,FALSE))</f>
        <v/>
      </c>
      <c r="H125" s="18" t="str">
        <f>IF(C125="","",VLOOKUP($C125,每日资讯收集!$A$2:$F$1392,6,FALSE))</f>
        <v/>
      </c>
      <c r="I125" s="18" t="str">
        <f>IF(C125="","",VLOOKUP($C125,每日资讯收集!$A$2:$F$1392,7,FALSE))</f>
        <v/>
      </c>
      <c r="J125" s="18" t="str">
        <f>IF(C125="","",VLOOKUP($C125,每日资讯收集!$A$2:$F$1392,8,FALSE))</f>
        <v/>
      </c>
      <c r="K125" s="19" t="str">
        <f>IF(C125="","",VLOOKUP($C125,每日资讯收集!$A$2:$F$1392,9,FALSE))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IF(C126="","",VLOOKUP($C126,每日资讯收集!$A$2:$F$1392,2,FALSE))</f>
        <v/>
      </c>
      <c r="E126" s="18" t="str">
        <f>IF(C126="","",VLOOKUP($C126,每日资讯收集!$A$2:$F$1392,3,FALSE))</f>
        <v/>
      </c>
      <c r="F126" s="18" t="str">
        <f>IF(C126="","",VLOOKUP($C126,每日资讯收集!$A$2:$F$1392,4,FALSE))</f>
        <v/>
      </c>
      <c r="G126" s="18" t="str">
        <f>IF(C126="","",VLOOKUP($C126,每日资讯收集!$A$2:$F$1392,5,FALSE))</f>
        <v/>
      </c>
      <c r="H126" s="18" t="str">
        <f>IF(C126="","",VLOOKUP($C126,每日资讯收集!$A$2:$F$1392,6,FALSE))</f>
        <v/>
      </c>
      <c r="I126" s="18" t="str">
        <f>IF(C126="","",VLOOKUP($C126,每日资讯收集!$A$2:$F$1392,7,FALSE))</f>
        <v/>
      </c>
      <c r="J126" s="18" t="str">
        <f>IF(C126="","",VLOOKUP($C126,每日资讯收集!$A$2:$F$1392,8,FALSE))</f>
        <v/>
      </c>
      <c r="K126" s="19" t="str">
        <f>IF(C126="","",VLOOKUP($C126,每日资讯收集!$A$2:$F$1392,9,FALSE))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IF(C127="","",VLOOKUP($C127,每日资讯收集!$A$2:$F$1392,2,FALSE))</f>
        <v/>
      </c>
      <c r="E127" s="18" t="str">
        <f>IF(C127="","",VLOOKUP($C127,每日资讯收集!$A$2:$F$1392,3,FALSE))</f>
        <v/>
      </c>
      <c r="F127" s="18" t="str">
        <f>IF(C127="","",VLOOKUP($C127,每日资讯收集!$A$2:$F$1392,4,FALSE))</f>
        <v/>
      </c>
      <c r="G127" s="18" t="str">
        <f>IF(C127="","",VLOOKUP($C127,每日资讯收集!$A$2:$F$1392,5,FALSE))</f>
        <v/>
      </c>
      <c r="H127" s="18" t="str">
        <f>IF(C127="","",VLOOKUP($C127,每日资讯收集!$A$2:$F$1392,6,FALSE))</f>
        <v/>
      </c>
      <c r="I127" s="18" t="str">
        <f>IF(C127="","",VLOOKUP($C127,每日资讯收集!$A$2:$F$1392,7,FALSE))</f>
        <v/>
      </c>
      <c r="J127" s="18" t="str">
        <f>IF(C127="","",VLOOKUP($C127,每日资讯收集!$A$2:$F$1392,8,FALSE))</f>
        <v/>
      </c>
      <c r="K127" s="19" t="str">
        <f>IF(C127="","",VLOOKUP($C127,每日资讯收集!$A$2:$F$1392,9,FALSE))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IF(C128="","",VLOOKUP($C128,每日资讯收集!$A$2:$F$1392,2,FALSE))</f>
        <v/>
      </c>
      <c r="E128" s="18" t="str">
        <f>IF(C128="","",VLOOKUP($C128,每日资讯收集!$A$2:$F$1392,3,FALSE))</f>
        <v/>
      </c>
      <c r="F128" s="18" t="str">
        <f>IF(C128="","",VLOOKUP($C128,每日资讯收集!$A$2:$F$1392,4,FALSE))</f>
        <v/>
      </c>
      <c r="G128" s="18" t="str">
        <f>IF(C128="","",VLOOKUP($C128,每日资讯收集!$A$2:$F$1392,5,FALSE))</f>
        <v/>
      </c>
      <c r="H128" s="18" t="str">
        <f>IF(C128="","",VLOOKUP($C128,每日资讯收集!$A$2:$F$1392,6,FALSE))</f>
        <v/>
      </c>
      <c r="I128" s="18" t="str">
        <f>IF(C128="","",VLOOKUP($C128,每日资讯收集!$A$2:$F$1392,7,FALSE))</f>
        <v/>
      </c>
      <c r="J128" s="18" t="str">
        <f>IF(C128="","",VLOOKUP($C128,每日资讯收集!$A$2:$F$1392,8,FALSE))</f>
        <v/>
      </c>
      <c r="K128" s="19" t="str">
        <f>IF(C128="","",VLOOKUP($C128,每日资讯收集!$A$2:$F$1392,9,FALSE))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IF(C129="","",VLOOKUP($C129,每日资讯收集!$A$2:$F$1392,2,FALSE))</f>
        <v/>
      </c>
      <c r="E129" s="18" t="str">
        <f>IF(C129="","",VLOOKUP($C129,每日资讯收集!$A$2:$F$1392,3,FALSE))</f>
        <v/>
      </c>
      <c r="F129" s="18" t="str">
        <f>IF(C129="","",VLOOKUP($C129,每日资讯收集!$A$2:$F$1392,4,FALSE))</f>
        <v/>
      </c>
      <c r="G129" s="18" t="str">
        <f>IF(C129="","",VLOOKUP($C129,每日资讯收集!$A$2:$F$1392,5,FALSE))</f>
        <v/>
      </c>
      <c r="H129" s="18" t="str">
        <f>IF(C129="","",VLOOKUP($C129,每日资讯收集!$A$2:$F$1392,6,FALSE))</f>
        <v/>
      </c>
      <c r="I129" s="18" t="str">
        <f>IF(C129="","",VLOOKUP($C129,每日资讯收集!$A$2:$F$1392,7,FALSE))</f>
        <v/>
      </c>
      <c r="J129" s="18" t="str">
        <f>IF(C129="","",VLOOKUP($C129,每日资讯收集!$A$2:$F$1392,8,FALSE))</f>
        <v/>
      </c>
      <c r="K129" s="19" t="str">
        <f>IF(C129="","",VLOOKUP($C129,每日资讯收集!$A$2:$F$1392,9,FALSE))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IF(C130="","",VLOOKUP($C130,每日资讯收集!$A$2:$F$1392,2,FALSE))</f>
        <v/>
      </c>
      <c r="E130" s="18" t="str">
        <f>IF(C130="","",VLOOKUP($C130,每日资讯收集!$A$2:$F$1392,3,FALSE))</f>
        <v/>
      </c>
      <c r="F130" s="18" t="str">
        <f>IF(C130="","",VLOOKUP($C130,每日资讯收集!$A$2:$F$1392,4,FALSE))</f>
        <v/>
      </c>
      <c r="G130" s="18" t="str">
        <f>IF(C130="","",VLOOKUP($C130,每日资讯收集!$A$2:$F$1392,5,FALSE))</f>
        <v/>
      </c>
      <c r="H130" s="18" t="str">
        <f>IF(C130="","",VLOOKUP($C130,每日资讯收集!$A$2:$F$1392,6,FALSE))</f>
        <v/>
      </c>
      <c r="I130" s="18" t="str">
        <f>IF(C130="","",VLOOKUP($C130,每日资讯收集!$A$2:$F$1392,7,FALSE))</f>
        <v/>
      </c>
      <c r="J130" s="18" t="str">
        <f>IF(C130="","",VLOOKUP($C130,每日资讯收集!$A$2:$F$1392,8,FALSE))</f>
        <v/>
      </c>
      <c r="K130" s="19" t="str">
        <f>IF(C130="","",VLOOKUP($C130,每日资讯收集!$A$2:$F$1392,9,FALSE))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IF(C131="","",VLOOKUP($C131,每日资讯收集!$A$2:$F$1392,2,FALSE))</f>
        <v/>
      </c>
      <c r="E131" s="18" t="str">
        <f>IF(C131="","",VLOOKUP($C131,每日资讯收集!$A$2:$F$1392,3,FALSE))</f>
        <v/>
      </c>
      <c r="F131" s="18" t="str">
        <f>IF(C131="","",VLOOKUP($C131,每日资讯收集!$A$2:$F$1392,4,FALSE))</f>
        <v/>
      </c>
      <c r="G131" s="18" t="str">
        <f>IF(C131="","",VLOOKUP($C131,每日资讯收集!$A$2:$F$1392,5,FALSE))</f>
        <v/>
      </c>
      <c r="H131" s="18" t="str">
        <f>IF(C131="","",VLOOKUP($C131,每日资讯收集!$A$2:$F$1392,6,FALSE))</f>
        <v/>
      </c>
      <c r="I131" s="18" t="str">
        <f>IF(C131="","",VLOOKUP($C131,每日资讯收集!$A$2:$F$1392,7,FALSE))</f>
        <v/>
      </c>
      <c r="J131" s="18" t="str">
        <f>IF(C131="","",VLOOKUP($C131,每日资讯收集!$A$2:$F$1392,8,FALSE))</f>
        <v/>
      </c>
      <c r="K131" s="19" t="str">
        <f>IF(C131="","",VLOOKUP($C131,每日资讯收集!$A$2:$F$1392,9,FALSE))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IF(C132="","",VLOOKUP($C132,每日资讯收集!$A$2:$F$1392,2,FALSE))</f>
        <v/>
      </c>
      <c r="E132" s="18" t="str">
        <f>IF(C132="","",VLOOKUP($C132,每日资讯收集!$A$2:$F$1392,3,FALSE))</f>
        <v/>
      </c>
      <c r="F132" s="18" t="str">
        <f>IF(C132="","",VLOOKUP($C132,每日资讯收集!$A$2:$F$1392,4,FALSE))</f>
        <v/>
      </c>
      <c r="G132" s="18" t="str">
        <f>IF(C132="","",VLOOKUP($C132,每日资讯收集!$A$2:$F$1392,5,FALSE))</f>
        <v/>
      </c>
      <c r="H132" s="18" t="str">
        <f>IF(C132="","",VLOOKUP($C132,每日资讯收集!$A$2:$F$1392,6,FALSE))</f>
        <v/>
      </c>
      <c r="I132" s="18" t="str">
        <f>IF(C132="","",VLOOKUP($C132,每日资讯收集!$A$2:$F$1392,7,FALSE))</f>
        <v/>
      </c>
      <c r="J132" s="18" t="str">
        <f>IF(C132="","",VLOOKUP($C132,每日资讯收集!$A$2:$F$1392,8,FALSE))</f>
        <v/>
      </c>
      <c r="K132" s="19" t="str">
        <f>IF(C132="","",VLOOKUP($C132,每日资讯收集!$A$2:$F$1392,9,FALSE))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IF(C133="","",VLOOKUP($C133,每日资讯收集!$A$2:$F$1392,2,FALSE))</f>
        <v/>
      </c>
      <c r="E133" s="18" t="str">
        <f>IF(C133="","",VLOOKUP($C133,每日资讯收集!$A$2:$F$1392,3,FALSE))</f>
        <v/>
      </c>
      <c r="F133" s="18" t="str">
        <f>IF(C133="","",VLOOKUP($C133,每日资讯收集!$A$2:$F$1392,4,FALSE))</f>
        <v/>
      </c>
      <c r="G133" s="18" t="str">
        <f>IF(C133="","",VLOOKUP($C133,每日资讯收集!$A$2:$F$1392,5,FALSE))</f>
        <v/>
      </c>
      <c r="H133" s="18" t="str">
        <f>IF(C133="","",VLOOKUP($C133,每日资讯收集!$A$2:$F$1392,6,FALSE))</f>
        <v/>
      </c>
      <c r="I133" s="18" t="str">
        <f>IF(C133="","",VLOOKUP($C133,每日资讯收集!$A$2:$F$1392,7,FALSE))</f>
        <v/>
      </c>
      <c r="J133" s="18" t="str">
        <f>IF(C133="","",VLOOKUP($C133,每日资讯收集!$A$2:$F$1392,8,FALSE))</f>
        <v/>
      </c>
      <c r="K133" s="19" t="str">
        <f>IF(C133="","",VLOOKUP($C133,每日资讯收集!$A$2:$F$1392,9,FALSE))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IF(C134="","",VLOOKUP($C134,每日资讯收集!$A$2:$F$1392,2,FALSE))</f>
        <v/>
      </c>
      <c r="E134" s="18" t="str">
        <f>IF(C134="","",VLOOKUP($C134,每日资讯收集!$A$2:$F$1392,3,FALSE))</f>
        <v/>
      </c>
      <c r="F134" s="18" t="str">
        <f>IF(C134="","",VLOOKUP($C134,每日资讯收集!$A$2:$F$1392,4,FALSE))</f>
        <v/>
      </c>
      <c r="G134" s="18" t="str">
        <f>IF(C134="","",VLOOKUP($C134,每日资讯收集!$A$2:$F$1392,5,FALSE))</f>
        <v/>
      </c>
      <c r="H134" s="18" t="str">
        <f>IF(C134="","",VLOOKUP($C134,每日资讯收集!$A$2:$F$1392,6,FALSE))</f>
        <v/>
      </c>
      <c r="I134" s="18" t="str">
        <f>IF(C134="","",VLOOKUP($C134,每日资讯收集!$A$2:$F$1392,7,FALSE))</f>
        <v/>
      </c>
      <c r="J134" s="18" t="str">
        <f>IF(C134="","",VLOOKUP($C134,每日资讯收集!$A$2:$F$1392,8,FALSE))</f>
        <v/>
      </c>
      <c r="K134" s="19" t="str">
        <f>IF(C134="","",VLOOKUP($C134,每日资讯收集!$A$2:$F$1392,9,FALSE))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IF(C135="","",VLOOKUP($C135,每日资讯收集!$A$2:$F$1392,2,FALSE))</f>
        <v/>
      </c>
      <c r="E135" s="18" t="str">
        <f>IF(C135="","",VLOOKUP($C135,每日资讯收集!$A$2:$F$1392,3,FALSE))</f>
        <v/>
      </c>
      <c r="F135" s="18" t="str">
        <f>IF(C135="","",VLOOKUP($C135,每日资讯收集!$A$2:$F$1392,4,FALSE))</f>
        <v/>
      </c>
      <c r="G135" s="18" t="str">
        <f>IF(C135="","",VLOOKUP($C135,每日资讯收集!$A$2:$F$1392,5,FALSE))</f>
        <v/>
      </c>
      <c r="H135" s="18" t="str">
        <f>IF(C135="","",VLOOKUP($C135,每日资讯收集!$A$2:$F$1392,6,FALSE))</f>
        <v/>
      </c>
      <c r="I135" s="18" t="str">
        <f>IF(C135="","",VLOOKUP($C135,每日资讯收集!$A$2:$F$1392,7,FALSE))</f>
        <v/>
      </c>
      <c r="J135" s="18" t="str">
        <f>IF(C135="","",VLOOKUP($C135,每日资讯收集!$A$2:$F$1392,8,FALSE))</f>
        <v/>
      </c>
      <c r="K135" s="19" t="str">
        <f>IF(C135="","",VLOOKUP($C135,每日资讯收集!$A$2:$F$1392,9,FALSE))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IF(C136="","",VLOOKUP($C136,每日资讯收集!$A$2:$F$1392,2,FALSE))</f>
        <v/>
      </c>
      <c r="E136" s="18" t="str">
        <f>IF(C136="","",VLOOKUP($C136,每日资讯收集!$A$2:$F$1392,3,FALSE))</f>
        <v/>
      </c>
      <c r="F136" s="18" t="str">
        <f>IF(C136="","",VLOOKUP($C136,每日资讯收集!$A$2:$F$1392,4,FALSE))</f>
        <v/>
      </c>
      <c r="G136" s="18" t="str">
        <f>IF(C136="","",VLOOKUP($C136,每日资讯收集!$A$2:$F$1392,5,FALSE))</f>
        <v/>
      </c>
      <c r="H136" s="18" t="str">
        <f>IF(C136="","",VLOOKUP($C136,每日资讯收集!$A$2:$F$1392,6,FALSE))</f>
        <v/>
      </c>
      <c r="I136" s="18" t="str">
        <f>IF(C136="","",VLOOKUP($C136,每日资讯收集!$A$2:$F$1392,7,FALSE))</f>
        <v/>
      </c>
      <c r="J136" s="18" t="str">
        <f>IF(C136="","",VLOOKUP($C136,每日资讯收集!$A$2:$F$1392,8,FALSE))</f>
        <v/>
      </c>
      <c r="K136" s="19" t="str">
        <f>IF(C136="","",VLOOKUP($C136,每日资讯收集!$A$2:$F$1392,9,FALSE))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IF(C137="","",VLOOKUP($C137,每日资讯收集!$A$2:$F$1392,2,FALSE))</f>
        <v/>
      </c>
      <c r="E137" s="18" t="str">
        <f>IF(C137="","",VLOOKUP($C137,每日资讯收集!$A$2:$F$1392,3,FALSE))</f>
        <v/>
      </c>
      <c r="F137" s="18" t="str">
        <f>IF(C137="","",VLOOKUP($C137,每日资讯收集!$A$2:$F$1392,4,FALSE))</f>
        <v/>
      </c>
      <c r="G137" s="18" t="str">
        <f>IF(C137="","",VLOOKUP($C137,每日资讯收集!$A$2:$F$1392,5,FALSE))</f>
        <v/>
      </c>
      <c r="H137" s="18" t="str">
        <f>IF(C137="","",VLOOKUP($C137,每日资讯收集!$A$2:$F$1392,6,FALSE))</f>
        <v/>
      </c>
      <c r="I137" s="18" t="str">
        <f>IF(C137="","",VLOOKUP($C137,每日资讯收集!$A$2:$F$1392,7,FALSE))</f>
        <v/>
      </c>
      <c r="J137" s="18" t="str">
        <f>IF(C137="","",VLOOKUP($C137,每日资讯收集!$A$2:$F$1392,8,FALSE))</f>
        <v/>
      </c>
      <c r="K137" s="19" t="str">
        <f>IF(C137="","",VLOOKUP($C137,每日资讯收集!$A$2:$F$1392,9,FALSE))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IF(C138="","",VLOOKUP($C138,每日资讯收集!$A$2:$F$1392,2,FALSE))</f>
        <v/>
      </c>
      <c r="E138" s="18" t="str">
        <f>IF(C138="","",VLOOKUP($C138,每日资讯收集!$A$2:$F$1392,3,FALSE))</f>
        <v/>
      </c>
      <c r="F138" s="18" t="str">
        <f>IF(C138="","",VLOOKUP($C138,每日资讯收集!$A$2:$F$1392,4,FALSE))</f>
        <v/>
      </c>
      <c r="G138" s="18" t="str">
        <f>IF(C138="","",VLOOKUP($C138,每日资讯收集!$A$2:$F$1392,5,FALSE))</f>
        <v/>
      </c>
      <c r="H138" s="18" t="str">
        <f>IF(C138="","",VLOOKUP($C138,每日资讯收集!$A$2:$F$1392,6,FALSE))</f>
        <v/>
      </c>
      <c r="I138" s="18" t="str">
        <f>IF(C138="","",VLOOKUP($C138,每日资讯收集!$A$2:$F$1392,7,FALSE))</f>
        <v/>
      </c>
      <c r="J138" s="18" t="str">
        <f>IF(C138="","",VLOOKUP($C138,每日资讯收集!$A$2:$F$1392,8,FALSE))</f>
        <v/>
      </c>
      <c r="K138" s="19" t="str">
        <f>IF(C138="","",VLOOKUP($C138,每日资讯收集!$A$2:$F$1392,9,FALSE))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IF(C139="","",VLOOKUP($C139,每日资讯收集!$A$2:$F$1392,2,FALSE))</f>
        <v/>
      </c>
      <c r="E139" s="18" t="str">
        <f>IF(C139="","",VLOOKUP($C139,每日资讯收集!$A$2:$F$1392,3,FALSE))</f>
        <v/>
      </c>
      <c r="F139" s="18" t="str">
        <f>IF(C139="","",VLOOKUP($C139,每日资讯收集!$A$2:$F$1392,4,FALSE))</f>
        <v/>
      </c>
      <c r="G139" s="18" t="str">
        <f>IF(C139="","",VLOOKUP($C139,每日资讯收集!$A$2:$F$1392,5,FALSE))</f>
        <v/>
      </c>
      <c r="H139" s="18" t="str">
        <f>IF(C139="","",VLOOKUP($C139,每日资讯收集!$A$2:$F$1392,6,FALSE))</f>
        <v/>
      </c>
      <c r="I139" s="18" t="str">
        <f>IF(C139="","",VLOOKUP($C139,每日资讯收集!$A$2:$F$1392,7,FALSE))</f>
        <v/>
      </c>
      <c r="J139" s="18" t="str">
        <f>IF(C139="","",VLOOKUP($C139,每日资讯收集!$A$2:$F$1392,8,FALSE))</f>
        <v/>
      </c>
      <c r="K139" s="19" t="str">
        <f>IF(C139="","",VLOOKUP($C139,每日资讯收集!$A$2:$F$1392,9,FALSE))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IF(C140="","",VLOOKUP($C140,每日资讯收集!$A$2:$F$1392,2,FALSE))</f>
        <v/>
      </c>
      <c r="E140" s="18" t="str">
        <f>IF(C140="","",VLOOKUP($C140,每日资讯收集!$A$2:$F$1392,3,FALSE))</f>
        <v/>
      </c>
      <c r="F140" s="18" t="str">
        <f>IF(C140="","",VLOOKUP($C140,每日资讯收集!$A$2:$F$1392,4,FALSE))</f>
        <v/>
      </c>
      <c r="G140" s="18" t="str">
        <f>IF(C140="","",VLOOKUP($C140,每日资讯收集!$A$2:$F$1392,5,FALSE))</f>
        <v/>
      </c>
      <c r="H140" s="18" t="str">
        <f>IF(C140="","",VLOOKUP($C140,每日资讯收集!$A$2:$F$1392,6,FALSE))</f>
        <v/>
      </c>
      <c r="I140" s="18" t="str">
        <f>IF(C140="","",VLOOKUP($C140,每日资讯收集!$A$2:$F$1392,7,FALSE))</f>
        <v/>
      </c>
      <c r="J140" s="18" t="str">
        <f>IF(C140="","",VLOOKUP($C140,每日资讯收集!$A$2:$F$1392,8,FALSE))</f>
        <v/>
      </c>
      <c r="K140" s="19" t="str">
        <f>IF(C140="","",VLOOKUP($C140,每日资讯收集!$A$2:$F$1392,9,FALSE))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IF(C141="","",VLOOKUP($C141,每日资讯收集!$A$2:$F$1392,2,FALSE))</f>
        <v/>
      </c>
      <c r="E141" s="18" t="str">
        <f>IF(C141="","",VLOOKUP($C141,每日资讯收集!$A$2:$F$1392,3,FALSE))</f>
        <v/>
      </c>
      <c r="F141" s="18" t="str">
        <f>IF(C141="","",VLOOKUP($C141,每日资讯收集!$A$2:$F$1392,4,FALSE))</f>
        <v/>
      </c>
      <c r="G141" s="18" t="str">
        <f>IF(C141="","",VLOOKUP($C141,每日资讯收集!$A$2:$F$1392,5,FALSE))</f>
        <v/>
      </c>
      <c r="H141" s="18" t="str">
        <f>IF(C141="","",VLOOKUP($C141,每日资讯收集!$A$2:$F$1392,6,FALSE))</f>
        <v/>
      </c>
      <c r="I141" s="18" t="str">
        <f>IF(C141="","",VLOOKUP($C141,每日资讯收集!$A$2:$F$1392,7,FALSE))</f>
        <v/>
      </c>
      <c r="J141" s="18" t="str">
        <f>IF(C141="","",VLOOKUP($C141,每日资讯收集!$A$2:$F$1392,8,FALSE))</f>
        <v/>
      </c>
      <c r="K141" s="19" t="str">
        <f>IF(C141="","",VLOOKUP($C141,每日资讯收集!$A$2:$F$1392,9,FALSE))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IF(C142="","",VLOOKUP($C142,每日资讯收集!$A$2:$F$1392,2,FALSE))</f>
        <v/>
      </c>
      <c r="E142" s="18" t="str">
        <f>IF(C142="","",VLOOKUP($C142,每日资讯收集!$A$2:$F$1392,3,FALSE))</f>
        <v/>
      </c>
      <c r="F142" s="18" t="str">
        <f>IF(C142="","",VLOOKUP($C142,每日资讯收集!$A$2:$F$1392,4,FALSE))</f>
        <v/>
      </c>
      <c r="G142" s="18" t="str">
        <f>IF(C142="","",VLOOKUP($C142,每日资讯收集!$A$2:$F$1392,5,FALSE))</f>
        <v/>
      </c>
      <c r="H142" s="18" t="str">
        <f>IF(C142="","",VLOOKUP($C142,每日资讯收集!$A$2:$F$1392,6,FALSE))</f>
        <v/>
      </c>
      <c r="I142" s="18" t="str">
        <f>IF(C142="","",VLOOKUP($C142,每日资讯收集!$A$2:$F$1392,7,FALSE))</f>
        <v/>
      </c>
      <c r="J142" s="18" t="str">
        <f>IF(C142="","",VLOOKUP($C142,每日资讯收集!$A$2:$F$1392,8,FALSE))</f>
        <v/>
      </c>
      <c r="K142" s="19" t="str">
        <f>IF(C142="","",VLOOKUP($C142,每日资讯收集!$A$2:$F$1392,9,FALSE))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IF(C143="","",VLOOKUP($C143,每日资讯收集!$A$2:$F$1392,2,FALSE))</f>
        <v/>
      </c>
      <c r="E143" s="18" t="str">
        <f>IF(C143="","",VLOOKUP($C143,每日资讯收集!$A$2:$F$1392,3,FALSE))</f>
        <v/>
      </c>
      <c r="F143" s="18" t="str">
        <f>IF(C143="","",VLOOKUP($C143,每日资讯收集!$A$2:$F$1392,4,FALSE))</f>
        <v/>
      </c>
      <c r="G143" s="18" t="str">
        <f>IF(C143="","",VLOOKUP($C143,每日资讯收集!$A$2:$F$1392,5,FALSE))</f>
        <v/>
      </c>
      <c r="H143" s="18" t="str">
        <f>IF(C143="","",VLOOKUP($C143,每日资讯收集!$A$2:$F$1392,6,FALSE))</f>
        <v/>
      </c>
      <c r="I143" s="18" t="str">
        <f>IF(C143="","",VLOOKUP($C143,每日资讯收集!$A$2:$F$1392,7,FALSE))</f>
        <v/>
      </c>
      <c r="J143" s="18" t="str">
        <f>IF(C143="","",VLOOKUP($C143,每日资讯收集!$A$2:$F$1392,8,FALSE))</f>
        <v/>
      </c>
      <c r="K143" s="19" t="str">
        <f>IF(C143="","",VLOOKUP($C143,每日资讯收集!$A$2:$F$1392,9,FALSE))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IF(C144="","",VLOOKUP($C144,每日资讯收集!$A$2:$F$1392,2,FALSE))</f>
        <v/>
      </c>
      <c r="E144" s="18" t="str">
        <f>IF(C144="","",VLOOKUP($C144,每日资讯收集!$A$2:$F$1392,3,FALSE))</f>
        <v/>
      </c>
      <c r="F144" s="18" t="str">
        <f>IF(C144="","",VLOOKUP($C144,每日资讯收集!$A$2:$F$1392,4,FALSE))</f>
        <v/>
      </c>
      <c r="G144" s="18" t="str">
        <f>IF(C144="","",VLOOKUP($C144,每日资讯收集!$A$2:$F$1392,5,FALSE))</f>
        <v/>
      </c>
      <c r="H144" s="18" t="str">
        <f>IF(C144="","",VLOOKUP($C144,每日资讯收集!$A$2:$F$1392,6,FALSE))</f>
        <v/>
      </c>
      <c r="I144" s="18" t="str">
        <f>IF(C144="","",VLOOKUP($C144,每日资讯收集!$A$2:$F$1392,7,FALSE))</f>
        <v/>
      </c>
      <c r="J144" s="18" t="str">
        <f>IF(C144="","",VLOOKUP($C144,每日资讯收集!$A$2:$F$1392,8,FALSE))</f>
        <v/>
      </c>
      <c r="K144" s="19" t="str">
        <f>IF(C144="","",VLOOKUP($C144,每日资讯收集!$A$2:$F$1392,9,FALSE))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IF(C145="","",VLOOKUP($C145,每日资讯收集!$A$2:$F$1392,2,FALSE))</f>
        <v/>
      </c>
      <c r="E145" s="18" t="str">
        <f>IF(C145="","",VLOOKUP($C145,每日资讯收集!$A$2:$F$1392,3,FALSE))</f>
        <v/>
      </c>
      <c r="F145" s="18" t="str">
        <f>IF(C145="","",VLOOKUP($C145,每日资讯收集!$A$2:$F$1392,4,FALSE))</f>
        <v/>
      </c>
      <c r="G145" s="18" t="str">
        <f>IF(C145="","",VLOOKUP($C145,每日资讯收集!$A$2:$F$1392,5,FALSE))</f>
        <v/>
      </c>
      <c r="H145" s="18" t="str">
        <f>IF(C145="","",VLOOKUP($C145,每日资讯收集!$A$2:$F$1392,6,FALSE))</f>
        <v/>
      </c>
      <c r="I145" s="18" t="str">
        <f>IF(C145="","",VLOOKUP($C145,每日资讯收集!$A$2:$F$1392,7,FALSE))</f>
        <v/>
      </c>
      <c r="J145" s="18" t="str">
        <f>IF(C145="","",VLOOKUP($C145,每日资讯收集!$A$2:$F$1392,8,FALSE))</f>
        <v/>
      </c>
      <c r="K145" s="19" t="str">
        <f>IF(C145="","",VLOOKUP($C145,每日资讯收集!$A$2:$F$1392,9,FALSE))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IF(C146="","",VLOOKUP($C146,每日资讯收集!$A$2:$F$1392,2,FALSE))</f>
        <v/>
      </c>
      <c r="E146" s="18" t="str">
        <f>IF(C146="","",VLOOKUP($C146,每日资讯收集!$A$2:$F$1392,3,FALSE))</f>
        <v/>
      </c>
      <c r="F146" s="18" t="str">
        <f>IF(C146="","",VLOOKUP($C146,每日资讯收集!$A$2:$F$1392,4,FALSE))</f>
        <v/>
      </c>
      <c r="G146" s="18" t="str">
        <f>IF(C146="","",VLOOKUP($C146,每日资讯收集!$A$2:$F$1392,5,FALSE))</f>
        <v/>
      </c>
      <c r="H146" s="18" t="str">
        <f>IF(C146="","",VLOOKUP($C146,每日资讯收集!$A$2:$F$1392,6,FALSE))</f>
        <v/>
      </c>
      <c r="I146" s="18" t="str">
        <f>IF(C146="","",VLOOKUP($C146,每日资讯收集!$A$2:$F$1392,7,FALSE))</f>
        <v/>
      </c>
      <c r="J146" s="18" t="str">
        <f>IF(C146="","",VLOOKUP($C146,每日资讯收集!$A$2:$F$1392,8,FALSE))</f>
        <v/>
      </c>
      <c r="K146" s="19" t="str">
        <f>IF(C146="","",VLOOKUP($C146,每日资讯收集!$A$2:$F$1392,9,FALSE))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IF(C147="","",VLOOKUP($C147,每日资讯收集!$A$2:$F$1392,2,FALSE))</f>
        <v/>
      </c>
      <c r="E147" s="18" t="str">
        <f>IF(C147="","",VLOOKUP($C147,每日资讯收集!$A$2:$F$1392,3,FALSE))</f>
        <v/>
      </c>
      <c r="F147" s="18" t="str">
        <f>IF(C147="","",VLOOKUP($C147,每日资讯收集!$A$2:$F$1392,4,FALSE))</f>
        <v/>
      </c>
      <c r="G147" s="18" t="str">
        <f>IF(C147="","",VLOOKUP($C147,每日资讯收集!$A$2:$F$1392,5,FALSE))</f>
        <v/>
      </c>
      <c r="H147" s="18" t="str">
        <f>IF(C147="","",VLOOKUP($C147,每日资讯收集!$A$2:$F$1392,6,FALSE))</f>
        <v/>
      </c>
      <c r="I147" s="18" t="str">
        <f>IF(C147="","",VLOOKUP($C147,每日资讯收集!$A$2:$F$1392,7,FALSE))</f>
        <v/>
      </c>
      <c r="J147" s="18" t="str">
        <f>IF(C147="","",VLOOKUP($C147,每日资讯收集!$A$2:$F$1392,8,FALSE))</f>
        <v/>
      </c>
      <c r="K147" s="19" t="str">
        <f>IF(C147="","",VLOOKUP($C147,每日资讯收集!$A$2:$F$1392,9,FALSE))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IF(C148="","",VLOOKUP($C148,每日资讯收集!$A$2:$F$1392,2,FALSE))</f>
        <v/>
      </c>
      <c r="E148" s="18" t="str">
        <f>IF(C148="","",VLOOKUP($C148,每日资讯收集!$A$2:$F$1392,3,FALSE))</f>
        <v/>
      </c>
      <c r="F148" s="18" t="str">
        <f>IF(C148="","",VLOOKUP($C148,每日资讯收集!$A$2:$F$1392,4,FALSE))</f>
        <v/>
      </c>
      <c r="G148" s="18" t="str">
        <f>IF(C148="","",VLOOKUP($C148,每日资讯收集!$A$2:$F$1392,5,FALSE))</f>
        <v/>
      </c>
      <c r="H148" s="18" t="str">
        <f>IF(C148="","",VLOOKUP($C148,每日资讯收集!$A$2:$F$1392,6,FALSE))</f>
        <v/>
      </c>
      <c r="I148" s="18" t="str">
        <f>IF(C148="","",VLOOKUP($C148,每日资讯收集!$A$2:$F$1392,7,FALSE))</f>
        <v/>
      </c>
      <c r="J148" s="18" t="str">
        <f>IF(C148="","",VLOOKUP($C148,每日资讯收集!$A$2:$F$1392,8,FALSE))</f>
        <v/>
      </c>
      <c r="K148" s="19" t="str">
        <f>IF(C148="","",VLOOKUP($C148,每日资讯收集!$A$2:$F$1392,9,FALSE))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IF(C149="","",VLOOKUP($C149,每日资讯收集!$A$2:$F$1392,2,FALSE))</f>
        <v/>
      </c>
      <c r="E149" s="18" t="str">
        <f>IF(C149="","",VLOOKUP($C149,每日资讯收集!$A$2:$F$1392,3,FALSE))</f>
        <v/>
      </c>
      <c r="F149" s="18" t="str">
        <f>IF(C149="","",VLOOKUP($C149,每日资讯收集!$A$2:$F$1392,4,FALSE))</f>
        <v/>
      </c>
      <c r="G149" s="18" t="str">
        <f>IF(C149="","",VLOOKUP($C149,每日资讯收集!$A$2:$F$1392,5,FALSE))</f>
        <v/>
      </c>
      <c r="H149" s="18" t="str">
        <f>IF(C149="","",VLOOKUP($C149,每日资讯收集!$A$2:$F$1392,6,FALSE))</f>
        <v/>
      </c>
      <c r="I149" s="18" t="str">
        <f>IF(C149="","",VLOOKUP($C149,每日资讯收集!$A$2:$F$1392,7,FALSE))</f>
        <v/>
      </c>
      <c r="J149" s="18" t="str">
        <f>IF(C149="","",VLOOKUP($C149,每日资讯收集!$A$2:$F$1392,8,FALSE))</f>
        <v/>
      </c>
      <c r="K149" s="19" t="str">
        <f>IF(C149="","",VLOOKUP($C149,每日资讯收集!$A$2:$F$1392,9,FALSE))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IF(C150="","",VLOOKUP($C150,每日资讯收集!$A$2:$F$1392,2,FALSE))</f>
        <v/>
      </c>
      <c r="E150" s="23" t="str">
        <f>IF(C150="","",VLOOKUP($C150,每日资讯收集!$A$2:$F$1392,3,FALSE))</f>
        <v/>
      </c>
      <c r="F150" s="23" t="str">
        <f>IF(C150="","",VLOOKUP($C150,每日资讯收集!$A$2:$F$1392,4,FALSE))</f>
        <v/>
      </c>
      <c r="G150" s="23" t="str">
        <f>IF(C150="","",VLOOKUP($C150,每日资讯收集!$A$2:$F$1392,5,FALSE))</f>
        <v/>
      </c>
      <c r="H150" s="23" t="str">
        <f>IF(C150="","",VLOOKUP($C150,每日资讯收集!$A$2:$F$1392,6,FALSE))</f>
        <v/>
      </c>
      <c r="I150" s="23" t="str">
        <f>IF(C150="","",VLOOKUP($C150,每日资讯收集!$A$2:$F$1392,7,FALSE))</f>
        <v/>
      </c>
      <c r="J150" s="23" t="str">
        <f>IF(C150="","",VLOOKUP($C150,每日资讯收集!$A$2:$F$1392,8,FALSE))</f>
        <v/>
      </c>
      <c r="K150" s="24" t="str">
        <f>IF(C150="","",VLOOKUP($C150,每日资讯收集!$A$2:$F$1392,9,FALSE))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852"/>
  <sheetViews>
    <sheetView tabSelected="1" topLeftCell="A541" zoomScale="89" zoomScaleNormal="89" workbookViewId="0">
      <selection activeCell="E855" sqref="E855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</sheetData>
  <autoFilter ref="A1:F850"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</hyperlinks>
  <pageMargins left="0.7" right="0.7" top="0.75" bottom="0.75" header="0.3" footer="0.3"/>
  <pageSetup paperSize="9" orientation="portrait" horizontalDpi="1200" verticalDpi="1200" r:id="rId8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2017-08-14T22:46:24Z</dcterms:modified>
</cp:coreProperties>
</file>