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每日资讯收集!$A$1:$F$3413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<sst xmlns="http://schemas.openxmlformats.org/spreadsheetml/2006/main" count="13656" uniqueCount="6744">
  <si>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</si>
  <si>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</si>
  <si>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</si>
  <si>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</si>
  <si>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</si>
  <si>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</si>
  <si>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</si>
  <si>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</si>
  <si>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</si>
  <si>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</si>
  <si>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</si>
  <si>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</si>
  <si>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</si>
  <si>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</si>
  <si>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</si>
  <si>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</si>
  <si>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</si>
  <si>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</si>
  <si>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</si>
  <si>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</si>
  <si>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</si>
  <si>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</si>
  <si>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</si>
  <si>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</si>
  <si>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</si>
  <si>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</si>
  <si>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</si>
  <si>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</si>
  <si>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</si>
  <si>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</si>
  <si>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</si>
  <si>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</si>
  <si>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</si>
  <si>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</si>
  <si>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</si>
  <si>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</si>
  <si>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</si>
  <si>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</si>
  <si>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</si>
  <si>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</si>
  <si>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</si>
  <si>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</si>
  <si>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</si>
  <si>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</si>
  <si>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</si>
  <si>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</si>
  <si>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</si>
  <si>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</si>
  <si>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</si>
  <si>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</si>
  <si>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</si>
  <si>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</si>
  <si>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</si>
  <si>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</si>
  <si>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</si>
  <si>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</si>
  <si>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</si>
  <si>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</si>
  <si>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</si>
  <si>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</si>
  <si>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</si>
  <si>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</si>
  <si>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</si>
  <si>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</si>
  <si>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</si>
  <si>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</si>
  <si>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</si>
  <si>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</si>
  <si>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</si>
  <si>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</si>
  <si>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</si>
  <si>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</si>
  <si>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</si>
  <si>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</si>
  <si>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</si>
  <si>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</si>
  <si>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</si>
  <si>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</si>
  <si>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</si>
  <si>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</si>
  <si>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</si>
  <si>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</si>
  <si>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</si>
  <si>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</si>
  <si>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</si>
  <si>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</si>
  <si>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</si>
  <si>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</si>
  <si>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</si>
  <si>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</si>
  <si>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</si>
  <si>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</si>
  <si>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</si>
  <si>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</si>
  <si>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</si>
  <si>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</si>
  <si>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</si>
  <si>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</si>
  <si>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</si>
  <si>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</si>
  <si>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</si>
  <si>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</si>
  <si>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</si>
  <si>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</si>
  <si>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</si>
  <si>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</si>
  <si>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</si>
  <si>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</si>
  <si>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</si>
  <si>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</si>
  <si>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</si>
  <si>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</si>
  <si>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</si>
  <si>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</si>
  <si>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</si>
  <si>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</si>
  <si>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</si>
  <si>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</si>
  <si>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</si>
  <si>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</si>
  <si>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</si>
  <si>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</si>
  <si>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</si>
  <si>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</si>
  <si>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</si>
  <si>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</si>
  <si>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</si>
  <si>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</si>
  <si>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</si>
  <si>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</si>
  <si>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</si>
  <si>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</si>
  <si>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</si>
  <si>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</si>
  <si>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</si>
  <si>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</si>
  <si>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</si>
  <si>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</si>
  <si>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</si>
  <si>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</si>
  <si>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</si>
  <si>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</si>
  <si>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</si>
  <si>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</si>
  <si>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</si>
  <si>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</si>
  <si>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</si>
  <si>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</si>
  <si>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</si>
  <si>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</si>
  <si>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</si>
  <si>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</si>
  <si>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</si>
  <si>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</si>
  <si>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</si>
  <si>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</si>
  <si>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</si>
  <si>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</si>
  <si>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</si>
  <si>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</si>
  <si>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</si>
  <si>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</si>
  <si>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</si>
  <si>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</si>
  <si>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</si>
  <si>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</si>
  <si>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</si>
  <si>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</si>
  <si>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</si>
  <si>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</si>
  <si>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</si>
  <si>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</si>
  <si>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</si>
  <si>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</si>
  <si>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</si>
  <si>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</si>
  <si>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</si>
  <si>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</si>
  <si>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</si>
  <si>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</si>
  <si>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</si>
  <si>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</si>
  <si>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</si>
  <si>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</si>
  <si>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</si>
  <si>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</si>
  <si>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</si>
  <si>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</si>
  <si>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</si>
  <si>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</si>
  <si>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</si>
  <si>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</si>
  <si>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</si>
  <si>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</si>
  <si>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</si>
  <si>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</si>
  <si>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</si>
  <si>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</si>
  <si>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</si>
  <si>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</si>
  <si>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</si>
  <si>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</si>
  <si>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</si>
  <si>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</si>
  <si>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</si>
  <si>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</si>
  <si>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</si>
  <si>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</si>
  <si>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</si>
  <si>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</si>
  <si>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</si>
  <si>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</si>
  <si>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</si>
  <si>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</si>
  <si>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</si>
  <si>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</si>
  <si>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</si>
  <si>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</si>
  <si>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</si>
  <si>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</si>
  <si>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</si>
  <si>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</si>
  <si>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</si>
  <si>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</si>
  <si>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</si>
  <si>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</si>
  <si>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</si>
  <si>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</si>
  <si>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</si>
  <si>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</si>
  <si>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</si>
  <si>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</si>
  <si>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</si>
  <si>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</si>
  <si>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</si>
  <si>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</si>
  <si>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</si>
  <si>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</si>
  <si>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</si>
  <si>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</si>
  <si>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</si>
  <si>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</si>
  <si>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</si>
  <si>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</si>
  <si>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</si>
  <si>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</si>
  <si>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</si>
  <si>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</si>
  <si>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</si>
  <si>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</si>
  <si>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</si>
  <si>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</si>
  <si>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</si>
  <si>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</si>
  <si>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</si>
  <si>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</si>
  <si>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</si>
  <si>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</si>
  <si>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</si>
  <si>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</si>
  <si>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</si>
  <si>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</si>
  <si>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</si>
  <si>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</si>
  <si>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</si>
  <si>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</si>
  <si>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</si>
  <si>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</si>
  <si>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</si>
  <si>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</si>
  <si>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</si>
  <si>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</si>
  <si>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</si>
  <si>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</si>
  <si>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</si>
  <si>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</si>
  <si>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</si>
  <si>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</si>
  <si>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</si>
  <si>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</si>
  <si>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</si>
  <si>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</si>
  <si>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</si>
  <si>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</si>
  <si>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</si>
  <si>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</si>
  <si>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</si>
  <si>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</si>
  <si>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</si>
  <si>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</si>
  <si>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</si>
  <si>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</si>
  <si>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</si>
  <si>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</si>
  <si>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</si>
  <si>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</si>
  <si>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</si>
  <si>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</si>
  <si>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</si>
  <si>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</si>
  <si>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</si>
  <si>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</si>
  <si>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</si>
  <si>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</si>
  <si>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</si>
  <si>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</si>
  <si>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</si>
  <si>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</si>
  <si>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</si>
  <si>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</si>
  <si>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</si>
  <si>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</si>
  <si>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</si>
  <si>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</si>
  <si>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</si>
  <si>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</si>
  <si>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</si>
  <si>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</si>
  <si>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</si>
  <si>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</si>
  <si>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</si>
  <si>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</si>
  <si>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</si>
  <si>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</si>
  <si>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</si>
  <si>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</si>
  <si>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</si>
  <si>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</si>
  <si>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</si>
  <si>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</si>
  <si>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</si>
  <si>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</si>
  <si>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</si>
  <si>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</si>
  <si>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</si>
  <si>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</si>
  <si>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</si>
  <si>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</si>
  <si>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</si>
  <si>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</si>
  <si>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</si>
  <si>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</si>
  <si>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</si>
  <si>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</si>
  <si>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</si>
  <si>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</si>
  <si>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</si>
  <si>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</si>
  <si>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</si>
  <si>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</si>
  <si>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</si>
  <si>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</si>
  <si>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</si>
  <si>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</si>
  <si>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</si>
  <si>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</si>
  <si>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</si>
  <si>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</si>
  <si>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</si>
  <si>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</si>
  <si>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</si>
  <si>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</si>
  <si>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</si>
  <si>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</si>
  <si>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</si>
  <si>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</si>
  <si>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</si>
  <si>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</si>
  <si>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</si>
  <si>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</si>
  <si>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</si>
  <si>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</si>
  <si>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</si>
  <si>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</si>
  <si>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</si>
  <si>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</si>
  <si>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</si>
  <si>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</si>
  <si>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</si>
  <si>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</si>
  <si>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</si>
  <si>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</si>
  <si>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</si>
  <si>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</si>
  <si>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</si>
  <si>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</si>
  <si>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</si>
  <si>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</si>
  <si>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</si>
  <si>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</si>
  <si>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</si>
  <si>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</si>
  <si>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</si>
  <si>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</si>
  <si>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</si>
  <si>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</si>
  <si>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</si>
  <si>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</si>
  <si>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</si>
  <si>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</si>
  <si>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</si>
  <si>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</si>
  <si>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</si>
  <si>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</si>
  <si>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</si>
  <si>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</si>
  <si>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</si>
  <si>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</si>
  <si>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</si>
  <si>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</si>
  <si>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</si>
  <si>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</si>
  <si>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</si>
  <si>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</si>
  <si>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</si>
  <si>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</si>
  <si>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</si>
  <si>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</si>
  <si>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</si>
  <si>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</si>
  <si>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</si>
  <si>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</si>
  <si>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</si>
  <si>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</si>
  <si>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</si>
  <si>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</si>
  <si>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</si>
  <si>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</si>
  <si>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</si>
  <si>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</si>
  <si>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</si>
  <si>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</si>
  <si>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</si>
  <si>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</si>
  <si>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</si>
  <si>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</si>
  <si>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</si>
  <si>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</si>
  <si>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</si>
  <si>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</si>
  <si>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</si>
  <si>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</si>
  <si>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</si>
  <si>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</si>
  <si>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</si>
  <si>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</si>
  <si>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</si>
  <si>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</si>
  <si>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</si>
  <si>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</si>
  <si>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</si>
  <si>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</si>
  <si>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</si>
  <si>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</si>
  <si>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</si>
  <si>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</si>
  <si>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</si>
  <si>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</si>
  <si>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</si>
  <si>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</si>
  <si>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</si>
  <si>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</si>
  <si>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</si>
  <si>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</si>
  <si>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</si>
  <si>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</si>
  <si>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</si>
  <si>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</si>
  <si>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</si>
  <si>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</si>
  <si>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</si>
  <si>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</si>
  <si>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</si>
  <si>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</si>
  <si>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</si>
  <si>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</si>
  <si>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</si>
  <si>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</si>
  <si>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</si>
  <si>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</si>
  <si>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</si>
  <si>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</si>
  <si>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</si>
  <si>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</si>
  <si>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</si>
  <si>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</si>
  <si>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</si>
  <si>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</si>
  <si>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</si>
  <si>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</si>
  <si>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</si>
  <si>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</si>
  <si>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</si>
  <si>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</si>
  <si>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</si>
  <si>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</si>
  <si>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</si>
  <si>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</si>
  <si>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</si>
  <si>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</si>
  <si>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</si>
  <si>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</si>
  <si>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</si>
  <si>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</si>
  <si>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</si>
  <si>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</si>
  <si>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</si>
  <si>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</si>
  <si>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</si>
  <si>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</si>
  <si>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</si>
  <si>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</si>
  <si>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</si>
  <si>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</si>
  <si>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</si>
  <si>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</si>
  <si>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</si>
  <si>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</si>
  <si>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</si>
  <si>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</si>
  <si>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</si>
  <si>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</si>
  <si>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</si>
  <si>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</si>
  <si>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</si>
  <si>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</si>
  <si>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</si>
  <si>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</si>
  <si>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</si>
  <si>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</si>
  <si>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</si>
  <si>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</si>
  <si>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</si>
  <si>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</si>
  <si>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</si>
  <si>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</si>
  <si>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</si>
  <si>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</si>
  <si>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</si>
  <si>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</si>
  <si>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</si>
  <si>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</si>
  <si>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</si>
  <si>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</si>
  <si>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</si>
  <si>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</si>
  <si>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</si>
  <si>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</si>
  <si>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</si>
  <si>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</si>
  <si>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</si>
  <si>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</si>
  <si>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</si>
  <si>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</si>
  <si>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</si>
  <si>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</si>
  <si>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</si>
  <si>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</si>
  <si>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</si>
  <si>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</si>
  <si>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</si>
  <si>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</si>
  <si>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</si>
  <si>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</si>
  <si>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</si>
  <si>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</si>
  <si>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</si>
  <si>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</si>
  <si>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</si>
  <si>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</si>
  <si>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</si>
  <si>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</si>
  <si>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</si>
  <si>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</si>
  <si>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</si>
  <si>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</si>
  <si>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</si>
  <si>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</si>
  <si>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</si>
  <si>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</si>
  <si>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</si>
  <si>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</si>
  <si>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</si>
  <si>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</si>
  <si>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</si>
  <si>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</si>
  <si>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</si>
  <si>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</si>
  <si>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</si>
  <si>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</si>
  <si>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</si>
  <si>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</si>
  <si>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</si>
  <si>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</si>
  <si>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</si>
  <si>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</si>
  <si>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</si>
  <si>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</si>
  <si>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</si>
  <si>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</si>
  <si>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</si>
  <si>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</si>
  <si>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</si>
  <si>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</si>
  <si>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</si>
  <si>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</si>
  <si>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</si>
  <si>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</si>
  <si>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</si>
  <si>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</si>
  <si>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</si>
  <si>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</si>
  <si>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</si>
  <si>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</si>
  <si>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</si>
  <si>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</si>
  <si>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</si>
  <si>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</si>
  <si>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</si>
  <si>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</si>
  <si>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</si>
  <si>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</si>
  <si>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</si>
  <si>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</si>
  <si>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</si>
  <si>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</si>
  <si>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</si>
  <si>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</si>
  <si>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</si>
  <si>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</si>
  <si>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</si>
  <si>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</si>
  <si>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</si>
  <si>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</si>
  <si>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</si>
  <si>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</si>
  <si>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</si>
  <si>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</si>
  <si>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</si>
  <si>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</si>
  <si>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</si>
  <si>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</si>
  <si>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</si>
  <si>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</si>
  <si>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</si>
  <si>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</si>
  <si>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</si>
  <si>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</si>
  <si>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</si>
  <si>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</si>
  <si>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</si>
  <si>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</si>
  <si>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</si>
  <si>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</si>
  <si>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</si>
  <si>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</si>
  <si>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</si>
  <si>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</si>
  <si>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</si>
  <si>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</si>
  <si>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</si>
  <si>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</si>
  <si>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</si>
  <si>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</si>
  <si>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</si>
  <si>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</si>
  <si>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</si>
  <si>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</si>
  <si>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</si>
  <si>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</si>
  <si>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</si>
  <si>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</si>
  <si>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</si>
  <si>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</si>
  <si>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</si>
  <si>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</si>
  <si>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</si>
  <si>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</si>
  <si>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</si>
  <si>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</si>
  <si>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</si>
  <si>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</si>
  <si>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</si>
  <si>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</si>
  <si>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</si>
  <si>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</si>
  <si>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</si>
  <si>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</si>
  <si>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</si>
  <si>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</si>
  <si>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</si>
  <si>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</si>
  <si>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</si>
  <si>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</si>
  <si>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</si>
  <si>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</si>
  <si>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</si>
  <si>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</si>
  <si>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</si>
  <si>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</si>
  <si>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</si>
  <si>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</si>
  <si>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</si>
  <si>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</si>
  <si>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</si>
  <si>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</si>
  <si>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</si>
  <si>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</si>
  <si>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</si>
  <si>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</si>
  <si>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</si>
  <si>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</si>
  <si>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</si>
  <si>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</si>
  <si>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</si>
  <si>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</si>
  <si>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</si>
  <si>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</si>
  <si>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</si>
  <si>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</si>
  <si>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</si>
  <si>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</si>
  <si>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</si>
  <si>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</si>
  <si>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</si>
  <si>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</si>
  <si>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</si>
  <si>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</si>
  <si>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</si>
  <si>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</si>
  <si>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</si>
  <si>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</si>
  <si>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</si>
  <si>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</si>
  <si>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</si>
  <si>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</si>
  <si>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</si>
  <si>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</si>
  <si>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</si>
  <si>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</si>
  <si>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</si>
  <si>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</si>
  <si>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</si>
  <si>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</si>
  <si>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</si>
  <si>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</si>
  <si>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</si>
  <si>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</si>
  <si>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</si>
  <si>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</si>
  <si>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</si>
  <si>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</si>
  <si>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</si>
  <si>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</si>
  <si>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</si>
  <si>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</si>
  <si>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</si>
  <si>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</si>
  <si>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</si>
  <si>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</si>
  <si>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</si>
  <si>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</si>
  <si>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</si>
  <si>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</si>
  <si>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</si>
  <si>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</si>
  <si>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</si>
  <si>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</si>
  <si>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</si>
  <si>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</si>
  <si>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</si>
  <si>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</si>
  <si>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</si>
  <si>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</si>
  <si>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</si>
  <si>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</si>
  <si>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</si>
  <si>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</si>
  <si>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</si>
  <si>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</si>
  <si>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</si>
  <si>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</si>
  <si>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</si>
  <si>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</si>
  <si>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</si>
  <si>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</si>
  <si>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</si>
  <si>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</si>
  <si>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</si>
  <si>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</si>
  <si>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</si>
  <si>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</si>
  <si>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</si>
  <si>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</si>
  <si>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</si>
  <si>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</si>
  <si>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</si>
  <si>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</si>
  <si>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</si>
  <si>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</si>
  <si>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</si>
  <si>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</si>
  <si>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</si>
  <si>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</si>
  <si>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</si>
  <si>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</si>
  <si>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</si>
  <si>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</si>
  <si>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</si>
  <si>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</si>
  <si>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</si>
  <si>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</si>
  <si>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</si>
  <si>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</si>
  <si>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</si>
  <si>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</si>
  <si>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</si>
  <si>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</si>
  <si>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</si>
  <si>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</si>
  <si>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</si>
  <si>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</si>
  <si>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</si>
  <si>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</si>
  <si>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</si>
  <si>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</si>
  <si>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</si>
  <si>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</si>
  <si>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</si>
  <si>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</si>
  <si>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</si>
  <si>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</si>
  <si>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</si>
  <si>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</si>
  <si>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</si>
  <si>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</si>
  <si>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</si>
  <si>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</si>
  <si>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</si>
  <si>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</si>
  <si>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</si>
  <si>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</si>
  <si>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</si>
  <si>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</si>
  <si>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</si>
  <si>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</si>
  <si>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</si>
  <si>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</si>
  <si>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</si>
  <si>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</si>
  <si>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</si>
  <si>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</si>
  <si>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</si>
  <si>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</si>
  <si>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</si>
  <si>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</si>
  <si>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</si>
  <si>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</si>
  <si>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</si>
  <si>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</si>
  <si>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</si>
  <si>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</si>
  <si>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</si>
  <si>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</si>
  <si>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</si>
  <si>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</si>
  <si>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</si>
  <si>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</si>
  <si>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</si>
  <si>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</si>
  <si>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</si>
  <si>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</si>
  <si>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</si>
  <si>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</si>
  <si>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</si>
  <si>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</si>
  <si>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</si>
  <si>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</si>
  <si>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</si>
  <si>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</si>
  <si>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</si>
  <si>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</si>
  <si>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</si>
  <si>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</si>
  <si>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</si>
  <si>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</si>
  <si>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</si>
  <si>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</si>
  <si>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</si>
  <si>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</si>
  <si>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</si>
  <si>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</si>
  <si>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</si>
  <si>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</si>
  <si>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</si>
  <si>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</si>
  <si>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</si>
  <si>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</si>
  <si>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</si>
  <si>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</si>
  <si>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</si>
  <si>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</si>
  <si>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</si>
  <si>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</si>
  <si>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</si>
  <si>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</si>
  <si>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</si>
  <si>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</si>
  <si>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</si>
  <si>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</si>
  <si>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</si>
  <si>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</si>
  <si>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</si>
  <si>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</si>
  <si>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</si>
  <si>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</si>
  <si>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</si>
  <si>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</si>
  <si>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</si>
  <si>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</si>
  <si>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</si>
  <si>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</si>
  <si>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</si>
  <si>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</si>
  <si>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</si>
  <si>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</si>
  <si>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</si>
  <si>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</si>
  <si>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</si>
  <si>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</si>
  <si>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</si>
  <si>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</si>
  <si>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</si>
  <si>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</si>
  <si>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</si>
  <si>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</si>
  <si>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</si>
  <si>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</si>
  <si>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</si>
  <si>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</si>
  <si>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</si>
  <si>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</si>
  <si>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</si>
  <si>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</si>
  <si>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</si>
  <si>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</si>
  <si>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</si>
  <si>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</si>
  <si>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</si>
  <si>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</si>
  <si>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</si>
  <si>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</si>
  <si>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</si>
  <si>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</si>
  <si>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</si>
  <si>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</si>
  <si>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</si>
  <si>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</si>
  <si>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</si>
  <si>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</si>
  <si>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</si>
  <si>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</si>
  <si>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</si>
  <si>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</si>
  <si>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</si>
  <si>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</si>
  <si>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</si>
  <si>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</si>
  <si>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</si>
  <si>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</si>
  <si>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</si>
  <si>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</si>
  <si>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</si>
  <si>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</si>
  <si>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</si>
  <si>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</si>
  <si>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</si>
  <si>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</si>
  <si>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</si>
  <si>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</si>
  <si>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</si>
  <si>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</si>
  <si>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</si>
  <si>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</si>
  <si>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</si>
  <si>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</si>
  <si>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</si>
  <si>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</si>
  <si>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</si>
  <si>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</si>
  <si>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</si>
  <si>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</si>
  <si>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</si>
  <si>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</si>
  <si>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</si>
  <si>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</si>
  <si>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</si>
  <si>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</si>
  <si>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</si>
  <si>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</si>
  <si>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</si>
  <si>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</si>
  <si>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</si>
  <si>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</si>
  <si>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</si>
  <si>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</si>
  <si>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</si>
  <si>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</si>
  <si>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</si>
  <si>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</si>
  <si>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</si>
  <si>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</si>
  <si>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</si>
  <si>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</si>
  <si>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</si>
  <si>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</si>
  <si>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</si>
  <si>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</si>
  <si>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</si>
  <si>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</si>
  <si>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</si>
  <si>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</si>
  <si>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</si>
  <si>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</si>
  <si>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</si>
  <si>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</si>
  <si>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</si>
  <si>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</si>
  <si>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</si>
  <si>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</si>
  <si>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</si>
  <si>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</si>
  <si>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</si>
  <si>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</si>
  <si>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</si>
  <si>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</si>
  <si>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</si>
  <si>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</si>
  <si>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</si>
  <si>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</si>
  <si>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</si>
  <si>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</si>
  <si>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</si>
  <si>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</si>
  <si>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</si>
  <si>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</si>
  <si>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</si>
  <si>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</si>
  <si>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</si>
  <si>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</si>
  <si>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</si>
  <si>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</si>
  <si>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</si>
  <si>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</si>
  <si>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</si>
  <si>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</si>
  <si>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</si>
  <si>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</si>
  <si>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</si>
  <si>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</si>
  <si>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</si>
  <si>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</si>
  <si>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</si>
  <si>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</si>
  <si>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</si>
  <si>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</si>
  <si>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</si>
  <si>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</si>
  <si>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</si>
  <si>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</si>
  <si>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</si>
  <si>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</si>
  <si>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</si>
  <si>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</si>
  <si>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</si>
  <si>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</si>
  <si>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</si>
  <si>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</si>
  <si>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</si>
  <si>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</si>
  <si>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</si>
  <si>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</si>
  <si>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</si>
  <si>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</si>
  <si>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</si>
  <si>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</si>
  <si>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</si>
  <si>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</si>
  <si>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</si>
  <si>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</si>
  <si>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</si>
  <si>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</si>
  <si>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</si>
  <si>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</si>
  <si>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</si>
  <si>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</si>
  <si>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</si>
  <si>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</si>
  <si>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</si>
  <si>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</si>
  <si>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</si>
  <si>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</si>
  <si>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</si>
  <si>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</si>
  <si>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</si>
  <si>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</si>
  <si>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</si>
  <si>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</si>
  <si>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</si>
  <si>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</si>
  <si>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</si>
  <si>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</si>
  <si>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</si>
  <si>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</si>
  <si>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</si>
  <si>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</si>
  <si>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</si>
  <si>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</si>
  <si>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</si>
  <si>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</si>
  <si>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</si>
  <si>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</si>
  <si>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</si>
  <si>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</si>
  <si>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</si>
  <si>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</si>
  <si>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</si>
  <si>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</si>
  <si>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</si>
  <si>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</si>
  <si>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</si>
  <si>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</si>
  <si>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</si>
  <si>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</si>
  <si>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</si>
  <si>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</si>
  <si>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</si>
  <si>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</si>
  <si>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</si>
  <si>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</si>
  <si>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</si>
  <si>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</si>
  <si>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</si>
  <si>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</si>
  <si>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</si>
  <si>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</si>
  <si>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</si>
  <si>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</si>
  <si>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</si>
  <si>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</si>
  <si>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</si>
  <si>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</si>
  <si>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</si>
  <si>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</si>
  <si>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</si>
  <si>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</si>
  <si>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</si>
  <si>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</si>
  <si>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</si>
  <si>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</si>
  <si>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</si>
  <si>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</si>
  <si>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</si>
  <si>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</si>
  <si>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</si>
  <si>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</si>
  <si>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</si>
  <si>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</si>
  <si>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</si>
  <si>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</si>
  <si>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</si>
  <si>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</si>
  <si>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</si>
  <si>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</si>
  <si>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</si>
  <si>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</si>
  <si>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</si>
  <si>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</si>
  <si>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</si>
  <si>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</si>
  <si>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</si>
  <si>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</si>
  <si>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</si>
  <si>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</si>
  <si>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</si>
  <si>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</si>
  <si>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</si>
  <si>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</si>
  <si>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</si>
  <si>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</si>
  <si>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</si>
  <si>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</si>
  <si>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</si>
  <si>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</si>
  <si>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</si>
  <si>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</si>
  <si>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</si>
  <si>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</si>
  <si>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</si>
  <si>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</si>
  <si>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</si>
  <si>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</si>
  <si>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</si>
  <si>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</si>
  <si>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</si>
  <si>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</si>
  <si>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</si>
  <si>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</si>
  <si>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</si>
  <si>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</si>
  <si>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</si>
  <si>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</si>
  <si>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</si>
  <si>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</si>
  <si>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</si>
  <si>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</si>
  <si>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</si>
  <si>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</si>
  <si>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</si>
  <si>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</si>
  <si>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</si>
  <si>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</si>
  <si>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</si>
  <si>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</si>
  <si>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</si>
  <si>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</si>
  <si>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</si>
  <si>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</si>
  <si>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</si>
  <si>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</si>
  <si>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</si>
  <si>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</si>
  <si>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</si>
  <si>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</si>
  <si>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</si>
  <si>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</si>
  <si>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</si>
  <si>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</si>
  <si>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</si>
  <si>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</si>
  <si>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</si>
  <si>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</si>
  <si>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</si>
  <si>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</si>
  <si>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</si>
  <si>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</si>
  <si>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</si>
  <si>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</si>
  <si>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</si>
  <si>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</si>
  <si>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</si>
  <si>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</si>
  <si>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</si>
  <si>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</si>
  <si>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</si>
  <si>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</si>
  <si>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</si>
  <si>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</si>
  <si>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</si>
  <si>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</si>
  <si>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</si>
  <si>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</si>
  <si>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</si>
  <si>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</si>
  <si>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</si>
  <si>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</si>
  <si>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</si>
  <si>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</si>
  <si>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</si>
  <si>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</si>
  <si>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</si>
  <si>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</si>
  <si>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</si>
  <si>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</si>
  <si>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</si>
  <si>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</si>
  <si>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</si>
  <si>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</si>
  <si>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</si>
  <si>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</si>
  <si>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</si>
  <si>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</si>
  <si>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</si>
  <si>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</si>
  <si>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</si>
  <si>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</si>
  <si>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</si>
  <si>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</si>
  <si>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</si>
  <si>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</si>
  <si>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</si>
  <si>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</si>
  <si>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</si>
  <si>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</si>
  <si>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</si>
  <si>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</si>
  <si>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</si>
  <si>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</si>
  <si>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</si>
  <si>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</si>
  <si>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</si>
  <si>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</si>
  <si>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</si>
  <si>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</si>
  <si>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</si>
  <si>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</si>
  <si>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</si>
  <si>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</si>
  <si>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</si>
  <si>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</si>
  <si>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</si>
  <si>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</si>
  <si>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</si>
  <si>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</si>
  <si>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</si>
  <si>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</si>
  <si>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</si>
  <si>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</si>
  <si>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</si>
  <si>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</si>
  <si>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</si>
  <si>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</si>
  <si>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</si>
  <si>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</si>
  <si>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</si>
  <si>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</si>
  <si>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</si>
  <si>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</si>
  <si>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</si>
  <si>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</si>
  <si>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</si>
  <si>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</si>
  <si>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</si>
  <si>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</si>
  <si>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</si>
  <si>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</si>
  <si>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</si>
  <si>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</si>
  <si>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</si>
  <si>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</si>
  <si>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</si>
  <si>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</si>
  <si>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</si>
  <si>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</si>
  <si>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</si>
  <si>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</si>
  <si>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</si>
  <si>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</si>
  <si>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</si>
  <si>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</si>
  <si>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</si>
  <si>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</si>
  <si>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</si>
  <si>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</si>
  <si>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</si>
  <si>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</si>
  <si>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</si>
  <si>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</si>
  <si>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</si>
  <si>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</si>
  <si>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</si>
  <si>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</si>
  <si>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</si>
  <si>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</si>
  <si>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</si>
  <si>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</si>
  <si>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</si>
  <si>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</si>
  <si>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</si>
  <si>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</si>
  <si>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</si>
  <si>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</si>
  <si>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</si>
  <si>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</si>
  <si>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</si>
  <si>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</si>
  <si>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</si>
  <si>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</si>
  <si>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</si>
  <si>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</si>
  <si>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</si>
  <si>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</si>
  <si>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</si>
  <si>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</si>
  <si>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</si>
  <si>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</si>
  <si>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</si>
  <si>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</si>
  <si>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</si>
  <si>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</si>
  <si>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</si>
  <si>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</si>
  <si>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</si>
  <si>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</si>
  <si>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</si>
  <si>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</si>
  <si>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</si>
  <si>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</si>
  <si>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</si>
  <si>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</si>
  <si>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</si>
  <si>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</si>
  <si>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</si>
  <si>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</si>
  <si>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</si>
  <si>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</si>
  <si>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</si>
  <si>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</si>
  <si>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</si>
  <si>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</si>
  <si>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</si>
  <si>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</si>
  <si>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</si>
  <si>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</si>
  <si>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</si>
  <si>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</si>
  <si>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</si>
  <si>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</si>
  <si>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</si>
  <si>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</si>
  <si>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</si>
  <si>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</si>
  <si>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</si>
  <si>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</si>
  <si>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</si>
  <si>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</si>
  <si>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</si>
  <si>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</si>
  <si>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</si>
  <si>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</si>
  <si>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</si>
  <si>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</si>
  <si>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</si>
  <si>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</si>
  <si>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</si>
  <si>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</si>
  <si>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</si>
  <si>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</si>
  <si>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</si>
  <si>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</si>
  <si>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</si>
  <si>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</si>
  <si>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</si>
  <si>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</si>
  <si>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</si>
  <si>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</si>
  <si>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</si>
  <si>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</si>
  <si>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</si>
  <si>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</si>
  <si>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</si>
  <si>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</si>
  <si>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</si>
  <si>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</si>
  <si>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</si>
  <si>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</si>
  <si>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</si>
  <si>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</si>
  <si>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</si>
  <si>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</si>
  <si>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</si>
  <si>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</si>
  <si>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</si>
  <si>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</si>
  <si>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</si>
  <si>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</si>
  <si>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</si>
  <si>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</si>
  <si>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</si>
  <si>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</si>
  <si>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</si>
  <si>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</si>
  <si>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</si>
  <si>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</si>
  <si>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</si>
  <si>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</si>
  <si>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</si>
  <si>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</si>
  <si>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</si>
  <si>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</si>
  <si>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</si>
  <si>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</si>
  <si>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</si>
  <si>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</si>
  <si>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</si>
  <si>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</si>
  <si>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</si>
  <si>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</si>
  <si>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</si>
  <si>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</si>
  <si>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</si>
  <si>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</si>
  <si>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</si>
  <si>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</si>
  <si>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</si>
  <si>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</si>
  <si>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</si>
  <si>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</si>
  <si>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</si>
  <si>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</si>
  <si>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</si>
  <si>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</si>
  <si>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</si>
  <si>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</si>
  <si>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</si>
  <si>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</si>
  <si>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</si>
  <si>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</si>
  <si>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</si>
  <si>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</si>
  <si>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</si>
  <si>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</si>
  <si>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</si>
  <si>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</si>
  <si>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</si>
  <si>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</si>
  <si>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</si>
  <si>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</si>
  <si>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</si>
  <si>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</si>
  <si>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</si>
  <si>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</si>
  <si>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</si>
  <si>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</si>
  <si>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</si>
  <si>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</si>
  <si>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</si>
  <si>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</si>
  <si>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</si>
  <si>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</si>
  <si>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</si>
  <si>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</si>
  <si>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</si>
  <si>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</si>
  <si>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</si>
  <si>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</si>
  <si>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</si>
  <si>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</si>
  <si>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</si>
  <si>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</si>
  <si>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</si>
  <si>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</si>
  <si>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</si>
  <si>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</si>
  <si>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</si>
  <si>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</si>
  <si>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</si>
  <si>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</si>
  <si>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</si>
  <si>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</si>
  <si>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</si>
  <si>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</si>
  <si>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</si>
  <si>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</si>
  <si>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</si>
  <si>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</si>
  <si>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</si>
  <si>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</si>
  <si>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</si>
  <si>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</si>
  <si>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</si>
  <si>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</si>
  <si>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</si>
  <si>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</si>
  <si>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</si>
  <si>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</si>
  <si>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</si>
  <si>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</si>
  <si>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</si>
  <si>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</si>
  <si>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</si>
  <si>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</si>
  <si>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</si>
  <si>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</si>
  <si>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</si>
  <si>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</si>
  <si>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</si>
  <si>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</si>
  <si>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</si>
  <si>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</si>
  <si>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</si>
  <si>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</si>
  <si>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</si>
  <si>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</si>
  <si>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</si>
  <si>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</si>
  <si>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</si>
  <si>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</si>
  <si>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</si>
  <si>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</si>
  <si>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</si>
  <si>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</si>
  <si>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</si>
  <si>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</si>
  <si>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</si>
  <si>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</si>
  <si>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</si>
  <si>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</si>
  <si>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</si>
  <si>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</si>
  <si>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</si>
  <si>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</si>
  <si>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</si>
  <si>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</si>
  <si>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</si>
  <si>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</si>
  <si>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</si>
  <si>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</si>
  <si>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</si>
  <si>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</si>
  <si>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</si>
  <si>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</si>
  <si>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</si>
  <si>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</si>
  <si>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</si>
  <si>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</si>
  <si>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</si>
  <si>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</si>
  <si>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</si>
  <si>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</si>
  <si>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</si>
  <si>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</si>
  <si>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</si>
  <si>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</si>
  <si>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</si>
  <si>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</si>
  <si>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</si>
  <si>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</si>
  <si>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</si>
  <si>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</si>
  <si>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</si>
  <si>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</si>
  <si>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</si>
  <si>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</si>
  <si>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</si>
  <si>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</si>
  <si>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</si>
  <si>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</si>
  <si>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</si>
  <si>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</si>
  <si>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</si>
  <si>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</si>
  <si>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</si>
  <si>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</si>
  <si>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</si>
  <si>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</si>
  <si>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</si>
  <si>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</si>
  <si>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</si>
  <si>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</si>
  <si>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</si>
  <si>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</si>
  <si>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</si>
  <si>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</si>
  <si>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</si>
  <si>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</si>
  <si>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</si>
  <si>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</si>
  <si>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</si>
  <si>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</si>
  <si>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</si>
  <si>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</si>
  <si>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</si>
  <si>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</si>
  <si>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</si>
  <si>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</si>
  <si>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</si>
  <si>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</si>
  <si>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</si>
  <si>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</si>
  <si>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</si>
  <si>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</si>
  <si>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</si>
  <si>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</si>
  <si>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</si>
  <si>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</si>
  <si>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</si>
  <si>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</si>
  <si>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</si>
  <si>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</si>
  <si>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</si>
  <si>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</si>
  <si>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</si>
  <si>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</si>
  <si>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</si>
  <si>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</si>
  <si>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</si>
  <si>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</si>
  <si>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</si>
  <si>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</si>
  <si>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</si>
  <si>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</si>
  <si>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</si>
  <si>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</si>
  <si>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</si>
  <si>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</si>
  <si>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</si>
  <si>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</si>
  <si>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</si>
  <si>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</si>
  <si>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</si>
  <si>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</si>
  <si>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</si>
  <si>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</si>
  <si>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</si>
  <si>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</si>
  <si>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</si>
  <si>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</si>
  <si>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</si>
  <si>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</si>
  <si>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</si>
  <si>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</si>
  <si>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</si>
  <si>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</si>
  <si>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</si>
  <si>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</si>
  <si>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</si>
  <si>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</si>
  <si>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</si>
  <si>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</si>
  <si>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</si>
  <si>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</si>
  <si>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</si>
  <si>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</si>
  <si>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</si>
  <si>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</si>
  <si>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</si>
  <si>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</si>
  <si>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</si>
  <si>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</si>
  <si>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</si>
  <si>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</si>
  <si>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</si>
  <si>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</si>
  <si>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</si>
  <si>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</si>
  <si>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</si>
  <si>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</si>
  <si>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</si>
  <si>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</si>
  <si>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</si>
  <si>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</si>
  <si>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</si>
  <si>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</si>
  <si>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</si>
  <si>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</si>
  <si>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</si>
  <si>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</si>
  <si>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</si>
  <si>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</si>
  <si>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</si>
  <si>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</si>
  <si>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</si>
  <si>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</si>
  <si>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</si>
  <si>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</si>
  <si>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</si>
  <si>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</si>
  <si>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</si>
  <si>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</si>
  <si>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</si>
  <si>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</si>
  <si>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</si>
  <si>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</si>
  <si>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</si>
  <si>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</si>
  <si>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</si>
  <si>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</si>
  <si>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</si>
  <si>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</si>
  <si>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</si>
  <si>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</si>
  <si>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</si>
  <si>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</si>
  <si>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</si>
  <si>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</si>
  <si>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</si>
  <si>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</si>
  <si>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</si>
  <si>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</si>
  <si>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</si>
  <si>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</si>
  <si>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</si>
  <si>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</si>
  <si>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</si>
  <si>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</si>
  <si>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</si>
  <si>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</si>
  <si>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</si>
  <si>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</si>
  <si>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</si>
  <si>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</si>
  <si>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</si>
  <si>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</si>
  <si>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</si>
  <si>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</si>
  <si>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</si>
  <si>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</si>
  <si>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</si>
  <si>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</si>
  <si>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</si>
  <si>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</si>
  <si>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</si>
  <si>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</si>
  <si>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</si>
  <si>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</si>
  <si>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</si>
  <si>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</si>
  <si>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</si>
  <si>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</si>
  <si>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</si>
  <si>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</si>
  <si>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</si>
  <si>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</si>
  <si>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</si>
  <si>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</si>
  <si>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</si>
  <si>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</si>
  <si>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</si>
  <si>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</si>
  <si>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</si>
  <si>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</si>
  <si>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</si>
  <si>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</si>
  <si>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</si>
  <si>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</si>
  <si>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</si>
  <si>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</si>
  <si>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</si>
  <si>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</si>
  <si>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</si>
  <si>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</si>
  <si>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</si>
  <si>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</si>
  <si>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</si>
  <si>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</si>
  <si>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</si>
  <si>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</si>
  <si>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</si>
  <si>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</si>
  <si>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</si>
  <si>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</si>
  <si>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</si>
  <si>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</si>
  <si>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</si>
  <si>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</si>
  <si>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</si>
  <si>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</si>
  <si>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</si>
  <si>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</si>
  <si>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</si>
  <si>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</si>
  <si>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</si>
  <si>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</si>
  <si>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</si>
  <si>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</si>
  <si>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</si>
  <si>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</si>
  <si>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</si>
  <si>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</si>
  <si>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</si>
  <si>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</si>
  <si>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</si>
  <si>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</si>
  <si>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</si>
  <si>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</si>
  <si>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</si>
  <si>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</si>
  <si>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</si>
  <si>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</si>
  <si>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</si>
  <si>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</si>
  <si>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</si>
  <si>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</si>
  <si>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</si>
  <si>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</si>
  <si>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</si>
  <si>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</si>
  <si>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</si>
  <si>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</si>
  <si>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</si>
  <si>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</si>
  <si>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</si>
  <si>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</si>
  <si>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</si>
  <si>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</si>
  <si>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</si>
  <si>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</si>
  <si>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</si>
  <si>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</si>
  <si>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</si>
  <si>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</si>
  <si>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</si>
  <si>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</si>
  <si>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</si>
  <si>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</si>
  <si>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</si>
  <si>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</si>
  <si>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</si>
  <si>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</si>
  <si>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</si>
  <si>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</si>
  <si>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</si>
  <si>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</si>
  <si>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</si>
  <si>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</si>
  <si>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</si>
  <si>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</si>
  <si>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</si>
  <si>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</si>
  <si>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</si>
  <si>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</si>
  <si>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</si>
  <si>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</si>
  <si>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</si>
  <si>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</si>
  <si>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</si>
  <si>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</si>
  <si>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</si>
  <si>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</si>
  <si>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</si>
  <si>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</si>
  <si>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</si>
  <si>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</si>
  <si>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</si>
  <si>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</si>
  <si>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</si>
  <si>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</si>
  <si>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</si>
  <si>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</si>
  <si>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</si>
  <si>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</si>
  <si>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</si>
  <si>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</si>
  <si>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</si>
  <si>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</si>
  <si>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</si>
  <si>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</si>
  <si>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</si>
  <si>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</si>
  <si>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</si>
  <si>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</si>
  <si>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</si>
  <si>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</si>
  <si>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</si>
  <si>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</si>
  <si>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</si>
  <si>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</si>
  <si>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</si>
  <si>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</si>
  <si>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</si>
  <si>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</si>
  <si>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</si>
  <si>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</si>
  <si>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</si>
  <si>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</si>
  <si>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</si>
  <si>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</si>
  <si>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</si>
  <si>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</si>
  <si>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</si>
  <si>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</si>
  <si>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</si>
  <si>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</si>
  <si>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</si>
  <si>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</si>
  <si>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</si>
  <si>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</si>
  <si>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</si>
  <si>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</si>
  <si>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</si>
  <si>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</si>
  <si>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</si>
  <si>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</si>
  <si>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</si>
  <si>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</si>
  <si>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</si>
  <si>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</si>
  <si>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</si>
  <si>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</si>
  <si>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</si>
  <si>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</si>
  <si>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</si>
  <si>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</si>
  <si>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</si>
  <si>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</si>
  <si>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</si>
  <si>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</si>
  <si>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</si>
  <si>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</si>
  <si>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</si>
  <si>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</si>
  <si>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</si>
  <si>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</si>
  <si>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</si>
  <si>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</si>
  <si>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</si>
  <si>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</si>
  <si>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</si>
  <si>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</si>
  <si>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</si>
  <si>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</si>
  <si>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</si>
  <si>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</si>
  <si>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</si>
  <si>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</si>
  <si>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</si>
  <si>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</si>
  <si>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</si>
  <si>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</si>
  <si>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</si>
  <si>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</si>
  <si>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</si>
  <si>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</si>
  <si>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</si>
  <si>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</si>
  <si>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</si>
  <si>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</si>
  <si>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</si>
  <si>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</si>
  <si>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</si>
  <si>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</si>
  <si>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</si>
  <si>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</si>
  <si>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</si>
  <si>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</si>
  <si>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</si>
  <si>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</si>
  <si>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</si>
  <si>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</si>
  <si>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</si>
  <si>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</si>
  <si>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</si>
  <si>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</si>
  <si>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</si>
  <si>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</si>
  <si>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</si>
  <si>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</si>
  <si>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</si>
  <si>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</si>
  <si>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</si>
  <si>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</si>
  <si>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</si>
  <si>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</si>
  <si>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</si>
  <si>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</si>
  <si>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</si>
  <si>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</si>
  <si>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</si>
  <si>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</si>
  <si>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</si>
  <si>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</si>
  <si>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</si>
  <si>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</si>
  <si>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</si>
  <si>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</si>
  <si>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</si>
  <si>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</si>
  <si>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</si>
  <si>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</si>
  <si>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</si>
  <si>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</si>
  <si>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</si>
  <si>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</si>
  <si>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</si>
  <si>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</si>
  <si>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</si>
  <si>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</si>
  <si>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</si>
  <si>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</si>
  <si>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</si>
  <si>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</si>
  <si>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</si>
  <si>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</si>
  <si>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</si>
  <si>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</si>
  <si>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</si>
  <si>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</si>
  <si>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</si>
  <si>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</si>
  <si>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</si>
  <si>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</si>
  <si>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</si>
  <si>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</si>
  <si>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</si>
  <si>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</si>
  <si>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</si>
  <si>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</si>
  <si>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</si>
  <si>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</si>
  <si>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</si>
  <si>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</si>
  <si>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</si>
  <si>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</si>
  <si>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</si>
  <si>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</si>
  <si>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</si>
  <si>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</si>
  <si>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</si>
  <si>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</si>
  <si>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</si>
  <si>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</si>
  <si>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</si>
  <si>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</si>
  <si>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</si>
  <si>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</si>
  <si>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</si>
  <si>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</si>
  <si>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</si>
  <si>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</si>
  <si>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</si>
  <si>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</si>
  <si>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</si>
  <si>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</si>
  <si>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</si>
  <si>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</si>
  <si>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</si>
  <si>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</si>
  <si>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</si>
  <si>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</si>
  <si>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</si>
  <si>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</si>
  <si>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</si>
  <si>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</si>
  <si>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</si>
  <si>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</si>
  <si>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</si>
  <si>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</si>
  <si>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</si>
  <si>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</si>
  <si>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</si>
  <si>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</si>
  <si>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</si>
  <si>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</si>
  <si>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</si>
  <si>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</si>
  <si>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</si>
  <si>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</si>
  <si>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</si>
  <si>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</si>
  <si>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</si>
  <si>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</si>
  <si>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</si>
  <si>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</si>
  <si>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</si>
  <si>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</si>
  <si>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</si>
  <si>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</si>
  <si>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</si>
  <si>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</si>
  <si>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</si>
  <si>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</si>
  <si>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</si>
  <si>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</si>
  <si>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</si>
  <si>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</si>
  <si>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</si>
  <si>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</si>
  <si>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</si>
  <si>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</si>
  <si>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</si>
  <si>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</si>
  <si>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</si>
  <si>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</si>
  <si>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</si>
  <si>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</si>
  <si>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</si>
  <si>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</si>
  <si>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</si>
  <si>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</si>
  <si>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</si>
  <si>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</si>
  <si>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</si>
  <si>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</si>
  <si>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</si>
  <si>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</si>
  <si>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</si>
  <si>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</si>
  <si>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</si>
  <si>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</si>
  <si>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</si>
  <si>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</si>
  <si>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</si>
  <si>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</si>
  <si>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</si>
  <si>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</si>
  <si>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</si>
  <si>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</si>
  <si>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</si>
  <si>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</si>
  <si>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</si>
  <si>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</si>
  <si>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</si>
  <si>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</si>
  <si>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</si>
  <si>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</si>
  <si>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</si>
  <si>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</si>
  <si>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</si>
  <si>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</si>
  <si>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</si>
  <si>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</si>
  <si>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</si>
  <si>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</si>
  <si>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</si>
  <si>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</si>
  <si>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</si>
  <si>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</si>
  <si>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</si>
  <si>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</si>
  <si>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</si>
  <si>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</si>
  <si>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</si>
  <si>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</si>
  <si>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</si>
  <si>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</si>
  <si>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</si>
  <si>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</si>
  <si>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</si>
  <si>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</si>
  <si>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</si>
  <si>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</si>
  <si>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</si>
  <si>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</si>
  <si>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</si>
  <si>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</si>
  <si>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</si>
  <si>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</si>
  <si>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</si>
  <si>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</si>
  <si>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</si>
  <si>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</si>
  <si>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</si>
  <si>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</si>
  <si>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</si>
  <si>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</si>
  <si>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</si>
  <si>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</si>
  <si>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</si>
  <si>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</si>
  <si>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</si>
  <si>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</si>
  <si>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</si>
  <si>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</si>
  <si>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</si>
  <si>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</si>
  <si>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</si>
  <si>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</si>
  <si>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</si>
  <si>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</si>
  <si>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</si>
  <si>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</si>
  <si>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</si>
  <si>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</si>
  <si>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</si>
  <si>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</si>
  <si>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</si>
  <si>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</si>
  <si>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</si>
  <si>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</si>
  <si>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</si>
  <si>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</si>
  <si>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</si>
  <si>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</si>
  <si>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</si>
  <si>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</si>
  <si>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</si>
  <si>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</si>
  <si>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</si>
  <si>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</si>
  <si>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</si>
  <si>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</si>
  <si>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</si>
  <si>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</si>
  <si>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</si>
  <si>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</si>
  <si>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</si>
  <si>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</si>
  <si>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</si>
  <si>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</si>
  <si>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</si>
  <si>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</si>
  <si>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</si>
  <si>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</si>
  <si>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</si>
  <si>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</si>
  <si>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</si>
  <si>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</si>
  <si>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</si>
  <si>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</si>
  <si>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</si>
  <si>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</si>
  <si>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</si>
  <si>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</si>
  <si>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</si>
  <si>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</si>
  <si>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</si>
  <si>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</si>
  <si>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</si>
  <si>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</si>
  <si>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</si>
  <si>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</si>
  <si>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</si>
  <si>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</si>
  <si>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</si>
  <si>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</si>
  <si>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</si>
  <si>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</si>
  <si>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</si>
  <si>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</si>
  <si>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</si>
  <si>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</si>
  <si>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</si>
  <si>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</si>
  <si>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</si>
  <si>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</si>
  <si>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</si>
  <si>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</si>
  <si>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</si>
  <si>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</si>
  <si>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</si>
  <si>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</si>
  <si>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</si>
  <si>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</si>
  <si>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</si>
  <si>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</si>
  <si>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</si>
  <si>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</si>
  <si>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</si>
  <si>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</si>
  <si>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</si>
  <si>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</si>
  <si>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</si>
  <si>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</si>
  <si>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</si>
  <si>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</si>
  <si>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</si>
  <si>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</si>
  <si>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</si>
  <si>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</si>
  <si>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</si>
  <si>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</si>
  <si>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</si>
  <si>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</si>
  <si>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</si>
  <si>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</si>
  <si>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</si>
  <si>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</si>
  <si>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</si>
  <si>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</si>
  <si>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</si>
  <si>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</si>
  <si>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</si>
  <si>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</si>
  <si>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</si>
  <si>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</si>
  <si>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</si>
  <si>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</si>
  <si>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</si>
  <si>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</si>
  <si>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</si>
  <si>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</si>
  <si>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</si>
  <si>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</si>
  <si>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</si>
  <si>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</si>
  <si>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</si>
  <si>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</si>
  <si>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</si>
  <si>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</si>
  <si>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</si>
  <si>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</si>
  <si>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</si>
  <si>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</si>
  <si>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</si>
  <si>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</si>
  <si>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</si>
  <si>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</si>
  <si>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</si>
  <si>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</si>
  <si>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</si>
  <si>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</si>
  <si>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</si>
  <si>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</si>
  <si>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</si>
  <si>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</si>
  <si>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</si>
  <si>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</si>
  <si>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</si>
  <si>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</si>
  <si>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</si>
  <si>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</si>
  <si>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</si>
  <si>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</si>
  <si>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</si>
  <si>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</si>
  <si>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</si>
  <si>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</si>
  <si>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</si>
  <si>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</si>
  <si>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</si>
  <si>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</si>
  <si>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</si>
  <si>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</si>
  <si>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</si>
  <si>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</si>
  <si>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</si>
  <si>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</si>
  <si>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</si>
  <si>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</si>
  <si>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</si>
  <si>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</si>
  <si>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</si>
  <si>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</si>
  <si>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</si>
  <si>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</si>
  <si>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</si>
  <si>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</si>
  <si>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</si>
  <si>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</si>
  <si>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</si>
  <si>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</si>
  <si>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</si>
  <si>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</si>
  <si>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</si>
  <si>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</si>
  <si>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</si>
  <si>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</si>
  <si>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</si>
  <si>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</si>
  <si>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</si>
  <si>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</si>
  <si>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</si>
  <si>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</si>
  <si>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</si>
  <si>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</si>
  <si>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</si>
  <si>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</si>
  <si>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</si>
  <si>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</si>
  <si>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</si>
  <si>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</si>
  <si>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</si>
  <si>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</si>
  <si>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</si>
  <si>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</si>
  <si>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</si>
  <si>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</si>
  <si>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</si>
  <si>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</si>
  <si>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</si>
  <si>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</si>
  <si>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</si>
  <si>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</si>
  <si>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</si>
  <si>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</si>
  <si>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</si>
  <si>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</si>
  <si>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</si>
  <si>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</si>
  <si>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</si>
  <si>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</si>
  <si>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</si>
  <si>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</si>
  <si>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</si>
  <si>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</si>
  <si>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</si>
  <si>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</si>
  <si>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</si>
  <si>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</si>
  <si>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</si>
  <si>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</si>
  <si>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</si>
  <si>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</si>
  <si>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</si>
  <si>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</si>
  <si>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</si>
  <si>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</si>
  <si>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</si>
  <si>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</si>
  <si>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</si>
  <si>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</si>
  <si>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</si>
  <si>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</si>
  <si>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</si>
  <si>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</si>
  <si>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</si>
  <si>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</si>
  <si>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</si>
  <si>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</si>
  <si>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</si>
  <si>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</si>
  <si>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</si>
  <si>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</si>
  <si>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</si>
  <si>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</si>
  <si>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</si>
  <si>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</si>
  <si>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</si>
  <si>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</si>
  <si>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</si>
  <si>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</si>
  <si>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</si>
  <si>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</si>
  <si>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</si>
  <si>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</si>
  <si>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</si>
  <si>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</si>
  <si>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</si>
  <si>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</si>
  <si>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</si>
  <si>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</si>
  <si>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</si>
  <si>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</si>
  <si>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</si>
  <si>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</si>
  <si>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</si>
  <si>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</si>
  <si>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</si>
  <si>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</si>
  <si>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</si>
  <si>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</si>
  <si>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</si>
  <si>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</si>
  <si>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</si>
  <si>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</si>
  <si>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</si>
  <si>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</si>
  <si>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</si>
  <si>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</si>
  <si>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</si>
  <si>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</si>
  <si>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</si>
  <si>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</si>
  <si>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</si>
  <si>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</si>
  <si>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</si>
  <si>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</si>
  <si>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</si>
  <si>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</si>
  <si>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</si>
  <si>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</si>
  <si>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</si>
  <si>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</si>
  <si>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</si>
  <si>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</si>
  <si>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</si>
  <si>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</si>
  <si>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</si>
  <si>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</si>
  <si>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</si>
  <si>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</si>
  <si>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</si>
  <si>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</si>
  <si>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</si>
  <si>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</si>
  <si>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</si>
  <si>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</si>
  <si>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</si>
  <si>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</si>
  <si>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</si>
  <si>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</si>
  <si>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</si>
  <si>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</si>
  <si>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</si>
  <si>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</si>
  <si>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</si>
  <si>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</si>
  <si>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</si>
  <si>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</si>
  <si>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</si>
  <si>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</si>
  <si>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</si>
  <si>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</si>
  <si>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</si>
  <si>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</si>
  <si>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</si>
  <si>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</si>
  <si>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</si>
  <si>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</si>
  <si>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</si>
  <si>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</si>
  <si>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</si>
  <si>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</si>
  <si>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</si>
  <si>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</si>
  <si>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</si>
  <si>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</si>
  <si>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</si>
  <si>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</si>
  <si>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</si>
  <si>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</si>
  <si>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</si>
  <si>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</si>
  <si>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</si>
  <si>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</si>
  <si>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</si>
  <si>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</si>
  <si>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</si>
  <si>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</si>
  <si>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</si>
  <si>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</si>
  <si>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</si>
  <si>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</si>
  <si>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</si>
  <si>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</si>
  <si>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</si>
  <si>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</si>
  <si>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</si>
  <si>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</si>
  <si>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</si>
  <si>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</si>
  <si>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</si>
  <si>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</si>
  <si>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</si>
  <si>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</si>
  <si>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</si>
  <si>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</si>
  <si>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</si>
  <si>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</si>
  <si>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</si>
  <si>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</si>
  <si>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</si>
  <si>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</si>
  <si>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</si>
  <si>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</si>
  <si>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</si>
  <si>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</si>
  <si>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</si>
  <si>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</si>
  <si>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</si>
  <si>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</si>
  <si>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</si>
  <si>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</si>
  <si>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</si>
  <si>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</si>
  <si>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</si>
  <si>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</si>
  <si>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</si>
  <si>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</si>
  <si>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</si>
  <si>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</si>
  <si>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</si>
  <si>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</si>
  <si>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</si>
  <si>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</si>
  <si>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</si>
  <si>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</si>
  <si>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</si>
  <si>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</si>
  <si>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</si>
  <si>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</si>
  <si>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</si>
  <si>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</si>
  <si>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</si>
  <si>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</si>
  <si>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</si>
  <si>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</si>
  <si>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</si>
  <si>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</si>
  <si>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</si>
  <si>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</si>
  <si>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</si>
  <si>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</si>
  <si>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</si>
  <si>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</si>
  <si>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</si>
  <si>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</si>
  <si>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</si>
  <si>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</si>
  <si>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</si>
  <si>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</si>
  <si>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</si>
  <si>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</si>
  <si>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</si>
  <si>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</si>
  <si>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</si>
  <si>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</si>
  <si>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</si>
  <si>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</si>
  <si>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</si>
  <si>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</si>
  <si>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</si>
  <si>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</si>
  <si>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</si>
  <si>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</si>
  <si>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</si>
  <si>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</si>
  <si>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</si>
  <si>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</si>
  <si>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</si>
  <si>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</si>
  <si>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</si>
  <si>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</si>
  <si>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</si>
  <si>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</si>
  <si>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</si>
  <si>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</si>
  <si>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</si>
  <si>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</si>
  <si>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</si>
  <si>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</si>
  <si>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</si>
  <si>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</si>
  <si>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</si>
  <si>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</si>
  <si>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</si>
  <si>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</si>
  <si>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</si>
  <si>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</si>
  <si>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</si>
  <si>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</si>
  <si>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</si>
  <si>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</si>
  <si>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</si>
  <si>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</si>
  <si>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</si>
  <si>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</si>
  <si>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</si>
  <si>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</si>
  <si>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</si>
  <si>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</si>
  <si>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</si>
  <si>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</si>
  <si>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</si>
  <si>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</si>
  <si>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</si>
  <si>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</si>
  <si>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</si>
  <si>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</si>
  <si>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</si>
  <si>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</si>
  <si>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</si>
  <si>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</si>
  <si>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</si>
  <si>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</si>
  <si>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</si>
  <si>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</si>
  <si>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</si>
  <si>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</si>
  <si>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</si>
  <si>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</si>
  <si>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</si>
  <si>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</si>
  <si>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</si>
  <si>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</si>
  <si>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</si>
  <si>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</si>
  <si>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</si>
  <si>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</si>
  <si>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</si>
  <si>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</si>
  <si>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</si>
  <si>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</si>
  <si>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</si>
  <si>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</si>
  <si>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</si>
  <si>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</si>
  <si>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</si>
  <si>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</si>
  <si>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</si>
  <si>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</si>
  <si>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</si>
  <si>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</si>
  <si>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</si>
  <si>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</si>
  <si>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</si>
  <si>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</si>
  <si>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</si>
  <si>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</si>
  <si>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</si>
  <si>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</si>
  <si>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</si>
  <si>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</si>
  <si>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</si>
  <si>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</si>
  <si>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</si>
  <si>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</si>
  <si>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</si>
  <si>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</si>
  <si>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</si>
  <si>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</si>
  <si>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</si>
  <si>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</si>
  <si>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</si>
  <si>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</si>
  <si>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</si>
  <si>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</si>
  <si>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</si>
  <si>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</si>
  <si>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</si>
  <si>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</si>
  <si>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</si>
  <si>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</si>
  <si>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</si>
  <si>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</si>
  <si>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</si>
  <si>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</si>
  <si>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</si>
  <si>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</si>
  <si>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</si>
  <si>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</si>
  <si>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</si>
  <si>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</si>
  <si>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</si>
  <si>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</si>
  <si>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</si>
  <si>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</si>
  <si>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</si>
  <si>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</si>
  <si>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</si>
  <si>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</si>
  <si>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</si>
  <si>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</si>
  <si>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</si>
  <si>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</si>
  <si>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</si>
  <si>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</si>
  <si>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</si>
  <si>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</si>
  <si>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</si>
  <si>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</si>
  <si>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</si>
  <si>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</si>
  <si>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</si>
  <si>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</si>
  <si>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</si>
  <si>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</si>
  <si>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</si>
  <si>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</si>
  <si>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</si>
  <si>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</si>
  <si>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</si>
  <si>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</si>
  <si>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</si>
  <si>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</si>
  <si>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</si>
  <si>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</si>
  <si>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</si>
  <si>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</si>
  <si>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</si>
  <si>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</si>
  <si>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</si>
  <si>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</si>
  <si>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</si>
  <si>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</si>
  <si>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</si>
  <si>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</si>
  <si>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</si>
  <si>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</si>
  <si>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</si>
  <si>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</si>
  <si>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</si>
  <si>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</si>
  <si>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</si>
  <si>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</si>
  <si>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</si>
  <si>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</si>
  <si>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</si>
  <si>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</si>
  <si>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</si>
  <si>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</si>
  <si>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</si>
  <si>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</si>
  <si>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</si>
  <si>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</si>
  <si>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</si>
  <si>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</si>
  <si>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</si>
  <si>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</si>
  <si>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</si>
  <si>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</si>
  <si>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</si>
  <si>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</si>
  <si>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</si>
  <si>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</si>
  <si>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</si>
  <si>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</si>
  <si>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</si>
  <si>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</si>
  <si>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</si>
  <si>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</si>
  <si>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</si>
  <si>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</si>
  <si>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</si>
  <si>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</si>
  <si>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</si>
  <si>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</si>
  <si>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</si>
  <si>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</si>
  <si>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</si>
  <si>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</si>
  <si>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</si>
  <si>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</si>
  <si>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</si>
  <si>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</si>
  <si>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</si>
  <si>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</si>
  <si>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</si>
  <si>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</si>
  <si>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</si>
  <si>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</si>
  <si>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</si>
  <si>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</si>
  <si>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</si>
  <si>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</si>
  <si>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</si>
  <si>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</si>
  <si>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</si>
  <si>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</si>
  <si>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</si>
  <si>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</si>
  <si>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</si>
  <si>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</si>
  <si>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</si>
  <si>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</si>
  <si>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</si>
  <si>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</si>
  <si>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</si>
  <si>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</si>
  <si>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</si>
  <si>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</si>
  <si>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</si>
  <si>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</si>
  <si>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</si>
  <si>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</si>
  <si>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</si>
  <si>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</si>
  <si>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</si>
  <si>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</si>
  <si>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</si>
  <si>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</si>
  <si>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</si>
  <si>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</si>
  <si>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</si>
  <si>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</si>
  <si>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</si>
  <si>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</si>
  <si>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</si>
  <si>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</si>
  <si>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</si>
  <si>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</si>
  <si>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</si>
  <si>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</si>
  <si>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</si>
  <si>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</si>
  <si>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</si>
  <si>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</si>
  <si>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</si>
  <si>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</si>
  <si>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</si>
  <si>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</si>
  <si>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</si>
  <si>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</si>
  <si>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</si>
  <si>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</si>
  <si>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</si>
  <si>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</si>
  <si>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</si>
  <si>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</si>
  <si>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</si>
  <si>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</si>
  <si>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</si>
  <si>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</si>
  <si>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</si>
  <si>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</si>
  <si>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</si>
  <si>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</si>
  <si>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</si>
  <si>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</si>
  <si>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</si>
  <si>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</si>
  <si>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</si>
  <si>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</si>
  <si>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</si>
  <si>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</si>
  <si>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</si>
  <si>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</si>
  <si>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</si>
  <si>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</si>
  <si>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</si>
  <si>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</si>
  <si>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</si>
  <si>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</si>
  <si>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</si>
  <si>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</si>
  <si>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</si>
  <si>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</si>
  <si>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</si>
  <si>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</si>
  <si>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</si>
  <si>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</si>
  <si>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</si>
  <si>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</si>
  <si>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</si>
  <si>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</si>
  <si>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</si>
  <si>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</si>
  <si>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</si>
  <si>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</si>
  <si>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</si>
  <si>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</si>
  <si>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</si>
  <si>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</si>
  <si>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</si>
  <si>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</si>
  <si>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</si>
  <si>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</si>
  <si>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</si>
  <si>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</si>
  <si>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</si>
  <si>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</si>
  <si>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</si>
  <si>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</si>
  <si>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</si>
  <si>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</si>
  <si>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</si>
  <si>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</si>
  <si>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</si>
  <si>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</si>
  <si>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</si>
  <si>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</si>
  <si>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</si>
  <si>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</si>
  <si>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</si>
  <si>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</si>
  <si>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</si>
  <si>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</si>
  <si>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</si>
  <si>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</si>
  <si>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</si>
  <si>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</si>
  <si>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</si>
  <si>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</si>
  <si>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</si>
  <si>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</si>
  <si>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</si>
  <si>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</si>
  <si>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</si>
  <si>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</si>
  <si>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</si>
  <si>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</si>
  <si>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</si>
  <si>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</si>
  <si>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</si>
  <si>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</si>
  <si>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</si>
  <si>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</si>
  <si>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</si>
  <si>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</si>
  <si>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</si>
  <si>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</si>
  <si>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</si>
  <si>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</si>
  <si>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</si>
  <si>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</si>
  <si>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</si>
  <si>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</si>
  <si>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</si>
  <si>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</si>
  <si>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</si>
  <si>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</si>
  <si>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</si>
  <si>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</si>
  <si>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</si>
  <si>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</si>
  <si>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</si>
  <si>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</si>
  <si>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</si>
  <si>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</si>
  <si>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</si>
  <si>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</si>
  <si>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</si>
  <si>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</si>
  <si>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</si>
  <si>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</si>
  <si>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</si>
  <si>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</si>
  <si>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</si>
  <si>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</si>
  <si>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</si>
  <si>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</si>
  <si>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</si>
  <si>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</si>
  <si>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</si>
  <si>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</si>
  <si>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</si>
  <si>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</si>
  <si>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</si>
  <si>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</si>
  <si>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</si>
  <si>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</si>
  <si>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</si>
  <si>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</si>
  <si>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</si>
  <si>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</si>
  <si>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</si>
  <si>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</si>
  <si>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</si>
  <si>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</si>
  <si>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</si>
  <si>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</si>
  <si>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</si>
  <si>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</si>
  <si>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</si>
  <si>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</si>
  <si>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</si>
  <si>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</si>
  <si>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</si>
  <si>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</si>
  <si>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</si>
  <si>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</si>
  <si>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</si>
  <si>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</si>
  <si>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</si>
  <si>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</si>
  <si>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</si>
  <si>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</si>
  <si>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</si>
  <si>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</si>
  <si>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</si>
  <si>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</si>
  <si>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</si>
  <si>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</si>
  <si>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</si>
  <si>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</si>
  <si>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</si>
  <si>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</si>
  <si>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</si>
  <si>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</si>
  <si>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</si>
  <si>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</si>
  <si>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</si>
  <si>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</si>
  <si>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</si>
  <si>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</si>
  <si>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</si>
  <si>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</si>
  <si>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</si>
  <si>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</si>
  <si>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</si>
  <si>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</si>
  <si>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</si>
  <si>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</si>
  <si>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</si>
  <si>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</si>
  <si>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</si>
  <si>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</si>
  <si>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</si>
  <si>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</si>
  <si>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</si>
  <si>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</si>
  <si>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</si>
  <si>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</si>
  <si>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</si>
  <si>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</si>
  <si>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</si>
  <si>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</si>
  <si>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</si>
  <si>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</si>
  <si>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</si>
  <si>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</si>
  <si>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</si>
  <si>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</si>
  <si>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</si>
  <si>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</si>
  <si>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</si>
  <si>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</si>
  <si>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</si>
  <si>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</si>
  <si>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</si>
  <si>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</si>
  <si>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</si>
  <si>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</si>
  <si>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</si>
  <si>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</si>
  <si>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</si>
  <si>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</si>
  <si>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</si>
  <si>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</si>
  <si>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</si>
  <si>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</si>
  <si>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</si>
  <si>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</si>
  <si>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</si>
  <si>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</si>
  <si>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</si>
  <si>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</si>
  <si>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</si>
  <si>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</si>
  <si>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</si>
  <si>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</si>
  <si>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</si>
  <si>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</si>
  <si>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</si>
  <si>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</si>
  <si>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</si>
  <si>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</si>
  <si>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</si>
  <si>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</si>
  <si>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</si>
  <si>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</si>
  <si>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</si>
  <si>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</si>
  <si>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</si>
  <si>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</si>
  <si>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</si>
  <si>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</si>
  <si>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</si>
  <si>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</si>
  <si>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</si>
  <si>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</si>
  <si>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</si>
  <si>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</si>
  <si>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</si>
  <si>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</si>
  <si>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</si>
  <si>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</si>
  <si>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</si>
  <si>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</si>
  <si>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</si>
  <si>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</si>
  <si>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</si>
  <si>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</si>
  <si>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</si>
  <si>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</si>
  <si>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</si>
  <si>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</si>
  <si>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</si>
  <si>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</si>
  <si>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</si>
  <si>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</si>
  <si>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</si>
  <si>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</si>
  <si>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</si>
  <si>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</si>
  <si>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</si>
  <si>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</si>
  <si>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</si>
  <si>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</si>
  <si>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</si>
  <si>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</si>
  <si>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</si>
  <si>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</si>
  <si>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</si>
  <si>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</si>
  <si>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</si>
  <si>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</si>
  <si>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</si>
  <si>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</si>
  <si>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</si>
  <si>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</si>
  <si>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</si>
  <si>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</si>
  <si>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</si>
  <si>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</si>
  <si>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</si>
  <si>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</si>
  <si>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</si>
  <si>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</si>
  <si>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</si>
  <si>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</si>
  <si>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</si>
  <si>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</si>
  <si>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</si>
  <si>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</si>
  <si>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</si>
  <si>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</si>
  <si>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</si>
  <si>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</si>
  <si>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</si>
  <si>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</si>
  <si>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</si>
  <si>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</si>
  <si>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</si>
  <si>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</si>
  <si>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</si>
  <si>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</si>
  <si>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</si>
  <si>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</si>
  <si>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</si>
  <si>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</si>
  <si>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</si>
  <si>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</si>
  <si>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</si>
  <si>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</si>
  <si>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</si>
  <si>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</si>
  <si>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</si>
  <si>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</si>
  <si>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</si>
  <si>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</si>
  <si>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</si>
  <si>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</si>
  <si>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</si>
  <si>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</si>
  <si>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</si>
  <si>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</si>
  <si>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</si>
  <si>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</si>
  <si>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</si>
  <si>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</si>
  <si>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</si>
  <si>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</si>
  <si>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</si>
  <si>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</si>
  <si>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</si>
  <si>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</si>
  <si>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</si>
  <si>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</si>
  <si>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</si>
  <si>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</si>
  <si>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</si>
  <si>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</si>
  <si>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</si>
  <si>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</si>
  <si>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</si>
  <si>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</si>
  <si>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</si>
  <si>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</si>
  <si>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</si>
  <si>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</si>
  <si>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</si>
  <si>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</si>
  <si>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</si>
  <si>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</si>
  <si>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</si>
  <si>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</si>
  <si>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</si>
  <si>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</si>
  <si>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</si>
  <si>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</si>
  <si>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</si>
  <si>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</si>
  <si>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</si>
  <si>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</si>
  <si>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</si>
  <si>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</si>
  <si>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</si>
  <si>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</si>
  <si>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</si>
  <si>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</si>
  <si>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</si>
  <si>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</si>
  <si>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</si>
  <si>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</si>
  <si>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</si>
  <si>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</si>
  <si>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</si>
  <si>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</si>
  <si>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</si>
  <si>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</si>
  <si>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</si>
  <si>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</si>
  <si>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</si>
  <si>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</si>
  <si>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</si>
  <si>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</si>
  <si>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</si>
  <si>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</si>
  <si>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</si>
  <si>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</si>
  <si>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</si>
  <si>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</si>
  <si>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</si>
  <si>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</si>
  <si>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</si>
  <si>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</si>
  <si>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</si>
  <si>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</si>
  <si>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</si>
  <si>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</si>
  <si>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</si>
  <si>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</si>
  <si>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</si>
  <si>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</si>
  <si>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</si>
  <si>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</si>
  <si>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</si>
  <si>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</si>
  <si>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</si>
  <si>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</si>
  <si>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</si>
  <si>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</si>
  <si>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</si>
  <si>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</si>
  <si>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</si>
  <si>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</si>
  <si>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</si>
  <si>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</si>
  <si>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</si>
  <si>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</si>
  <si>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</si>
  <si>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</si>
  <si>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</si>
  <si>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</si>
  <si>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</si>
  <si>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</si>
  <si>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</si>
  <si>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</si>
  <si>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</si>
  <si>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</si>
  <si>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</si>
  <si>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</si>
  <si>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</si>
  <si>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</si>
  <si>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</si>
  <si>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</si>
  <si>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</si>
  <si>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</si>
  <si>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</si>
  <si>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</si>
  <si>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</si>
  <si>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</si>
  <si>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</si>
  <si>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</si>
  <si>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</si>
  <si>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</si>
  <si>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</si>
  <si>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</si>
  <si>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</si>
  <si>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</si>
  <si>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</si>
  <si>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</si>
  <si>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</si>
  <si>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</si>
  <si>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</si>
  <si>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</si>
  <si>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</si>
  <si>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</si>
  <si>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</si>
  <si>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</si>
  <si>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</si>
  <si>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</si>
  <si>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</si>
  <si>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</si>
  <si>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</si>
  <si>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</si>
  <si>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</si>
  <si>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</si>
  <si>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</si>
  <si>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</si>
  <si>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</si>
  <si>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</si>
  <si>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</si>
  <si>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</si>
  <si>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</si>
  <si>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</si>
  <si>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</si>
  <si>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</si>
  <si>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</si>
  <si>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</si>
  <si>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</si>
  <si>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</si>
  <si>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</si>
  <si>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</si>
  <si>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</si>
  <si>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</si>
  <si>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</si>
  <si>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</si>
  <si>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</si>
  <si>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</si>
  <si>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</si>
  <si>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</si>
  <si>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</si>
  <si>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</si>
  <si>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</si>
  <si>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</si>
  <si>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</si>
  <si>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</si>
  <si>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</si>
  <si>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</si>
  <si>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</si>
  <si>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</si>
  <si>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</si>
  <si>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</si>
  <si>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</si>
  <si>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</si>
  <si>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</si>
  <si>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</si>
  <si>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</si>
  <si>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</si>
  <si>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</si>
  <si>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</si>
  <si>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</si>
  <si>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</si>
  <si>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</si>
  <si>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</si>
  <si>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</si>
  <si>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</si>
  <si>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</si>
  <si>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</si>
  <si>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</si>
  <si>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</si>
  <si>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</si>
  <si>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</si>
  <si>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</si>
  <si>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</si>
  <si>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</si>
  <si>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</si>
  <si>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</si>
  <si>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</si>
  <si>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</si>
  <si>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</si>
  <si>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</si>
  <si>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</si>
  <si>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</si>
  <si>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</si>
  <si>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</si>
  <si>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</si>
  <si>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</si>
  <si>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</si>
  <si>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</si>
  <si>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</si>
  <si>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</si>
  <si>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</si>
  <si>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</si>
  <si>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</si>
  <si>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</si>
  <si>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</si>
  <si>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</si>
  <si>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</si>
  <si>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</si>
  <si>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</si>
  <si>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</si>
  <si>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</si>
  <si>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</si>
  <si>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</si>
  <si>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</si>
  <si>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</si>
  <si>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</si>
  <si>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</si>
  <si>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</si>
  <si>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</si>
  <si>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</si>
  <si>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</si>
  <si>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</si>
  <si>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</si>
  <si>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</si>
  <si>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</si>
  <si>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</si>
  <si>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</si>
  <si>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</si>
  <si>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</si>
  <si>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</si>
  <si>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</si>
  <si>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</si>
  <si>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</si>
  <si>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</si>
  <si>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</si>
  <si>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</si>
  <si>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</si>
  <si>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</si>
  <si>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</si>
  <si>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</si>
  <si>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</si>
  <si>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</si>
  <si>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</si>
  <si>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</si>
  <si>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</si>
  <si>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</si>
  <si>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</si>
  <si>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</si>
  <si>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</si>
  <si>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</si>
  <si>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</si>
  <si>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</si>
  <si>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</si>
  <si>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</si>
  <si>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</si>
  <si>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</si>
  <si>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</si>
  <si>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</si>
  <si>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</si>
  <si>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</si>
  <si>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</si>
  <si>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</si>
  <si>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</si>
  <si>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</si>
  <si>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</si>
  <si>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</si>
  <si>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</si>
  <si>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</si>
  <si>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</si>
  <si>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</si>
  <si>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</si>
  <si>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</si>
  <si>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</si>
  <si>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</si>
  <si>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</si>
  <si>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</si>
  <si>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</si>
  <si>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</si>
  <si>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</si>
  <si>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</si>
  <si>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</si>
  <si>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</si>
  <si>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</si>
  <si>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</si>
  <si>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</si>
  <si>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</si>
  <si>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</si>
  <si>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</si>
  <si>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</si>
  <si>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</si>
  <si>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</si>
  <si>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</si>
  <si>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</si>
  <si>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</si>
  <si>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</si>
  <si>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</si>
  <si>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</si>
  <si>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</si>
  <si>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</si>
  <si>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</si>
  <si>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</si>
  <si>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</si>
  <si>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</si>
  <si>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</si>
  <si>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</si>
  <si>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</si>
  <si>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</si>
  <si>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</si>
  <si>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</si>
  <si>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</si>
  <si>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</si>
  <si>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</si>
  <si>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</si>
  <si>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</si>
  <si>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</si>
  <si>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</si>
  <si>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</si>
  <si>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</si>
  <si>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</si>
  <si>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</si>
  <si>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</si>
  <si>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</si>
  <si>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</si>
  <si>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</si>
  <si>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</si>
  <si>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</si>
  <si>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</si>
  <si>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</si>
  <si>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</si>
  <si>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</si>
  <si>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</si>
  <si>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</si>
  <si>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</si>
  <si>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</si>
  <si>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</si>
  <si>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</si>
  <si>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</si>
  <si>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</si>
  <si>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</si>
  <si>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</si>
  <si>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</si>
  <si>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</si>
  <si>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</si>
  <si>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</si>
  <si>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</si>
  <si>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</si>
  <si>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</si>
  <si>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</si>
  <si>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</si>
  <si>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</si>
  <si>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</si>
  <si>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</si>
  <si>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</si>
  <si>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</si>
  <si>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</si>
  <si>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</si>
  <si>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</si>
  <si>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</si>
  <si>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</si>
  <si>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</si>
  <si>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</si>
  <si>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</si>
  <si>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</si>
  <si>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</si>
  <si>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</si>
  <si>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</si>
  <si>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</si>
  <si>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</si>
  <si>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</si>
  <si>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</si>
  <si>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</si>
  <si>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</si>
  <si>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</si>
  <si>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</si>
  <si>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</si>
  <si>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</si>
  <si>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</si>
  <si>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</si>
  <si>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</si>
  <si>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</si>
  <si>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</si>
  <si>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</si>
  <si>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</si>
  <si>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</si>
  <si>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</si>
  <si>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</si>
  <si>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</si>
  <si>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</si>
  <si>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</si>
  <si>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</si>
  <si>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</si>
  <si>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</si>
  <si>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</si>
  <si>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</si>
  <si>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</si>
  <si>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</si>
  <si>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</si>
  <si>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</si>
  <si>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</si>
  <si>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</si>
  <si>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</si>
  <si>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</si>
  <si>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</si>
  <si>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</si>
  <si>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</si>
  <si>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</si>
  <si>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</si>
  <si>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</si>
  <si>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</si>
  <si>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</si>
  <si>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</si>
  <si>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</si>
  <si>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</si>
  <si>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</si>
  <si>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</si>
  <si>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</si>
  <si>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</si>
  <si>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</si>
  <si>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</si>
  <si>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</si>
  <si>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</si>
  <si>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</si>
  <si>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</si>
  <si>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</si>
  <si>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</si>
  <si>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</si>
  <si>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</si>
  <si>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</si>
  <si>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</si>
  <si>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</si>
  <si>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</si>
  <si>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</si>
  <si>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</si>
  <si>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</si>
  <si>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</si>
  <si>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</si>
  <si>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</si>
  <si>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</si>
  <si>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</si>
  <si>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</si>
  <si>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</si>
  <si>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</si>
  <si>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</si>
  <si>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</si>
  <si>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</si>
  <si>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</si>
  <si>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</si>
  <si>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</si>
  <si>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</si>
  <si>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</si>
  <si>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</si>
  <si>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</si>
  <si>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</si>
  <si>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</si>
  <si>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</si>
  <si>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</si>
  <si>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</si>
  <si>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</si>
  <si>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</si>
  <si>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</si>
  <si>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</si>
  <si>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</si>
  <si>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</si>
  <si>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</si>
  <si>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</si>
  <si>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</si>
  <si>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</si>
  <si>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</si>
  <si>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</si>
  <si>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</si>
  <si>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</si>
  <si>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</si>
  <si>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</si>
  <si>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</si>
  <si>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</si>
  <si>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</si>
  <si>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</si>
  <si>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</si>
  <si>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</si>
  <si>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</si>
  <si>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</si>
  <si>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</si>
  <si>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</si>
  <si>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</si>
  <si>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</si>
  <si>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</si>
  <si>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</si>
  <si>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</si>
  <si>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</si>
  <si>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</si>
  <si>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</si>
  <si>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</si>
  <si>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</si>
  <si>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</si>
  <si>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</si>
  <si>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</si>
  <si>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</si>
  <si>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</si>
  <si>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</si>
  <si>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</si>
  <si>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</si>
  <si>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</si>
  <si>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</si>
  <si>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</si>
  <si>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</si>
  <si>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</si>
  <si>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</si>
  <si>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</si>
  <si>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</si>
  <si>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</si>
  <si>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</si>
  <si>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</si>
  <si>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</si>
  <si>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</si>
  <si>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</si>
  <si>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</si>
  <si>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</si>
  <si>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</si>
  <si>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</si>
  <si>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</si>
  <si>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</si>
  <si>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</si>
  <si>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</si>
  <si>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</si>
  <si>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</si>
  <si>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</si>
  <si>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</si>
  <si>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</si>
  <si>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</si>
  <si>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</si>
  <si>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</si>
  <si>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</si>
  <si>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</si>
  <si>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</si>
  <si>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</si>
  <si>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</si>
  <si>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</si>
  <si>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</si>
  <si>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</si>
  <si>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</si>
  <si>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</si>
  <si>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</si>
  <si>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</si>
  <si>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</si>
  <si>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</si>
  <si>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</si>
  <si>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</si>
  <si>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</si>
  <si>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</si>
  <si>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</si>
  <si>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</si>
  <si>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</si>
  <si>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</si>
  <si>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</si>
  <si>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</si>
  <si>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</si>
  <si>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</si>
  <si>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</si>
  <si>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</si>
  <si>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</si>
  <si>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</si>
  <si>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</si>
  <si>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</si>
  <si>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</si>
  <si>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</si>
  <si>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</si>
  <si>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</si>
  <si>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</si>
  <si>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</si>
  <si>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</si>
  <si>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</si>
  <si>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</si>
  <si>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</si>
  <si>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</si>
  <si>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</si>
  <si>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</si>
  <si>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</si>
  <si>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</si>
  <si>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</si>
  <si>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</si>
  <si>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</si>
  <si>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</si>
  <si>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</si>
  <si>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</si>
  <si>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</si>
  <si>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</si>
  <si>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</si>
  <si>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</si>
  <si>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</si>
  <si>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</si>
  <si>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</si>
  <si>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</si>
  <si>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</si>
  <si>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</si>
  <si>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</si>
  <si>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</si>
  <si>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</si>
  <si>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</si>
  <si>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</si>
  <si>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</si>
  <si>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</si>
  <si>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</si>
  <si>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</si>
  <si>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</si>
  <si>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</si>
  <si>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</si>
  <si>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</si>
  <si>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</si>
  <si>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</si>
  <si>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</si>
  <si>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</si>
  <si>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</si>
  <si>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</si>
  <si>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</si>
  <si>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</si>
  <si>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</si>
  <si>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</si>
  <si>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</si>
  <si>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</si>
  <si>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</si>
  <si>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</si>
  <si>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</si>
  <si>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</si>
  <si>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</si>
  <si>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</si>
  <si>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</si>
  <si>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</si>
  <si>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</si>
  <si>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</si>
  <si>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</si>
  <si>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</si>
  <si>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</si>
  <si>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</si>
  <si>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</si>
  <si>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</si>
  <si>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</si>
  <si>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</si>
  <si>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</si>
  <si>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</si>
  <si>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</si>
  <si>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</si>
  <si>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</si>
  <si>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</si>
  <si>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</si>
  <si>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</si>
  <si>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</si>
  <si>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</si>
  <si>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</si>
  <si>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</si>
  <si>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</si>
  <si>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</si>
  <si>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</si>
  <si>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</si>
  <si>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</si>
  <si>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</si>
  <si>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</si>
  <si>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</si>
  <si>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</si>
  <si>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</si>
  <si>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</si>
  <si>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</si>
  <si>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</si>
  <si>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</si>
  <si>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</si>
  <si>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</si>
  <si>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</si>
  <si>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</si>
  <si>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</si>
  <si>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</si>
  <si>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</si>
  <si>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</si>
  <si>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</si>
  <si>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</si>
  <si>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</si>
  <si>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</si>
  <si>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</si>
  <si>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</si>
  <si>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</si>
  <si>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</si>
  <si>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</si>
  <si>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</si>
  <si>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</si>
  <si>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</si>
  <si>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</si>
  <si>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</si>
  <si>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</si>
  <si>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</si>
  <si>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</si>
  <si>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</si>
  <si>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</si>
  <si>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</si>
  <si>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</si>
  <si>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</si>
  <si>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</si>
  <si>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</si>
  <si>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</si>
  <si>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</si>
  <si>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</si>
  <si>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</si>
  <si>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</si>
  <si>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</si>
  <si>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</si>
  <si>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</si>
  <si>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</si>
  <si>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</si>
  <si>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</si>
  <si>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</si>
  <si>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</si>
  <si>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</si>
  <si>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</si>
  <si>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</si>
  <si>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</si>
  <si>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</si>
  <si>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</si>
  <si>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</si>
  <si>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</si>
  <si>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</si>
  <si>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</si>
  <si>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</si>
  <si>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</si>
  <si>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</si>
  <si>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</si>
  <si>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</si>
  <si>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</si>
  <si>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</si>
  <si>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</si>
  <si>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</si>
  <si>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</si>
  <si>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</si>
  <si>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</si>
  <si>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</si>
  <si>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</si>
  <si>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</si>
  <si>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</si>
  <si>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</si>
  <si>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</si>
  <si>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</si>
  <si>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</si>
  <si>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</si>
  <si>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</si>
  <si>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</si>
  <si>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</si>
  <si>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</si>
  <si>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</si>
  <si>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</si>
  <si>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</si>
  <si>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</si>
  <si>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</si>
  <si>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</si>
  <si>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</si>
  <si>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</si>
  <si>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</si>
  <si>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</si>
  <si>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</si>
  <si>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</si>
  <si>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</si>
  <si>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</si>
  <si>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</si>
  <si>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</si>
  <si>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</si>
  <si>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</si>
  <si>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</si>
  <si>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</si>
  <si>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</si>
  <si>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</si>
  <si>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</si>
  <si>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</si>
  <si>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</si>
  <si>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</si>
  <si>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</si>
  <si>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</si>
  <si>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</si>
  <si>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</si>
  <si>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</si>
  <si>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</si>
  <si>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</si>
  <si>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</si>
  <si>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</si>
  <si>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</si>
  <si>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</si>
  <si>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</si>
  <si>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</si>
  <si>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</si>
  <si>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</si>
  <si>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</si>
  <si>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</si>
  <si>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</si>
  <si>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</si>
  <si>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</si>
  <si>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</si>
  <si>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</si>
  <si>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</si>
  <si>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</si>
  <si>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</si>
  <si>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</si>
  <si>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</si>
  <si>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</si>
  <si>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</si>
  <si>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</si>
  <si>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</si>
  <si>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</si>
  <si>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</si>
  <si>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</si>
  <si>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</si>
  <si>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</si>
  <si>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</si>
  <si>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</si>
  <si>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</si>
  <si>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</si>
  <si>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</si>
  <si>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</si>
  <si>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</si>
  <si>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</si>
  <si>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</si>
  <si>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</si>
  <si>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</si>
  <si>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</si>
  <si>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</si>
  <si>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</si>
  <si>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</si>
  <si>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</si>
  <si>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</si>
  <si>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</si>
  <si>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</si>
  <si>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</si>
  <si>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</si>
  <si>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</si>
  <si>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</si>
  <si>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</si>
  <si>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</si>
  <si>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</si>
  <si>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</si>
  <si>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</si>
  <si>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</si>
  <si>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</si>
  <si>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</si>
  <si>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</si>
  <si>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</si>
  <si>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</si>
  <si>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</si>
  <si>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</si>
  <si>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</si>
  <si>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</si>
  <si>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</si>
  <si>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</si>
  <si>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</si>
  <si>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</si>
  <si>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</si>
  <si>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</si>
  <si>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</si>
  <si>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</si>
  <si>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</si>
  <si>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</si>
  <si>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</si>
  <si>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</si>
  <si>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</si>
  <si>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</si>
  <si>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</si>
  <si>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</si>
  <si>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</si>
  <si>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</si>
  <si>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</si>
  <si>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</si>
  <si>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</si>
  <si>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</si>
  <si>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</si>
  <si>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</si>
  <si>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</si>
  <si>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</si>
  <si>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</si>
  <si>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</si>
  <si>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</si>
  <si>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</si>
  <si>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</si>
  <si>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</si>
  <si>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</si>
  <si>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</si>
  <si>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</si>
  <si>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</si>
  <si>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</si>
  <si>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</si>
  <si>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</si>
  <si>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</si>
  <si>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</si>
  <si>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</si>
  <si>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</si>
  <si>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</si>
  <si>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</si>
  <si>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</si>
  <si>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</si>
  <si>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</si>
  <si>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</si>
  <si>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</si>
  <si>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</si>
  <si>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</si>
  <si>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</si>
  <si>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</si>
  <si>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</si>
  <si>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</si>
  <si>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</si>
  <si>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</si>
  <si>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</si>
  <si>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</si>
  <si>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</si>
  <si>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</si>
  <si>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</si>
  <si>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</si>
  <si>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</si>
  <si>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</si>
  <si>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</si>
  <si>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</si>
  <si>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</si>
  <si>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</si>
  <si>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</si>
  <si>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</si>
  <si>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</si>
  <si>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</si>
  <si>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</si>
  <si>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</si>
  <si>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</si>
  <si>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</si>
  <si>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</si>
  <si>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</si>
  <si>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</si>
  <si>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</si>
  <si>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</si>
  <si>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</si>
  <si>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</si>
  <si>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</si>
  <si>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</si>
  <si>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</si>
  <si>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</si>
  <si>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</si>
  <si>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</si>
  <si>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</si>
  <si>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</si>
  <si>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</si>
  <si>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</si>
  <si>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</si>
  <si>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</si>
  <si>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</si>
  <si>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</si>
  <si>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</si>
  <si>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</si>
  <si>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</si>
  <si>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</si>
  <si>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</si>
  <si>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</si>
  <si>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</si>
  <si>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</si>
  <si>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</si>
  <si>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</si>
  <si>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</si>
  <si>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</si>
  <si>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</si>
  <si>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</si>
  <si>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</si>
  <si>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</si>
  <si>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</si>
  <si>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</si>
  <si>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</si>
  <si>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</si>
  <si>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</si>
  <si>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</si>
  <si>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</si>
  <si>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</si>
  <si>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</si>
  <si>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</si>
  <si>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</si>
  <si>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</si>
  <si>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</si>
  <si>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</si>
  <si>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</si>
  <si>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</si>
  <si>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</si>
  <si>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</si>
  <si>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</si>
  <si>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</si>
  <si>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</si>
  <si>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</si>
  <si>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</si>
  <si>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</si>
  <si>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</si>
  <si>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</si>
  <si>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</si>
  <si>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</si>
  <si>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</si>
  <si>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</si>
  <si>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</si>
  <si>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</si>
  <si>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</si>
  <si>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</si>
  <si>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</si>
  <si>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</si>
  <si>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</si>
  <si>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</si>
  <si>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</si>
  <si>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</si>
  <si>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</si>
  <si>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</si>
  <si>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</si>
  <si>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</si>
  <si>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</si>
  <si>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</si>
  <si>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</si>
  <si>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</si>
  <si>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</si>
  <si>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</si>
  <si>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</si>
  <si>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</si>
  <si>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</si>
  <si>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</si>
  <si>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</si>
  <si>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</si>
  <si>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</si>
  <si>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</si>
  <si>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</si>
  <si>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</si>
  <si>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</si>
  <si>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</si>
  <si>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</si>
  <si>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</si>
  <si>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</si>
  <si>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</si>
  <si>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</si>
  <si>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</si>
  <si>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</si>
  <si>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</si>
  <si>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</si>
  <si>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</si>
  <si>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</si>
  <si>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</si>
  <si>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</si>
  <si>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</si>
  <si>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</si>
  <si>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</si>
  <si>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</si>
  <si>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</si>
  <si>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</si>
  <si>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</si>
  <si>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</si>
  <si>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</si>
  <si>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</si>
  <si>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</si>
  <si>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</si>
  <si>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</si>
  <si>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</si>
  <si>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</si>
  <si>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</si>
  <si>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</si>
  <si>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</si>
  <si>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</si>
  <si>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</si>
  <si>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</si>
  <si>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</si>
  <si>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</si>
  <si>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</si>
  <si>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</si>
  <si>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</si>
  <si>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</si>
  <si>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</si>
  <si>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</si>
  <si>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</si>
  <si>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</si>
  <si>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</si>
  <si>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</si>
  <si>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</si>
  <si>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</si>
  <si>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</si>
  <si>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</si>
  <si>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</si>
  <si>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</si>
  <si>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</si>
  <si>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</si>
  <si>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</si>
  <si>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</si>
  <si>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</si>
  <si>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</si>
  <si>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</si>
  <si>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</si>
  <si>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</si>
  <si>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</si>
  <si>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</si>
  <si>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</si>
  <si>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</si>
  <si>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</si>
  <si>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</si>
  <si>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</si>
  <si>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</si>
  <si>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</si>
  <si>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</si>
  <si>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</si>
  <si>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</si>
  <si>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</si>
  <si>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</si>
  <si>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</si>
  <si>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</si>
  <si>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</si>
  <si>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</si>
  <si>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</si>
  <si>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</si>
  <si>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</si>
  <si>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</si>
  <si>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</si>
  <si>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</si>
  <si>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</si>
  <si>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</si>
  <si>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</si>
  <si>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</si>
  <si>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</si>
  <si>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</si>
  <si>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</si>
  <si>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</si>
  <si>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</si>
  <si>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</si>
  <si>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</si>
  <si>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</si>
  <si>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</si>
  <si>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</si>
  <si>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</si>
  <si>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</si>
  <si>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</si>
  <si>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</si>
  <si>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</si>
  <si>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</si>
  <si>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</si>
  <si>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</si>
  <si>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</si>
  <si>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</si>
  <si>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</si>
  <si>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</si>
  <si>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</si>
  <si>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</si>
  <si>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</si>
  <si>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</si>
  <si>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</si>
  <si>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</si>
  <si>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</si>
  <si>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</si>
  <si>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</si>
  <si>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</si>
  <si>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</si>
  <si>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</si>
  <si>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</si>
  <si>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</si>
  <si>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</si>
  <si>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</si>
  <si>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</si>
  <si>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</si>
  <si>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</si>
  <si>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</si>
  <si>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</si>
  <si>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</si>
  <si>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</si>
  <si>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</si>
  <si>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</si>
  <si>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</si>
  <si>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</si>
  <si>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</si>
  <si>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</si>
  <si>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</si>
  <si>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</si>
  <si>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</si>
  <si>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</si>
  <si>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</si>
  <si>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</si>
  <si>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</si>
  <si>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</si>
  <si>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</si>
  <si>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</si>
  <si>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</si>
  <si>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</si>
  <si>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</si>
  <si>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</si>
  <si>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</si>
  <si>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</si>
  <si>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</si>
  <si>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</si>
  <si>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</si>
  <si>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</si>
  <si>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</si>
  <si>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</si>
  <si>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</si>
  <si>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</si>
  <si>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</si>
  <si>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</si>
  <si>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</si>
  <si>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</si>
  <si>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</si>
  <si>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</si>
  <si>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</si>
  <si>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</si>
  <si>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</si>
  <si>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</si>
  <si>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</si>
  <si>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</si>
  <si>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</si>
  <si>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</si>
  <si>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</si>
  <si>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</si>
  <si>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</si>
  <si>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</si>
  <si>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</si>
  <si>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</si>
  <si>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</si>
  <si>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</si>
  <si>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</si>
  <si>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</si>
  <si>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</si>
  <si>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</si>
  <si>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</si>
  <si>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</si>
  <si>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</si>
  <si>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</si>
  <si>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</si>
  <si>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</si>
  <si>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</si>
  <si>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</si>
  <si>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</si>
  <si>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</si>
  <si>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</si>
  <si>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</si>
  <si>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</si>
  <si>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</si>
  <si>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</si>
  <si>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</si>
  <si>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</si>
  <si>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</si>
  <si>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</si>
  <si>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</si>
  <si>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</si>
  <si>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</si>
  <si>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</si>
  <si>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</si>
  <si>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</si>
  <si>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</si>
  <si>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</si>
  <si>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</si>
  <si>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</si>
  <si>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</si>
  <si>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</si>
  <si>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</si>
  <si>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</si>
  <si>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</si>
  <si>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</si>
  <si>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</si>
  <si>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</si>
  <si>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</si>
  <si>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</si>
  <si>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</si>
  <si>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</si>
  <si>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</si>
  <si>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</si>
  <si>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</si>
  <si>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</si>
  <si>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</si>
  <si>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</si>
  <si>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</si>
  <si>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</si>
  <si>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</si>
  <si>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</si>
  <si>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</si>
  <si>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</si>
  <si>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</si>
  <si>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</si>
  <si>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</si>
  <si>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</si>
  <si>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</si>
  <si>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</si>
  <si>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</si>
  <si>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</si>
  <si>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</si>
  <si>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</si>
  <si>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</si>
  <si>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</si>
  <si>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</si>
  <si>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</si>
  <si>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</si>
  <si>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</si>
  <si>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</si>
  <si>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</si>
  <si>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</si>
  <si>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</si>
  <si>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</si>
  <si>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</si>
  <si>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</si>
  <si>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</si>
  <si>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</si>
  <si>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</si>
  <si>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</si>
  <si>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</si>
  <si>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</si>
  <si>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</si>
  <si>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</si>
  <si>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</si>
  <si>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</si>
  <si>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</si>
  <si>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</si>
  <si>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</si>
  <si>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</si>
  <si>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</si>
  <si>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</si>
  <si>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</si>
  <si>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</si>
  <si>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</si>
  <si>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</si>
  <si>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</si>
  <si>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</si>
  <si>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</si>
  <si>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</si>
  <si>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</si>
  <si>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</si>
  <si>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</si>
  <si>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</si>
  <si>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</si>
  <si>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</si>
  <si>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</si>
  <si>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</si>
  <si>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</si>
  <si>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</si>
  <si>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</si>
  <si>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</si>
  <si>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</si>
  <si>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</si>
  <si>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</si>
  <si>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</si>
  <si>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</si>
  <si>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</si>
  <si>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</si>
  <si>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</si>
  <si>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</si>
  <si>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</si>
  <si>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</si>
  <si>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</si>
  <si>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</si>
  <si>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</si>
  <si>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</si>
  <si>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</si>
  <si>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</si>
  <si>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</si>
  <si>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</si>
  <si>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</si>
  <si>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</si>
  <si>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</si>
  <si>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</si>
  <si>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</si>
  <si>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</si>
  <si>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</si>
  <si>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</si>
  <si>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</si>
  <si>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</si>
  <si>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</si>
  <si>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</si>
  <si>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</si>
  <si>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</si>
  <si>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</si>
  <si>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</si>
  <si>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</si>
  <si>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</si>
  <si>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</si>
  <si>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</si>
  <si>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</si>
  <si>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</si>
  <si>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</si>
  <si>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</si>
  <si>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</si>
  <si>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</si>
  <si>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</si>
  <si>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</si>
  <si>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</si>
  <si>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</si>
  <si>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</si>
  <si>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</si>
  <si>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</si>
  <si>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</si>
  <si>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</si>
  <si>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</si>
  <si>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</si>
  <si>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</si>
  <si>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</si>
  <si>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</si>
  <si>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</si>
  <si>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</si>
  <si>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</si>
  <si>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</si>
  <si>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</si>
  <si>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</si>
  <si>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</si>
  <si>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</si>
  <si>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</si>
  <si>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</si>
  <si>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</si>
  <si>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</si>
  <si>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</si>
  <si>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</si>
  <si>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</si>
  <si>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</si>
  <si>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</si>
  <si>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</si>
  <si>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</si>
  <si>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</si>
  <si>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</si>
  <si>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</si>
  <si>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</si>
  <si>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</si>
  <si>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</si>
  <si>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</si>
  <si>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</si>
  <si>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</si>
  <si>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</si>
  <si>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</si>
  <si>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</si>
  <si>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</si>
  <si>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</si>
  <si>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</si>
  <si>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</si>
  <si>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</si>
  <si>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</si>
  <si>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</si>
  <si>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</si>
  <si>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</si>
  <si>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</si>
  <si>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</si>
  <si>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</si>
  <si>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</si>
  <si>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</si>
  <si>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</si>
  <si>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</si>
  <si>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</si>
  <si>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</si>
  <si>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</si>
  <si>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</si>
  <si>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</si>
  <si>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</si>
  <si>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</si>
  <si>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</si>
  <si>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</si>
  <si>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</si>
  <si>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</si>
  <si>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</si>
  <si>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</si>
  <si>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</si>
  <si>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</si>
  <si>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</si>
  <si>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</si>
  <si>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</si>
  <si>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</si>
  <si>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</si>
  <si>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</si>
  <si>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</si>
  <si>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</si>
  <si>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</si>
  <si>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</si>
  <si>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</si>
  <si>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</si>
  <si>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</si>
  <si>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</si>
  <si>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</si>
  <si>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</si>
  <si>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</si>
  <si>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</si>
  <si>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</si>
  <si>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</si>
  <si>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</si>
  <si>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</si>
  <si>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</si>
  <si>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</si>
  <si>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</si>
  <si>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</si>
  <si>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</si>
  <si>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</si>
  <si>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</si>
  <si>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</si>
  <si>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</si>
  <si>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</si>
  <si>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</si>
  <si>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</si>
  <si>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</si>
  <si>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</si>
  <si>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</si>
  <si>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</si>
  <si>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</si>
  <si>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</si>
  <si>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</si>
  <si>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</si>
  <si>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</si>
  <si>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</si>
  <si>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</si>
  <si>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</si>
  <si>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</si>
  <si>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</si>
  <si>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</si>
  <si>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</si>
  <si>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</si>
  <si>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</si>
  <si>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</si>
  <si>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</si>
  <si>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</si>
  <si>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</si>
  <si>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</si>
  <si>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</si>
  <si>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</si>
  <si>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</si>
  <si>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</si>
  <si>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</si>
  <si>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</si>
  <si>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</si>
  <si>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</si>
  <si>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</si>
  <si>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</si>
  <si>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</si>
  <si>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</si>
  <si>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</si>
  <si>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</si>
  <si>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</si>
  <si>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</si>
  <si>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</si>
  <si>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</si>
  <si>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</si>
  <si>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</si>
  <si>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</si>
  <si>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</si>
  <si>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</si>
  <si>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</si>
  <si>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</si>
  <si>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</si>
  <si>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</si>
  <si>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</si>
  <si>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</si>
  <si>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</si>
  <si>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</si>
  <si>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</si>
  <si>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</si>
  <si>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</si>
  <si>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</si>
  <si>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</si>
  <si>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</si>
  <si>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</si>
  <si>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</si>
  <si>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</si>
  <si>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</si>
  <si>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</si>
  <si>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</si>
  <si>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</si>
  <si>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</si>
  <si>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</si>
  <si>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</si>
  <si>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</si>
  <si>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</si>
  <si>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</si>
  <si>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</si>
  <si>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</si>
  <si>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</si>
  <si>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</si>
  <si>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</si>
  <si>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</si>
  <si>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</si>
  <si>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</si>
  <si>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</si>
  <si>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</si>
  <si>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</si>
  <si>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</si>
  <si>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</si>
  <si>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</si>
  <si>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</si>
  <si>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</si>
  <si>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</si>
  <si>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</si>
  <si>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</si>
  <si>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</si>
  <si>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</si>
  <si>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</si>
  <si>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</si>
  <si>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</si>
  <si>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</si>
  <si>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</si>
  <si>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</si>
  <si>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</si>
  <si>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</si>
  <si>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</si>
  <si>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</si>
  <si>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</si>
  <si>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</si>
  <si>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</si>
  <si>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</si>
  <si>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</si>
  <si>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</si>
  <si>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</si>
  <si>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</si>
  <si>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</si>
  <si>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</si>
  <si>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</si>
  <si>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</si>
  <si>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</si>
  <si>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</si>
  <si>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</si>
  <si>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</si>
  <si>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</si>
  <si>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</si>
  <si>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</si>
  <si>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</si>
  <si>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</si>
  <si>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</si>
  <si>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</si>
  <si>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</si>
  <si>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</si>
  <si>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</si>
  <si>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</si>
  <si>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</si>
  <si>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</si>
  <si>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</si>
  <si>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</si>
  <si>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</si>
  <si>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</si>
  <si>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</si>
  <si>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</si>
  <si>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</si>
  <si>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</si>
  <si>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</si>
  <si>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</si>
  <si>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</si>
  <si>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</si>
  <si>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</si>
  <si>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</si>
  <si>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</si>
  <si>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</si>
  <si>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</si>
  <si>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</si>
  <si>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</si>
  <si>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</si>
  <si>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</si>
  <si>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</si>
  <si>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</si>
  <si>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</si>
  <si>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</si>
  <si>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</si>
  <si>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</si>
  <si>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</si>
  <si>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</si>
  <si>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</si>
  <si>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</si>
  <si>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</si>
  <si>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</si>
  <si>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</si>
  <si>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</si>
  <si>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</si>
  <si>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</si>
  <si>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</si>
  <si>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</si>
  <si>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</si>
  <si>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</si>
  <si>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</si>
  <si>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</si>
  <si>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</si>
  <si>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</si>
  <si>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</si>
  <si>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</si>
  <si>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</si>
  <si>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</si>
  <si>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</si>
  <si>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</si>
  <si>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</si>
  <si>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</si>
  <si>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</si>
  <si>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</si>
  <si>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</si>
  <si>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</si>
  <si>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</si>
  <si>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</si>
  <si>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</si>
  <si>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</si>
  <si>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</si>
  <si>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</si>
  <si>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</si>
  <si>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</si>
  <si>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</si>
  <si>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</si>
  <si>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</si>
  <si>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</si>
  <si>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</si>
  <si>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</si>
  <si>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</si>
  <si>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</si>
  <si>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</si>
  <si>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</si>
  <si>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</si>
  <si>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</si>
  <si>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</si>
  <si>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</si>
  <si>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</si>
  <si>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</si>
  <si>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</si>
  <si>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</si>
  <si>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</si>
  <si>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</si>
  <si>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</si>
  <si>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</si>
  <si>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</si>
  <si>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</si>
  <si>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</si>
  <si>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</si>
  <si>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</si>
  <si>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</si>
  <si>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</si>
  <si>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</si>
  <si>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</si>
  <si>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</si>
  <si>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</si>
  <si>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</si>
  <si>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</si>
  <si>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</si>
  <si>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</si>
  <si>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</si>
  <si>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</si>
  <si>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</si>
  <si>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</si>
  <si>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</si>
  <si>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</si>
  <si>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</si>
  <si>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</si>
  <si>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</si>
  <si>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</si>
  <si>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</si>
  <si>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</si>
  <si>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</si>
  <si>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</si>
  <si>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</si>
  <si>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</si>
  <si>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</si>
  <si>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</si>
  <si>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</si>
  <si>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</si>
  <si>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</si>
  <si>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</si>
  <si>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</si>
  <si>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</si>
  <si>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</si>
  <si>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</si>
  <si>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</si>
  <si>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</si>
  <si>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</si>
  <si>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</si>
  <si>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</si>
  <si>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</si>
  <si>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</si>
  <si>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</si>
  <si>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</si>
  <si>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</si>
  <si>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</si>
  <si>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</si>
  <si>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</si>
  <si>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</si>
  <si>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</si>
  <si>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</si>
  <si>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</si>
  <si>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</si>
  <si>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</si>
  <si>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</si>
  <si>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</si>
  <si>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</si>
  <si>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</si>
  <si>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</si>
  <si>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</si>
  <si>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</si>
  <si>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</si>
  <si>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</si>
  <si>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</si>
  <si>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</si>
  <si>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</si>
  <si>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</si>
  <si>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</si>
  <si>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</si>
  <si>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</si>
  <si>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</si>
  <si>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</si>
  <si>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</si>
  <si>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</si>
  <si>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</si>
  <si>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</si>
  <si>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</si>
  <si>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</si>
  <si>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</si>
  <si>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</si>
  <si>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</si>
  <si>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</si>
  <si>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</si>
  <si>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</si>
  <si>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</si>
  <si>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</si>
  <si>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</si>
  <si>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</si>
  <si>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</si>
  <si>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</si>
  <si>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</si>
  <si>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</si>
  <si>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</si>
  <si>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</si>
  <si>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</si>
  <si>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</si>
  <si>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</si>
  <si>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</si>
  <si>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</si>
  <si>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</si>
  <si>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</si>
  <si>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</si>
  <si>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</si>
  <si>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</si>
  <si>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</si>
  <si>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</si>
  <si>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</si>
  <si>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</si>
  <si>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</si>
  <si>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</si>
  <si>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</si>
  <si>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</si>
  <si>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</si>
  <si>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</si>
  <si>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</si>
  <si>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</si>
  <si>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</si>
  <si>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</si>
  <si>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</si>
  <si>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</si>
  <si>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</si>
  <si>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</si>
  <si>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</si>
  <si>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</si>
  <si>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</si>
  <si>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</si>
  <si>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</si>
  <si>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</si>
  <si>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</si>
  <si>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</si>
  <si>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</si>
  <si>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</si>
  <si>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</si>
  <si>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</si>
  <si>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</si>
  <si>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</si>
  <si>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</si>
  <si>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</si>
  <si>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</si>
  <si>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</si>
  <si>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</si>
  <si>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</si>
  <si>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</si>
  <si>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</si>
  <si>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</si>
  <si>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</si>
  <si>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</si>
  <si>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</si>
  <si>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</si>
  <si>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</si>
  <si>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</si>
  <si>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</si>
  <si>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</si>
  <si>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</si>
  <si>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</si>
  <si>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</si>
  <si>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</si>
  <si>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</si>
  <si>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</si>
  <si>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</si>
  <si>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</si>
  <si>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</si>
  <si>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</si>
  <si>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</si>
  <si>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</si>
  <si>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</si>
  <si>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</si>
  <si>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</si>
  <si>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</si>
  <si>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</si>
  <si>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</si>
  <si>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</si>
  <si>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</si>
  <si>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</si>
  <si>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</si>
  <si>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</si>
  <si>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</si>
  <si>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</si>
  <si>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</si>
  <si>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</si>
  <si>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</si>
  <si>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</si>
  <si>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</si>
  <si>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</si>
  <si>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</si>
  <si>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</si>
  <si>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</si>
  <si>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</si>
  <si>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</si>
  <si>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</si>
  <si>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</si>
  <si>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</si>
  <si>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</si>
  <si>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</si>
  <si>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</si>
  <si>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</si>
  <si>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</si>
  <si>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</si>
  <si>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</si>
  <si>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</si>
  <si>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</si>
  <si>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</si>
  <si>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</si>
  <si>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</si>
  <si>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</si>
  <si>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</si>
  <si>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</si>
  <si>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</si>
  <si>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</si>
  <si>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</si>
  <si>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</si>
  <si>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</si>
  <si>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</si>
  <si>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</si>
  <si>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</si>
  <si>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</si>
  <si>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</si>
  <si>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</si>
  <si>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</si>
  <si>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</si>
  <si>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</si>
  <si>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</si>
  <si>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</si>
  <si>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</si>
  <si>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</si>
  <si>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</si>
  <si>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</si>
  <si>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</si>
  <si>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</si>
  <si>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</si>
  <si>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</si>
  <si>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</si>
  <si>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</si>
  <si>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</si>
  <si>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</si>
  <si>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</si>
  <si>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</si>
  <si>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</si>
  <si>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</si>
  <si>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</si>
  <si>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</si>
  <si>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</si>
  <si>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</si>
  <si>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</si>
  <si>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</si>
  <si>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</si>
  <si>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</si>
  <si>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</si>
  <si>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</si>
  <si>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</si>
  <si>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</si>
  <si>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</si>
  <si>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</si>
  <si>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</si>
  <si>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</si>
  <si>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</si>
  <si>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</si>
  <si>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</si>
  <si>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</si>
  <si>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</si>
  <si>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</si>
  <si>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</si>
  <si>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</si>
  <si>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</si>
  <si>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</si>
  <si>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</si>
  <si>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</si>
  <si>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</si>
  <si>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</si>
  <si>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</si>
  <si>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</si>
  <si>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</si>
  <si>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</si>
  <si>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</si>
  <si>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</si>
  <si>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</si>
  <si>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</si>
  <si>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</si>
  <si>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</si>
  <si>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</si>
  <si>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</si>
  <si>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</si>
  <si>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</si>
  <si>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</si>
  <si>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</si>
  <si>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</si>
  <si>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</si>
  <si>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</si>
  <si>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</si>
  <si>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</si>
  <si>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</si>
  <si>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</si>
  <si>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</si>
  <si>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</si>
  <si>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</si>
  <si>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</si>
  <si>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</si>
  <si>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</si>
  <si>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</si>
  <si>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</si>
  <si>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</si>
  <si>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</si>
  <si>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</si>
  <si>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</si>
  <si>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</si>
  <si>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</si>
  <si>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</si>
  <si>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</si>
  <si>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</si>
  <si>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</si>
  <si>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</si>
  <si>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</si>
  <si>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</si>
  <si>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</si>
  <si>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</si>
  <si>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</si>
  <si>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</si>
  <si>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</si>
  <si>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</si>
  <si>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</si>
  <si>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</si>
  <si>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</si>
  <si>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</si>
  <si>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</si>
  <si>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</si>
  <si>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</si>
  <si>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</si>
  <si>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</si>
  <si>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</si>
  <si>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</si>
  <si>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</si>
  <si>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</si>
  <si>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</si>
  <si>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</si>
  <si>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</si>
  <si>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</si>
  <si>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</si>
  <si>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</si>
  <si>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</si>
  <si>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</si>
  <si>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</si>
  <si>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</si>
  <si>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</si>
  <si>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</si>
  <si>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</si>
  <si>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</si>
  <si>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</si>
  <si>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</si>
  <si>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</si>
  <si>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</si>
  <si>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</si>
  <si>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</si>
  <si>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</si>
  <si>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</si>
  <si>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</si>
  <si>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</si>
  <si>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</si>
  <si>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</si>
  <si>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</si>
  <si>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</si>
  <si>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</si>
  <si>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</si>
  <si>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</si>
  <si>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</si>
  <si>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</si>
  <si>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</si>
  <si>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</si>
  <si>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</si>
  <si>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</si>
  <si>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</si>
  <si>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</si>
  <si>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</si>
  <si>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</si>
  <si>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</si>
  <si>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</si>
  <si>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</si>
  <si>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</si>
  <si>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</si>
  <si>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</si>
  <si>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</si>
  <si>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</si>
  <si>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</si>
  <si>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</si>
  <si>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</si>
  <si>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</si>
  <si>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</si>
  <si>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</si>
  <si>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</si>
  <si>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</si>
  <si>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</si>
  <si>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</si>
  <si>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</si>
  <si>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</si>
  <si>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</si>
  <si>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</si>
  <si>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</si>
  <si>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</si>
  <si>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</si>
  <si>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</si>
  <si>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</si>
  <si>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</si>
  <si>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</si>
  <si>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</si>
  <si>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</si>
  <si>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</si>
  <si>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</si>
  <si>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</si>
  <si>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</si>
  <si>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</si>
  <si>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</si>
  <si>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</si>
  <si>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</si>
  <si>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</si>
  <si>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</si>
  <si>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</si>
  <si>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</si>
  <si>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</si>
  <si>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</si>
  <si>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</si>
  <si>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</si>
  <si>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</si>
  <si>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</si>
  <si>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</si>
  <si>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</si>
  <si>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</si>
  <si>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</si>
  <si>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</si>
  <si>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</si>
  <si>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</si>
  <si>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</si>
  <si>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</si>
  <si>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</si>
  <si>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</si>
  <si>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</si>
  <si>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</si>
  <si>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</si>
  <si>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</si>
  <si>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</si>
  <si>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</si>
  <si>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</si>
  <si>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</si>
  <si>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</si>
  <si>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</si>
  <si>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</si>
  <si>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</si>
  <si>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</si>
  <si>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</si>
  <si>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</si>
  <si>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</si>
  <si>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</si>
  <si>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</si>
  <si>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</si>
  <si>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</si>
  <si>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</si>
  <si>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</si>
  <si>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</si>
  <si>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</si>
  <si>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</si>
  <si>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</si>
  <si>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</si>
  <si>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</si>
  <si>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</si>
  <si>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</si>
  <si>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</si>
  <si>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</si>
  <si>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</si>
  <si>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</si>
  <si>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</si>
  <si>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</si>
  <si>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</si>
  <si>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</si>
  <si>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</si>
  <si>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</si>
  <si>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</si>
  <si>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</si>
  <si>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</si>
  <si>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</si>
  <si>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</si>
  <si>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</si>
  <si>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</si>
  <si>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</si>
  <si>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</si>
  <si>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</si>
  <si>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</si>
  <si>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</si>
  <si>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</si>
  <si>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</si>
  <si>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</si>
  <si>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</si>
  <si>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</si>
  <si>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</si>
  <si>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</si>
  <si>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</si>
  <si>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</si>
  <si>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</si>
  <si>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</si>
  <si>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</si>
  <si>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</si>
  <si>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</si>
  <si>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</si>
  <si>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</si>
  <si>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</si>
  <si>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</si>
  <si>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</si>
  <si>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</si>
  <si>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</si>
  <si>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</si>
  <si>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</si>
  <si>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</si>
  <si>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</si>
  <si>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</si>
  <si>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</si>
  <si>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</si>
  <si>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</si>
  <si>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</si>
  <si>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</si>
  <si>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</si>
  <si>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</si>
  <si>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</si>
  <si>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</si>
  <si>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</si>
  <si>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</si>
  <si>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</si>
  <si>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</si>
  <si>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</si>
  <si>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</si>
  <si>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</si>
  <si>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</si>
  <si>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</si>
  <si>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</si>
  <si>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</si>
  <si>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</si>
  <si>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</si>
  <si>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</si>
  <si>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</si>
  <si>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</si>
  <si>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</si>
  <si>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</si>
  <si>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</si>
  <si>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</si>
  <si>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</si>
  <si>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</si>
  <si>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</si>
  <si>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</si>
  <si>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</si>
  <si>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</si>
  <si>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</si>
  <si>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</si>
  <si>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</si>
  <si>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</si>
  <si>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</si>
  <si>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</si>
  <si>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</si>
  <si>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</si>
  <si>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</si>
  <si>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</si>
  <si>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</si>
  <si>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</si>
  <si>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</si>
  <si>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</si>
  <si>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</si>
  <si>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</si>
  <si>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</si>
  <si>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</si>
  <si>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</si>
  <si>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</si>
  <si>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</si>
  <si>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</si>
  <si>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</si>
  <si>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</si>
  <si>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</si>
  <si>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</si>
  <si>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</si>
  <si>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</si>
  <si>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</si>
  <si>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</si>
  <si>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</si>
  <si>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</si>
  <si>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</si>
  <si>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</si>
  <si>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</si>
  <si>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</si>
  <si>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</si>
  <si>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</si>
  <si>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</si>
  <si>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</si>
  <si>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</si>
  <si>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</si>
  <si>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</si>
  <si>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</si>
  <si>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</si>
  <si>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</si>
  <si>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</si>
  <si>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</si>
  <si>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</si>
  <si>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</si>
  <si>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</si>
  <si>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</si>
  <si>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</si>
  <si>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</si>
  <si>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</si>
  <si>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</si>
  <si>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</si>
  <si>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</si>
  <si>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</si>
  <si>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</si>
  <si>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</si>
  <si>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</si>
  <si>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</si>
  <si>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</si>
  <si>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</si>
  <si>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</si>
  <si>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</si>
  <si>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</si>
  <si>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</si>
  <si>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</si>
  <si>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</si>
  <si>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</si>
  <si>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</si>
  <si>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</si>
  <si>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</si>
  <si>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</si>
  <si>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</si>
  <si>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</si>
  <si>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</si>
  <si>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</si>
  <si>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</si>
  <si>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</si>
  <si>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</si>
  <si>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</si>
  <si>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</si>
  <si>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</si>
  <si>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</si>
  <si>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</si>
  <si>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</si>
  <si>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</si>
  <si>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</si>
  <si>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</si>
  <si>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</si>
  <si>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</si>
  <si>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</si>
  <si>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</si>
  <si>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</si>
  <si>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</si>
  <si>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</si>
  <si>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</si>
  <si>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</si>
  <si>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</si>
  <si>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</si>
  <si>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</si>
  <si>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</si>
  <si>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</si>
  <si>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</si>
  <si>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</si>
  <si>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</si>
  <si>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</si>
  <si>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</si>
  <si>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</si>
  <si>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</si>
  <si>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</si>
  <si>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</si>
  <si>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</si>
  <si>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</si>
  <si>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</si>
  <si>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</si>
  <si>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</si>
  <si>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</si>
  <si>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</si>
  <si>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</si>
  <si>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</si>
  <si>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</si>
  <si>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</si>
  <si>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</si>
  <si>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</si>
  <si>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</si>
  <si>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</si>
  <si>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</si>
  <si>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</si>
  <si>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</si>
  <si>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</si>
  <si>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</si>
  <si>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</si>
  <si>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</si>
  <si>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</si>
  <si>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</si>
  <si>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</si>
  <si>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</si>
  <si>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</si>
  <si>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</si>
  <si>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</si>
  <si>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</si>
  <si>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</si>
  <si>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</si>
  <si>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</si>
  <si>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</si>
  <si>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</si>
  <si>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</si>
  <si>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</si>
  <si>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</si>
  <si>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</si>
  <si>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</si>
  <si>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</si>
  <si>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</si>
  <si>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</si>
  <si>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</si>
  <si>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</si>
  <si>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</si>
  <si>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</si>
  <si>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</si>
  <si>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</si>
  <si>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</si>
  <si>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</si>
  <si>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</si>
  <si>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</si>
  <si>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</si>
  <si>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</si>
  <si>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</si>
  <si>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</si>
  <si>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</si>
  <si>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</si>
  <si>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</si>
  <si>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</si>
  <si>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</si>
  <si>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</si>
  <si>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</si>
  <si>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</si>
  <si>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</si>
  <si>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</si>
  <si>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</si>
  <si>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</si>
  <si>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</si>
  <si>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</si>
  <si>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</si>
  <si>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</si>
  <si>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</si>
  <si>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</si>
  <si>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</si>
  <si>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</si>
  <si>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</si>
  <si>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</si>
  <si>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</si>
  <si>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</si>
  <si>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</si>
  <si>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</si>
  <si>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</si>
  <si>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</si>
  <si>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</si>
  <si>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</si>
  <si>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</si>
  <si>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</si>
  <si>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</si>
  <si>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</si>
  <si>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</si>
  <si>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</si>
  <si>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</si>
  <si>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</si>
  <si>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</si>
  <si>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</si>
  <si>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</si>
  <si>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</si>
  <si>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</si>
  <si>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</si>
  <si>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</si>
  <si>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</si>
  <si>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</si>
  <si>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</si>
  <si>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</si>
  <si>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</si>
  <si>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</si>
  <si>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</si>
  <si>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</si>
  <si>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</si>
  <si>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</si>
  <si>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</si>
  <si>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</si>
  <si>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</si>
  <si>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</si>
  <si>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</si>
  <si>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</si>
  <si>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</si>
  <si>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</si>
  <si>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</si>
  <si>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</si>
  <si>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</si>
  <si>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</si>
  <si>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</si>
  <si>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</si>
  <si>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</si>
  <si>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</si>
  <si>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</si>
  <si>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</si>
  <si>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</si>
  <si>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</si>
  <si>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</si>
  <si>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</si>
  <si>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</si>
  <si>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</si>
  <si>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</si>
  <si>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</si>
  <si>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</si>
  <si>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</si>
  <si>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</si>
  <si>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</si>
  <si>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</si>
  <si>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</si>
  <si>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</si>
  <si>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</si>
  <si>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</si>
  <si>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</si>
  <si>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</si>
  <si>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</si>
  <si>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</si>
  <si>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</si>
  <si>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</si>
  <si>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</si>
  <si>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</si>
  <si>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</si>
  <si>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</si>
  <si>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</si>
  <si>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</si>
  <si>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</si>
  <si>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</si>
  <si>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</si>
  <si>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</si>
  <si>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</si>
  <si>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</si>
  <si>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</si>
  <si>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</si>
  <si>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</si>
  <si>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</si>
  <si>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</si>
  <si>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</si>
  <si>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</si>
  <si>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</si>
  <si>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</si>
  <si>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</si>
  <si>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</si>
  <si>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</si>
  <si>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</si>
  <si>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</si>
  <si>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</si>
  <si>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</si>
  <si>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</si>
  <si>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</si>
  <si>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</si>
  <si>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</si>
  <si>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</si>
  <si>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</si>
  <si>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</si>
  <si>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</si>
  <si>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</si>
  <si>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</si>
  <si>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</si>
  <si>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</si>
  <si>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</si>
  <si>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</si>
  <si>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</si>
  <si>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</si>
  <si>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</si>
  <si>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</si>
  <si>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</si>
  <si>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</si>
  <si>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</si>
  <si>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</si>
  <si>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</si>
  <si>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</si>
  <si>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</si>
  <si>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</si>
  <si>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</si>
  <si>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</si>
  <si>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</si>
  <si>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</si>
  <si>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</si>
  <si>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</si>
  <si>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</si>
  <si>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</si>
  <si>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</si>
  <si>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</si>
  <si>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</si>
  <si>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</si>
  <si>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</si>
  <si>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</si>
  <si>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</si>
  <si>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</si>
  <si>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</si>
  <si>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</si>
  <si>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</si>
  <si>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</si>
  <si>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</si>
  <si>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</si>
  <si>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</si>
  <si>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</si>
  <si>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</si>
  <si>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</si>
  <si>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</si>
  <si>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</si>
  <si>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</si>
  <si>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</si>
  <si>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</si>
  <si>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</si>
  <si>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</si>
  <si>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</si>
  <si>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</si>
  <si>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</si>
  <si>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</si>
  <si>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</si>
  <si>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</si>
  <si>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</si>
  <si>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</si>
  <si>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</si>
  <si>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</si>
  <si>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</si>
  <si>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</si>
  <si>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</si>
  <si>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</si>
  <si>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</si>
  <si>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</si>
  <si>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</si>
  <si>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</si>
  <si>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</si>
  <si>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</si>
  <si>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</si>
  <si>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</si>
  <si>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</si>
  <si>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</si>
  <si>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</si>
  <si>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</si>
  <si>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</si>
  <si>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</si>
  <si>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</si>
  <si>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</si>
  <si>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</si>
  <si>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</si>
  <si>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</si>
  <si>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</si>
  <si>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</si>
  <si>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</si>
  <si>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</si>
  <si>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</si>
  <si>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</si>
  <si>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</si>
  <si>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</si>
  <si>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</si>
  <si>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</si>
  <si>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</si>
  <si>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</si>
  <si>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</si>
  <si>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</si>
  <si>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</si>
  <si>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</si>
  <si>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</si>
  <si>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</si>
  <si>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</si>
  <si>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</si>
  <si>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</si>
  <si>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</si>
  <si>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</si>
  <si>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</si>
  <si>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</si>
  <si>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</si>
  <si>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</si>
  <si>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</si>
  <si>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</si>
  <si>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</si>
  <si>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</si>
  <si>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</si>
  <si>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</si>
  <si>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</si>
  <si>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</si>
  <si>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</si>
  <si>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</si>
  <si>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</si>
  <si>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</si>
  <si>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</si>
  <si>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</si>
  <si>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</si>
  <si>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</si>
  <si>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</si>
  <si>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</si>
  <si>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</si>
  <si>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</si>
  <si>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</si>
  <si>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</si>
  <si>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</si>
  <si>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</si>
  <si>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</si>
  <si>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</si>
  <si>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</si>
  <si>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</si>
  <si>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</si>
  <si>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</si>
  <si>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</si>
  <si>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</si>
  <si>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</si>
  <si>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</si>
  <si>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</si>
  <si>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</si>
  <si>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</si>
  <si>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</si>
  <si>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</si>
  <si>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</si>
  <si>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</si>
  <si>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</si>
  <si>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</si>
  <si>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</si>
  <si>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</si>
  <si>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</si>
  <si>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</si>
  <si>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</si>
  <si>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</si>
  <si>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</si>
  <si>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</si>
  <si>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</si>
  <si>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</si>
  <si>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</si>
  <si>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</si>
  <si>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</si>
  <si>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</si>
  <si>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</si>
  <si>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</si>
  <si>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</si>
  <si>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</si>
  <si>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</si>
  <si>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</si>
  <si>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</si>
  <si>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</si>
  <si>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</si>
  <si>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</si>
  <si>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</si>
  <si>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</si>
  <si>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</si>
  <si>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</si>
  <si>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</si>
  <si>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</si>
  <si>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</si>
  <si>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</si>
  <si>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</si>
  <si>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</si>
  <si>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</si>
  <si>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</si>
  <si>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</si>
  <si>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</si>
  <si>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</si>
  <si>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</si>
  <si>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</si>
  <si>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</si>
  <si>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</si>
  <si>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</si>
  <si>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</si>
  <si>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</si>
  <si>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</si>
  <si>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</si>
  <si>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</si>
  <si>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</si>
  <si>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</si>
  <si>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</si>
  <si>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</si>
  <si>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</si>
  <si>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</si>
  <si>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</si>
  <si>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</si>
  <si>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</si>
  <si>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</si>
  <si>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</si>
  <si>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</si>
  <si>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</si>
  <si>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</si>
  <si>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</si>
  <si>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</si>
  <si>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</si>
  <si>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</si>
  <si>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</si>
  <si>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</si>
  <si>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</si>
  <si>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</si>
  <si>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</si>
  <si>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</si>
  <si>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</si>
  <si>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</si>
  <si>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</si>
  <si>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</si>
  <si>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</si>
  <si>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</si>
  <si>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</si>
  <si>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</si>
  <si>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</si>
  <si>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</si>
  <si>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</si>
  <si>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</si>
  <si>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</si>
  <si>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</si>
  <si>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</si>
  <si>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</si>
  <si>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</si>
  <si>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</si>
  <si>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</si>
  <si>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</si>
  <si>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</si>
  <si>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</si>
  <si>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</si>
  <si>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</si>
  <si>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</si>
  <si>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</si>
  <si>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</si>
  <si>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</si>
  <si>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</si>
  <si>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</si>
  <si>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</si>
  <si>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</si>
  <si>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</si>
  <si>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</si>
  <si>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</si>
  <si>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</si>
  <si>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</si>
  <si>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</si>
  <si>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</si>
  <si>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</si>
  <si>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</si>
  <si>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</si>
  <si>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</si>
  <si>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</si>
  <si>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</si>
  <si>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</si>
  <si>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</si>
  <si>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</si>
  <si>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</si>
  <si>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</si>
  <si>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</si>
  <si>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</si>
  <si>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</si>
  <si>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</si>
  <si>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</si>
  <si>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</si>
  <si>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</si>
  <si>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</si>
  <si>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</si>
  <si>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</si>
  <si>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</si>
  <si>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</si>
  <si>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</si>
  <si>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</si>
  <si>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</si>
  <si>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</si>
  <si>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</si>
  <si>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</si>
  <si>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</si>
  <si>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</si>
  <si>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</si>
  <si>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</si>
  <si>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</si>
  <si>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</si>
  <si>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</si>
  <si>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</si>
  <si>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</si>
  <si>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</si>
  <si>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</si>
  <si>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</si>
  <si>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</si>
  <si>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</si>
  <si>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</si>
  <si>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</si>
  <si>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</si>
  <si>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</si>
  <si>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</si>
  <si>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</si>
  <si>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</si>
  <si>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</si>
  <si>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</si>
  <si>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</si>
  <si>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</si>
  <si>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</si>
  <si>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</si>
  <si>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</si>
  <si>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</si>
  <si>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</si>
  <si>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</si>
  <si>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</si>
  <si>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</si>
  <si>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</si>
  <si>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</si>
  <si>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</si>
  <si>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</si>
  <si>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</si>
  <si>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</si>
  <si>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</si>
  <si>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</si>
  <si>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</si>
  <si>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</si>
  <si>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</si>
  <si>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</si>
  <si>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</si>
  <si>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</si>
  <si>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</si>
  <si>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</si>
  <si>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</si>
  <si>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</si>
  <si>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</si>
  <si>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</si>
  <si>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</si>
  <si>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</si>
  <si>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</si>
  <si>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</si>
  <si>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</si>
  <si>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</si>
  <si>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</si>
  <si>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</si>
  <si>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</si>
  <si>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</si>
  <si>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</si>
  <si>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</si>
  <si>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</si>
  <si>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</si>
  <si>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</si>
  <si>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</si>
  <si>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</si>
  <si>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</si>
  <si>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</si>
  <si>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</si>
  <si>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</si>
  <si>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</si>
  <si>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</si>
  <si>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</si>
  <si>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</si>
  <si>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</si>
  <si>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</si>
  <si>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</si>
  <si>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</si>
  <si>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</si>
  <si>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</si>
  <si>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</si>
  <si>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</si>
  <si>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</si>
  <si>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</si>
  <si>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</si>
  <si>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</si>
  <si>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</si>
  <si>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</si>
  <si>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</si>
  <si>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</si>
  <si>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</si>
  <si>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</si>
  <si>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</si>
  <si>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</si>
  <si>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</si>
  <si>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</si>
  <si>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</si>
  <si>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</si>
  <si>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</si>
  <si>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</si>
  <si>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</si>
  <si>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</si>
  <si>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</si>
  <si>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</si>
  <si>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</si>
  <si>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</si>
  <si>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</si>
  <si>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</si>
  <si>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</si>
  <si>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</si>
  <si>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</si>
  <si>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</si>
  <si>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</si>
  <si>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</si>
  <si>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</si>
  <si>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</si>
  <si>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</si>
  <si>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</si>
  <si>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</si>
  <si>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</si>
  <si>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</si>
  <si>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</si>
  <si>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</si>
  <si>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</si>
  <si>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</si>
  <si>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</si>
  <si>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</si>
  <si>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</si>
  <si>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</si>
  <si>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</si>
  <si>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</si>
  <si>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</si>
  <si>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</si>
  <si>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</si>
  <si>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</si>
  <si>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</si>
  <si>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</si>
  <si>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</si>
  <si>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</si>
  <si>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</si>
  <si>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</si>
  <si>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</si>
  <si>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</si>
  <si>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</si>
  <si>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</si>
  <si>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</si>
  <si>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</si>
  <si>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</si>
  <si>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</si>
  <si>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</si>
  <si>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</si>
  <si>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</si>
  <si>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</si>
  <si>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</si>
  <si>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</si>
  <si>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</si>
  <si>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</si>
  <si>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</si>
  <si>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</si>
  <si>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</si>
  <si>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</si>
  <si>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</si>
  <si>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</si>
  <si>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</si>
  <si>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</si>
  <si>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</si>
  <si>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</si>
  <si>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</si>
  <si>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</si>
  <si>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</si>
  <si>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</si>
  <si>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</si>
  <si>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</si>
  <si>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</si>
  <si>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</si>
  <si>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</si>
  <si>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</si>
  <si>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</si>
  <si>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</si>
  <si>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</si>
  <si>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</si>
  <si>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</si>
  <si>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</si>
  <si>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</si>
  <si>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</si>
  <si>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</si>
  <si>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</si>
  <si>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</si>
  <si>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</si>
  <si>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</si>
  <si>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</si>
  <si>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</si>
  <si>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</si>
  <si>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</si>
  <si>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</si>
  <si>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</si>
  <si>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</si>
  <si>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</si>
  <si>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</si>
  <si>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</si>
  <si>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</si>
  <si>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</si>
  <si>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</si>
  <si>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</si>
  <si>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</si>
  <si>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</si>
  <si>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</si>
  <si>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</si>
  <si>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</si>
  <si>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</si>
  <si>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</si>
  <si>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</si>
  <si>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</si>
  <si>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</si>
  <si>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</si>
  <si>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</si>
  <si>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</si>
  <si>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</si>
  <si>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</si>
  <si>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</si>
  <si>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</si>
  <si>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</si>
  <si>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</si>
  <si>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</si>
  <si>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</si>
  <si>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</si>
  <si>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</si>
  <si>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</si>
  <si>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</si>
  <si>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</si>
  <si>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</si>
  <si>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</si>
  <si>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</si>
  <si>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</si>
  <si>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</si>
  <si>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</si>
  <si>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</si>
  <si>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</si>
  <si>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</si>
  <si>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</si>
  <si>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</si>
  <si>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</si>
  <si>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</si>
  <si>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</si>
  <si>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</si>
  <si>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</si>
  <si>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</si>
  <si>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</si>
  <si>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</si>
  <si>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</si>
  <si>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</si>
  <si>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</si>
  <si>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</si>
  <si>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</si>
  <si>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</si>
  <si>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</si>
  <si>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</si>
  <si>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</si>
  <si>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</si>
  <si>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</si>
  <si>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</si>
  <si>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</si>
  <si>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</si>
  <si>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</si>
  <si>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</si>
  <si>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</si>
  <si>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</si>
  <si>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</si>
  <si>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</si>
  <si>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</si>
  <si>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</si>
  <si>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</si>
  <si>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</si>
  <si>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</si>
  <si>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</si>
  <si>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</si>
  <si>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</si>
  <si>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</si>
  <si>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</si>
  <si>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</si>
  <si>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</si>
  <si>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</si>
  <si>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</si>
  <si>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</si>
  <si>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</si>
  <si>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</si>
  <si>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</si>
  <si>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</si>
  <si>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</si>
  <si>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</si>
  <si>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</si>
  <si>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</si>
  <si>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</si>
  <si>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</si>
  <si>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</si>
  <si>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</si>
  <si>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</si>
  <si>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</si>
  <si>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</si>
  <si>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</si>
  <si>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</si>
  <si>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</si>
  <si>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</si>
  <si>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</si>
  <si>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</si>
  <si>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</si>
  <si>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</si>
  <si>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</si>
  <si>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</si>
  <si>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</si>
  <si>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</si>
  <si>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</si>
  <si>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</si>
  <si>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</si>
  <si>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</si>
  <si>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</si>
  <si>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</si>
  <si>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</si>
  <si>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</si>
  <si>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</si>
  <si>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</si>
  <si>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</si>
  <si>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</si>
  <si>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</si>
  <si>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</si>
  <si>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</si>
  <si>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</si>
  <si>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</si>
  <si>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</si>
  <si>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</si>
  <si>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</si>
  <si>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</si>
  <si>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</si>
  <si>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</si>
  <si>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</si>
  <si>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</si>
  <si>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</si>
  <si>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</si>
  <si>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</si>
  <si>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</si>
  <si>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</si>
  <si>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</si>
  <si>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</si>
  <si>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</si>
  <si>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</si>
  <si>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</si>
  <si>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</si>
  <si>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</si>
  <si>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</si>
  <si>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</si>
  <si>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</si>
  <si>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</si>
  <si>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</si>
  <si>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</si>
  <si>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</si>
  <si>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</si>
  <si>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</si>
  <si>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</si>
  <si>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</si>
  <si>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</si>
  <si>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</si>
  <si>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</si>
  <si>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</si>
  <si>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</si>
  <si>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</si>
  <si>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</si>
  <si>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</si>
  <si>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</si>
  <si>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</si>
  <si>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</si>
  <si>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</si>
  <si>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</si>
  <si>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</si>
  <si>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</si>
  <si>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</si>
  <si>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</si>
  <si>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</si>
  <si>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</si>
  <si>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</si>
  <si>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</si>
  <si>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</si>
  <si>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</si>
  <si>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</si>
  <si>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</si>
  <si>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</si>
  <si>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</si>
  <si>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</si>
  <si>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</si>
  <si>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</si>
  <si>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</si>
  <si>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</si>
  <si>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</si>
  <si>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</si>
  <si>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</si>
  <si>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</si>
  <si>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</si>
  <si>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</si>
  <si>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</si>
  <si>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</si>
  <si>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</si>
  <si>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</si>
  <si>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</si>
  <si>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</si>
  <si>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</si>
  <si>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</si>
  <si>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</si>
  <si>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</si>
  <si>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</si>
  <si>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</si>
  <si>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</si>
  <si>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</si>
  <si>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</si>
  <si>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</si>
  <si>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</si>
  <si>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</si>
  <si>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</si>
  <si>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</si>
  <si>
    <t>LeCun、Bengio、Hinton三巨头曾合体，Nature发文综述深度学习（论文精华）</t>
    <phoneticPr fontId="1" type="noConversion"/>
  </si>
  <si>
    <t>http://mp.weixin.qq.com/s/sEwC19dBlRO4i-kIgSZldw</t>
    <phoneticPr fontId="1" type="noConversion"/>
  </si>
  <si>
    <t>资源 | 适合小朋友的Scratch动手项目！AI在生活中的19个应用</t>
    <phoneticPr fontId="1" type="noConversion"/>
  </si>
  <si>
    <t>http://mp.weixin.qq.com/s/HzbegP_NIowUwRoeDne5Vw</t>
    <phoneticPr fontId="1" type="noConversion"/>
  </si>
  <si>
    <t>报名 | 首届人工智能教育高峰论坛（杭州）</t>
    <phoneticPr fontId="1" type="noConversion"/>
  </si>
  <si>
    <t>https://mp.weixin.qq.com/s/i6U9O1Pv6D8UDDswf8uXXQ</t>
    <phoneticPr fontId="1" type="noConversion"/>
  </si>
  <si>
    <t>商汤科技C轮战略融资6亿美元，晋级世界第一AI独角兽</t>
    <phoneticPr fontId="1" type="noConversion"/>
  </si>
  <si>
    <t>http://mp.weixin.qq.com/s/ELCl4s1FWg66FI9AD6nerw</t>
    <phoneticPr fontId="1" type="noConversion"/>
  </si>
  <si>
    <t>资源 | 从图像处理到语音识别，25款数据科学家必知的深度学习开放数据集</t>
    <phoneticPr fontId="1" type="noConversion"/>
  </si>
  <si>
    <t>https://mp.weixin.qq.com/s/4zA6apP36Dr0wAQUvxg8jg</t>
    <phoneticPr fontId="1" type="noConversion"/>
  </si>
  <si>
    <t>入门 | 一文介绍机器学习中基本的数学符号</t>
    <phoneticPr fontId="1" type="noConversion"/>
  </si>
  <si>
    <t>http://mp.weixin.qq.com/s/s0HgZstj4KZg9QHI1Mm4sg</t>
    <phoneticPr fontId="1" type="noConversion"/>
  </si>
  <si>
    <t>ICASSP 2018 | 阿里巴巴论文提出Advanced LSTM：关于更优时间依赖性刻画在情感识别方面的应用</t>
    <phoneticPr fontId="1" type="noConversion"/>
  </si>
  <si>
    <t>http://mp.weixin.qq.com/s/h-MYTNTLy7ToPPEZ2JVHpw</t>
    <phoneticPr fontId="1" type="noConversion"/>
  </si>
  <si>
    <t>西安交通大学成立人工智能试验班培养国际一流人才</t>
    <phoneticPr fontId="1" type="noConversion"/>
  </si>
  <si>
    <t>http://mp.weixin.qq.com/s/SGVWJ6PaRDrPsi-IszcJKQ</t>
    <phoneticPr fontId="1" type="noConversion"/>
  </si>
  <si>
    <t>最近一周招聘岗位和薪资，深度学习薪资排名第一！</t>
    <phoneticPr fontId="1" type="noConversion"/>
  </si>
  <si>
    <t>http://mp.weixin.qq.com/s/SrI9Fty9CkV8kEOVuvmaAg</t>
    <phoneticPr fontId="1" type="noConversion"/>
  </si>
  <si>
    <t>印度正扫描 13 亿人口的指纹、眼睛和脸部！</t>
    <phoneticPr fontId="1" type="noConversion"/>
  </si>
  <si>
    <t>https://mp.weixin.qq.com/s/ELg82wOACbzF35hHi1dvtQ</t>
    <phoneticPr fontId="1" type="noConversion"/>
  </si>
  <si>
    <t>【重磅】商汤科技C轮战略融资6亿美元 阿里领投加速AI平台化</t>
    <phoneticPr fontId="1" type="noConversion"/>
  </si>
  <si>
    <t>http://mp.weixin.qq.com/s/uezE2zDPuB1CtKEXgGgdDg</t>
    <phoneticPr fontId="1" type="noConversion"/>
  </si>
  <si>
    <t>【阿里算法天才盖坤】解读阿里深度学习实践，CTR 预估、MLR 模型、兴趣分布网络等</t>
    <phoneticPr fontId="1" type="noConversion"/>
  </si>
  <si>
    <t>http://mp.weixin.qq.com/s/9xw-FwWEK9VI2wNzc8EhPA</t>
    <phoneticPr fontId="1" type="noConversion"/>
  </si>
  <si>
    <t>2018 全球100个最有价值的科技品牌，阿里、腾讯、华为进入十强</t>
    <phoneticPr fontId="1" type="noConversion"/>
  </si>
  <si>
    <t>http://mp.weixin.qq.com/s/6s_ziuPzF0veRbVuG2NKeQ</t>
    <phoneticPr fontId="1" type="noConversion"/>
  </si>
  <si>
    <t>旷视科技 Face++ 全资收购艾瑞思机器人 正式进军机器人业务</t>
    <phoneticPr fontId="1" type="noConversion"/>
  </si>
  <si>
    <t>http://mp.weixin.qq.com/s/O6NI_JHjpp2p9nLFajpn8A</t>
    <phoneticPr fontId="1" type="noConversion"/>
  </si>
  <si>
    <t>中科院/中科奥森李子青：「AI+安防」的三个最新技术突破</t>
    <phoneticPr fontId="1" type="noConversion"/>
  </si>
  <si>
    <t>http://mp.weixin.qq.com/s/Q-fCOFV3XPaLSYhqoD_1TA</t>
    <phoneticPr fontId="1" type="noConversion"/>
  </si>
  <si>
    <t>直播 | 明晚八点！杜克大学博士生分享云雾深度学习</t>
    <phoneticPr fontId="1" type="noConversion"/>
  </si>
  <si>
    <t>http://mp.weixin.qq.com/s/1Ksf6HEg4X1mepNPpqX1_w</t>
    <phoneticPr fontId="1" type="noConversion"/>
  </si>
  <si>
    <t>学界 | 狗狗视角看世界，用视觉数据预测狗的行为</t>
    <phoneticPr fontId="1" type="noConversion"/>
  </si>
  <si>
    <t>http://mp.weixin.qq.com/s/7mldxWo36MV-sHgvjyemlQ</t>
    <phoneticPr fontId="1" type="noConversion"/>
  </si>
  <si>
    <t>招募 | ​华科大John Hopcroft Lab招聘青年教师/博士后</t>
    <phoneticPr fontId="1" type="noConversion"/>
  </si>
  <si>
    <t>http://mp.weixin.qq.com/s/BHktI--XZmDnVWSuHqgRiA</t>
    <phoneticPr fontId="1" type="noConversion"/>
  </si>
  <si>
    <t>手把手：基于概率编程Pyro的金融预测，让正则化结果更有趣！</t>
    <phoneticPr fontId="1" type="noConversion"/>
  </si>
  <si>
    <t>http://mp.weixin.qq.com/s/U4ttnC9VRO39Ic5stG9pBQ</t>
    <phoneticPr fontId="1" type="noConversion"/>
  </si>
  <si>
    <t>业界 | AI AI告诉我，谁是犯罪的那一个？</t>
    <phoneticPr fontId="1" type="noConversion"/>
  </si>
  <si>
    <t>http://mp.weixin.qq.com/s/2VnP8xb3-06XAsD3pAp5mQ</t>
    <phoneticPr fontId="1" type="noConversion"/>
  </si>
  <si>
    <t>教育部关于印发《高等学校人工智能创新行动计划》的通知</t>
    <phoneticPr fontId="1" type="noConversion"/>
  </si>
  <si>
    <t>http://mp.weixin.qq.com/s/fayGZF2HhEsLCsBCG5uuiw</t>
    <phoneticPr fontId="1" type="noConversion"/>
  </si>
  <si>
    <t>机器之心GitHub项目：从循环到卷积，探索序列建模的奥秘</t>
    <phoneticPr fontId="1" type="noConversion"/>
  </si>
  <si>
    <t>http://mp.weixin.qq.com/s/SeR_zNZTu4t7kqB6ltNrmQ</t>
    <phoneticPr fontId="1" type="noConversion"/>
  </si>
  <si>
    <t>专栏 | 从入门到高阶，读懂机器学习需要哪些数学知识（附网盘）</t>
    <phoneticPr fontId="1" type="noConversion"/>
  </si>
  <si>
    <t>http://mp.weixin.qq.com/s/47S-iGFzZtXcSIgIC4w0FA</t>
    <phoneticPr fontId="1" type="noConversion"/>
  </si>
  <si>
    <t>业界 | 深度学习也能实现「鸡尾酒会效应」：谷歌提出新型音频-视觉语音分离模型</t>
    <phoneticPr fontId="1" type="noConversion"/>
  </si>
  <si>
    <t>https://mp.weixin.qq.com/s/9QrahPP1gDM3eMNgx91spA</t>
    <phoneticPr fontId="1" type="noConversion"/>
  </si>
  <si>
    <t>学界 | MIT提出像素级声源定位系统PixelPlayer：无监督地分离视频中的目标声源</t>
    <phoneticPr fontId="1" type="noConversion"/>
  </si>
  <si>
    <t>http://mp.weixin.qq.com/s/16QeYEJCSTzBk0Mid33N6A</t>
    <phoneticPr fontId="1" type="noConversion"/>
  </si>
  <si>
    <t>百度“深度学习公开课”开课了！帮AI工程师快速进阶</t>
    <phoneticPr fontId="1" type="noConversion"/>
  </si>
  <si>
    <t>http://mp.weixin.qq.com/s/8w99eLeQJY0YXbhKbRgfAA</t>
    <phoneticPr fontId="1" type="noConversion"/>
  </si>
  <si>
    <t>李笑来成立100亿区块链基金，区块链正在吞噬这个世界！！</t>
    <phoneticPr fontId="1" type="noConversion"/>
  </si>
  <si>
    <t>http://mp.weixin.qq.com/s/xjYoscTsPK1TX80qw4xhsg</t>
    <phoneticPr fontId="1" type="noConversion"/>
  </si>
  <si>
    <t>迁移学习之Domain Adaptation</t>
    <phoneticPr fontId="1" type="noConversion"/>
  </si>
  <si>
    <t>https://mp.weixin.qq.com/s/z0RCWWMgSB0KsFj9-IuwwA</t>
    <phoneticPr fontId="1" type="noConversion"/>
  </si>
  <si>
    <t>最新！斯坦福联合谷歌使用图卷积和GAN从场景图中生成图像</t>
    <phoneticPr fontId="1" type="noConversion"/>
  </si>
  <si>
    <t>http://mp.weixin.qq.com/s/9N-eOyRseMc6zVH1_VBE4w</t>
    <phoneticPr fontId="1" type="noConversion"/>
  </si>
  <si>
    <t>TensorFlow、MXNet、PaddlePaddle三个开源库对比</t>
    <phoneticPr fontId="1" type="noConversion"/>
  </si>
  <si>
    <t>http://mp.weixin.qq.com/s/2ulMPGEHYkOqWhT2XY449w</t>
    <phoneticPr fontId="1" type="noConversion"/>
  </si>
  <si>
    <t>【CB Insights一季度报告】全球最大5笔融资中国占4 ，AI创业吸金19亿美元</t>
    <phoneticPr fontId="1" type="noConversion"/>
  </si>
  <si>
    <t>http://mp.weixin.qq.com/s/CdRr3t-oG2LY0j6JmDXn8Q</t>
    <phoneticPr fontId="1" type="noConversion"/>
  </si>
  <si>
    <t>乂学栗浩洋：教育版AlphaGo打破垄断，撬动2000亿在线教育市场</t>
    <phoneticPr fontId="1" type="noConversion"/>
  </si>
  <si>
    <t>http://mp.weixin.qq.com/s/88EaXp14NmaTLBlah5PKQg</t>
    <phoneticPr fontId="1" type="noConversion"/>
  </si>
  <si>
    <t>逆天！MIT新“像素发声”系统，完美分离声与画（附视频）</t>
    <phoneticPr fontId="1" type="noConversion"/>
  </si>
  <si>
    <t>http://mp.weixin.qq.com/s/APt9fNPPCouvdHghOOkBmg</t>
    <phoneticPr fontId="1" type="noConversion"/>
  </si>
  <si>
    <t>ICLR 2018最佳论文重磅出炉！Adam新算法、球形CNN等受关注</t>
    <phoneticPr fontId="1" type="noConversion"/>
  </si>
  <si>
    <t>http://mp.weixin.qq.com/s/be-sy1-v462jfJJ8Yf8Lhw</t>
    <phoneticPr fontId="1" type="noConversion"/>
  </si>
  <si>
    <t>【新智元招聘】2018携手巨头建开源生态，AI之巅促产业跃迁！</t>
    <phoneticPr fontId="1" type="noConversion"/>
  </si>
  <si>
    <t>http://mp.weixin.qq.com/s/9zo0qpCaqyNu2SaN7PPb_w</t>
    <phoneticPr fontId="1" type="noConversion"/>
  </si>
  <si>
    <t>IBM押注AI、量子计算、区块链，发布未来5年五大科技预测</t>
    <phoneticPr fontId="1" type="noConversion"/>
  </si>
  <si>
    <t>http://mp.weixin.qq.com/s/AtUQrMcPHnUE7zPYZoIvBg</t>
    <phoneticPr fontId="1" type="noConversion"/>
  </si>
  <si>
    <t>干货 | Deep Learning模型近年来重要进展</t>
    <phoneticPr fontId="1" type="noConversion"/>
  </si>
  <si>
    <t>http://mp.weixin.qq.com/s/DyZVwwBK8R0CmTzOsqJgvA</t>
    <phoneticPr fontId="1" type="noConversion"/>
  </si>
  <si>
    <t>活动 | YOCSEF 20周年系列活动：机器学习与新一代人工智能</t>
    <phoneticPr fontId="1" type="noConversion"/>
  </si>
  <si>
    <t>http://mp.weixin.qq.com/s/AJqWgseFdvXQ4BRaG_L4bA</t>
    <phoneticPr fontId="1" type="noConversion"/>
  </si>
  <si>
    <t>AI = 神经网络？这8个技术就不是！</t>
    <phoneticPr fontId="1" type="noConversion"/>
  </si>
  <si>
    <t>http://mp.weixin.qq.com/s/ymQrHp5PEzO32EZrL3N8Qw</t>
    <phoneticPr fontId="1" type="noConversion"/>
  </si>
  <si>
    <t>专注分析40年，SAS如何看待数据 | 直击SAS 2018全球论坛</t>
    <phoneticPr fontId="1" type="noConversion"/>
  </si>
  <si>
    <t>http://mp.weixin.qq.com/s/lORPlZNSm7mkZunHMavg8A</t>
    <phoneticPr fontId="1" type="noConversion"/>
  </si>
  <si>
    <t>调研 | 大数据师资培训，你来决定想学哪门课？</t>
    <phoneticPr fontId="1" type="noConversion"/>
  </si>
  <si>
    <t>http://mp.weixin.qq.com/s/bkhmSoZWM0PEK7dJ26HYJg</t>
    <phoneticPr fontId="1" type="noConversion"/>
  </si>
  <si>
    <t>Keras创建者深度思考：不要将AI作为操纵用户的工具</t>
    <phoneticPr fontId="1" type="noConversion"/>
  </si>
  <si>
    <t>http://mp.weixin.qq.com/s/7vfC7SOYSZZPPF3Wk0vzxw</t>
    <phoneticPr fontId="1" type="noConversion"/>
  </si>
  <si>
    <t>数据科学入门必读：如何使用正则表达式？</t>
    <phoneticPr fontId="1" type="noConversion"/>
  </si>
  <si>
    <t>http://mp.weixin.qq.com/s/sLJfSBQ1orw-Hx-hBxv4PA</t>
    <phoneticPr fontId="1" type="noConversion"/>
  </si>
  <si>
    <t>资源 | GitHub新项目：轻松使用多种预训练卷积网络抽取图像特征</t>
    <phoneticPr fontId="1" type="noConversion"/>
  </si>
  <si>
    <t>http://mp.weixin.qq.com/s/lLaSXG1VF9Rys2GNzFP7pw</t>
    <phoneticPr fontId="1" type="noConversion"/>
  </si>
  <si>
    <t>深度 | 一文介绍3篇无需Proposal的实例分割论文</t>
    <phoneticPr fontId="1" type="noConversion"/>
  </si>
  <si>
    <t>http://mp.weixin.qq.com/s/xalo2XtKtzR5tA_dPFzaJw</t>
    <phoneticPr fontId="1" type="noConversion"/>
  </si>
  <si>
    <t>CVPR 2018 | Spotlight论文：单摄像头数秒构建3D人体模型</t>
    <phoneticPr fontId="1" type="noConversion"/>
  </si>
  <si>
    <t>http://mp.weixin.qq.com/s/zDKjyxqSbqYVlx3TveL8fg</t>
    <phoneticPr fontId="1" type="noConversion"/>
  </si>
  <si>
    <t>同花顺招聘NLP专家（负责人），年薪100-300万！</t>
    <phoneticPr fontId="1" type="noConversion"/>
  </si>
  <si>
    <t>http://mp.weixin.qq.com/s/zad1H86a_0KJEwdO4u20hg</t>
    <phoneticPr fontId="1" type="noConversion"/>
  </si>
  <si>
    <t>深度学习之CapsuleNets理论与Python实践！</t>
    <phoneticPr fontId="1" type="noConversion"/>
  </si>
  <si>
    <t>http://mp.weixin.qq.com/s/VcZSHw98w6nvgz4Hzjto3A</t>
    <phoneticPr fontId="1" type="noConversion"/>
  </si>
  <si>
    <t>实战｜TensorFlow 实践之手写体数字识别!</t>
    <phoneticPr fontId="1" type="noConversion"/>
  </si>
  <si>
    <t>http://mp.weixin.qq.com/s/5k0ncP2ZqE2qQIkSClnJoA</t>
    <phoneticPr fontId="1" type="noConversion"/>
  </si>
  <si>
    <t>最新｜完成史上最大ICO(17亿美元），Telegram就遭遇法院封杀令!</t>
    <phoneticPr fontId="1" type="noConversion"/>
  </si>
  <si>
    <t>http://mp.weixin.qq.com/s/b7Tj3VAkUAHyFxg9Gar5eg</t>
    <phoneticPr fontId="1" type="noConversion"/>
  </si>
  <si>
    <t>周志华最新演讲：深度学习为什么深？有多好的人才，才可能有多好的人工智能</t>
    <phoneticPr fontId="1" type="noConversion"/>
  </si>
  <si>
    <t>http://mp.weixin.qq.com/s/C5Xq2P5v3lGmFOivJ_PTzw</t>
    <phoneticPr fontId="1" type="noConversion"/>
  </si>
  <si>
    <t>计算机占领美国十佳工作榜，机器学习工程师年入13万美元</t>
    <phoneticPr fontId="1" type="noConversion"/>
  </si>
  <si>
    <t>http://mp.weixin.qq.com/s/vRt0Xeacq97zEdiA7xu4dA</t>
    <phoneticPr fontId="1" type="noConversion"/>
  </si>
  <si>
    <t>贺福初院士：发达陷阱可能被跨越，中华文明复兴将开创人类文明新纪元</t>
    <phoneticPr fontId="1" type="noConversion"/>
  </si>
  <si>
    <t>http://mp.weixin.qq.com/s/SY7t_--ut_OluTHt_FZC1Q</t>
    <phoneticPr fontId="1" type="noConversion"/>
  </si>
  <si>
    <t>南开大学提出新物体分割评价指标，相比经典指标错误率降低 69.23%</t>
    <phoneticPr fontId="1" type="noConversion"/>
  </si>
  <si>
    <t>http://mp.weixin.qq.com/s/BL1xZ_YuuPe9frIc9E1fkA</t>
    <phoneticPr fontId="1" type="noConversion"/>
  </si>
  <si>
    <t>AI 芯片让你升级智能手机，IoT计算智能革命爆发</t>
    <phoneticPr fontId="1" type="noConversion"/>
  </si>
  <si>
    <t>https://mp.weixin.qq.com/s/HYmQMZZyA_BCcEnZGy365A</t>
    <phoneticPr fontId="1" type="noConversion"/>
  </si>
  <si>
    <t>Hinton胶囊网络后最新研究：用“在线蒸馏”训练大规模分布式神经网络</t>
    <phoneticPr fontId="1" type="noConversion"/>
  </si>
  <si>
    <t>https://mp.weixin.qq.com/s/ekKg46bQlWrlg9Hon01M5g</t>
    <phoneticPr fontId="1" type="noConversion"/>
  </si>
  <si>
    <t>哈工大朱晓蕊教授：CCF-GAIR 2018 将会与你擦出怎样的火花</t>
    <phoneticPr fontId="1" type="noConversion"/>
  </si>
  <si>
    <t>http://mp.weixin.qq.com/s/A6A8M4ytrkDO9Fz8iVyi1A</t>
    <phoneticPr fontId="1" type="noConversion"/>
  </si>
  <si>
    <t>视频 | DeepMind出了学习模式「SAC-X」，可以让机器人探索自我</t>
    <phoneticPr fontId="1" type="noConversion"/>
  </si>
  <si>
    <t>http://mp.weixin.qq.com/s/vxH0nvwZYp3-jHcGgnubjg</t>
    <phoneticPr fontId="1" type="noConversion"/>
  </si>
  <si>
    <t>招募 | ​中科大类脑智能技术及应用国家工程实验室招募中</t>
    <phoneticPr fontId="1" type="noConversion"/>
  </si>
  <si>
    <t>http://mp.weixin.qq.com/s/IhvGqzV0UDqqTQb9RE2jeg</t>
    <phoneticPr fontId="1" type="noConversion"/>
  </si>
  <si>
    <t>周志华出任京东人工智能研究院学术委员会委员，任京东研究院南京分院总顾问</t>
    <phoneticPr fontId="1" type="noConversion"/>
  </si>
  <si>
    <t>http://mp.weixin.qq.com/s/XYRV9isVtG_Go1pFVnj1GQ</t>
    <phoneticPr fontId="1" type="noConversion"/>
  </si>
  <si>
    <t>谷歌发布「与书对话」AI工具，从字里行间邂逅心仪书籍</t>
    <phoneticPr fontId="1" type="noConversion"/>
  </si>
  <si>
    <t>http://mp.weixin.qq.com/s/QWhGAgRTZ8Aun9W4wihh1g</t>
    <phoneticPr fontId="1" type="noConversion"/>
  </si>
  <si>
    <t>谷歌这个AI+AR插件能在显微镜中画出肿瘤轮廓，全世界医生都能用</t>
    <phoneticPr fontId="1" type="noConversion"/>
  </si>
  <si>
    <t>http://mp.weixin.qq.com/s/qVCz2VzerZQlvT5WABy4Eg</t>
    <phoneticPr fontId="1" type="noConversion"/>
  </si>
  <si>
    <t>论文Express | 英伟达最新：多模态无监督图像迁移网络框架</t>
    <phoneticPr fontId="1" type="noConversion"/>
  </si>
  <si>
    <t>http://mp.weixin.qq.com/s/P81kcmK0P8pmdWhFchiEOQ</t>
    <phoneticPr fontId="1" type="noConversion"/>
  </si>
  <si>
    <t>业界 | 谷歌AI上线“与书籍对话”项目，从10w+本书中搜索你要的答案</t>
    <phoneticPr fontId="1" type="noConversion"/>
  </si>
  <si>
    <t>http://mp.weixin.qq.com/s/MjAultX4BeJKcaOFEN7mzA</t>
    <phoneticPr fontId="1" type="noConversion"/>
  </si>
  <si>
    <t>如何从零开始构建深度学习项目？这里有一份详细的教程</t>
    <phoneticPr fontId="1" type="noConversion"/>
  </si>
  <si>
    <t>http://mp.weixin.qq.com/s/qpqqeSaRwQyBJlo3P25q6g</t>
    <phoneticPr fontId="1" type="noConversion"/>
  </si>
  <si>
    <t>业界 | 谷歌展示全新医疗诊断范式：深度学习+AR显微镜=实时检测癌症</t>
    <phoneticPr fontId="1" type="noConversion"/>
  </si>
  <si>
    <t>入门 | 通过 Q-learning 深入理解强化学习</t>
    <phoneticPr fontId="1" type="noConversion"/>
  </si>
  <si>
    <t>http://mp.weixin.qq.com/s/gCqvmJYqtEEdQib0dH_c6w</t>
    <phoneticPr fontId="1" type="noConversion"/>
  </si>
  <si>
    <t>https://mp.weixin.qq.com/s/34E1tEQMZuaxvZA66_HRwA</t>
    <phoneticPr fontId="1" type="noConversion"/>
  </si>
  <si>
    <t>学界 | 极端图像压缩的生成对抗网络，可生成低码率的高质量图像</t>
    <phoneticPr fontId="1" type="noConversion"/>
  </si>
  <si>
    <t>http://mp.weixin.qq.com/s/wzUbYyrBOxU-2bY-EJm4KA</t>
    <phoneticPr fontId="1" type="noConversion"/>
  </si>
  <si>
    <t>被火速封杀的Deepfake黑科技怎么玩？免费直播教你学会用AI深度换脸</t>
    <phoneticPr fontId="1" type="noConversion"/>
  </si>
  <si>
    <t>https://mp.weixin.qq.com/s/F7Wsdk-uKOjFlVt3qWjtRA</t>
    <phoneticPr fontId="1" type="noConversion"/>
  </si>
  <si>
    <t>AI机器人竞选日本市长，人工智能真要统治人类了？！</t>
    <phoneticPr fontId="1" type="noConversion"/>
  </si>
  <si>
    <t>http://mp.weixin.qq.com/s/s3oZeViRrMPZDbBpBqk64g</t>
    <phoneticPr fontId="1" type="noConversion"/>
  </si>
  <si>
    <t>OpenAI详细解析：攻击者是如何使用「对抗样本」攻击机器学习的！</t>
    <phoneticPr fontId="1" type="noConversion"/>
  </si>
  <si>
    <t>http://mp.weixin.qq.com/s/w84gLswUFkl4NJSMv0RnIA</t>
    <phoneticPr fontId="1" type="noConversion"/>
  </si>
  <si>
    <t>机器学习-基于LSTM的情感分析（代码实现）</t>
    <phoneticPr fontId="1" type="noConversion"/>
  </si>
  <si>
    <t>http://mp.weixin.qq.com/s/gW_KX6eF9XEsSUO1UzJ3WQ</t>
    <phoneticPr fontId="1" type="noConversion"/>
  </si>
  <si>
    <t>中兴被禁，华为、海康告急！中美贸易战直刺中国“缺芯”软肋</t>
    <phoneticPr fontId="1" type="noConversion"/>
  </si>
  <si>
    <t>http://mp.weixin.qq.com/s/CnKyidcFcbpcBLSXFAqV7g</t>
    <phoneticPr fontId="1" type="noConversion"/>
  </si>
  <si>
    <t>袁泉创办国内首家决策智能公司，ACM全球总决赛发布星际争霸II赛题（附视频）</t>
    <phoneticPr fontId="1" type="noConversion"/>
  </si>
  <si>
    <t>http://mp.weixin.qq.com/s/SXz3VwWHf7kyb9rJT37PWg</t>
    <phoneticPr fontId="1" type="noConversion"/>
  </si>
  <si>
    <t>由「刷脸」到「识人」，云从科技刷新跨镜追踪(ReID)技术三项世界纪录！</t>
    <phoneticPr fontId="1" type="noConversion"/>
  </si>
  <si>
    <t>http://mp.weixin.qq.com/s/ZbmJGO3lqwNM2z-E4_Mpbw</t>
    <phoneticPr fontId="1" type="noConversion"/>
  </si>
  <si>
    <t>http://mp.weixin.qq.com/s/XfYV7pPd54a3gunjznVwdw</t>
    <phoneticPr fontId="1" type="noConversion"/>
  </si>
  <si>
    <t>诺奖评委、工业 4.0 教父沃夫冈解读AI研究大趋势</t>
    <phoneticPr fontId="1" type="noConversion"/>
  </si>
  <si>
    <t>【16G新智元学习资料】AI+区块链：权威、深度，免费送！</t>
    <phoneticPr fontId="1" type="noConversion"/>
  </si>
  <si>
    <t>http://mp.weixin.qq.com/s/2aniS7eWSDkcL3iLfCPBTQ</t>
    <phoneticPr fontId="1" type="noConversion"/>
  </si>
  <si>
    <t>滴滴章文嵩将派单问题与AlphaGo相比较，被怼「不懂围棋」</t>
    <phoneticPr fontId="1" type="noConversion"/>
  </si>
  <si>
    <t>http://mp.weixin.qq.com/s/QySLsHjSk5F6pGI6YvOo6A</t>
    <phoneticPr fontId="1" type="noConversion"/>
  </si>
  <si>
    <t>大会 | 第十三届图像图形技术与应用学术会议 ，张广军院士等学者报告其多年研究工作</t>
    <phoneticPr fontId="1" type="noConversion"/>
  </si>
  <si>
    <t>https://mp.weixin.qq.com/s/YNR85GQlgbm1iYNLyVWepA</t>
    <phoneticPr fontId="1" type="noConversion"/>
  </si>
  <si>
    <t>学界 | 谷歌《Cell》论文：光学显微镜+深度学习=荧光显微镜</t>
    <phoneticPr fontId="1" type="noConversion"/>
  </si>
  <si>
    <t>http://mp.weixin.qq.com/s/c68Pi6bMR_3l3RaVN_TimA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</si>
</sst>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3293" Type="http://schemas.openxmlformats.org/officeDocument/2006/relationships/hyperlink" Target="http://mp.weixin.qq.com/s/SeR_zNZTu4t7kqB6ltNrm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3331" Type="http://schemas.openxmlformats.org/officeDocument/2006/relationships/hyperlink" Target="http://mp.weixin.qq.com/s/XYRV9isVtG_Go1pFVnj1G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3302" Type="http://schemas.openxmlformats.org/officeDocument/2006/relationships/hyperlink" Target="http://mp.weixin.qq.com/s/CdRr3t-oG2LY0j6JmDXn8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3279" Type="http://schemas.openxmlformats.org/officeDocument/2006/relationships/hyperlink" Target="http://mp.weixin.qq.com/s/SGVWJ6PaRDrPsi-IszcJK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3346" Type="http://schemas.openxmlformats.org/officeDocument/2006/relationships/hyperlink" Target="http://mp.weixin.qq.com/s/ZbmJGO3lqwNM2z-E4_Mpb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3317" Type="http://schemas.openxmlformats.org/officeDocument/2006/relationships/hyperlink" Target="http://mp.weixin.qq.com/s/zDKjyxqSbqYVlx3TveL8f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3285" Type="http://schemas.openxmlformats.org/officeDocument/2006/relationships/hyperlink" Target="http://mp.weixin.qq.com/s/O6NI_JHjpp2p9nLFajpn8A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3352" Type="http://schemas.openxmlformats.org/officeDocument/2006/relationships/printerSettings" Target="../printerSettings/printerSettings3.bin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3323" Type="http://schemas.openxmlformats.org/officeDocument/2006/relationships/hyperlink" Target="http://mp.weixin.qq.com/s/vRt0Xeacq97zEdiA7xu4dA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3291" Type="http://schemas.openxmlformats.org/officeDocument/2006/relationships/hyperlink" Target="http://mp.weixin.qq.com/s/2VnP8xb3-06XAsD3pAp5m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3338" Type="http://schemas.openxmlformats.org/officeDocument/2006/relationships/hyperlink" Target="https://mp.weixin.qq.com/s/34E1tEQMZuaxvZA66_HRwA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3309" Type="http://schemas.openxmlformats.org/officeDocument/2006/relationships/hyperlink" Target="http://mp.weixin.qq.com/s/AJqWgseFdvXQ4BRaG_L4b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999" Type="http://schemas.openxmlformats.org/officeDocument/2006/relationships/hyperlink" Target="http://mp.weixin.qq.com/s/K97hPnag2B7UOX8ILT09SQ" TargetMode="External"/><Relationship Id="rId3300" Type="http://schemas.openxmlformats.org/officeDocument/2006/relationships/hyperlink" Target="http://mp.weixin.qq.com/s/9N-eOyRseMc6zVH1_VBE4w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3277" Type="http://schemas.openxmlformats.org/officeDocument/2006/relationships/hyperlink" Target="http://mp.weixin.qq.com/s/s0HgZstj4KZg9QHI1Mm4sg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3344" Type="http://schemas.openxmlformats.org/officeDocument/2006/relationships/hyperlink" Target="http://mp.weixin.qq.com/s/CnKyidcFcbpcBLSXFAqV7g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3315" Type="http://schemas.openxmlformats.org/officeDocument/2006/relationships/hyperlink" Target="http://mp.weixin.qq.com/s/lLaSXG1VF9Rys2GNzFP7pw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3283" Type="http://schemas.openxmlformats.org/officeDocument/2006/relationships/hyperlink" Target="http://mp.weixin.qq.com/s/9xw-FwWEK9VI2wNzc8EhPA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3350" Type="http://schemas.openxmlformats.org/officeDocument/2006/relationships/hyperlink" Target="https://mp.weixin.qq.com/s/YNR85GQlgbm1iYNLyVWepA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3321" Type="http://schemas.openxmlformats.org/officeDocument/2006/relationships/hyperlink" Target="http://mp.weixin.qq.com/s/b7Tj3VAkUAHyFxg9Gar5e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298" Type="http://schemas.openxmlformats.org/officeDocument/2006/relationships/hyperlink" Target="http://mp.weixin.qq.com/s/xjYoscTsPK1TX80qw4xhsg" TargetMode="External"/><Relationship Id="rId3158" Type="http://schemas.openxmlformats.org/officeDocument/2006/relationships/hyperlink" Target="http://mp.weixin.qq.com/s/pvdMRK2Acnvu9iy3qMJPe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3336" Type="http://schemas.openxmlformats.org/officeDocument/2006/relationships/hyperlink" Target="http://mp.weixin.qq.com/s/qpqqeSaRwQyBJlo3P25q6g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2396" Type="http://schemas.openxmlformats.org/officeDocument/2006/relationships/hyperlink" Target="http://mp.weixin.qq.com/s/gpW901gKr-3I89Dz4GRYK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3307" Type="http://schemas.openxmlformats.org/officeDocument/2006/relationships/hyperlink" Target="http://mp.weixin.qq.com/s/AtUQrMcPHnUE7zPYZoIvB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3275" Type="http://schemas.openxmlformats.org/officeDocument/2006/relationships/hyperlink" Target="http://mp.weixin.qq.com/s/ELCl4s1FWg66FI9AD6ner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3342" Type="http://schemas.openxmlformats.org/officeDocument/2006/relationships/hyperlink" Target="http://mp.weixin.qq.com/s/w84gLswUFkl4NJSMv0RnI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234" Type="http://schemas.openxmlformats.org/officeDocument/2006/relationships/hyperlink" Target="http://mp.weixin.qq.com/s/hEggzWIyrlFqI5aZkCvpwA" TargetMode="External"/><Relationship Id="rId3313" Type="http://schemas.openxmlformats.org/officeDocument/2006/relationships/hyperlink" Target="http://mp.weixin.qq.com/s/7vfC7SOYSZZPPF3Wk0vzxw" TargetMode="External"/><Relationship Id="rId441" Type="http://schemas.openxmlformats.org/officeDocument/2006/relationships/hyperlink" Target="http://mp.weixin.qq.com/s/50uGupiwU2UVuVeMm_bTag" TargetMode="External"/><Relationship Id="rId1071" Type="http://schemas.openxmlformats.org/officeDocument/2006/relationships/hyperlink" Target="http://mp.weixin.qq.com/s/zWmJ3uXnFtXaI2BotoadHA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1888" Type="http://schemas.openxmlformats.org/officeDocument/2006/relationships/hyperlink" Target="https://mp.weixin.qq.com/s/V2-grLPdZ66FOiC2duc-EA" TargetMode="External"/><Relationship Id="rId2939" Type="http://schemas.openxmlformats.org/officeDocument/2006/relationships/hyperlink" Target="http://mp.weixin.qq.com/s/fBzkwxyowv39qr0dql5-tA" TargetMode="External"/><Relationship Id="rId1748" Type="http://schemas.openxmlformats.org/officeDocument/2006/relationships/hyperlink" Target="http://mp.weixin.qq.com/s/UjL7_vICytBVYCl7r8v0-w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398" Type="http://schemas.openxmlformats.org/officeDocument/2006/relationships/hyperlink" Target="https://mp.weixin.qq.com/s/0BZxFKjcwxKj7R66NRIWq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278" Type="http://schemas.openxmlformats.org/officeDocument/2006/relationships/hyperlink" Target="http://mp.weixin.qq.com/s/z7c9as-Dc73G4S9Uq_Xnk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1042" Type="http://schemas.openxmlformats.org/officeDocument/2006/relationships/hyperlink" Target="http://mp.weixin.qq.com/s/1B0bAFDBNvWW-kUAiLffIw" TargetMode="External"/><Relationship Id="rId2300" Type="http://schemas.openxmlformats.org/officeDocument/2006/relationships/hyperlink" Target="http://mp.weixin.qq.com/s/lo5Bfymo8yhF0mSIDEnUZg" TargetMode="External"/><Relationship Id="rId1999" Type="http://schemas.openxmlformats.org/officeDocument/2006/relationships/hyperlink" Target="http://mp.weixin.qq.com/s/tHetUH3Bu8WnKlVmxchFrQ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281" Type="http://schemas.openxmlformats.org/officeDocument/2006/relationships/hyperlink" Target="https://mp.weixin.qq.com/s/ELg82wOACbzF35hHi1dvt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141" Type="http://schemas.openxmlformats.org/officeDocument/2006/relationships/hyperlink" Target="http://mp.weixin.qq.com/s/XggsGnj0CJQd3d_LhtDryA" TargetMode="External"/><Relationship Id="rId3239" Type="http://schemas.openxmlformats.org/officeDocument/2006/relationships/hyperlink" Target="http://mp.weixin.qq.com/s/0XtNZLNxAMXK78tby2XxAA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001" Type="http://schemas.openxmlformats.org/officeDocument/2006/relationships/hyperlink" Target="http://mp.weixin.qq.com/s/CWDqIMN7s1M-SP3JQywtoA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3306" Type="http://schemas.openxmlformats.org/officeDocument/2006/relationships/hyperlink" Target="http://mp.weixin.qq.com/s/9zo0qpCaqyNu2SaN7PPb_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2974" Type="http://schemas.openxmlformats.org/officeDocument/2006/relationships/hyperlink" Target="http://mp.weixin.qq.com/s/n2HUdUWNxZF4DpaqorK9rQ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3096" Type="http://schemas.openxmlformats.org/officeDocument/2006/relationships/hyperlink" Target="http://mp.weixin.qq.com/s/t9ZHW8fkWtnvpM7ynJOTD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230" Type="http://schemas.openxmlformats.org/officeDocument/2006/relationships/hyperlink" Target="http://mp.weixin.qq.com/s/667aV4AumS--HmwsUGXDow" TargetMode="External"/><Relationship Id="rId3328" Type="http://schemas.openxmlformats.org/officeDocument/2006/relationships/hyperlink" Target="http://mp.weixin.qq.com/s/A6A8M4ytrkDO9Fz8iVyi1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3185" Type="http://schemas.openxmlformats.org/officeDocument/2006/relationships/hyperlink" Target="http://mp.weixin.qq.com/s/An5PxveAoBKmoivU5xm5c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067" Type="http://schemas.openxmlformats.org/officeDocument/2006/relationships/hyperlink" Target="http://mp.weixin.qq.com/s/O-R5CbOyI2ARYYxeBroOlQ" TargetMode="External"/><Relationship Id="rId3274" Type="http://schemas.openxmlformats.org/officeDocument/2006/relationships/hyperlink" Target="https://mp.weixin.qq.com/s/i6U9O1Pv6D8UDDswf8uXX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134" Type="http://schemas.openxmlformats.org/officeDocument/2006/relationships/hyperlink" Target="http://mp.weixin.qq.com/s/_ohsx7kzgU-szP-K9_Yv1w" TargetMode="External"/><Relationship Id="rId3341" Type="http://schemas.openxmlformats.org/officeDocument/2006/relationships/hyperlink" Target="http://mp.weixin.qq.com/s/s3oZeViRrMPZDbBpBqk64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2967" Type="http://schemas.openxmlformats.org/officeDocument/2006/relationships/hyperlink" Target="http://mp.weixin.qq.com/s/dVDEbvwTZ7sK7kEVnw_7eg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3089" Type="http://schemas.openxmlformats.org/officeDocument/2006/relationships/hyperlink" Target="http://mp.weixin.qq.com/s/rRGIS3mSaU_mFYs9UkheVw" TargetMode="External"/><Relationship Id="rId3296" Type="http://schemas.openxmlformats.org/officeDocument/2006/relationships/hyperlink" Target="http://mp.weixin.qq.com/s/16QeYEJCSTzBk0Mid33N6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156" Type="http://schemas.openxmlformats.org/officeDocument/2006/relationships/hyperlink" Target="http://mp.weixin.qq.com/s/ruIofhmXinDfuFAVuQB41A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3178" Type="http://schemas.openxmlformats.org/officeDocument/2006/relationships/hyperlink" Target="http://mp.weixin.qq.com/s/9yfNbfs_P1vIPAAGuuaqy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3105" Type="http://schemas.openxmlformats.org/officeDocument/2006/relationships/hyperlink" Target="http://mp.weixin.qq.com/s/AxuZ8US9cySvZXgelg0xsA" TargetMode="External"/><Relationship Id="rId3312" Type="http://schemas.openxmlformats.org/officeDocument/2006/relationships/hyperlink" Target="http://mp.weixin.qq.com/s/bkhmSoZWM0PEK7dJ26HYJg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3127" Type="http://schemas.openxmlformats.org/officeDocument/2006/relationships/hyperlink" Target="http://mp.weixin.qq.com/s/0nymkAh4noDswDxB3hx5Hw" TargetMode="External"/><Relationship Id="rId3334" Type="http://schemas.openxmlformats.org/officeDocument/2006/relationships/hyperlink" Target="http://mp.weixin.qq.com/s/P81kcmK0P8pmdWhFchiEOQ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3289" Type="http://schemas.openxmlformats.org/officeDocument/2006/relationships/hyperlink" Target="http://mp.weixin.qq.com/s/BHktI--XZmDnVWSuHqgRiA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3051" Type="http://schemas.openxmlformats.org/officeDocument/2006/relationships/hyperlink" Target="https://mp.weixin.qq.com/s/tKHNOQE95gKWGPLt5mDWkw" TargetMode="External"/><Relationship Id="rId3149" Type="http://schemas.openxmlformats.org/officeDocument/2006/relationships/hyperlink" Target="http://mp.weixin.qq.com/s/mbwOB2hkVVEUGYikExDjvw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3280" Type="http://schemas.openxmlformats.org/officeDocument/2006/relationships/hyperlink" Target="http://mp.weixin.qq.com/s/SrI9Fty9CkV8kEOVuvmaAg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3305" Type="http://schemas.openxmlformats.org/officeDocument/2006/relationships/hyperlink" Target="http://mp.weixin.qq.com/s/be-sy1-v462jfJJ8Yf8Lhw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3095" Type="http://schemas.openxmlformats.org/officeDocument/2006/relationships/hyperlink" Target="http://mp.weixin.qq.com/s/LHotGFPse1i1I35aqzDL6Q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3327" Type="http://schemas.openxmlformats.org/officeDocument/2006/relationships/hyperlink" Target="https://mp.weixin.qq.com/s/ekKg46bQlWrlg9Hon01M5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3349" Type="http://schemas.openxmlformats.org/officeDocument/2006/relationships/hyperlink" Target="http://mp.weixin.qq.com/s/QySLsHjSk5F6pGI6YvOo6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111" Type="http://schemas.openxmlformats.org/officeDocument/2006/relationships/hyperlink" Target="http://mp.weixin.qq.com/s/idmt0F49tOCh-ghWdHLdUw" TargetMode="External"/><Relationship Id="rId3209" Type="http://schemas.openxmlformats.org/officeDocument/2006/relationships/hyperlink" Target="https://mp.weixin.qq.com/s/XAbzaMXP3QOret_vxqVF9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3273" Type="http://schemas.openxmlformats.org/officeDocument/2006/relationships/hyperlink" Target="http://mp.weixin.qq.com/s/HzbegP_NIowUwRoeDne5Vw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340" Type="http://schemas.openxmlformats.org/officeDocument/2006/relationships/hyperlink" Target="https://mp.weixin.qq.com/s/F7Wsdk-uKOjFlVt3qWjtR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3295" Type="http://schemas.openxmlformats.org/officeDocument/2006/relationships/hyperlink" Target="https://mp.weixin.qq.com/s/9QrahPP1gDM3eMNgx91spA" TargetMode="External"/><Relationship Id="rId1702" Type="http://schemas.openxmlformats.org/officeDocument/2006/relationships/hyperlink" Target="http://mp.weixin.qq.com/s/ggnzI_MaVw11P2FVnNHekA" TargetMode="External"/><Relationship Id="rId3155" Type="http://schemas.openxmlformats.org/officeDocument/2006/relationships/hyperlink" Target="http://mp.weixin.qq.com/s/v9uq80sArY2up_uE3fpxi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3177" Type="http://schemas.openxmlformats.org/officeDocument/2006/relationships/hyperlink" Target="http://mp.weixin.qq.com/s/YdyHrvs4zMNShTTm_ZyZmA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3244" Type="http://schemas.openxmlformats.org/officeDocument/2006/relationships/hyperlink" Target="http://mp.weixin.qq.com/s/TYg1KwszpgVRaWjDvTIt_w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3311" Type="http://schemas.openxmlformats.org/officeDocument/2006/relationships/hyperlink" Target="http://mp.weixin.qq.com/s/lORPlZNSm7mkZunHMavg8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199" Type="http://schemas.openxmlformats.org/officeDocument/2006/relationships/hyperlink" Target="http://mp.weixin.qq.com/s/-6bJjz7RG7EHXloMhf4HO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3333" Type="http://schemas.openxmlformats.org/officeDocument/2006/relationships/hyperlink" Target="http://mp.weixin.qq.com/s/qVCz2VzerZQlvT5WABy4E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3288" Type="http://schemas.openxmlformats.org/officeDocument/2006/relationships/hyperlink" Target="http://mp.weixin.qq.com/s/7mldxWo36MV-sHgvjyemlQ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237" Type="http://schemas.openxmlformats.org/officeDocument/2006/relationships/hyperlink" Target="http://mp.weixin.qq.com/s/TEsWHTusUD0AgF3U84q8S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3304" Type="http://schemas.openxmlformats.org/officeDocument/2006/relationships/hyperlink" Target="http://mp.weixin.qq.com/s/APt9fNPPCouvdHghOOkBmg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259" Type="http://schemas.openxmlformats.org/officeDocument/2006/relationships/hyperlink" Target="http://mp.weixin.qq.com/s/VMwv0mD9TvDVFbWaLIm46g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3326" Type="http://schemas.openxmlformats.org/officeDocument/2006/relationships/hyperlink" Target="https://mp.weixin.qq.com/s/HYmQMZZyA_BCcEnZGy365A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3183" Type="http://schemas.openxmlformats.org/officeDocument/2006/relationships/hyperlink" Target="http://mp.weixin.qq.com/s/cNzLj_-lyTuO6n4i3V-iMw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3348" Type="http://schemas.openxmlformats.org/officeDocument/2006/relationships/hyperlink" Target="http://mp.weixin.qq.com/s/2aniS7eWSDkcL3iLfCPBT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3208" Type="http://schemas.openxmlformats.org/officeDocument/2006/relationships/hyperlink" Target="http://mp.weixin.qq.com/s/0b00dmsQsAS-zW48XDA1nQ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hyperlink" Target="http://mp.weixin.qq.com/s/sEwC19dBlRO4i-kIgSZldw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3294" Type="http://schemas.openxmlformats.org/officeDocument/2006/relationships/hyperlink" Target="http://mp.weixin.qq.com/s/47S-iGFzZtXcSIgIC4w0FA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3319" Type="http://schemas.openxmlformats.org/officeDocument/2006/relationships/hyperlink" Target="http://mp.weixin.qq.com/s/VcZSHw98w6nvgz4Hzjto3A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3310" Type="http://schemas.openxmlformats.org/officeDocument/2006/relationships/hyperlink" Target="http://mp.weixin.qq.com/s/ymQrHp5PEzO32EZrL3N8Q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3332" Type="http://schemas.openxmlformats.org/officeDocument/2006/relationships/hyperlink" Target="http://mp.weixin.qq.com/s/QWhGAgRTZ8Aun9W4wihh1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3287" Type="http://schemas.openxmlformats.org/officeDocument/2006/relationships/hyperlink" Target="http://mp.weixin.qq.com/s/1Ksf6HEg4X1mepNPpqX1_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3303" Type="http://schemas.openxmlformats.org/officeDocument/2006/relationships/hyperlink" Target="http://mp.weixin.qq.com/s/88EaXp14NmaTLBlah5PKQ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258" Type="http://schemas.openxmlformats.org/officeDocument/2006/relationships/hyperlink" Target="http://mp.weixin.qq.com/s/CysTL23KXmbTupFLvayII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3325" Type="http://schemas.openxmlformats.org/officeDocument/2006/relationships/hyperlink" Target="http://mp.weixin.qq.com/s/BL1xZ_YuuPe9frIc9E1fkA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3347" Type="http://schemas.openxmlformats.org/officeDocument/2006/relationships/hyperlink" Target="http://mp.weixin.qq.com/s/XfYV7pPd54a3gunjznVwdw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3318" Type="http://schemas.openxmlformats.org/officeDocument/2006/relationships/hyperlink" Target="http://mp.weixin.qq.com/s/zad1H86a_0KJEwdO4u20hg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3286" Type="http://schemas.openxmlformats.org/officeDocument/2006/relationships/hyperlink" Target="http://mp.weixin.qq.com/s/Q-fCOFV3XPaLSYhqoD_1TA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3324" Type="http://schemas.openxmlformats.org/officeDocument/2006/relationships/hyperlink" Target="http://mp.weixin.qq.com/s/SY7t_--ut_OluTHt_FZC1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292" Type="http://schemas.openxmlformats.org/officeDocument/2006/relationships/hyperlink" Target="http://mp.weixin.qq.com/s/fayGZF2HhEsLCsBCG5uuiw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3339" Type="http://schemas.openxmlformats.org/officeDocument/2006/relationships/hyperlink" Target="http://mp.weixin.qq.com/s/wzUbYyrBOxU-2bY-EJm4KA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3330" Type="http://schemas.openxmlformats.org/officeDocument/2006/relationships/hyperlink" Target="http://mp.weixin.qq.com/s/IhvGqzV0UDqqTQb9RE2je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3301" Type="http://schemas.openxmlformats.org/officeDocument/2006/relationships/hyperlink" Target="http://mp.weixin.qq.com/s/2ulMPGEHYkOqWhT2XY449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3278" Type="http://schemas.openxmlformats.org/officeDocument/2006/relationships/hyperlink" Target="http://mp.weixin.qq.com/s/h-MYTNTLy7ToPPEZ2JVHp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3345" Type="http://schemas.openxmlformats.org/officeDocument/2006/relationships/hyperlink" Target="http://mp.weixin.qq.com/s/SXz3VwWHf7kyb9rJT37PWg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3316" Type="http://schemas.openxmlformats.org/officeDocument/2006/relationships/hyperlink" Target="http://mp.weixin.qq.com/s/xalo2XtKtzR5tA_dPFzaJ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3284" Type="http://schemas.openxmlformats.org/officeDocument/2006/relationships/hyperlink" Target="http://mp.weixin.qq.com/s/6s_ziuPzF0veRbVuG2NKe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144" Type="http://schemas.openxmlformats.org/officeDocument/2006/relationships/hyperlink" Target="http://mp.weixin.qq.com/s/-W3572Ve-EPiPdDeq5nRCw" TargetMode="External"/><Relationship Id="rId3351" Type="http://schemas.openxmlformats.org/officeDocument/2006/relationships/hyperlink" Target="http://mp.weixin.qq.com/s/c68Pi6bMR_3l3RaVN_TimA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3322" Type="http://schemas.openxmlformats.org/officeDocument/2006/relationships/hyperlink" Target="http://mp.weixin.qq.com/s/C5Xq2P5v3lGmFOivJ_PTz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299" Type="http://schemas.openxmlformats.org/officeDocument/2006/relationships/hyperlink" Target="https://mp.weixin.qq.com/s/z0RCWWMgSB0KsFj9-IuwwA" TargetMode="External"/><Relationship Id="rId3159" Type="http://schemas.openxmlformats.org/officeDocument/2006/relationships/hyperlink" Target="http://mp.weixin.qq.com/s/eAMzspYZQGdq16B0rySqAA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3290" Type="http://schemas.openxmlformats.org/officeDocument/2006/relationships/hyperlink" Target="http://mp.weixin.qq.com/s/U4ttnC9VRO39Ic5stG9pB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3337" Type="http://schemas.openxmlformats.org/officeDocument/2006/relationships/hyperlink" Target="http://mp.weixin.qq.com/s/gCqvmJYqtEEdQib0dH_c6w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3308" Type="http://schemas.openxmlformats.org/officeDocument/2006/relationships/hyperlink" Target="http://mp.weixin.qq.com/s/DyZVwwBK8R0CmTzOsqJgv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3276" Type="http://schemas.openxmlformats.org/officeDocument/2006/relationships/hyperlink" Target="https://mp.weixin.qq.com/s/4zA6apP36Dr0wAQUvxg8jg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3343" Type="http://schemas.openxmlformats.org/officeDocument/2006/relationships/hyperlink" Target="http://mp.weixin.qq.com/s/gW_KX6eF9XEsSUO1UzJ3W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3314" Type="http://schemas.openxmlformats.org/officeDocument/2006/relationships/hyperlink" Target="http://mp.weixin.qq.com/s/sLJfSBQ1orw-Hx-hBxv4PA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3282" Type="http://schemas.openxmlformats.org/officeDocument/2006/relationships/hyperlink" Target="http://mp.weixin.qq.com/s/uezE2zDPuB1CtKEXgGgdDg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329" Type="http://schemas.openxmlformats.org/officeDocument/2006/relationships/hyperlink" Target="http://mp.weixin.qq.com/s/vxH0nvwZYp3-jHcGgnubjg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3320" Type="http://schemas.openxmlformats.org/officeDocument/2006/relationships/hyperlink" Target="http://mp.weixin.qq.com/s/5k0ncP2ZqE2qQIkSClnJoA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297" Type="http://schemas.openxmlformats.org/officeDocument/2006/relationships/hyperlink" Target="http://mp.weixin.qq.com/s/8w99eLeQJY0YXbhKbRgfAA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3268" Type="http://schemas.openxmlformats.org/officeDocument/2006/relationships/hyperlink" Target="https://mp.weixin.qq.com/s/jrCROa1aNeSv312Xr8udQ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3335" Type="http://schemas.openxmlformats.org/officeDocument/2006/relationships/hyperlink" Target="http://mp.weixin.qq.com/s/MjAultX4BeJKcaOFEN7mzA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1160" Type="http://schemas.openxmlformats.org/officeDocument/2006/relationships/hyperlink" Target="http://mp.weixin.qq.com/s/EoxLaRtBy5KpZC7jcXeUo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1020" Type="http://schemas.openxmlformats.org/officeDocument/2006/relationships/hyperlink" Target="http://mp.weixin.qq.com/s/UN407qb4BtzbmQUO75fNMA" TargetMode="External"/><Relationship Id="rId1977" Type="http://schemas.openxmlformats.org/officeDocument/2006/relationships/hyperlink" Target="https://mp.weixin.qq.com/s/xaCx_C_Me35imD7JrVItsw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1904" Type="http://schemas.openxmlformats.org/officeDocument/2006/relationships/hyperlink" Target="http://mp.weixin.qq.com/s/NfFgOiBKOgsDAIfkXC4crQ" TargetMode="External"/><Relationship Id="rId997" Type="http://schemas.openxmlformats.org/officeDocument/2006/relationships/hyperlink" Target="http://mp.weixin.qq.com/s/oBy_Xl7FSBUd46H9E8yUbA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857" Type="http://schemas.openxmlformats.org/officeDocument/2006/relationships/hyperlink" Target="http://mp.weixin.qq.com/s/vAjWHpn5HP_lwSv49g71SA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43207</v>
      </c>
      <c r="D2" s="7"/>
      <c r="E2" s="7"/>
      <c r="F2" s="80"/>
      <c r="G2" s="81"/>
    </row>
    <row r="3" spans="2:10" ht="33" customHeight="1" x14ac:dyDescent="0.15">
      <c r="B3" s="82" t="str">
        <f ca="1">"NSNG第"&amp;WEEKNUM(C2,2)-1&amp;"周行业资讯"</f>
        <v>NSNG第15周行业资讯</v>
      </c>
      <c r="C3" s="83"/>
      <c r="D3" s="83"/>
      <c r="E3" s="83"/>
      <c r="F3" s="83"/>
      <c r="G3" s="84"/>
    </row>
    <row r="4" spans="2:10" hidden="1" x14ac:dyDescent="0.15">
      <c r="B4" s="8" t="s">
        <v>10</v>
      </c>
      <c r="C4" s="35" t="str">
        <f>行业资讯整理!B2</f>
        <v/>
      </c>
      <c r="D4" s="36"/>
      <c r="E4" s="67"/>
      <c r="F4" s="68"/>
      <c r="G4" s="69"/>
    </row>
    <row r="5" spans="2:10" x14ac:dyDescent="0.15">
      <c r="B5" s="37" t="s">
        <v>11</v>
      </c>
      <c r="C5" s="64" t="str">
        <f>VLOOKUP(C4,行业资讯整理!$B$2:$K$31,10,FALSE)</f>
        <v/>
      </c>
      <c r="D5" s="65"/>
      <c r="E5" s="65"/>
      <c r="F5" s="65"/>
      <c r="G5" s="66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1" t="str">
        <f>VLOOKUP(C4,行业资讯整理!$B$2:$K$31,8,FALSE)</f>
        <v/>
      </c>
      <c r="C7" s="62"/>
      <c r="D7" s="62"/>
      <c r="E7" s="62"/>
      <c r="F7" s="62"/>
      <c r="G7" s="63"/>
    </row>
    <row r="8" spans="2:10" ht="94.5" customHeight="1" x14ac:dyDescent="0.15">
      <c r="B8" s="74" t="str">
        <f>VLOOKUP(C4,行业资讯整理!$B$2:$K$31,9,FALSE)</f>
        <v/>
      </c>
      <c r="C8" s="75"/>
      <c r="D8" s="75"/>
      <c r="E8" s="75"/>
      <c r="F8" s="75"/>
      <c r="G8" s="76"/>
    </row>
    <row r="9" spans="2:10" ht="8.25" customHeight="1" x14ac:dyDescent="0.15">
      <c r="B9" s="70"/>
      <c r="C9" s="71"/>
      <c r="D9" s="71"/>
      <c r="E9" s="71"/>
      <c r="F9" s="71"/>
      <c r="G9" s="72"/>
    </row>
    <row r="10" spans="2:10" hidden="1" x14ac:dyDescent="0.15">
      <c r="B10" s="8" t="s">
        <v>14</v>
      </c>
      <c r="C10" s="73" t="str">
        <f>行业资讯整理!B3</f>
        <v/>
      </c>
      <c r="D10" s="73"/>
      <c r="E10" s="67"/>
      <c r="F10" s="68"/>
      <c r="G10" s="69"/>
      <c r="J10" s="34"/>
    </row>
    <row r="11" spans="2:10" x14ac:dyDescent="0.15">
      <c r="B11" s="37" t="s">
        <v>11</v>
      </c>
      <c r="C11" s="64" t="str">
        <f>VLOOKUP(C10,行业资讯整理!$B$2:$K$31,10,FALSE)</f>
        <v/>
      </c>
      <c r="D11" s="65"/>
      <c r="E11" s="65"/>
      <c r="F11" s="65"/>
      <c r="G11" s="66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1" t="str">
        <f>VLOOKUP(C10,行业资讯整理!$B$2:$K$31,8,FALSE)</f>
        <v/>
      </c>
      <c r="C13" s="62"/>
      <c r="D13" s="62"/>
      <c r="E13" s="62"/>
      <c r="F13" s="62"/>
      <c r="G13" s="63"/>
    </row>
    <row r="14" spans="2:10" ht="105.75" customHeight="1" x14ac:dyDescent="0.15">
      <c r="B14" s="74" t="str">
        <f>VLOOKUP(C10,行业资讯整理!$B$2:$K$31,9,FALSE)</f>
        <v/>
      </c>
      <c r="C14" s="75"/>
      <c r="D14" s="75"/>
      <c r="E14" s="75"/>
      <c r="F14" s="75"/>
      <c r="G14" s="76"/>
    </row>
    <row r="15" spans="2:10" ht="8.25" customHeight="1" x14ac:dyDescent="0.15">
      <c r="B15" s="70"/>
      <c r="C15" s="71"/>
      <c r="D15" s="71"/>
      <c r="E15" s="71"/>
      <c r="F15" s="71"/>
      <c r="G15" s="72"/>
    </row>
    <row r="16" spans="2:10" hidden="1" x14ac:dyDescent="0.15">
      <c r="B16" s="8" t="s">
        <v>14</v>
      </c>
      <c r="C16" s="73" t="str">
        <f>行业资讯整理!B4</f>
        <v/>
      </c>
      <c r="D16" s="73"/>
      <c r="E16" s="67"/>
      <c r="F16" s="68"/>
      <c r="G16" s="69"/>
    </row>
    <row r="17" spans="2:7" x14ac:dyDescent="0.15">
      <c r="B17" s="37" t="s">
        <v>15</v>
      </c>
      <c r="C17" s="64" t="str">
        <f>VLOOKUP(C16,行业资讯整理!$B$2:$K$31,10,FALSE)</f>
        <v/>
      </c>
      <c r="D17" s="65"/>
      <c r="E17" s="65"/>
      <c r="F17" s="65"/>
      <c r="G17" s="66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1" t="str">
        <f>VLOOKUP(C16,行业资讯整理!$B$2:$K$31,8,FALSE)</f>
        <v/>
      </c>
      <c r="C19" s="62"/>
      <c r="D19" s="62"/>
      <c r="E19" s="62"/>
      <c r="F19" s="62"/>
      <c r="G19" s="63"/>
    </row>
    <row r="20" spans="2:7" ht="138" customHeight="1" x14ac:dyDescent="0.15">
      <c r="B20" s="74" t="str">
        <f>VLOOKUP(C16,行业资讯整理!$B$2:$K$31,9,FALSE)</f>
        <v/>
      </c>
      <c r="C20" s="75"/>
      <c r="D20" s="75"/>
      <c r="E20" s="75"/>
      <c r="F20" s="75"/>
      <c r="G20" s="76"/>
    </row>
    <row r="21" spans="2:7" ht="7.5" customHeight="1" x14ac:dyDescent="0.15">
      <c r="B21" s="70"/>
      <c r="C21" s="71"/>
      <c r="D21" s="71"/>
      <c r="E21" s="71"/>
      <c r="F21" s="71"/>
      <c r="G21" s="72"/>
    </row>
    <row r="22" spans="2:7" hidden="1" x14ac:dyDescent="0.15">
      <c r="B22" s="8" t="s">
        <v>14</v>
      </c>
      <c r="C22" s="73" t="str">
        <f>行业资讯整理!B5</f>
        <v/>
      </c>
      <c r="D22" s="73"/>
      <c r="E22" s="67"/>
      <c r="F22" s="68"/>
      <c r="G22" s="69"/>
    </row>
    <row r="23" spans="2:7" x14ac:dyDescent="0.15">
      <c r="B23" s="37" t="s">
        <v>15</v>
      </c>
      <c r="C23" s="64" t="str">
        <f>VLOOKUP(C22,行业资讯整理!$B$2:$K$31,10,FALSE)</f>
        <v/>
      </c>
      <c r="D23" s="65"/>
      <c r="E23" s="65"/>
      <c r="F23" s="65"/>
      <c r="G23" s="66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1" t="str">
        <f>VLOOKUP(C22,行业资讯整理!$B$2:$K$31,8,FALSE)</f>
        <v/>
      </c>
      <c r="C25" s="62"/>
      <c r="D25" s="62"/>
      <c r="E25" s="62"/>
      <c r="F25" s="62"/>
      <c r="G25" s="63"/>
    </row>
    <row r="26" spans="2:7" ht="140.25" customHeight="1" x14ac:dyDescent="0.15">
      <c r="B26" s="74" t="str">
        <f>VLOOKUP(C22,行业资讯整理!$B$2:$K$31,9,FALSE)</f>
        <v/>
      </c>
      <c r="C26" s="75"/>
      <c r="D26" s="75"/>
      <c r="E26" s="75"/>
      <c r="F26" s="75"/>
      <c r="G26" s="76"/>
    </row>
    <row r="27" spans="2:7" ht="7.5" customHeight="1" x14ac:dyDescent="0.15">
      <c r="B27" s="70"/>
      <c r="C27" s="71"/>
      <c r="D27" s="71"/>
      <c r="E27" s="71"/>
      <c r="F27" s="71"/>
      <c r="G27" s="72"/>
    </row>
    <row r="28" spans="2:7" hidden="1" x14ac:dyDescent="0.15">
      <c r="B28" s="8" t="s">
        <v>14</v>
      </c>
      <c r="C28" s="73" t="str">
        <f>行业资讯整理!B6</f>
        <v/>
      </c>
      <c r="D28" s="73"/>
      <c r="E28" s="67"/>
      <c r="F28" s="68"/>
      <c r="G28" s="69"/>
    </row>
    <row r="29" spans="2:7" x14ac:dyDescent="0.15">
      <c r="B29" s="37" t="s">
        <v>16</v>
      </c>
      <c r="C29" s="64" t="str">
        <f>VLOOKUP(C28,行业资讯整理!$B$2:$K$31,10,FALSE)</f>
        <v/>
      </c>
      <c r="D29" s="65"/>
      <c r="E29" s="65"/>
      <c r="F29" s="65"/>
      <c r="G29" s="66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1" t="str">
        <f>VLOOKUP(C28,行业资讯整理!$B$2:$K$31,8,FALSE)</f>
        <v/>
      </c>
      <c r="C31" s="62"/>
      <c r="D31" s="62"/>
      <c r="E31" s="62"/>
      <c r="F31" s="62"/>
      <c r="G31" s="63"/>
    </row>
    <row r="32" spans="2:7" ht="103.5" customHeight="1" x14ac:dyDescent="0.15">
      <c r="B32" s="74" t="str">
        <f>VLOOKUP(C28,行业资讯整理!$B$2:$K$31,9,FALSE)</f>
        <v/>
      </c>
      <c r="C32" s="75"/>
      <c r="D32" s="75"/>
      <c r="E32" s="75"/>
      <c r="F32" s="75"/>
      <c r="G32" s="76"/>
    </row>
    <row r="33" spans="2:7" ht="8.25" customHeight="1" x14ac:dyDescent="0.15">
      <c r="B33" s="70"/>
      <c r="C33" s="71"/>
      <c r="D33" s="71"/>
      <c r="E33" s="71"/>
      <c r="F33" s="71"/>
      <c r="G33" s="72"/>
    </row>
    <row r="34" spans="2:7" hidden="1" x14ac:dyDescent="0.15">
      <c r="B34" s="8" t="s">
        <v>14</v>
      </c>
      <c r="C34" s="73" t="str">
        <f>行业资讯整理!B7</f>
        <v/>
      </c>
      <c r="D34" s="73"/>
      <c r="E34" s="67"/>
      <c r="F34" s="68"/>
      <c r="G34" s="69"/>
    </row>
    <row r="35" spans="2:7" x14ac:dyDescent="0.15">
      <c r="B35" s="37" t="s">
        <v>17</v>
      </c>
      <c r="C35" s="64" t="str">
        <f>VLOOKUP(C34,行业资讯整理!$B$2:$K$31,10,FALSE)</f>
        <v/>
      </c>
      <c r="D35" s="65"/>
      <c r="E35" s="65"/>
      <c r="F35" s="65"/>
      <c r="G35" s="66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1" t="str">
        <f>VLOOKUP(C34,行业资讯整理!$B$2:$K$31,8,FALSE)</f>
        <v/>
      </c>
      <c r="C37" s="62"/>
      <c r="D37" s="62"/>
      <c r="E37" s="62"/>
      <c r="F37" s="62"/>
      <c r="G37" s="63"/>
    </row>
    <row r="38" spans="2:7" ht="66" customHeight="1" x14ac:dyDescent="0.15">
      <c r="B38" s="74" t="str">
        <f>VLOOKUP(C34,行业资讯整理!$B$2:$K$31,9,FALSE)</f>
        <v/>
      </c>
      <c r="C38" s="75"/>
      <c r="D38" s="75"/>
      <c r="E38" s="75"/>
      <c r="F38" s="75"/>
      <c r="G38" s="76"/>
    </row>
    <row r="39" spans="2:7" ht="6.75" customHeight="1" x14ac:dyDescent="0.15">
      <c r="B39" s="70"/>
      <c r="C39" s="71"/>
      <c r="D39" s="71"/>
      <c r="E39" s="71"/>
      <c r="F39" s="71"/>
      <c r="G39" s="72"/>
    </row>
    <row r="40" spans="2:7" hidden="1" x14ac:dyDescent="0.15">
      <c r="B40" s="8" t="s">
        <v>14</v>
      </c>
      <c r="C40" s="73" t="str">
        <f>行业资讯整理!B8</f>
        <v/>
      </c>
      <c r="D40" s="73"/>
      <c r="E40" s="67"/>
      <c r="F40" s="68"/>
      <c r="G40" s="69"/>
    </row>
    <row r="41" spans="2:7" x14ac:dyDescent="0.15">
      <c r="B41" s="37" t="s">
        <v>15</v>
      </c>
      <c r="C41" s="64" t="str">
        <f>VLOOKUP(C40,行业资讯整理!$B$2:$K$31,10,FALSE)</f>
        <v/>
      </c>
      <c r="D41" s="65"/>
      <c r="E41" s="65"/>
      <c r="F41" s="65"/>
      <c r="G41" s="66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1" t="str">
        <f>VLOOKUP(C40,行业资讯整理!$B$2:$K$31,8,FALSE)</f>
        <v/>
      </c>
      <c r="C43" s="62"/>
      <c r="D43" s="62"/>
      <c r="E43" s="62"/>
      <c r="F43" s="62"/>
      <c r="G43" s="63"/>
    </row>
    <row r="44" spans="2:7" ht="118.5" customHeight="1" x14ac:dyDescent="0.15">
      <c r="B44" s="74" t="str">
        <f>VLOOKUP(C40,行业资讯整理!$B$2:$K$31,9,FALSE)</f>
        <v/>
      </c>
      <c r="C44" s="75"/>
      <c r="D44" s="75"/>
      <c r="E44" s="75"/>
      <c r="F44" s="75"/>
      <c r="G44" s="76"/>
    </row>
    <row r="45" spans="2:7" ht="7.5" customHeight="1" x14ac:dyDescent="0.15">
      <c r="B45" s="70"/>
      <c r="C45" s="71"/>
      <c r="D45" s="71"/>
      <c r="E45" s="71"/>
      <c r="F45" s="71"/>
      <c r="G45" s="72"/>
    </row>
    <row r="46" spans="2:7" hidden="1" x14ac:dyDescent="0.15">
      <c r="B46" s="8" t="s">
        <v>14</v>
      </c>
      <c r="C46" s="73" t="str">
        <f>行业资讯整理!B9</f>
        <v/>
      </c>
      <c r="D46" s="73"/>
      <c r="E46" s="67"/>
      <c r="F46" s="68"/>
      <c r="G46" s="69"/>
    </row>
    <row r="47" spans="2:7" x14ac:dyDescent="0.15">
      <c r="B47" s="37" t="s">
        <v>17</v>
      </c>
      <c r="C47" s="64" t="str">
        <f>VLOOKUP(C46,行业资讯整理!$B$2:$K$31,10,FALSE)</f>
        <v/>
      </c>
      <c r="D47" s="65"/>
      <c r="E47" s="65"/>
      <c r="F47" s="65"/>
      <c r="G47" s="66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1" t="str">
        <f>VLOOKUP(C46,行业资讯整理!$B$2:$K$31,8,FALSE)</f>
        <v/>
      </c>
      <c r="C49" s="62"/>
      <c r="D49" s="62"/>
      <c r="E49" s="62"/>
      <c r="F49" s="62"/>
      <c r="G49" s="63"/>
    </row>
    <row r="50" spans="2:7" ht="83.25" customHeight="1" x14ac:dyDescent="0.15">
      <c r="B50" s="74" t="str">
        <f>VLOOKUP(C46,行业资讯整理!$B$2:$K$31,9,FALSE)</f>
        <v/>
      </c>
      <c r="C50" s="75"/>
      <c r="D50" s="75"/>
      <c r="E50" s="75"/>
      <c r="F50" s="75"/>
      <c r="G50" s="76"/>
    </row>
    <row r="51" spans="2:7" ht="7.5" customHeight="1" x14ac:dyDescent="0.15">
      <c r="B51" s="70"/>
      <c r="C51" s="71"/>
      <c r="D51" s="71"/>
      <c r="E51" s="71"/>
      <c r="F51" s="71"/>
      <c r="G51" s="72"/>
    </row>
    <row r="52" spans="2:7" hidden="1" x14ac:dyDescent="0.15">
      <c r="B52" s="8" t="s">
        <v>14</v>
      </c>
      <c r="C52" s="73" t="str">
        <f>行业资讯整理!B10</f>
        <v/>
      </c>
      <c r="D52" s="73"/>
      <c r="E52" s="67"/>
      <c r="F52" s="68"/>
      <c r="G52" s="69"/>
    </row>
    <row r="53" spans="2:7" x14ac:dyDescent="0.15">
      <c r="B53" s="37" t="s">
        <v>17</v>
      </c>
      <c r="C53" s="64" t="str">
        <f>VLOOKUP(C52,行业资讯整理!$B$2:$K$31,10,FALSE)</f>
        <v/>
      </c>
      <c r="D53" s="65"/>
      <c r="E53" s="65"/>
      <c r="F53" s="65"/>
      <c r="G53" s="66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1" t="str">
        <f>VLOOKUP(C52,行业资讯整理!$B$2:$K$31,8,FALSE)</f>
        <v/>
      </c>
      <c r="C55" s="62"/>
      <c r="D55" s="62"/>
      <c r="E55" s="62"/>
      <c r="F55" s="62"/>
      <c r="G55" s="63"/>
    </row>
    <row r="56" spans="2:7" ht="80.25" customHeight="1" x14ac:dyDescent="0.15">
      <c r="B56" s="74" t="str">
        <f>VLOOKUP(C52,行业资讯整理!$B$2:$K$31,9,FALSE)</f>
        <v/>
      </c>
      <c r="C56" s="75"/>
      <c r="D56" s="75"/>
      <c r="E56" s="75"/>
      <c r="F56" s="75"/>
      <c r="G56" s="76"/>
    </row>
    <row r="57" spans="2:7" ht="8.25" customHeight="1" x14ac:dyDescent="0.15">
      <c r="B57" s="70"/>
      <c r="C57" s="71"/>
      <c r="D57" s="71"/>
      <c r="E57" s="71"/>
      <c r="F57" s="71"/>
      <c r="G57" s="72"/>
    </row>
    <row r="58" spans="2:7" hidden="1" x14ac:dyDescent="0.15">
      <c r="B58" s="8" t="s">
        <v>14</v>
      </c>
      <c r="C58" s="73" t="str">
        <f>行业资讯整理!B11</f>
        <v/>
      </c>
      <c r="D58" s="73"/>
      <c r="E58" s="67"/>
      <c r="F58" s="68"/>
      <c r="G58" s="69"/>
    </row>
    <row r="59" spans="2:7" x14ac:dyDescent="0.15">
      <c r="B59" s="37" t="s">
        <v>15</v>
      </c>
      <c r="C59" s="64" t="str">
        <f>VLOOKUP(C58,行业资讯整理!$B$2:$K$31,10,FALSE)</f>
        <v/>
      </c>
      <c r="D59" s="65"/>
      <c r="E59" s="65"/>
      <c r="F59" s="65"/>
      <c r="G59" s="66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1" t="str">
        <f>VLOOKUP(C58,行业资讯整理!$B$2:$K$31,8,FALSE)</f>
        <v/>
      </c>
      <c r="C61" s="62"/>
      <c r="D61" s="62"/>
      <c r="E61" s="62"/>
      <c r="F61" s="62"/>
      <c r="G61" s="63"/>
    </row>
    <row r="62" spans="2:7" ht="81.75" customHeight="1" x14ac:dyDescent="0.15">
      <c r="B62" s="74" t="str">
        <f>VLOOKUP(C58,行业资讯整理!$B$2:$K$31,9,FALSE)</f>
        <v/>
      </c>
      <c r="C62" s="75"/>
      <c r="D62" s="75"/>
      <c r="E62" s="75"/>
      <c r="F62" s="75"/>
      <c r="G62" s="76"/>
    </row>
    <row r="63" spans="2:7" ht="7.5" customHeight="1" x14ac:dyDescent="0.15">
      <c r="B63" s="70"/>
      <c r="C63" s="71"/>
      <c r="D63" s="71"/>
      <c r="E63" s="71"/>
      <c r="F63" s="71"/>
      <c r="G63" s="72"/>
    </row>
    <row r="64" spans="2:7" hidden="1" x14ac:dyDescent="0.15">
      <c r="B64" s="8" t="s">
        <v>14</v>
      </c>
      <c r="C64" s="73" t="str">
        <f>行业资讯整理!B12</f>
        <v/>
      </c>
      <c r="D64" s="73"/>
      <c r="E64" s="67"/>
      <c r="F64" s="68"/>
      <c r="G64" s="69"/>
    </row>
    <row r="65" spans="2:7" x14ac:dyDescent="0.15">
      <c r="B65" s="37" t="s">
        <v>15</v>
      </c>
      <c r="C65" s="64" t="str">
        <f>VLOOKUP(C64,行业资讯整理!$B$2:$K$31,10,FALSE)</f>
        <v/>
      </c>
      <c r="D65" s="65"/>
      <c r="E65" s="65"/>
      <c r="F65" s="65"/>
      <c r="G65" s="66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1" t="str">
        <f>VLOOKUP(C64,行业资讯整理!$B$2:$K$31,8,FALSE)</f>
        <v/>
      </c>
      <c r="C67" s="62"/>
      <c r="D67" s="62"/>
      <c r="E67" s="62"/>
      <c r="F67" s="62"/>
      <c r="G67" s="63"/>
    </row>
    <row r="68" spans="2:7" ht="123.75" customHeight="1" x14ac:dyDescent="0.15">
      <c r="B68" s="74" t="str">
        <f>VLOOKUP(C64,行业资讯整理!$B$2:$K$31,9,FALSE)</f>
        <v/>
      </c>
      <c r="C68" s="75"/>
      <c r="D68" s="75"/>
      <c r="E68" s="75"/>
      <c r="F68" s="75"/>
      <c r="G68" s="76"/>
    </row>
    <row r="69" spans="2:7" ht="7.5" customHeight="1" x14ac:dyDescent="0.15">
      <c r="B69" s="70"/>
      <c r="C69" s="71"/>
      <c r="D69" s="71"/>
      <c r="E69" s="71"/>
      <c r="F69" s="71"/>
      <c r="G69" s="72"/>
    </row>
    <row r="70" spans="2:7" hidden="1" x14ac:dyDescent="0.15">
      <c r="B70" s="8" t="s">
        <v>14</v>
      </c>
      <c r="C70" s="73" t="str">
        <f>行业资讯整理!B13</f>
        <v/>
      </c>
      <c r="D70" s="73"/>
      <c r="E70" s="67"/>
      <c r="F70" s="68"/>
      <c r="G70" s="69"/>
    </row>
    <row r="71" spans="2:7" x14ac:dyDescent="0.15">
      <c r="B71" s="37" t="s">
        <v>15</v>
      </c>
      <c r="C71" s="64" t="str">
        <f>VLOOKUP(C70,行业资讯整理!$B$2:$K$31,10,FALSE)</f>
        <v/>
      </c>
      <c r="D71" s="65"/>
      <c r="E71" s="65"/>
      <c r="F71" s="65"/>
      <c r="G71" s="66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1" t="str">
        <f>VLOOKUP(C70,行业资讯整理!$B$2:$K$31,8,FALSE)</f>
        <v/>
      </c>
      <c r="C73" s="62"/>
      <c r="D73" s="62"/>
      <c r="E73" s="62"/>
      <c r="F73" s="62"/>
      <c r="G73" s="63"/>
    </row>
    <row r="74" spans="2:7" ht="87" customHeight="1" x14ac:dyDescent="0.15">
      <c r="B74" s="74" t="str">
        <f>VLOOKUP(C70,行业资讯整理!$B$2:$K$31,9,FALSE)</f>
        <v/>
      </c>
      <c r="C74" s="75"/>
      <c r="D74" s="75"/>
      <c r="E74" s="75"/>
      <c r="F74" s="75"/>
      <c r="G74" s="76"/>
    </row>
    <row r="75" spans="2:7" ht="8.25" customHeight="1" x14ac:dyDescent="0.15">
      <c r="B75" s="70"/>
      <c r="C75" s="71"/>
      <c r="D75" s="71"/>
      <c r="E75" s="71"/>
      <c r="F75" s="71"/>
      <c r="G75" s="72"/>
    </row>
    <row r="76" spans="2:7" hidden="1" x14ac:dyDescent="0.15">
      <c r="B76" s="8" t="s">
        <v>14</v>
      </c>
      <c r="C76" s="73" t="str">
        <f>行业资讯整理!B14</f>
        <v/>
      </c>
      <c r="D76" s="73"/>
      <c r="E76" s="67"/>
      <c r="F76" s="68"/>
      <c r="G76" s="69"/>
    </row>
    <row r="77" spans="2:7" x14ac:dyDescent="0.15">
      <c r="B77" s="37" t="s">
        <v>15</v>
      </c>
      <c r="C77" s="64" t="str">
        <f>VLOOKUP(C76,行业资讯整理!$B$2:$K$31,10,FALSE)</f>
        <v/>
      </c>
      <c r="D77" s="65"/>
      <c r="E77" s="65"/>
      <c r="F77" s="65"/>
      <c r="G77" s="66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1" t="str">
        <f>VLOOKUP(C76,行业资讯整理!$B$2:$K$31,8,FALSE)</f>
        <v/>
      </c>
      <c r="C79" s="62"/>
      <c r="D79" s="62"/>
      <c r="E79" s="62"/>
      <c r="F79" s="62"/>
      <c r="G79" s="63"/>
    </row>
    <row r="80" spans="2:7" ht="120" customHeight="1" x14ac:dyDescent="0.15">
      <c r="B80" s="74" t="str">
        <f>VLOOKUP(C76,行业资讯整理!$B$2:$K$31,9,FALSE)</f>
        <v/>
      </c>
      <c r="C80" s="75"/>
      <c r="D80" s="75"/>
      <c r="E80" s="75"/>
      <c r="F80" s="75"/>
      <c r="G80" s="76"/>
    </row>
    <row r="81" spans="2:7" ht="8.25" customHeight="1" x14ac:dyDescent="0.15">
      <c r="B81" s="70"/>
      <c r="C81" s="71"/>
      <c r="D81" s="71"/>
      <c r="E81" s="71"/>
      <c r="F81" s="71"/>
      <c r="G81" s="72"/>
    </row>
    <row r="82" spans="2:7" hidden="1" x14ac:dyDescent="0.15">
      <c r="B82" s="8" t="s">
        <v>14</v>
      </c>
      <c r="C82" s="73" t="str">
        <f>行业资讯整理!B15</f>
        <v/>
      </c>
      <c r="D82" s="73"/>
      <c r="E82" s="67"/>
      <c r="F82" s="68"/>
      <c r="G82" s="69"/>
    </row>
    <row r="83" spans="2:7" x14ac:dyDescent="0.15">
      <c r="B83" s="37" t="s">
        <v>15</v>
      </c>
      <c r="C83" s="64" t="str">
        <f>VLOOKUP(C82,行业资讯整理!$B$2:$K$31,10,FALSE)</f>
        <v/>
      </c>
      <c r="D83" s="65"/>
      <c r="E83" s="65"/>
      <c r="F83" s="65"/>
      <c r="G83" s="66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1" t="str">
        <f>VLOOKUP(C82,行业资讯整理!$B$2:$K$31,8,FALSE)</f>
        <v/>
      </c>
      <c r="C85" s="62"/>
      <c r="D85" s="62"/>
      <c r="E85" s="62"/>
      <c r="F85" s="62"/>
      <c r="G85" s="63"/>
    </row>
    <row r="86" spans="2:7" ht="103.5" customHeight="1" x14ac:dyDescent="0.15">
      <c r="B86" s="74" t="str">
        <f>VLOOKUP(C82,行业资讯整理!$B$2:$K$31,9,FALSE)</f>
        <v/>
      </c>
      <c r="C86" s="75"/>
      <c r="D86" s="75"/>
      <c r="E86" s="75"/>
      <c r="F86" s="75"/>
      <c r="G86" s="76"/>
    </row>
    <row r="87" spans="2:7" ht="7.5" customHeight="1" x14ac:dyDescent="0.15">
      <c r="B87" s="70"/>
      <c r="C87" s="71"/>
      <c r="D87" s="71"/>
      <c r="E87" s="71"/>
      <c r="F87" s="71"/>
      <c r="G87" s="72"/>
    </row>
    <row r="88" spans="2:7" hidden="1" x14ac:dyDescent="0.15">
      <c r="B88" s="8" t="s">
        <v>14</v>
      </c>
      <c r="C88" s="73" t="str">
        <f>行业资讯整理!B16</f>
        <v/>
      </c>
      <c r="D88" s="73"/>
      <c r="E88" s="67"/>
      <c r="F88" s="68"/>
      <c r="G88" s="69"/>
    </row>
    <row r="89" spans="2:7" x14ac:dyDescent="0.15">
      <c r="B89" s="37" t="s">
        <v>15</v>
      </c>
      <c r="C89" s="64" t="str">
        <f>VLOOKUP(C88,行业资讯整理!$B$2:$K$31,10,FALSE)</f>
        <v/>
      </c>
      <c r="D89" s="65"/>
      <c r="E89" s="65"/>
      <c r="F89" s="65"/>
      <c r="G89" s="66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1" t="str">
        <f>VLOOKUP(C88,行业资讯整理!$B$2:$K$31,8,FALSE)</f>
        <v/>
      </c>
      <c r="C91" s="62"/>
      <c r="D91" s="62"/>
      <c r="E91" s="62"/>
      <c r="F91" s="62"/>
      <c r="G91" s="63"/>
    </row>
    <row r="92" spans="2:7" ht="130.5" customHeight="1" x14ac:dyDescent="0.15">
      <c r="B92" s="74" t="str">
        <f>VLOOKUP(C88,行业资讯整理!$B$2:$K$31,9,FALSE)</f>
        <v/>
      </c>
      <c r="C92" s="75"/>
      <c r="D92" s="75"/>
      <c r="E92" s="75"/>
      <c r="F92" s="75"/>
      <c r="G92" s="76"/>
    </row>
    <row r="93" spans="2:7" ht="8.25" customHeight="1" x14ac:dyDescent="0.15">
      <c r="B93" s="70"/>
      <c r="C93" s="71"/>
      <c r="D93" s="71"/>
      <c r="E93" s="71"/>
      <c r="F93" s="71"/>
      <c r="G93" s="72"/>
    </row>
    <row r="94" spans="2:7" hidden="1" x14ac:dyDescent="0.15">
      <c r="B94" s="8" t="s">
        <v>14</v>
      </c>
      <c r="C94" s="73" t="str">
        <f>行业资讯整理!B17</f>
        <v/>
      </c>
      <c r="D94" s="73"/>
      <c r="E94" s="67"/>
      <c r="F94" s="68"/>
      <c r="G94" s="69"/>
    </row>
    <row r="95" spans="2:7" x14ac:dyDescent="0.15">
      <c r="B95" s="37" t="s">
        <v>17</v>
      </c>
      <c r="C95" s="64" t="str">
        <f>VLOOKUP(C94,行业资讯整理!$B$2:$K$31,10,FALSE)</f>
        <v/>
      </c>
      <c r="D95" s="65"/>
      <c r="E95" s="65"/>
      <c r="F95" s="65"/>
      <c r="G95" s="66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1" t="str">
        <f>VLOOKUP(C94,行业资讯整理!$B$2:$K$31,8,FALSE)</f>
        <v/>
      </c>
      <c r="C97" s="62"/>
      <c r="D97" s="62"/>
      <c r="E97" s="62"/>
      <c r="F97" s="62"/>
      <c r="G97" s="63"/>
    </row>
    <row r="98" spans="2:7" ht="87" customHeight="1" x14ac:dyDescent="0.15">
      <c r="B98" s="74" t="str">
        <f>VLOOKUP(C94,行业资讯整理!$B$2:$K$31,9,FALSE)</f>
        <v/>
      </c>
      <c r="C98" s="75"/>
      <c r="D98" s="75"/>
      <c r="E98" s="75"/>
      <c r="F98" s="75"/>
      <c r="G98" s="76"/>
    </row>
    <row r="99" spans="2:7" ht="7.5" customHeight="1" x14ac:dyDescent="0.15">
      <c r="B99" s="70"/>
      <c r="C99" s="71"/>
      <c r="D99" s="71"/>
      <c r="E99" s="71"/>
      <c r="F99" s="71"/>
      <c r="G99" s="72"/>
    </row>
    <row r="100" spans="2:7" hidden="1" x14ac:dyDescent="0.15">
      <c r="B100" s="8" t="s">
        <v>14</v>
      </c>
      <c r="C100" s="73" t="str">
        <f>行业资讯整理!B18</f>
        <v/>
      </c>
      <c r="D100" s="73"/>
      <c r="E100" s="67"/>
      <c r="F100" s="68"/>
      <c r="G100" s="69"/>
    </row>
    <row r="101" spans="2:7" x14ac:dyDescent="0.15">
      <c r="B101" s="8" t="s">
        <v>20</v>
      </c>
      <c r="C101" s="64" t="str">
        <f>VLOOKUP(C100,行业资讯整理!$B$2:$K$31,10,FALSE)</f>
        <v/>
      </c>
      <c r="D101" s="65"/>
      <c r="E101" s="65"/>
      <c r="F101" s="65"/>
      <c r="G101" s="66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1" t="str">
        <f>VLOOKUP(C100,行业资讯整理!$B$2:$K$31,8,FALSE)</f>
        <v/>
      </c>
      <c r="C103" s="62"/>
      <c r="D103" s="62"/>
      <c r="E103" s="62"/>
      <c r="F103" s="62"/>
      <c r="G103" s="63"/>
    </row>
    <row r="104" spans="2:7" ht="69" customHeight="1" x14ac:dyDescent="0.15">
      <c r="B104" s="74" t="str">
        <f>VLOOKUP(C100,行业资讯整理!$B$2:$K$31,9,FALSE)</f>
        <v/>
      </c>
      <c r="C104" s="75"/>
      <c r="D104" s="75"/>
      <c r="E104" s="75"/>
      <c r="F104" s="75"/>
      <c r="G104" s="76"/>
    </row>
    <row r="105" spans="2:7" ht="9" customHeight="1" x14ac:dyDescent="0.15">
      <c r="B105" s="70"/>
      <c r="C105" s="71"/>
      <c r="D105" s="71"/>
      <c r="E105" s="71"/>
      <c r="F105" s="71"/>
      <c r="G105" s="72"/>
    </row>
    <row r="106" spans="2:7" hidden="1" x14ac:dyDescent="0.15">
      <c r="B106" s="8" t="s">
        <v>14</v>
      </c>
      <c r="C106" s="73" t="str">
        <f>行业资讯整理!B19</f>
        <v/>
      </c>
      <c r="D106" s="73"/>
      <c r="E106" s="67"/>
      <c r="F106" s="68"/>
      <c r="G106" s="69"/>
    </row>
    <row r="107" spans="2:7" x14ac:dyDescent="0.15">
      <c r="B107" s="37" t="s">
        <v>17</v>
      </c>
      <c r="C107" s="64" t="str">
        <f>VLOOKUP(C106,行业资讯整理!$B$2:$K$31,10,FALSE)</f>
        <v/>
      </c>
      <c r="D107" s="65"/>
      <c r="E107" s="65"/>
      <c r="F107" s="65"/>
      <c r="G107" s="66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1" t="str">
        <f>VLOOKUP(C106,行业资讯整理!$B$2:$K$31,8,FALSE)</f>
        <v/>
      </c>
      <c r="C109" s="62"/>
      <c r="D109" s="62"/>
      <c r="E109" s="62"/>
      <c r="F109" s="62"/>
      <c r="G109" s="63"/>
    </row>
    <row r="110" spans="2:7" ht="136.5" customHeight="1" x14ac:dyDescent="0.15">
      <c r="B110" s="74" t="str">
        <f>VLOOKUP(C106,行业资讯整理!$B$2:$K$31,9,FALSE)</f>
        <v/>
      </c>
      <c r="C110" s="75"/>
      <c r="D110" s="75"/>
      <c r="E110" s="75"/>
      <c r="F110" s="75"/>
      <c r="G110" s="76"/>
    </row>
    <row r="111" spans="2:7" ht="9" customHeight="1" x14ac:dyDescent="0.15">
      <c r="B111" s="70"/>
      <c r="C111" s="71"/>
      <c r="D111" s="71"/>
      <c r="E111" s="71"/>
      <c r="F111" s="71"/>
      <c r="G111" s="72"/>
    </row>
    <row r="112" spans="2:7" hidden="1" x14ac:dyDescent="0.15">
      <c r="B112" s="8" t="s">
        <v>14</v>
      </c>
      <c r="C112" s="73" t="str">
        <f>行业资讯整理!B20</f>
        <v/>
      </c>
      <c r="D112" s="73"/>
      <c r="E112" s="67"/>
      <c r="F112" s="68"/>
      <c r="G112" s="69"/>
    </row>
    <row r="113" spans="2:7" x14ac:dyDescent="0.15">
      <c r="B113" s="37" t="s">
        <v>17</v>
      </c>
      <c r="C113" s="64" t="str">
        <f>VLOOKUP(C112,行业资讯整理!$B$2:$K$31,10,FALSE)</f>
        <v/>
      </c>
      <c r="D113" s="65"/>
      <c r="E113" s="65"/>
      <c r="F113" s="65"/>
      <c r="G113" s="66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1" t="str">
        <f>VLOOKUP(C112,行业资讯整理!$B$2:$K$31,8,FALSE)</f>
        <v/>
      </c>
      <c r="C115" s="62"/>
      <c r="D115" s="62"/>
      <c r="E115" s="62"/>
      <c r="F115" s="62"/>
      <c r="G115" s="63"/>
    </row>
    <row r="116" spans="2:7" ht="135" customHeight="1" x14ac:dyDescent="0.15">
      <c r="B116" s="74" t="str">
        <f>VLOOKUP(C112,行业资讯整理!$B$2:$K$31,9,FALSE)</f>
        <v/>
      </c>
      <c r="C116" s="75"/>
      <c r="D116" s="75"/>
      <c r="E116" s="75"/>
      <c r="F116" s="75"/>
      <c r="G116" s="76"/>
    </row>
    <row r="117" spans="2:7" ht="7.5" customHeight="1" x14ac:dyDescent="0.15">
      <c r="B117" s="70"/>
      <c r="C117" s="71"/>
      <c r="D117" s="71"/>
      <c r="E117" s="71"/>
      <c r="F117" s="71"/>
      <c r="G117" s="72"/>
    </row>
    <row r="118" spans="2:7" hidden="1" x14ac:dyDescent="0.15">
      <c r="B118" s="8" t="s">
        <v>14</v>
      </c>
      <c r="C118" s="73" t="str">
        <f>行业资讯整理!B21</f>
        <v/>
      </c>
      <c r="D118" s="73"/>
      <c r="E118" s="67"/>
      <c r="F118" s="68"/>
      <c r="G118" s="69"/>
    </row>
    <row r="119" spans="2:7" x14ac:dyDescent="0.15">
      <c r="B119" s="37" t="s">
        <v>15</v>
      </c>
      <c r="C119" s="64" t="str">
        <f>VLOOKUP(C118,行业资讯整理!$B$2:$K$31,10,FALSE)</f>
        <v/>
      </c>
      <c r="D119" s="65"/>
      <c r="E119" s="65"/>
      <c r="F119" s="65"/>
      <c r="G119" s="66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1" t="str">
        <f>VLOOKUP(C118,行业资讯整理!$B$2:$K$31,8,FALSE)</f>
        <v/>
      </c>
      <c r="C121" s="62"/>
      <c r="D121" s="62"/>
      <c r="E121" s="62"/>
      <c r="F121" s="62"/>
      <c r="G121" s="63"/>
    </row>
    <row r="122" spans="2:7" ht="125.25" customHeight="1" x14ac:dyDescent="0.15">
      <c r="B122" s="74" t="str">
        <f>VLOOKUP(C118,行业资讯整理!$B$2:$K$31,9,FALSE)</f>
        <v/>
      </c>
      <c r="C122" s="75"/>
      <c r="D122" s="75"/>
      <c r="E122" s="75"/>
      <c r="F122" s="75"/>
      <c r="G122" s="76"/>
    </row>
    <row r="123" spans="2:7" ht="7.5" customHeight="1" x14ac:dyDescent="0.15">
      <c r="B123" s="70"/>
      <c r="C123" s="71"/>
      <c r="D123" s="71"/>
      <c r="E123" s="71"/>
      <c r="F123" s="71"/>
      <c r="G123" s="72"/>
    </row>
    <row r="124" spans="2:7" hidden="1" x14ac:dyDescent="0.15">
      <c r="B124" s="8" t="s">
        <v>14</v>
      </c>
      <c r="C124" s="73" t="str">
        <f>行业资讯整理!B22</f>
        <v/>
      </c>
      <c r="D124" s="73"/>
      <c r="E124" s="67"/>
      <c r="F124" s="68"/>
      <c r="G124" s="69"/>
    </row>
    <row r="125" spans="2:7" x14ac:dyDescent="0.15">
      <c r="B125" s="37" t="s">
        <v>15</v>
      </c>
      <c r="C125" s="64" t="str">
        <f>VLOOKUP(C124,行业资讯整理!$B$2:$K$31,10,FALSE)</f>
        <v/>
      </c>
      <c r="D125" s="65"/>
      <c r="E125" s="65"/>
      <c r="F125" s="65"/>
      <c r="G125" s="66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1" t="str">
        <f>VLOOKUP(C124,行业资讯整理!$B$2:$K$31,8,FALSE)</f>
        <v/>
      </c>
      <c r="C127" s="62"/>
      <c r="D127" s="62"/>
      <c r="E127" s="62"/>
      <c r="F127" s="62"/>
      <c r="G127" s="63"/>
    </row>
    <row r="128" spans="2:7" ht="107.25" customHeight="1" x14ac:dyDescent="0.15">
      <c r="B128" s="74" t="str">
        <f>VLOOKUP(C124,行业资讯整理!$B$2:$K$31,9,FALSE)</f>
        <v/>
      </c>
      <c r="C128" s="75"/>
      <c r="D128" s="75"/>
      <c r="E128" s="75"/>
      <c r="F128" s="75"/>
      <c r="G128" s="76"/>
    </row>
    <row r="129" spans="2:7" ht="9" customHeight="1" x14ac:dyDescent="0.15">
      <c r="B129" s="70"/>
      <c r="C129" s="71"/>
      <c r="D129" s="71"/>
      <c r="E129" s="71"/>
      <c r="F129" s="71"/>
      <c r="G129" s="72"/>
    </row>
    <row r="130" spans="2:7" hidden="1" x14ac:dyDescent="0.15">
      <c r="B130" s="8" t="s">
        <v>14</v>
      </c>
      <c r="C130" s="73" t="str">
        <f>行业资讯整理!B23</f>
        <v/>
      </c>
      <c r="D130" s="73"/>
      <c r="E130" s="67"/>
      <c r="F130" s="68"/>
      <c r="G130" s="69"/>
    </row>
    <row r="131" spans="2:7" x14ac:dyDescent="0.15">
      <c r="B131" s="37" t="s">
        <v>15</v>
      </c>
      <c r="C131" s="64" t="str">
        <f>VLOOKUP(C130,行业资讯整理!$B$2:$K$31,10,FALSE)</f>
        <v/>
      </c>
      <c r="D131" s="65"/>
      <c r="E131" s="65"/>
      <c r="F131" s="65"/>
      <c r="G131" s="66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1" t="str">
        <f>VLOOKUP(C130,行业资讯整理!$B$2:$K$31,8,FALSE)</f>
        <v/>
      </c>
      <c r="C133" s="62"/>
      <c r="D133" s="62"/>
      <c r="E133" s="62"/>
      <c r="F133" s="62"/>
      <c r="G133" s="63"/>
    </row>
    <row r="134" spans="2:7" ht="69" customHeight="1" x14ac:dyDescent="0.15">
      <c r="B134" s="74" t="str">
        <f>VLOOKUP(C130,行业资讯整理!$B$2:$K$31,9,FALSE)</f>
        <v/>
      </c>
      <c r="C134" s="75"/>
      <c r="D134" s="75"/>
      <c r="E134" s="75"/>
      <c r="F134" s="75"/>
      <c r="G134" s="76"/>
    </row>
    <row r="135" spans="2:7" ht="7.5" customHeight="1" x14ac:dyDescent="0.15">
      <c r="B135" s="70"/>
      <c r="C135" s="71"/>
      <c r="D135" s="71"/>
      <c r="E135" s="71"/>
      <c r="F135" s="71"/>
      <c r="G135" s="72"/>
    </row>
    <row r="136" spans="2:7" hidden="1" x14ac:dyDescent="0.15">
      <c r="B136" s="8" t="s">
        <v>14</v>
      </c>
      <c r="C136" s="73" t="str">
        <f>行业资讯整理!B24</f>
        <v/>
      </c>
      <c r="D136" s="73"/>
      <c r="E136" s="67"/>
      <c r="F136" s="68"/>
      <c r="G136" s="69"/>
    </row>
    <row r="137" spans="2:7" x14ac:dyDescent="0.15">
      <c r="B137" s="37" t="s">
        <v>15</v>
      </c>
      <c r="C137" s="64" t="str">
        <f>VLOOKUP(C136,行业资讯整理!$B$2:$K$31,10,FALSE)</f>
        <v/>
      </c>
      <c r="D137" s="65"/>
      <c r="E137" s="65"/>
      <c r="F137" s="65"/>
      <c r="G137" s="66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1" t="str">
        <f>VLOOKUP(C136,行业资讯整理!$B$2:$K$31,8,FALSE)</f>
        <v/>
      </c>
      <c r="C139" s="62"/>
      <c r="D139" s="62"/>
      <c r="E139" s="62"/>
      <c r="F139" s="62"/>
      <c r="G139" s="63"/>
    </row>
    <row r="140" spans="2:7" ht="67.5" customHeight="1" x14ac:dyDescent="0.15">
      <c r="B140" s="74" t="str">
        <f>VLOOKUP(C136,行业资讯整理!$B$2:$K$31,9,FALSE)</f>
        <v/>
      </c>
      <c r="C140" s="75"/>
      <c r="D140" s="75"/>
      <c r="E140" s="75"/>
      <c r="F140" s="75"/>
      <c r="G140" s="76"/>
    </row>
    <row r="141" spans="2:7" ht="6.75" customHeight="1" x14ac:dyDescent="0.15">
      <c r="B141" s="70"/>
      <c r="C141" s="71"/>
      <c r="D141" s="71"/>
      <c r="E141" s="71"/>
      <c r="F141" s="71"/>
      <c r="G141" s="72"/>
    </row>
    <row r="142" spans="2:7" hidden="1" x14ac:dyDescent="0.15">
      <c r="B142" s="8" t="s">
        <v>14</v>
      </c>
      <c r="C142" s="73" t="str">
        <f>行业资讯整理!B25</f>
        <v/>
      </c>
      <c r="D142" s="73"/>
      <c r="E142" s="67"/>
      <c r="F142" s="68"/>
      <c r="G142" s="69"/>
    </row>
    <row r="143" spans="2:7" x14ac:dyDescent="0.15">
      <c r="B143" s="37" t="s">
        <v>15</v>
      </c>
      <c r="C143" s="64" t="str">
        <f>VLOOKUP(C142,行业资讯整理!$B$2:$K$31,10,FALSE)</f>
        <v/>
      </c>
      <c r="D143" s="65"/>
      <c r="E143" s="65"/>
      <c r="F143" s="65"/>
      <c r="G143" s="66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1" t="str">
        <f>VLOOKUP(C142,行业资讯整理!$B$2:$K$31,8,FALSE)</f>
        <v/>
      </c>
      <c r="C145" s="62"/>
      <c r="D145" s="62"/>
      <c r="E145" s="62"/>
      <c r="F145" s="62"/>
      <c r="G145" s="63"/>
    </row>
    <row r="146" spans="2:7" ht="58.5" customHeight="1" x14ac:dyDescent="0.15">
      <c r="B146" s="74" t="str">
        <f>VLOOKUP(C142,行业资讯整理!$B$2:$K$31,9,FALSE)</f>
        <v/>
      </c>
      <c r="C146" s="75"/>
      <c r="D146" s="75"/>
      <c r="E146" s="75"/>
      <c r="F146" s="75"/>
      <c r="G146" s="76"/>
    </row>
    <row r="147" spans="2:7" ht="7.5" customHeight="1" x14ac:dyDescent="0.15">
      <c r="B147" s="70"/>
      <c r="C147" s="71"/>
      <c r="D147" s="71"/>
      <c r="E147" s="71"/>
      <c r="F147" s="71"/>
      <c r="G147" s="72"/>
    </row>
    <row r="148" spans="2:7" hidden="1" x14ac:dyDescent="0.15">
      <c r="B148" s="8" t="s">
        <v>14</v>
      </c>
      <c r="C148" s="73" t="str">
        <f>行业资讯整理!B26</f>
        <v/>
      </c>
      <c r="D148" s="73"/>
      <c r="E148" s="67"/>
      <c r="F148" s="68"/>
      <c r="G148" s="69"/>
    </row>
    <row r="149" spans="2:7" x14ac:dyDescent="0.15">
      <c r="B149" s="37" t="s">
        <v>15</v>
      </c>
      <c r="C149" s="64" t="str">
        <f>VLOOKUP(C148,行业资讯整理!$B$2:$K$31,10,FALSE)</f>
        <v/>
      </c>
      <c r="D149" s="65"/>
      <c r="E149" s="65"/>
      <c r="F149" s="65"/>
      <c r="G149" s="66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1" t="str">
        <f>VLOOKUP(C148,行业资讯整理!$B$2:$K$31,8,FALSE)</f>
        <v/>
      </c>
      <c r="C151" s="62"/>
      <c r="D151" s="62"/>
      <c r="E151" s="62"/>
      <c r="F151" s="62"/>
      <c r="G151" s="63"/>
    </row>
    <row r="152" spans="2:7" ht="158.25" customHeight="1" x14ac:dyDescent="0.15">
      <c r="B152" s="74" t="str">
        <f>VLOOKUP(C148,行业资讯整理!$B$2:$K$31,9,FALSE)</f>
        <v/>
      </c>
      <c r="C152" s="75"/>
      <c r="D152" s="75"/>
      <c r="E152" s="75"/>
      <c r="F152" s="75"/>
      <c r="G152" s="76"/>
    </row>
    <row r="153" spans="2:7" ht="7.5" customHeight="1" x14ac:dyDescent="0.15">
      <c r="B153" s="70"/>
      <c r="C153" s="71"/>
      <c r="D153" s="71"/>
      <c r="E153" s="71"/>
      <c r="F153" s="71"/>
      <c r="G153" s="72"/>
    </row>
    <row r="154" spans="2:7" hidden="1" x14ac:dyDescent="0.15">
      <c r="B154" s="8" t="s">
        <v>14</v>
      </c>
      <c r="C154" s="73" t="str">
        <f>行业资讯整理!B27</f>
        <v/>
      </c>
      <c r="D154" s="73"/>
      <c r="E154" s="67"/>
      <c r="F154" s="68"/>
      <c r="G154" s="69"/>
    </row>
    <row r="155" spans="2:7" x14ac:dyDescent="0.15">
      <c r="B155" s="37" t="s">
        <v>15</v>
      </c>
      <c r="C155" s="64" t="str">
        <f>VLOOKUP(C154,行业资讯整理!$B$2:$K$31,10,FALSE)</f>
        <v/>
      </c>
      <c r="D155" s="65"/>
      <c r="E155" s="65"/>
      <c r="F155" s="65"/>
      <c r="G155" s="66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1" t="str">
        <f>VLOOKUP(C154,行业资讯整理!$B$2:$K$31,8,FALSE)</f>
        <v/>
      </c>
      <c r="C157" s="62"/>
      <c r="D157" s="62"/>
      <c r="E157" s="62"/>
      <c r="F157" s="62"/>
      <c r="G157" s="63"/>
    </row>
    <row r="158" spans="2:7" ht="69.75" customHeight="1" x14ac:dyDescent="0.15">
      <c r="B158" s="74" t="str">
        <f>VLOOKUP(C154,行业资讯整理!$B$2:$K$31,9,FALSE)</f>
        <v/>
      </c>
      <c r="C158" s="75"/>
      <c r="D158" s="75"/>
      <c r="E158" s="75"/>
      <c r="F158" s="75"/>
      <c r="G158" s="76"/>
    </row>
    <row r="159" spans="2:7" ht="8.25" customHeight="1" x14ac:dyDescent="0.15">
      <c r="B159" s="70"/>
      <c r="C159" s="71"/>
      <c r="D159" s="71"/>
      <c r="E159" s="71"/>
      <c r="F159" s="71"/>
      <c r="G159" s="72"/>
    </row>
    <row r="160" spans="2:7" hidden="1" x14ac:dyDescent="0.15">
      <c r="B160" s="8" t="s">
        <v>14</v>
      </c>
      <c r="C160" s="73" t="str">
        <f>行业资讯整理!B28</f>
        <v/>
      </c>
      <c r="D160" s="73"/>
      <c r="E160" s="67"/>
      <c r="F160" s="68"/>
      <c r="G160" s="69"/>
    </row>
    <row r="161" spans="2:7" x14ac:dyDescent="0.15">
      <c r="B161" s="37" t="s">
        <v>15</v>
      </c>
      <c r="C161" s="64" t="str">
        <f>VLOOKUP(C160,行业资讯整理!$B$2:$K$31,10,FALSE)</f>
        <v/>
      </c>
      <c r="D161" s="65"/>
      <c r="E161" s="65"/>
      <c r="F161" s="65"/>
      <c r="G161" s="66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1" t="str">
        <f>VLOOKUP(C160,行业资讯整理!$B$2:$K$31,8,FALSE)</f>
        <v/>
      </c>
      <c r="C163" s="62"/>
      <c r="D163" s="62"/>
      <c r="E163" s="62"/>
      <c r="F163" s="62"/>
      <c r="G163" s="63"/>
    </row>
    <row r="164" spans="2:7" ht="72" customHeight="1" x14ac:dyDescent="0.15">
      <c r="B164" s="74" t="str">
        <f>VLOOKUP(C160,行业资讯整理!$B$2:$K$31,9,FALSE)</f>
        <v/>
      </c>
      <c r="C164" s="75"/>
      <c r="D164" s="75"/>
      <c r="E164" s="75"/>
      <c r="F164" s="75"/>
      <c r="G164" s="76"/>
    </row>
    <row r="165" spans="2:7" ht="8.25" customHeight="1" x14ac:dyDescent="0.15">
      <c r="B165" s="70"/>
      <c r="C165" s="71"/>
      <c r="D165" s="71"/>
      <c r="E165" s="71"/>
      <c r="F165" s="71"/>
      <c r="G165" s="72"/>
    </row>
    <row r="166" spans="2:7" hidden="1" x14ac:dyDescent="0.15">
      <c r="B166" s="8" t="s">
        <v>14</v>
      </c>
      <c r="C166" s="73" t="str">
        <f>行业资讯整理!B29</f>
        <v/>
      </c>
      <c r="D166" s="73"/>
      <c r="E166" s="67"/>
      <c r="F166" s="68"/>
      <c r="G166" s="69"/>
    </row>
    <row r="167" spans="2:7" x14ac:dyDescent="0.15">
      <c r="B167" s="37" t="s">
        <v>15</v>
      </c>
      <c r="C167" s="64" t="str">
        <f>VLOOKUP(C166,行业资讯整理!$B$2:$K$31,10,FALSE)</f>
        <v/>
      </c>
      <c r="D167" s="65"/>
      <c r="E167" s="65"/>
      <c r="F167" s="65"/>
      <c r="G167" s="66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1" t="str">
        <f>VLOOKUP(C166,行业资讯整理!$B$2:$K$31,8,FALSE)</f>
        <v/>
      </c>
      <c r="C169" s="62"/>
      <c r="D169" s="62"/>
      <c r="E169" s="62"/>
      <c r="F169" s="62"/>
      <c r="G169" s="63"/>
    </row>
    <row r="170" spans="2:7" ht="102.75" customHeight="1" x14ac:dyDescent="0.15">
      <c r="B170" s="74" t="str">
        <f>VLOOKUP(C166,行业资讯整理!$B$2:$K$31,9,FALSE)</f>
        <v/>
      </c>
      <c r="C170" s="75"/>
      <c r="D170" s="75"/>
      <c r="E170" s="75"/>
      <c r="F170" s="75"/>
      <c r="G170" s="76"/>
    </row>
    <row r="171" spans="2:7" ht="7.5" customHeight="1" x14ac:dyDescent="0.15">
      <c r="B171" s="70"/>
      <c r="C171" s="71"/>
      <c r="D171" s="71"/>
      <c r="E171" s="71"/>
      <c r="F171" s="71"/>
      <c r="G171" s="72"/>
    </row>
    <row r="172" spans="2:7" hidden="1" x14ac:dyDescent="0.15">
      <c r="B172" s="8" t="s">
        <v>14</v>
      </c>
      <c r="C172" s="73" t="str">
        <f>行业资讯整理!B30</f>
        <v/>
      </c>
      <c r="D172" s="73"/>
      <c r="E172" s="67"/>
      <c r="F172" s="68"/>
      <c r="G172" s="69"/>
    </row>
    <row r="173" spans="2:7" x14ac:dyDescent="0.15">
      <c r="B173" s="37" t="s">
        <v>15</v>
      </c>
      <c r="C173" s="64" t="str">
        <f>VLOOKUP(C172,行业资讯整理!$B$2:$K$31,10,FALSE)</f>
        <v/>
      </c>
      <c r="D173" s="65"/>
      <c r="E173" s="65"/>
      <c r="F173" s="65"/>
      <c r="G173" s="66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1" t="str">
        <f>VLOOKUP(C172,行业资讯整理!$B$2:$K$31,8,FALSE)</f>
        <v/>
      </c>
      <c r="C175" s="62"/>
      <c r="D175" s="62"/>
      <c r="E175" s="62"/>
      <c r="F175" s="62"/>
      <c r="G175" s="63"/>
    </row>
    <row r="176" spans="2:7" ht="132" customHeight="1" x14ac:dyDescent="0.15">
      <c r="B176" s="74" t="str">
        <f>VLOOKUP(C172,行业资讯整理!$B$2:$K$31,9,FALSE)</f>
        <v/>
      </c>
      <c r="C176" s="75"/>
      <c r="D176" s="75"/>
      <c r="E176" s="75"/>
      <c r="F176" s="75"/>
      <c r="G176" s="76"/>
    </row>
    <row r="177" spans="2:7" ht="9" customHeight="1" x14ac:dyDescent="0.15">
      <c r="B177" s="70"/>
      <c r="C177" s="71"/>
      <c r="D177" s="71"/>
      <c r="E177" s="71"/>
      <c r="F177" s="71"/>
      <c r="G177" s="72"/>
    </row>
    <row r="178" spans="2:7" hidden="1" x14ac:dyDescent="0.15">
      <c r="B178" s="8" t="s">
        <v>14</v>
      </c>
      <c r="C178" s="73" t="str">
        <f>行业资讯整理!B31</f>
        <v/>
      </c>
      <c r="D178" s="73"/>
      <c r="E178" s="67"/>
      <c r="F178" s="68"/>
      <c r="G178" s="69"/>
    </row>
    <row r="179" spans="2:7" x14ac:dyDescent="0.15">
      <c r="B179" s="37" t="s">
        <v>15</v>
      </c>
      <c r="C179" s="64" t="str">
        <f>VLOOKUP(C178,行业资讯整理!$B$2:$K$31,10,FALSE)</f>
        <v/>
      </c>
      <c r="D179" s="65"/>
      <c r="E179" s="65"/>
      <c r="F179" s="65"/>
      <c r="G179" s="66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1" t="str">
        <f>VLOOKUP(C178,行业资讯整理!$B$2:$K$31,8,FALSE)</f>
        <v/>
      </c>
      <c r="C181" s="62"/>
      <c r="D181" s="62"/>
      <c r="E181" s="62"/>
      <c r="F181" s="62"/>
      <c r="G181" s="63"/>
    </row>
    <row r="182" spans="2:7" ht="70.5" customHeight="1" x14ac:dyDescent="0.15">
      <c r="B182" s="74" t="str">
        <f>VLOOKUP(C178,行业资讯整理!$B$2:$K$31,9,FALSE)</f>
        <v/>
      </c>
      <c r="C182" s="75"/>
      <c r="D182" s="75"/>
      <c r="E182" s="75"/>
      <c r="F182" s="75"/>
      <c r="G182" s="76"/>
    </row>
    <row r="183" spans="2:7" ht="9" customHeight="1" thickBot="1" x14ac:dyDescent="0.2">
      <c r="B183" s="77"/>
      <c r="C183" s="78"/>
      <c r="D183" s="78"/>
      <c r="E183" s="78"/>
      <c r="F183" s="78"/>
      <c r="G183" s="79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413"/>
  <sheetViews>
    <sheetView tabSelected="1" topLeftCell="B3398" zoomScale="85" zoomScaleNormal="85" workbookViewId="0">
      <selection activeCell="D3413" sqref="D3413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4.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hidden="1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hidden="1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hidden="1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hidden="1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hidden="1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hidden="1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hidden="1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hidden="1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hidden="1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hidden="1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hidden="1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hidden="1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hidden="1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hidden="1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hidden="1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hidden="1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hidden="1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hidden="1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hidden="1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hidden="1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hidden="1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hidden="1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hidden="1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  <row r="3334" spans="2:6" hidden="1" x14ac:dyDescent="0.15">
      <c r="B3334" s="45">
        <v>43199</v>
      </c>
      <c r="C3334" s="33" t="s">
        <v>39</v>
      </c>
      <c r="D3334" s="1" t="s">
        <v>40</v>
      </c>
      <c r="E3334" s="1" t="s">
        <v>6584</v>
      </c>
      <c r="F3334" s="56" t="s">
        <v>6585</v>
      </c>
    </row>
    <row r="3335" spans="2:6" hidden="1" x14ac:dyDescent="0.15">
      <c r="B3335" s="45">
        <v>43199</v>
      </c>
      <c r="C3335" s="33" t="s">
        <v>39</v>
      </c>
      <c r="D3335" s="1" t="s">
        <v>43</v>
      </c>
      <c r="E3335" s="1" t="s">
        <v>6586</v>
      </c>
      <c r="F3335" s="56" t="s">
        <v>6587</v>
      </c>
    </row>
    <row r="3336" spans="2:6" hidden="1" x14ac:dyDescent="0.15">
      <c r="B3336" s="45">
        <v>43199</v>
      </c>
      <c r="C3336" s="33" t="s">
        <v>39</v>
      </c>
      <c r="D3336" s="1" t="s">
        <v>43</v>
      </c>
      <c r="E3336" s="1" t="s">
        <v>6588</v>
      </c>
      <c r="F3336" s="56" t="s">
        <v>6589</v>
      </c>
    </row>
    <row r="3337" spans="2:6" hidden="1" x14ac:dyDescent="0.15">
      <c r="B3337" s="45">
        <v>43199</v>
      </c>
      <c r="C3337" s="33" t="s">
        <v>55</v>
      </c>
      <c r="D3337" s="33" t="s">
        <v>43</v>
      </c>
      <c r="E3337" s="1" t="s">
        <v>6590</v>
      </c>
      <c r="F3337" s="56" t="s">
        <v>6591</v>
      </c>
    </row>
    <row r="3338" spans="2:6" hidden="1" x14ac:dyDescent="0.15">
      <c r="B3338" s="45">
        <v>43199</v>
      </c>
      <c r="C3338" s="33" t="s">
        <v>55</v>
      </c>
      <c r="D3338" s="33" t="s">
        <v>40</v>
      </c>
      <c r="E3338" s="1" t="s">
        <v>6592</v>
      </c>
      <c r="F3338" s="56" t="s">
        <v>6593</v>
      </c>
    </row>
    <row r="3339" spans="2:6" hidden="1" x14ac:dyDescent="0.15">
      <c r="B3339" s="45">
        <v>43199</v>
      </c>
      <c r="C3339" s="33" t="s">
        <v>55</v>
      </c>
      <c r="D3339" s="33" t="s">
        <v>40</v>
      </c>
      <c r="E3339" s="57" t="s">
        <v>6594</v>
      </c>
      <c r="F3339" s="56" t="s">
        <v>6595</v>
      </c>
    </row>
    <row r="3340" spans="2:6" hidden="1" x14ac:dyDescent="0.15">
      <c r="B3340" s="45">
        <v>43199</v>
      </c>
      <c r="C3340" s="33" t="s">
        <v>55</v>
      </c>
      <c r="D3340" s="33" t="s">
        <v>40</v>
      </c>
      <c r="E3340" s="57" t="s">
        <v>6596</v>
      </c>
      <c r="F3340" s="56" t="s">
        <v>6597</v>
      </c>
    </row>
    <row r="3341" spans="2:6" hidden="1" x14ac:dyDescent="0.15">
      <c r="B3341" s="45">
        <v>43199</v>
      </c>
      <c r="C3341" s="33" t="s">
        <v>73</v>
      </c>
      <c r="D3341" s="33" t="s">
        <v>43</v>
      </c>
      <c r="E3341" s="1" t="s">
        <v>6598</v>
      </c>
      <c r="F3341" s="56" t="s">
        <v>6599</v>
      </c>
    </row>
    <row r="3342" spans="2:6" hidden="1" x14ac:dyDescent="0.15">
      <c r="B3342" s="45">
        <v>43199</v>
      </c>
      <c r="C3342" s="33" t="s">
        <v>73</v>
      </c>
      <c r="D3342" s="33" t="s">
        <v>43</v>
      </c>
      <c r="E3342" s="1" t="s">
        <v>6600</v>
      </c>
      <c r="F3342" s="56" t="s">
        <v>6601</v>
      </c>
    </row>
    <row r="3343" spans="2:6" hidden="1" x14ac:dyDescent="0.15">
      <c r="B3343" s="45">
        <v>43199</v>
      </c>
      <c r="C3343" s="33" t="s">
        <v>73</v>
      </c>
      <c r="D3343" s="33" t="s">
        <v>43</v>
      </c>
      <c r="E3343" s="1" t="s">
        <v>6602</v>
      </c>
      <c r="F3343" s="56" t="s">
        <v>6603</v>
      </c>
    </row>
    <row r="3344" spans="2:6" hidden="1" x14ac:dyDescent="0.15">
      <c r="B3344" s="45">
        <v>43199</v>
      </c>
      <c r="C3344" s="33" t="s">
        <v>38</v>
      </c>
      <c r="D3344" s="33" t="s">
        <v>43</v>
      </c>
      <c r="E3344" s="1" t="s">
        <v>6604</v>
      </c>
      <c r="F3344" s="56" t="s">
        <v>6605</v>
      </c>
    </row>
    <row r="3345" spans="2:6" hidden="1" x14ac:dyDescent="0.15">
      <c r="B3345" s="45">
        <v>43199</v>
      </c>
      <c r="C3345" s="33" t="s">
        <v>38</v>
      </c>
      <c r="D3345" s="33" t="s">
        <v>43</v>
      </c>
      <c r="E3345" s="1" t="s">
        <v>6606</v>
      </c>
      <c r="F3345" s="56" t="s">
        <v>6607</v>
      </c>
    </row>
    <row r="3346" spans="2:6" hidden="1" x14ac:dyDescent="0.15">
      <c r="B3346" s="45">
        <v>43199</v>
      </c>
      <c r="C3346" s="33" t="s">
        <v>38</v>
      </c>
      <c r="D3346" s="33" t="s">
        <v>43</v>
      </c>
      <c r="E3346" s="1" t="s">
        <v>6608</v>
      </c>
      <c r="F3346" s="56" t="s">
        <v>6609</v>
      </c>
    </row>
    <row r="3347" spans="2:6" hidden="1" x14ac:dyDescent="0.15">
      <c r="B3347" s="45">
        <v>43199</v>
      </c>
      <c r="C3347" s="33" t="s">
        <v>38</v>
      </c>
      <c r="D3347" s="33" t="s">
        <v>43</v>
      </c>
      <c r="E3347" s="1" t="s">
        <v>6610</v>
      </c>
      <c r="F3347" s="56" t="s">
        <v>6611</v>
      </c>
    </row>
    <row r="3348" spans="2:6" hidden="1" x14ac:dyDescent="0.15">
      <c r="B3348" s="45">
        <v>43199</v>
      </c>
      <c r="C3348" s="33" t="s">
        <v>64</v>
      </c>
      <c r="D3348" s="33" t="s">
        <v>43</v>
      </c>
      <c r="E3348" s="1" t="s">
        <v>6612</v>
      </c>
      <c r="F3348" s="56" t="s">
        <v>6613</v>
      </c>
    </row>
    <row r="3349" spans="2:6" hidden="1" x14ac:dyDescent="0.15">
      <c r="B3349" s="45">
        <v>43199</v>
      </c>
      <c r="C3349" s="33" t="s">
        <v>64</v>
      </c>
      <c r="D3349" s="33" t="s">
        <v>40</v>
      </c>
      <c r="E3349" s="1" t="s">
        <v>6614</v>
      </c>
      <c r="F3349" s="56" t="s">
        <v>6615</v>
      </c>
    </row>
    <row r="3350" spans="2:6" hidden="1" x14ac:dyDescent="0.15">
      <c r="B3350" s="45">
        <v>43199</v>
      </c>
      <c r="C3350" s="33" t="s">
        <v>64</v>
      </c>
      <c r="D3350" s="33" t="s">
        <v>40</v>
      </c>
      <c r="E3350" s="1" t="s">
        <v>6616</v>
      </c>
      <c r="F3350" s="56" t="s">
        <v>6617</v>
      </c>
    </row>
    <row r="3351" spans="2:6" hidden="1" x14ac:dyDescent="0.15">
      <c r="B3351" s="45">
        <v>43199</v>
      </c>
      <c r="C3351" s="33" t="s">
        <v>64</v>
      </c>
      <c r="D3351" s="33" t="s">
        <v>40</v>
      </c>
      <c r="E3351" s="1" t="s">
        <v>6618</v>
      </c>
      <c r="F3351" s="56" t="s">
        <v>6619</v>
      </c>
    </row>
    <row r="3352" spans="2:6" hidden="1" x14ac:dyDescent="0.15">
      <c r="B3352" s="45">
        <v>43202</v>
      </c>
      <c r="C3352" s="33" t="s">
        <v>39</v>
      </c>
      <c r="D3352" s="1" t="s">
        <v>40</v>
      </c>
      <c r="E3352" s="1" t="s">
        <v>6620</v>
      </c>
      <c r="F3352" s="56" t="s">
        <v>6621</v>
      </c>
    </row>
    <row r="3353" spans="2:6" hidden="1" x14ac:dyDescent="0.15">
      <c r="B3353" s="45">
        <v>43202</v>
      </c>
      <c r="C3353" s="33" t="s">
        <v>39</v>
      </c>
      <c r="D3353" s="1" t="s">
        <v>40</v>
      </c>
      <c r="E3353" s="1" t="s">
        <v>6622</v>
      </c>
      <c r="F3353" s="56" t="s">
        <v>6623</v>
      </c>
    </row>
    <row r="3354" spans="2:6" hidden="1" x14ac:dyDescent="0.15">
      <c r="B3354" s="45">
        <v>43202</v>
      </c>
      <c r="C3354" s="33" t="s">
        <v>39</v>
      </c>
      <c r="D3354" s="1" t="s">
        <v>43</v>
      </c>
      <c r="E3354" s="1" t="s">
        <v>6624</v>
      </c>
      <c r="F3354" s="56" t="s">
        <v>6625</v>
      </c>
    </row>
    <row r="3355" spans="2:6" hidden="1" x14ac:dyDescent="0.15">
      <c r="B3355" s="45">
        <v>43202</v>
      </c>
      <c r="C3355" s="33" t="s">
        <v>55</v>
      </c>
      <c r="D3355" s="33" t="s">
        <v>40</v>
      </c>
      <c r="E3355" s="57" t="s">
        <v>6626</v>
      </c>
      <c r="F3355" s="56" t="s">
        <v>6627</v>
      </c>
    </row>
    <row r="3356" spans="2:6" hidden="1" x14ac:dyDescent="0.15">
      <c r="B3356" s="45">
        <v>43202</v>
      </c>
      <c r="C3356" s="33" t="s">
        <v>55</v>
      </c>
      <c r="D3356" s="33" t="s">
        <v>40</v>
      </c>
      <c r="E3356" s="57" t="s">
        <v>6628</v>
      </c>
      <c r="F3356" s="56" t="s">
        <v>6629</v>
      </c>
    </row>
    <row r="3357" spans="2:6" hidden="1" x14ac:dyDescent="0.15">
      <c r="B3357" s="45">
        <v>43202</v>
      </c>
      <c r="C3357" s="33" t="s">
        <v>55</v>
      </c>
      <c r="D3357" s="33" t="s">
        <v>40</v>
      </c>
      <c r="E3357" s="1" t="s">
        <v>6630</v>
      </c>
      <c r="F3357" s="56" t="s">
        <v>6631</v>
      </c>
    </row>
    <row r="3358" spans="2:6" hidden="1" x14ac:dyDescent="0.15">
      <c r="B3358" s="45">
        <v>43202</v>
      </c>
      <c r="C3358" s="33" t="s">
        <v>55</v>
      </c>
      <c r="D3358" s="33" t="s">
        <v>40</v>
      </c>
      <c r="E3358" s="1" t="s">
        <v>6632</v>
      </c>
      <c r="F3358" s="56" t="s">
        <v>6633</v>
      </c>
    </row>
    <row r="3359" spans="2:6" hidden="1" x14ac:dyDescent="0.15">
      <c r="B3359" s="45">
        <v>43202</v>
      </c>
      <c r="C3359" s="33" t="s">
        <v>55</v>
      </c>
      <c r="D3359" s="33" t="s">
        <v>40</v>
      </c>
      <c r="E3359" s="1" t="s">
        <v>6634</v>
      </c>
      <c r="F3359" s="56" t="s">
        <v>6635</v>
      </c>
    </row>
    <row r="3360" spans="2:6" hidden="1" x14ac:dyDescent="0.15">
      <c r="B3360" s="45">
        <v>43202</v>
      </c>
      <c r="C3360" s="33" t="s">
        <v>73</v>
      </c>
      <c r="D3360" s="33" t="s">
        <v>43</v>
      </c>
      <c r="E3360" s="1" t="s">
        <v>6636</v>
      </c>
      <c r="F3360" s="56" t="s">
        <v>6637</v>
      </c>
    </row>
    <row r="3361" spans="2:6" hidden="1" x14ac:dyDescent="0.15">
      <c r="B3361" s="45">
        <v>43202</v>
      </c>
      <c r="C3361" s="33" t="s">
        <v>73</v>
      </c>
      <c r="D3361" s="33" t="s">
        <v>40</v>
      </c>
      <c r="E3361" s="1" t="s">
        <v>6638</v>
      </c>
      <c r="F3361" s="56" t="s">
        <v>6639</v>
      </c>
    </row>
    <row r="3362" spans="2:6" hidden="1" x14ac:dyDescent="0.15">
      <c r="B3362" s="45">
        <v>43202</v>
      </c>
      <c r="C3362" s="33" t="s">
        <v>73</v>
      </c>
      <c r="D3362" s="33" t="s">
        <v>40</v>
      </c>
      <c r="E3362" s="1" t="s">
        <v>6640</v>
      </c>
      <c r="F3362" s="56" t="s">
        <v>6641</v>
      </c>
    </row>
    <row r="3363" spans="2:6" hidden="1" x14ac:dyDescent="0.15">
      <c r="B3363" s="45">
        <v>43202</v>
      </c>
      <c r="C3363" s="33" t="s">
        <v>73</v>
      </c>
      <c r="D3363" s="33" t="s">
        <v>40</v>
      </c>
      <c r="E3363" s="1" t="s">
        <v>6642</v>
      </c>
      <c r="F3363" s="56" t="s">
        <v>6643</v>
      </c>
    </row>
    <row r="3364" spans="2:6" hidden="1" x14ac:dyDescent="0.15">
      <c r="B3364" s="45">
        <v>43202</v>
      </c>
      <c r="C3364" s="33" t="s">
        <v>38</v>
      </c>
      <c r="D3364" s="33" t="s">
        <v>43</v>
      </c>
      <c r="E3364" s="1" t="s">
        <v>6644</v>
      </c>
      <c r="F3364" s="56" t="s">
        <v>6645</v>
      </c>
    </row>
    <row r="3365" spans="2:6" hidden="1" x14ac:dyDescent="0.15">
      <c r="B3365" s="45">
        <v>43202</v>
      </c>
      <c r="C3365" s="33" t="s">
        <v>38</v>
      </c>
      <c r="D3365" s="33" t="s">
        <v>43</v>
      </c>
      <c r="E3365" s="1" t="s">
        <v>6646</v>
      </c>
      <c r="F3365" s="56" t="s">
        <v>6647</v>
      </c>
    </row>
    <row r="3366" spans="2:6" hidden="1" x14ac:dyDescent="0.15">
      <c r="B3366" s="45">
        <v>43202</v>
      </c>
      <c r="C3366" s="33" t="s">
        <v>38</v>
      </c>
      <c r="D3366" s="33" t="s">
        <v>40</v>
      </c>
      <c r="E3366" s="1" t="s">
        <v>6648</v>
      </c>
      <c r="F3366" s="56" t="s">
        <v>6649</v>
      </c>
    </row>
    <row r="3367" spans="2:6" hidden="1" x14ac:dyDescent="0.15">
      <c r="B3367" s="45">
        <v>43202</v>
      </c>
      <c r="C3367" s="33" t="s">
        <v>38</v>
      </c>
      <c r="D3367" s="33" t="s">
        <v>40</v>
      </c>
      <c r="E3367" s="1" t="s">
        <v>6650</v>
      </c>
      <c r="F3367" s="56" t="s">
        <v>6651</v>
      </c>
    </row>
    <row r="3368" spans="2:6" hidden="1" x14ac:dyDescent="0.15">
      <c r="B3368" s="45">
        <v>43202</v>
      </c>
      <c r="C3368" s="33" t="s">
        <v>38</v>
      </c>
      <c r="D3368" s="33" t="s">
        <v>43</v>
      </c>
      <c r="E3368" s="1" t="s">
        <v>6652</v>
      </c>
      <c r="F3368" s="56" t="s">
        <v>6653</v>
      </c>
    </row>
    <row r="3369" spans="2:6" hidden="1" x14ac:dyDescent="0.15">
      <c r="B3369" s="45">
        <v>43202</v>
      </c>
      <c r="C3369" s="33" t="s">
        <v>64</v>
      </c>
      <c r="D3369" s="33" t="s">
        <v>40</v>
      </c>
      <c r="E3369" s="1" t="s">
        <v>6654</v>
      </c>
      <c r="F3369" s="56" t="s">
        <v>6655</v>
      </c>
    </row>
    <row r="3370" spans="2:6" hidden="1" x14ac:dyDescent="0.15">
      <c r="B3370" s="45">
        <v>43202</v>
      </c>
      <c r="C3370" s="33" t="s">
        <v>64</v>
      </c>
      <c r="D3370" s="33" t="s">
        <v>40</v>
      </c>
      <c r="E3370" s="57" t="s">
        <v>6656</v>
      </c>
      <c r="F3370" s="56" t="s">
        <v>6657</v>
      </c>
    </row>
    <row r="3371" spans="2:6" hidden="1" x14ac:dyDescent="0.15">
      <c r="B3371" s="45">
        <v>43202</v>
      </c>
      <c r="C3371" s="33" t="s">
        <v>64</v>
      </c>
      <c r="D3371" s="33" t="s">
        <v>40</v>
      </c>
      <c r="E3371" s="1" t="s">
        <v>6658</v>
      </c>
      <c r="F3371" s="56" t="s">
        <v>6659</v>
      </c>
    </row>
    <row r="3372" spans="2:6" hidden="1" x14ac:dyDescent="0.15">
      <c r="B3372" s="45">
        <v>43206</v>
      </c>
      <c r="C3372" s="33" t="s">
        <v>39</v>
      </c>
      <c r="D3372" s="1" t="s">
        <v>40</v>
      </c>
      <c r="E3372" s="1" t="s">
        <v>6660</v>
      </c>
      <c r="F3372" s="56" t="s">
        <v>6661</v>
      </c>
    </row>
    <row r="3373" spans="2:6" hidden="1" x14ac:dyDescent="0.15">
      <c r="B3373" s="45">
        <v>43206</v>
      </c>
      <c r="C3373" s="33" t="s">
        <v>39</v>
      </c>
      <c r="D3373" s="1" t="s">
        <v>43</v>
      </c>
      <c r="E3373" s="1" t="s">
        <v>6662</v>
      </c>
      <c r="F3373" s="56" t="s">
        <v>6663</v>
      </c>
    </row>
    <row r="3374" spans="2:6" hidden="1" x14ac:dyDescent="0.15">
      <c r="B3374" s="45">
        <v>43206</v>
      </c>
      <c r="C3374" s="33" t="s">
        <v>39</v>
      </c>
      <c r="D3374" s="1" t="s">
        <v>43</v>
      </c>
      <c r="E3374" s="1" t="s">
        <v>6664</v>
      </c>
      <c r="F3374" s="56" t="s">
        <v>6665</v>
      </c>
    </row>
    <row r="3375" spans="2:6" hidden="1" x14ac:dyDescent="0.15">
      <c r="B3375" s="45">
        <v>43206</v>
      </c>
      <c r="C3375" s="33" t="s">
        <v>39</v>
      </c>
      <c r="D3375" s="1" t="s">
        <v>40</v>
      </c>
      <c r="E3375" s="1" t="s">
        <v>6666</v>
      </c>
      <c r="F3375" s="56" t="s">
        <v>6667</v>
      </c>
    </row>
    <row r="3376" spans="2:6" hidden="1" x14ac:dyDescent="0.15">
      <c r="B3376" s="45">
        <v>43206</v>
      </c>
      <c r="C3376" s="33" t="s">
        <v>55</v>
      </c>
      <c r="D3376" s="33" t="s">
        <v>40</v>
      </c>
      <c r="E3376" s="1" t="s">
        <v>6668</v>
      </c>
      <c r="F3376" s="56" t="s">
        <v>6669</v>
      </c>
    </row>
    <row r="3377" spans="2:6" hidden="1" x14ac:dyDescent="0.15">
      <c r="B3377" s="45">
        <v>43206</v>
      </c>
      <c r="C3377" s="33" t="s">
        <v>55</v>
      </c>
      <c r="D3377" s="33" t="s">
        <v>40</v>
      </c>
      <c r="E3377" s="57" t="s">
        <v>6670</v>
      </c>
      <c r="F3377" s="56" t="s">
        <v>6671</v>
      </c>
    </row>
    <row r="3378" spans="2:6" hidden="1" x14ac:dyDescent="0.15">
      <c r="B3378" s="45">
        <v>43206</v>
      </c>
      <c r="C3378" s="33" t="s">
        <v>55</v>
      </c>
      <c r="D3378" s="33" t="s">
        <v>40</v>
      </c>
      <c r="E3378" s="1" t="s">
        <v>6672</v>
      </c>
      <c r="F3378" s="56" t="s">
        <v>6673</v>
      </c>
    </row>
    <row r="3379" spans="2:6" hidden="1" x14ac:dyDescent="0.15">
      <c r="B3379" s="45">
        <v>43206</v>
      </c>
      <c r="C3379" s="33" t="s">
        <v>55</v>
      </c>
      <c r="D3379" s="33" t="s">
        <v>40</v>
      </c>
      <c r="E3379" s="1" t="s">
        <v>6674</v>
      </c>
      <c r="F3379" s="56" t="s">
        <v>6675</v>
      </c>
    </row>
    <row r="3380" spans="2:6" hidden="1" x14ac:dyDescent="0.15">
      <c r="B3380" s="45">
        <v>43206</v>
      </c>
      <c r="C3380" s="33" t="s">
        <v>73</v>
      </c>
      <c r="D3380" s="33" t="s">
        <v>43</v>
      </c>
      <c r="E3380" s="1" t="s">
        <v>6676</v>
      </c>
      <c r="F3380" s="56" t="s">
        <v>6677</v>
      </c>
    </row>
    <row r="3381" spans="2:6" hidden="1" x14ac:dyDescent="0.15">
      <c r="B3381" s="45">
        <v>43206</v>
      </c>
      <c r="C3381" s="33" t="s">
        <v>73</v>
      </c>
      <c r="D3381" s="33" t="s">
        <v>40</v>
      </c>
      <c r="E3381" s="57" t="s">
        <v>6678</v>
      </c>
      <c r="F3381" s="56" t="s">
        <v>6679</v>
      </c>
    </row>
    <row r="3382" spans="2:6" hidden="1" x14ac:dyDescent="0.15">
      <c r="B3382" s="45">
        <v>43206</v>
      </c>
      <c r="C3382" s="33" t="s">
        <v>73</v>
      </c>
      <c r="D3382" s="33" t="s">
        <v>40</v>
      </c>
      <c r="E3382" s="57" t="s">
        <v>6680</v>
      </c>
      <c r="F3382" s="56" t="s">
        <v>6681</v>
      </c>
    </row>
    <row r="3383" spans="2:6" hidden="1" x14ac:dyDescent="0.15">
      <c r="B3383" s="45">
        <v>43206</v>
      </c>
      <c r="C3383" s="33" t="s">
        <v>73</v>
      </c>
      <c r="D3383" s="33" t="s">
        <v>43</v>
      </c>
      <c r="E3383" s="1" t="s">
        <v>6682</v>
      </c>
      <c r="F3383" s="56" t="s">
        <v>6683</v>
      </c>
    </row>
    <row r="3384" spans="2:6" hidden="1" x14ac:dyDescent="0.15">
      <c r="B3384" s="45">
        <v>43206</v>
      </c>
      <c r="C3384" s="33" t="s">
        <v>38</v>
      </c>
      <c r="D3384" s="33" t="s">
        <v>43</v>
      </c>
      <c r="E3384" s="57" t="s">
        <v>6684</v>
      </c>
      <c r="F3384" s="56" t="s">
        <v>6685</v>
      </c>
    </row>
    <row r="3385" spans="2:6" hidden="1" x14ac:dyDescent="0.15">
      <c r="B3385" s="45">
        <v>43206</v>
      </c>
      <c r="C3385" s="33" t="s">
        <v>38</v>
      </c>
      <c r="D3385" s="33" t="s">
        <v>43</v>
      </c>
      <c r="E3385" s="1" t="s">
        <v>6686</v>
      </c>
      <c r="F3385" s="56" t="s">
        <v>6687</v>
      </c>
    </row>
    <row r="3386" spans="2:6" hidden="1" x14ac:dyDescent="0.15">
      <c r="B3386" s="45">
        <v>43206</v>
      </c>
      <c r="C3386" s="33" t="s">
        <v>38</v>
      </c>
      <c r="D3386" s="33" t="s">
        <v>43</v>
      </c>
      <c r="E3386" s="1" t="s">
        <v>6688</v>
      </c>
      <c r="F3386" s="56" t="s">
        <v>6689</v>
      </c>
    </row>
    <row r="3387" spans="2:6" hidden="1" x14ac:dyDescent="0.15">
      <c r="B3387" s="45">
        <v>43206</v>
      </c>
      <c r="C3387" s="33" t="s">
        <v>38</v>
      </c>
      <c r="D3387" s="33" t="s">
        <v>40</v>
      </c>
      <c r="E3387" s="1" t="s">
        <v>6690</v>
      </c>
      <c r="F3387" s="56" t="s">
        <v>6691</v>
      </c>
    </row>
    <row r="3388" spans="2:6" hidden="1" x14ac:dyDescent="0.15">
      <c r="B3388" s="45">
        <v>43206</v>
      </c>
      <c r="C3388" s="33" t="s">
        <v>38</v>
      </c>
      <c r="D3388" s="33" t="s">
        <v>43</v>
      </c>
      <c r="E3388" s="1" t="s">
        <v>6692</v>
      </c>
      <c r="F3388" s="56" t="s">
        <v>6693</v>
      </c>
    </row>
    <row r="3389" spans="2:6" hidden="1" x14ac:dyDescent="0.15">
      <c r="B3389" s="45">
        <v>43206</v>
      </c>
      <c r="C3389" s="33" t="s">
        <v>38</v>
      </c>
      <c r="D3389" s="33" t="s">
        <v>40</v>
      </c>
      <c r="E3389" s="57" t="s">
        <v>6694</v>
      </c>
      <c r="F3389" s="56" t="s">
        <v>6695</v>
      </c>
    </row>
    <row r="3390" spans="2:6" hidden="1" x14ac:dyDescent="0.15">
      <c r="B3390" s="45">
        <v>43206</v>
      </c>
      <c r="C3390" s="33" t="s">
        <v>64</v>
      </c>
      <c r="D3390" s="33" t="s">
        <v>43</v>
      </c>
      <c r="E3390" s="1" t="s">
        <v>6696</v>
      </c>
      <c r="F3390" s="56" t="s">
        <v>6697</v>
      </c>
    </row>
    <row r="3391" spans="2:6" hidden="1" x14ac:dyDescent="0.15">
      <c r="B3391" s="45">
        <v>43206</v>
      </c>
      <c r="C3391" s="33" t="s">
        <v>64</v>
      </c>
      <c r="D3391" s="33" t="s">
        <v>40</v>
      </c>
      <c r="E3391" s="57" t="s">
        <v>6698</v>
      </c>
      <c r="F3391" s="56" t="s">
        <v>6699</v>
      </c>
    </row>
    <row r="3392" spans="2:6" hidden="1" x14ac:dyDescent="0.15">
      <c r="B3392" s="45">
        <v>43206</v>
      </c>
      <c r="C3392" s="33" t="s">
        <v>64</v>
      </c>
      <c r="D3392" s="33" t="s">
        <v>43</v>
      </c>
      <c r="E3392" s="1" t="s">
        <v>6700</v>
      </c>
      <c r="F3392" s="56" t="s">
        <v>6701</v>
      </c>
    </row>
    <row r="3393" spans="2:6" hidden="1" x14ac:dyDescent="0.15">
      <c r="B3393" s="45">
        <v>43206</v>
      </c>
      <c r="C3393" s="33" t="s">
        <v>64</v>
      </c>
      <c r="D3393" s="33" t="s">
        <v>43</v>
      </c>
      <c r="E3393" s="1" t="s">
        <v>6702</v>
      </c>
      <c r="F3393" s="56" t="s">
        <v>6703</v>
      </c>
    </row>
    <row r="3394" spans="2:6" hidden="1" x14ac:dyDescent="0.15">
      <c r="B3394" s="45">
        <v>43206</v>
      </c>
      <c r="C3394" s="33" t="s">
        <v>64</v>
      </c>
      <c r="D3394" s="33" t="s">
        <v>43</v>
      </c>
      <c r="E3394" s="1" t="s">
        <v>6704</v>
      </c>
      <c r="F3394" s="56" t="s">
        <v>6705</v>
      </c>
    </row>
    <row r="3395" spans="2:6" x14ac:dyDescent="0.15">
      <c r="B3395" s="45">
        <v>43207</v>
      </c>
      <c r="C3395" s="33" t="s">
        <v>39</v>
      </c>
      <c r="D3395" s="1" t="s">
        <v>43</v>
      </c>
      <c r="E3395" s="1" t="s">
        <v>6706</v>
      </c>
      <c r="F3395" s="56" t="s">
        <v>6707</v>
      </c>
    </row>
    <row r="3396" spans="2:6" x14ac:dyDescent="0.15">
      <c r="B3396" s="45">
        <v>43207</v>
      </c>
      <c r="C3396" s="33" t="s">
        <v>39</v>
      </c>
      <c r="D3396" s="1" t="s">
        <v>40</v>
      </c>
      <c r="E3396" s="57" t="s">
        <v>6708</v>
      </c>
      <c r="F3396" s="56" t="s">
        <v>6709</v>
      </c>
    </row>
    <row r="3397" spans="2:6" x14ac:dyDescent="0.15">
      <c r="B3397" s="45">
        <v>43207</v>
      </c>
      <c r="C3397" s="33" t="s">
        <v>39</v>
      </c>
      <c r="D3397" s="1" t="s">
        <v>40</v>
      </c>
      <c r="E3397" s="57" t="s">
        <v>6710</v>
      </c>
      <c r="F3397" s="56" t="s">
        <v>6711</v>
      </c>
    </row>
    <row r="3398" spans="2:6" x14ac:dyDescent="0.15">
      <c r="B3398" s="45">
        <v>43207</v>
      </c>
      <c r="C3398" s="33" t="s">
        <v>55</v>
      </c>
      <c r="D3398" s="33" t="s">
        <v>40</v>
      </c>
      <c r="E3398" s="57" t="s">
        <v>6712</v>
      </c>
      <c r="F3398" s="56" t="s">
        <v>6713</v>
      </c>
    </row>
    <row r="3399" spans="2:6" x14ac:dyDescent="0.15">
      <c r="B3399" s="45">
        <v>43207</v>
      </c>
      <c r="C3399" s="33" t="s">
        <v>55</v>
      </c>
      <c r="D3399" s="33" t="s">
        <v>40</v>
      </c>
      <c r="E3399" s="1" t="s">
        <v>6714</v>
      </c>
      <c r="F3399" s="56" t="s">
        <v>6716</v>
      </c>
    </row>
    <row r="3400" spans="2:6" x14ac:dyDescent="0.15">
      <c r="B3400" s="45">
        <v>43207</v>
      </c>
      <c r="C3400" s="33" t="s">
        <v>55</v>
      </c>
      <c r="D3400" s="33" t="s">
        <v>40</v>
      </c>
      <c r="E3400" s="57" t="s">
        <v>6715</v>
      </c>
      <c r="F3400" s="56" t="s">
        <v>6717</v>
      </c>
    </row>
    <row r="3401" spans="2:6" x14ac:dyDescent="0.15">
      <c r="B3401" s="45">
        <v>43207</v>
      </c>
      <c r="C3401" s="33" t="s">
        <v>55</v>
      </c>
      <c r="D3401" s="33" t="s">
        <v>40</v>
      </c>
      <c r="E3401" s="1" t="s">
        <v>6718</v>
      </c>
      <c r="F3401" s="56" t="s">
        <v>6719</v>
      </c>
    </row>
    <row r="3402" spans="2:6" x14ac:dyDescent="0.15">
      <c r="B3402" s="45">
        <v>43207</v>
      </c>
      <c r="C3402" s="33" t="s">
        <v>55</v>
      </c>
      <c r="D3402" s="33" t="s">
        <v>40</v>
      </c>
      <c r="E3402" s="1" t="s">
        <v>6720</v>
      </c>
      <c r="F3402" s="56" t="s">
        <v>6721</v>
      </c>
    </row>
    <row r="3403" spans="2:6" x14ac:dyDescent="0.15">
      <c r="B3403" s="45">
        <v>43207</v>
      </c>
      <c r="C3403" s="33" t="s">
        <v>73</v>
      </c>
      <c r="D3403" s="33" t="s">
        <v>43</v>
      </c>
      <c r="E3403" s="1" t="s">
        <v>6722</v>
      </c>
      <c r="F3403" s="56" t="s">
        <v>6723</v>
      </c>
    </row>
    <row r="3404" spans="2:6" x14ac:dyDescent="0.15">
      <c r="B3404" s="45">
        <v>43207</v>
      </c>
      <c r="C3404" s="33" t="s">
        <v>73</v>
      </c>
      <c r="D3404" s="33" t="s">
        <v>40</v>
      </c>
      <c r="E3404" s="57" t="s">
        <v>6724</v>
      </c>
      <c r="F3404" s="56" t="s">
        <v>6725</v>
      </c>
    </row>
    <row r="3405" spans="2:6" x14ac:dyDescent="0.15">
      <c r="B3405" s="45">
        <v>43207</v>
      </c>
      <c r="C3405" s="33" t="s">
        <v>73</v>
      </c>
      <c r="D3405" s="33" t="s">
        <v>40</v>
      </c>
      <c r="E3405" s="57" t="s">
        <v>6726</v>
      </c>
      <c r="F3405" s="56" t="s">
        <v>6727</v>
      </c>
    </row>
    <row r="3406" spans="2:6" x14ac:dyDescent="0.15">
      <c r="B3406" s="45">
        <v>43207</v>
      </c>
      <c r="C3406" s="33" t="s">
        <v>38</v>
      </c>
      <c r="D3406" s="33" t="s">
        <v>43</v>
      </c>
      <c r="E3406" s="1" t="s">
        <v>6728</v>
      </c>
      <c r="F3406" s="56" t="s">
        <v>6729</v>
      </c>
    </row>
    <row r="3407" spans="2:6" x14ac:dyDescent="0.15">
      <c r="B3407" s="45">
        <v>43207</v>
      </c>
      <c r="C3407" s="33" t="s">
        <v>38</v>
      </c>
      <c r="D3407" s="33" t="s">
        <v>43</v>
      </c>
      <c r="E3407" s="1" t="s">
        <v>6730</v>
      </c>
      <c r="F3407" s="56" t="s">
        <v>6731</v>
      </c>
    </row>
    <row r="3408" spans="2:6" x14ac:dyDescent="0.15">
      <c r="B3408" s="45">
        <v>43207</v>
      </c>
      <c r="C3408" s="33" t="s">
        <v>38</v>
      </c>
      <c r="D3408" s="33" t="s">
        <v>43</v>
      </c>
      <c r="E3408" s="1" t="s">
        <v>6732</v>
      </c>
      <c r="F3408" s="56" t="s">
        <v>6733</v>
      </c>
    </row>
    <row r="3409" spans="2:6" x14ac:dyDescent="0.15">
      <c r="B3409" s="45">
        <v>43207</v>
      </c>
      <c r="C3409" s="33" t="s">
        <v>38</v>
      </c>
      <c r="D3409" s="33" t="s">
        <v>43</v>
      </c>
      <c r="E3409" s="57" t="s">
        <v>6735</v>
      </c>
      <c r="F3409" s="56" t="s">
        <v>6734</v>
      </c>
    </row>
    <row r="3410" spans="2:6" x14ac:dyDescent="0.15">
      <c r="B3410" s="45">
        <v>43207</v>
      </c>
      <c r="C3410" s="33" t="s">
        <v>38</v>
      </c>
      <c r="D3410" s="33" t="s">
        <v>43</v>
      </c>
      <c r="E3410" s="1" t="s">
        <v>6736</v>
      </c>
      <c r="F3410" s="56" t="s">
        <v>6737</v>
      </c>
    </row>
    <row r="3411" spans="2:6" x14ac:dyDescent="0.15">
      <c r="B3411" s="45">
        <v>43207</v>
      </c>
      <c r="C3411" s="33" t="s">
        <v>64</v>
      </c>
      <c r="D3411" s="33" t="s">
        <v>43</v>
      </c>
      <c r="E3411" s="1" t="s">
        <v>6738</v>
      </c>
      <c r="F3411" s="56" t="s">
        <v>6739</v>
      </c>
    </row>
    <row r="3412" spans="2:6" x14ac:dyDescent="0.15">
      <c r="B3412" s="45">
        <v>43207</v>
      </c>
      <c r="C3412" s="33" t="s">
        <v>64</v>
      </c>
      <c r="D3412" s="33" t="s">
        <v>43</v>
      </c>
      <c r="E3412" s="1" t="s">
        <v>6740</v>
      </c>
      <c r="F3412" s="56" t="s">
        <v>6741</v>
      </c>
    </row>
    <row r="3413" spans="2:6" x14ac:dyDescent="0.15">
      <c r="B3413" s="45">
        <v>43207</v>
      </c>
      <c r="C3413" s="33" t="s">
        <v>64</v>
      </c>
      <c r="D3413" s="33" t="s">
        <v>40</v>
      </c>
      <c r="E3413" s="1" t="s">
        <v>6742</v>
      </c>
      <c r="F3413" s="56" t="s">
        <v>6743</v>
      </c>
    </row>
  </sheetData>
  <autoFilter ref="A1:F3413">
    <filterColumn colId="1">
      <filters>
        <dateGroupItem year="2018" month="4" day="17" dateTimeGrouping="day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  <hyperlink ref="F3334" r:id="rId3272"/>
    <hyperlink ref="F3335" r:id="rId3273"/>
    <hyperlink ref="F3336" r:id="rId3274"/>
    <hyperlink ref="F3337" r:id="rId3275"/>
    <hyperlink ref="F3338" r:id="rId3276"/>
    <hyperlink ref="F3339" r:id="rId3277"/>
    <hyperlink ref="F3340" r:id="rId3278"/>
    <hyperlink ref="F3341" r:id="rId3279"/>
    <hyperlink ref="F3342" r:id="rId3280"/>
    <hyperlink ref="F3343" r:id="rId3281"/>
    <hyperlink ref="F3344" r:id="rId3282"/>
    <hyperlink ref="F3345" r:id="rId3283"/>
    <hyperlink ref="F3346" r:id="rId3284"/>
    <hyperlink ref="F3347" r:id="rId3285"/>
    <hyperlink ref="F3348" r:id="rId3286"/>
    <hyperlink ref="F3349" r:id="rId3287"/>
    <hyperlink ref="F3350" r:id="rId3288"/>
    <hyperlink ref="F3351" r:id="rId3289"/>
    <hyperlink ref="F3352" r:id="rId3290"/>
    <hyperlink ref="F3353" r:id="rId3291"/>
    <hyperlink ref="F3354" r:id="rId3292"/>
    <hyperlink ref="F3355" r:id="rId3293"/>
    <hyperlink ref="F3356" r:id="rId3294"/>
    <hyperlink ref="F3357" r:id="rId3295"/>
    <hyperlink ref="F3358" r:id="rId3296"/>
    <hyperlink ref="F3359" r:id="rId3297"/>
    <hyperlink ref="F3360" r:id="rId3298"/>
    <hyperlink ref="F3361" r:id="rId3299"/>
    <hyperlink ref="F3362" r:id="rId3300"/>
    <hyperlink ref="F3363" r:id="rId3301"/>
    <hyperlink ref="F3364" r:id="rId3302"/>
    <hyperlink ref="F3365" r:id="rId3303"/>
    <hyperlink ref="F3366" r:id="rId3304"/>
    <hyperlink ref="F3367" r:id="rId3305"/>
    <hyperlink ref="F3368" r:id="rId3306"/>
    <hyperlink ref="F3369" r:id="rId3307"/>
    <hyperlink ref="F3370" r:id="rId3308"/>
    <hyperlink ref="F3371" r:id="rId3309"/>
    <hyperlink ref="F3372" r:id="rId3310"/>
    <hyperlink ref="F3373" r:id="rId3311"/>
    <hyperlink ref="F3374" r:id="rId3312"/>
    <hyperlink ref="F3375" r:id="rId3313"/>
    <hyperlink ref="F3376" r:id="rId3314"/>
    <hyperlink ref="F3377" r:id="rId3315"/>
    <hyperlink ref="F3378" r:id="rId3316"/>
    <hyperlink ref="F3379" r:id="rId3317"/>
    <hyperlink ref="F3380" r:id="rId3318"/>
    <hyperlink ref="F3381" r:id="rId3319"/>
    <hyperlink ref="F3382" r:id="rId3320"/>
    <hyperlink ref="F3383" r:id="rId3321"/>
    <hyperlink ref="F3384" r:id="rId3322"/>
    <hyperlink ref="F3385" r:id="rId3323"/>
    <hyperlink ref="F3386" r:id="rId3324"/>
    <hyperlink ref="F3387" r:id="rId3325"/>
    <hyperlink ref="F3388" r:id="rId3326"/>
    <hyperlink ref="F3389" r:id="rId3327"/>
    <hyperlink ref="F3390" r:id="rId3328"/>
    <hyperlink ref="F3391" r:id="rId3329"/>
    <hyperlink ref="F3392" r:id="rId3330"/>
    <hyperlink ref="F3393" r:id="rId3331"/>
    <hyperlink ref="F3394" r:id="rId3332"/>
    <hyperlink ref="F3395" r:id="rId3333"/>
    <hyperlink ref="F3396" r:id="rId3334"/>
    <hyperlink ref="F3397" r:id="rId3335"/>
    <hyperlink ref="F3398" r:id="rId3336"/>
    <hyperlink ref="F3399" r:id="rId3337"/>
    <hyperlink ref="F3400" r:id="rId3338"/>
    <hyperlink ref="F3401" r:id="rId3339"/>
    <hyperlink ref="F3402" r:id="rId3340"/>
    <hyperlink ref="F3403" r:id="rId3341"/>
    <hyperlink ref="F3404" r:id="rId3342"/>
    <hyperlink ref="F3405" r:id="rId3343"/>
    <hyperlink ref="F3406" r:id="rId3344"/>
    <hyperlink ref="F3407" r:id="rId3345"/>
    <hyperlink ref="F3408" r:id="rId3346"/>
    <hyperlink ref="F3409" r:id="rId3347"/>
    <hyperlink ref="F3410" r:id="rId3348"/>
    <hyperlink ref="F3411" r:id="rId3349"/>
    <hyperlink ref="F3412" r:id="rId3350"/>
    <hyperlink ref="F3413" r:id="rId3351"/>
  </hyperlinks>
  <pageMargins left="0.7" right="0.7" top="0.75" bottom="0.75" header="0.3" footer="0.3"/>
  <pageSetup paperSize="9" orientation="portrait" horizontalDpi="1200" verticalDpi="1200" r:id="rId335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2018-04-17T06:03:10Z</dcterms:modified>
</cp:coreProperties>
</file>