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京东\行业信息\"/>
    </mc:Choice>
  </mc:AlternateContent>
  <bookViews>
    <workbookView xWindow="0" yWindow="0" windowWidth="20490" windowHeight="7575" activeTab="2"/>
  </bookViews>
  <sheets>
    <sheet name="行业资讯周报" sheetId="4" r:id="rId1"/>
    <sheet name="行业资讯整理" sheetId="2" r:id="rId2"/>
    <sheet name="每日资讯收集" sheetId="3" r:id="rId3"/>
    <sheet name="关联划分说明" sheetId="5" r:id="rId4"/>
    <sheet name="Sheet1" sheetId="6" r:id="rId5"/>
  </sheets>
  <definedNames>
    <definedName name="_xlnm._FilterDatabase" localSheetId="2" hidden="1">每日资讯收集!$A$1:$F$1580</definedName>
    <definedName name="_xlnm.Print_Area" localSheetId="0">行业资讯周报!$B$2:$G$183</definedName>
  </definedNames>
  <calcPr calcId="162913"/>
</workbook>
</file>

<file path=xl/calcChain.xml><?xml version="1.0" encoding="utf-8"?>
<calcChain xmlns="http://schemas.openxmlformats.org/spreadsheetml/2006/main">
  <c r="C2" i="4" l="1"/>
  <c r="B3" i="4" s="1"/>
  <c r="D3" i="2" l="1"/>
  <c r="A3" i="2" s="1"/>
  <c r="E3" i="2"/>
  <c r="F3" i="2"/>
  <c r="G3" i="2"/>
  <c r="H3" i="2"/>
  <c r="I3" i="2"/>
  <c r="J3" i="2"/>
  <c r="K3" i="2"/>
  <c r="D4" i="2"/>
  <c r="E4" i="2"/>
  <c r="F4" i="2"/>
  <c r="G4" i="2"/>
  <c r="H4" i="2"/>
  <c r="I4" i="2"/>
  <c r="J4" i="2"/>
  <c r="K4" i="2"/>
  <c r="D5" i="2"/>
  <c r="E5" i="2"/>
  <c r="F5" i="2"/>
  <c r="G5" i="2"/>
  <c r="H5" i="2"/>
  <c r="I5" i="2"/>
  <c r="J5" i="2"/>
  <c r="K5" i="2"/>
  <c r="D6" i="2"/>
  <c r="E6" i="2"/>
  <c r="F6" i="2"/>
  <c r="G6" i="2"/>
  <c r="H6" i="2"/>
  <c r="I6" i="2"/>
  <c r="J6" i="2"/>
  <c r="K6" i="2"/>
  <c r="D7" i="2"/>
  <c r="E7" i="2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D9" i="2"/>
  <c r="E9" i="2"/>
  <c r="F9" i="2"/>
  <c r="G9" i="2"/>
  <c r="H9" i="2"/>
  <c r="I9" i="2"/>
  <c r="J9" i="2"/>
  <c r="K9" i="2"/>
  <c r="D10" i="2"/>
  <c r="E10" i="2"/>
  <c r="F10" i="2"/>
  <c r="G10" i="2"/>
  <c r="H10" i="2"/>
  <c r="I10" i="2"/>
  <c r="J10" i="2"/>
  <c r="K10" i="2"/>
  <c r="D11" i="2"/>
  <c r="E11" i="2"/>
  <c r="F11" i="2"/>
  <c r="G11" i="2"/>
  <c r="H11" i="2"/>
  <c r="I11" i="2"/>
  <c r="J11" i="2"/>
  <c r="K11" i="2"/>
  <c r="D12" i="2"/>
  <c r="E12" i="2"/>
  <c r="F12" i="2"/>
  <c r="G12" i="2"/>
  <c r="H12" i="2"/>
  <c r="I12" i="2"/>
  <c r="J12" i="2"/>
  <c r="K12" i="2"/>
  <c r="D13" i="2"/>
  <c r="E13" i="2"/>
  <c r="F13" i="2"/>
  <c r="G13" i="2"/>
  <c r="H13" i="2"/>
  <c r="I13" i="2"/>
  <c r="J13" i="2"/>
  <c r="K13" i="2"/>
  <c r="D14" i="2"/>
  <c r="E14" i="2"/>
  <c r="F14" i="2"/>
  <c r="G14" i="2"/>
  <c r="H14" i="2"/>
  <c r="I14" i="2"/>
  <c r="J14" i="2"/>
  <c r="K14" i="2"/>
  <c r="D15" i="2"/>
  <c r="E15" i="2"/>
  <c r="F15" i="2"/>
  <c r="G15" i="2"/>
  <c r="H15" i="2"/>
  <c r="I15" i="2"/>
  <c r="J15" i="2"/>
  <c r="K15" i="2"/>
  <c r="D16" i="2"/>
  <c r="E16" i="2"/>
  <c r="F16" i="2"/>
  <c r="G16" i="2"/>
  <c r="H16" i="2"/>
  <c r="I16" i="2"/>
  <c r="J16" i="2"/>
  <c r="K16" i="2"/>
  <c r="D17" i="2"/>
  <c r="E17" i="2"/>
  <c r="F17" i="2"/>
  <c r="G17" i="2"/>
  <c r="H17" i="2"/>
  <c r="I17" i="2"/>
  <c r="J17" i="2"/>
  <c r="K17" i="2"/>
  <c r="D18" i="2"/>
  <c r="E18" i="2"/>
  <c r="F18" i="2"/>
  <c r="G18" i="2"/>
  <c r="H18" i="2"/>
  <c r="I18" i="2"/>
  <c r="J18" i="2"/>
  <c r="K18" i="2"/>
  <c r="D19" i="2"/>
  <c r="E19" i="2"/>
  <c r="F19" i="2"/>
  <c r="G19" i="2"/>
  <c r="H19" i="2"/>
  <c r="I19" i="2"/>
  <c r="J19" i="2"/>
  <c r="K19" i="2"/>
  <c r="D20" i="2"/>
  <c r="E20" i="2"/>
  <c r="F20" i="2"/>
  <c r="G20" i="2"/>
  <c r="H20" i="2"/>
  <c r="I20" i="2"/>
  <c r="J20" i="2"/>
  <c r="K20" i="2"/>
  <c r="D21" i="2"/>
  <c r="E21" i="2"/>
  <c r="F21" i="2"/>
  <c r="G21" i="2"/>
  <c r="H21" i="2"/>
  <c r="I21" i="2"/>
  <c r="J21" i="2"/>
  <c r="K21" i="2"/>
  <c r="D22" i="2"/>
  <c r="E22" i="2"/>
  <c r="F22" i="2"/>
  <c r="G22" i="2"/>
  <c r="H22" i="2"/>
  <c r="I22" i="2"/>
  <c r="J22" i="2"/>
  <c r="K22" i="2"/>
  <c r="D23" i="2"/>
  <c r="E23" i="2"/>
  <c r="F23" i="2"/>
  <c r="G23" i="2"/>
  <c r="H23" i="2"/>
  <c r="I23" i="2"/>
  <c r="J23" i="2"/>
  <c r="K23" i="2"/>
  <c r="D24" i="2"/>
  <c r="E24" i="2"/>
  <c r="F24" i="2"/>
  <c r="G24" i="2"/>
  <c r="H24" i="2"/>
  <c r="I24" i="2"/>
  <c r="J24" i="2"/>
  <c r="K24" i="2"/>
  <c r="D25" i="2"/>
  <c r="E25" i="2"/>
  <c r="F25" i="2"/>
  <c r="G25" i="2"/>
  <c r="H25" i="2"/>
  <c r="I25" i="2"/>
  <c r="J25" i="2"/>
  <c r="K25" i="2"/>
  <c r="D26" i="2"/>
  <c r="E26" i="2"/>
  <c r="F26" i="2"/>
  <c r="G26" i="2"/>
  <c r="H26" i="2"/>
  <c r="I26" i="2"/>
  <c r="J26" i="2"/>
  <c r="K26" i="2"/>
  <c r="D27" i="2"/>
  <c r="E27" i="2"/>
  <c r="F27" i="2"/>
  <c r="G27" i="2"/>
  <c r="H27" i="2"/>
  <c r="I27" i="2"/>
  <c r="J27" i="2"/>
  <c r="K27" i="2"/>
  <c r="D28" i="2"/>
  <c r="E28" i="2"/>
  <c r="F28" i="2"/>
  <c r="G28" i="2"/>
  <c r="H28" i="2"/>
  <c r="I28" i="2"/>
  <c r="J28" i="2"/>
  <c r="K28" i="2"/>
  <c r="D29" i="2"/>
  <c r="E29" i="2"/>
  <c r="F29" i="2"/>
  <c r="G29" i="2"/>
  <c r="H29" i="2"/>
  <c r="I29" i="2"/>
  <c r="J29" i="2"/>
  <c r="K29" i="2"/>
  <c r="D30" i="2"/>
  <c r="E30" i="2"/>
  <c r="F30" i="2"/>
  <c r="G30" i="2"/>
  <c r="H30" i="2"/>
  <c r="I30" i="2"/>
  <c r="J30" i="2"/>
  <c r="K30" i="2"/>
  <c r="D31" i="2"/>
  <c r="E31" i="2"/>
  <c r="F31" i="2"/>
  <c r="G31" i="2"/>
  <c r="H31" i="2"/>
  <c r="I31" i="2"/>
  <c r="J31" i="2"/>
  <c r="K31" i="2"/>
  <c r="D32" i="2"/>
  <c r="B32" i="2" s="1"/>
  <c r="E32" i="2"/>
  <c r="F32" i="2"/>
  <c r="G32" i="2"/>
  <c r="H32" i="2"/>
  <c r="I32" i="2"/>
  <c r="J32" i="2"/>
  <c r="K32" i="2"/>
  <c r="D33" i="2"/>
  <c r="B33" i="2" s="1"/>
  <c r="E33" i="2"/>
  <c r="F33" i="2"/>
  <c r="G33" i="2"/>
  <c r="H33" i="2"/>
  <c r="I33" i="2"/>
  <c r="J33" i="2"/>
  <c r="K33" i="2"/>
  <c r="D34" i="2"/>
  <c r="B34" i="2" s="1"/>
  <c r="E34" i="2"/>
  <c r="F34" i="2"/>
  <c r="G34" i="2"/>
  <c r="H34" i="2"/>
  <c r="I34" i="2"/>
  <c r="J34" i="2"/>
  <c r="K34" i="2"/>
  <c r="D35" i="2"/>
  <c r="A35" i="2" s="1"/>
  <c r="E35" i="2"/>
  <c r="F35" i="2"/>
  <c r="G35" i="2"/>
  <c r="H35" i="2"/>
  <c r="I35" i="2"/>
  <c r="J35" i="2"/>
  <c r="K35" i="2"/>
  <c r="D36" i="2"/>
  <c r="A36" i="2" s="1"/>
  <c r="E36" i="2"/>
  <c r="F36" i="2"/>
  <c r="G36" i="2"/>
  <c r="H36" i="2"/>
  <c r="I36" i="2"/>
  <c r="J36" i="2"/>
  <c r="K36" i="2"/>
  <c r="D37" i="2"/>
  <c r="A37" i="2" s="1"/>
  <c r="E37" i="2"/>
  <c r="F37" i="2"/>
  <c r="G37" i="2"/>
  <c r="H37" i="2"/>
  <c r="I37" i="2"/>
  <c r="J37" i="2"/>
  <c r="K37" i="2"/>
  <c r="D38" i="2"/>
  <c r="A38" i="2" s="1"/>
  <c r="E38" i="2"/>
  <c r="F38" i="2"/>
  <c r="G38" i="2"/>
  <c r="H38" i="2"/>
  <c r="I38" i="2"/>
  <c r="J38" i="2"/>
  <c r="K38" i="2"/>
  <c r="D39" i="2"/>
  <c r="B39" i="2" s="1"/>
  <c r="E39" i="2"/>
  <c r="F39" i="2"/>
  <c r="G39" i="2"/>
  <c r="H39" i="2"/>
  <c r="I39" i="2"/>
  <c r="J39" i="2"/>
  <c r="K39" i="2"/>
  <c r="D40" i="2"/>
  <c r="B40" i="2" s="1"/>
  <c r="E40" i="2"/>
  <c r="F40" i="2"/>
  <c r="G40" i="2"/>
  <c r="H40" i="2"/>
  <c r="I40" i="2"/>
  <c r="J40" i="2"/>
  <c r="K40" i="2"/>
  <c r="D41" i="2"/>
  <c r="B41" i="2" s="1"/>
  <c r="E41" i="2"/>
  <c r="F41" i="2"/>
  <c r="G41" i="2"/>
  <c r="H41" i="2"/>
  <c r="I41" i="2"/>
  <c r="J41" i="2"/>
  <c r="K41" i="2"/>
  <c r="D42" i="2"/>
  <c r="B42" i="2" s="1"/>
  <c r="E42" i="2"/>
  <c r="F42" i="2"/>
  <c r="G42" i="2"/>
  <c r="H42" i="2"/>
  <c r="I42" i="2"/>
  <c r="J42" i="2"/>
  <c r="K42" i="2"/>
  <c r="D43" i="2"/>
  <c r="A43" i="2" s="1"/>
  <c r="E43" i="2"/>
  <c r="F43" i="2"/>
  <c r="G43" i="2"/>
  <c r="H43" i="2"/>
  <c r="I43" i="2"/>
  <c r="J43" i="2"/>
  <c r="K43" i="2"/>
  <c r="D44" i="2"/>
  <c r="A44" i="2" s="1"/>
  <c r="E44" i="2"/>
  <c r="F44" i="2"/>
  <c r="G44" i="2"/>
  <c r="H44" i="2"/>
  <c r="I44" i="2"/>
  <c r="J44" i="2"/>
  <c r="K44" i="2"/>
  <c r="D45" i="2"/>
  <c r="A45" i="2" s="1"/>
  <c r="E45" i="2"/>
  <c r="F45" i="2"/>
  <c r="G45" i="2"/>
  <c r="H45" i="2"/>
  <c r="I45" i="2"/>
  <c r="J45" i="2"/>
  <c r="K45" i="2"/>
  <c r="D46" i="2"/>
  <c r="A46" i="2" s="1"/>
  <c r="E46" i="2"/>
  <c r="F46" i="2"/>
  <c r="G46" i="2"/>
  <c r="H46" i="2"/>
  <c r="I46" i="2"/>
  <c r="J46" i="2"/>
  <c r="K46" i="2"/>
  <c r="D47" i="2"/>
  <c r="B47" i="2" s="1"/>
  <c r="E47" i="2"/>
  <c r="F47" i="2"/>
  <c r="G47" i="2"/>
  <c r="H47" i="2"/>
  <c r="I47" i="2"/>
  <c r="J47" i="2"/>
  <c r="K47" i="2"/>
  <c r="D48" i="2"/>
  <c r="B48" i="2" s="1"/>
  <c r="E48" i="2"/>
  <c r="F48" i="2"/>
  <c r="G48" i="2"/>
  <c r="H48" i="2"/>
  <c r="I48" i="2"/>
  <c r="J48" i="2"/>
  <c r="K48" i="2"/>
  <c r="D49" i="2"/>
  <c r="B49" i="2" s="1"/>
  <c r="E49" i="2"/>
  <c r="F49" i="2"/>
  <c r="G49" i="2"/>
  <c r="H49" i="2"/>
  <c r="I49" i="2"/>
  <c r="J49" i="2"/>
  <c r="K49" i="2"/>
  <c r="D50" i="2"/>
  <c r="B50" i="2" s="1"/>
  <c r="E50" i="2"/>
  <c r="F50" i="2"/>
  <c r="G50" i="2"/>
  <c r="H50" i="2"/>
  <c r="I50" i="2"/>
  <c r="J50" i="2"/>
  <c r="K50" i="2"/>
  <c r="D51" i="2"/>
  <c r="A51" i="2" s="1"/>
  <c r="E51" i="2"/>
  <c r="F51" i="2"/>
  <c r="G51" i="2"/>
  <c r="H51" i="2"/>
  <c r="I51" i="2"/>
  <c r="J51" i="2"/>
  <c r="K51" i="2"/>
  <c r="D52" i="2"/>
  <c r="A52" i="2" s="1"/>
  <c r="E52" i="2"/>
  <c r="F52" i="2"/>
  <c r="G52" i="2"/>
  <c r="H52" i="2"/>
  <c r="I52" i="2"/>
  <c r="J52" i="2"/>
  <c r="K52" i="2"/>
  <c r="D53" i="2"/>
  <c r="A53" i="2" s="1"/>
  <c r="E53" i="2"/>
  <c r="F53" i="2"/>
  <c r="G53" i="2"/>
  <c r="H53" i="2"/>
  <c r="I53" i="2"/>
  <c r="J53" i="2"/>
  <c r="K53" i="2"/>
  <c r="D54" i="2"/>
  <c r="A54" i="2" s="1"/>
  <c r="E54" i="2"/>
  <c r="F54" i="2"/>
  <c r="G54" i="2"/>
  <c r="H54" i="2"/>
  <c r="I54" i="2"/>
  <c r="J54" i="2"/>
  <c r="K54" i="2"/>
  <c r="D55" i="2"/>
  <c r="B55" i="2" s="1"/>
  <c r="E55" i="2"/>
  <c r="F55" i="2"/>
  <c r="G55" i="2"/>
  <c r="H55" i="2"/>
  <c r="I55" i="2"/>
  <c r="J55" i="2"/>
  <c r="K55" i="2"/>
  <c r="D56" i="2"/>
  <c r="B56" i="2" s="1"/>
  <c r="E56" i="2"/>
  <c r="F56" i="2"/>
  <c r="G56" i="2"/>
  <c r="H56" i="2"/>
  <c r="I56" i="2"/>
  <c r="J56" i="2"/>
  <c r="K56" i="2"/>
  <c r="D57" i="2"/>
  <c r="B57" i="2" s="1"/>
  <c r="E57" i="2"/>
  <c r="F57" i="2"/>
  <c r="G57" i="2"/>
  <c r="H57" i="2"/>
  <c r="I57" i="2"/>
  <c r="J57" i="2"/>
  <c r="K57" i="2"/>
  <c r="D58" i="2"/>
  <c r="B58" i="2" s="1"/>
  <c r="E58" i="2"/>
  <c r="F58" i="2"/>
  <c r="G58" i="2"/>
  <c r="H58" i="2"/>
  <c r="I58" i="2"/>
  <c r="J58" i="2"/>
  <c r="K58" i="2"/>
  <c r="D59" i="2"/>
  <c r="A59" i="2" s="1"/>
  <c r="E59" i="2"/>
  <c r="F59" i="2"/>
  <c r="G59" i="2"/>
  <c r="H59" i="2"/>
  <c r="I59" i="2"/>
  <c r="J59" i="2"/>
  <c r="K59" i="2"/>
  <c r="D60" i="2"/>
  <c r="A60" i="2" s="1"/>
  <c r="E60" i="2"/>
  <c r="F60" i="2"/>
  <c r="G60" i="2"/>
  <c r="H60" i="2"/>
  <c r="I60" i="2"/>
  <c r="J60" i="2"/>
  <c r="K60" i="2"/>
  <c r="D61" i="2"/>
  <c r="A61" i="2" s="1"/>
  <c r="E61" i="2"/>
  <c r="F61" i="2"/>
  <c r="G61" i="2"/>
  <c r="H61" i="2"/>
  <c r="I61" i="2"/>
  <c r="J61" i="2"/>
  <c r="K61" i="2"/>
  <c r="D62" i="2"/>
  <c r="A62" i="2" s="1"/>
  <c r="E62" i="2"/>
  <c r="F62" i="2"/>
  <c r="G62" i="2"/>
  <c r="H62" i="2"/>
  <c r="I62" i="2"/>
  <c r="J62" i="2"/>
  <c r="K62" i="2"/>
  <c r="D63" i="2"/>
  <c r="B63" i="2" s="1"/>
  <c r="E63" i="2"/>
  <c r="F63" i="2"/>
  <c r="G63" i="2"/>
  <c r="H63" i="2"/>
  <c r="I63" i="2"/>
  <c r="J63" i="2"/>
  <c r="K63" i="2"/>
  <c r="D64" i="2"/>
  <c r="B64" i="2" s="1"/>
  <c r="E64" i="2"/>
  <c r="F64" i="2"/>
  <c r="G64" i="2"/>
  <c r="H64" i="2"/>
  <c r="I64" i="2"/>
  <c r="J64" i="2"/>
  <c r="K64" i="2"/>
  <c r="D65" i="2"/>
  <c r="B65" i="2" s="1"/>
  <c r="E65" i="2"/>
  <c r="F65" i="2"/>
  <c r="G65" i="2"/>
  <c r="H65" i="2"/>
  <c r="I65" i="2"/>
  <c r="J65" i="2"/>
  <c r="K65" i="2"/>
  <c r="D66" i="2"/>
  <c r="B66" i="2" s="1"/>
  <c r="E66" i="2"/>
  <c r="F66" i="2"/>
  <c r="G66" i="2"/>
  <c r="H66" i="2"/>
  <c r="I66" i="2"/>
  <c r="J66" i="2"/>
  <c r="K66" i="2"/>
  <c r="D67" i="2"/>
  <c r="A67" i="2" s="1"/>
  <c r="E67" i="2"/>
  <c r="F67" i="2"/>
  <c r="G67" i="2"/>
  <c r="H67" i="2"/>
  <c r="I67" i="2"/>
  <c r="J67" i="2"/>
  <c r="K67" i="2"/>
  <c r="D68" i="2"/>
  <c r="A68" i="2" s="1"/>
  <c r="E68" i="2"/>
  <c r="F68" i="2"/>
  <c r="G68" i="2"/>
  <c r="H68" i="2"/>
  <c r="I68" i="2"/>
  <c r="J68" i="2"/>
  <c r="K68" i="2"/>
  <c r="D69" i="2"/>
  <c r="A69" i="2" s="1"/>
  <c r="E69" i="2"/>
  <c r="F69" i="2"/>
  <c r="G69" i="2"/>
  <c r="H69" i="2"/>
  <c r="I69" i="2"/>
  <c r="J69" i="2"/>
  <c r="K69" i="2"/>
  <c r="D70" i="2"/>
  <c r="A70" i="2" s="1"/>
  <c r="E70" i="2"/>
  <c r="F70" i="2"/>
  <c r="G70" i="2"/>
  <c r="H70" i="2"/>
  <c r="I70" i="2"/>
  <c r="J70" i="2"/>
  <c r="K70" i="2"/>
  <c r="D71" i="2"/>
  <c r="B71" i="2" s="1"/>
  <c r="E71" i="2"/>
  <c r="F71" i="2"/>
  <c r="G71" i="2"/>
  <c r="H71" i="2"/>
  <c r="I71" i="2"/>
  <c r="J71" i="2"/>
  <c r="K71" i="2"/>
  <c r="D72" i="2"/>
  <c r="B72" i="2" s="1"/>
  <c r="E72" i="2"/>
  <c r="F72" i="2"/>
  <c r="G72" i="2"/>
  <c r="H72" i="2"/>
  <c r="I72" i="2"/>
  <c r="J72" i="2"/>
  <c r="K72" i="2"/>
  <c r="D73" i="2"/>
  <c r="B73" i="2" s="1"/>
  <c r="E73" i="2"/>
  <c r="F73" i="2"/>
  <c r="G73" i="2"/>
  <c r="H73" i="2"/>
  <c r="I73" i="2"/>
  <c r="J73" i="2"/>
  <c r="K73" i="2"/>
  <c r="D74" i="2"/>
  <c r="B74" i="2" s="1"/>
  <c r="E74" i="2"/>
  <c r="F74" i="2"/>
  <c r="G74" i="2"/>
  <c r="H74" i="2"/>
  <c r="I74" i="2"/>
  <c r="J74" i="2"/>
  <c r="K74" i="2"/>
  <c r="D75" i="2"/>
  <c r="A75" i="2" s="1"/>
  <c r="E75" i="2"/>
  <c r="F75" i="2"/>
  <c r="G75" i="2"/>
  <c r="H75" i="2"/>
  <c r="I75" i="2"/>
  <c r="J75" i="2"/>
  <c r="K75" i="2"/>
  <c r="D76" i="2"/>
  <c r="A76" i="2" s="1"/>
  <c r="E76" i="2"/>
  <c r="F76" i="2"/>
  <c r="G76" i="2"/>
  <c r="H76" i="2"/>
  <c r="I76" i="2"/>
  <c r="J76" i="2"/>
  <c r="K76" i="2"/>
  <c r="D77" i="2"/>
  <c r="A77" i="2" s="1"/>
  <c r="E77" i="2"/>
  <c r="F77" i="2"/>
  <c r="G77" i="2"/>
  <c r="H77" i="2"/>
  <c r="I77" i="2"/>
  <c r="J77" i="2"/>
  <c r="K77" i="2"/>
  <c r="D78" i="2"/>
  <c r="A78" i="2" s="1"/>
  <c r="E78" i="2"/>
  <c r="F78" i="2"/>
  <c r="G78" i="2"/>
  <c r="H78" i="2"/>
  <c r="I78" i="2"/>
  <c r="J78" i="2"/>
  <c r="K78" i="2"/>
  <c r="D79" i="2"/>
  <c r="B79" i="2" s="1"/>
  <c r="E79" i="2"/>
  <c r="F79" i="2"/>
  <c r="G79" i="2"/>
  <c r="H79" i="2"/>
  <c r="I79" i="2"/>
  <c r="J79" i="2"/>
  <c r="K79" i="2"/>
  <c r="D80" i="2"/>
  <c r="B80" i="2" s="1"/>
  <c r="E80" i="2"/>
  <c r="F80" i="2"/>
  <c r="G80" i="2"/>
  <c r="H80" i="2"/>
  <c r="I80" i="2"/>
  <c r="J80" i="2"/>
  <c r="K80" i="2"/>
  <c r="D81" i="2"/>
  <c r="B81" i="2" s="1"/>
  <c r="E81" i="2"/>
  <c r="F81" i="2"/>
  <c r="G81" i="2"/>
  <c r="H81" i="2"/>
  <c r="I81" i="2"/>
  <c r="J81" i="2"/>
  <c r="K81" i="2"/>
  <c r="D82" i="2"/>
  <c r="B82" i="2" s="1"/>
  <c r="E82" i="2"/>
  <c r="F82" i="2"/>
  <c r="G82" i="2"/>
  <c r="H82" i="2"/>
  <c r="I82" i="2"/>
  <c r="J82" i="2"/>
  <c r="K82" i="2"/>
  <c r="D83" i="2"/>
  <c r="A83" i="2" s="1"/>
  <c r="E83" i="2"/>
  <c r="F83" i="2"/>
  <c r="G83" i="2"/>
  <c r="H83" i="2"/>
  <c r="I83" i="2"/>
  <c r="J83" i="2"/>
  <c r="K83" i="2"/>
  <c r="D84" i="2"/>
  <c r="A84" i="2" s="1"/>
  <c r="E84" i="2"/>
  <c r="F84" i="2"/>
  <c r="G84" i="2"/>
  <c r="H84" i="2"/>
  <c r="I84" i="2"/>
  <c r="J84" i="2"/>
  <c r="K84" i="2"/>
  <c r="D85" i="2"/>
  <c r="A85" i="2" s="1"/>
  <c r="E85" i="2"/>
  <c r="F85" i="2"/>
  <c r="G85" i="2"/>
  <c r="H85" i="2"/>
  <c r="I85" i="2"/>
  <c r="J85" i="2"/>
  <c r="K85" i="2"/>
  <c r="D86" i="2"/>
  <c r="A86" i="2" s="1"/>
  <c r="E86" i="2"/>
  <c r="F86" i="2"/>
  <c r="G86" i="2"/>
  <c r="H86" i="2"/>
  <c r="I86" i="2"/>
  <c r="J86" i="2"/>
  <c r="K86" i="2"/>
  <c r="D87" i="2"/>
  <c r="A87" i="2" s="1"/>
  <c r="E87" i="2"/>
  <c r="F87" i="2"/>
  <c r="G87" i="2"/>
  <c r="H87" i="2"/>
  <c r="I87" i="2"/>
  <c r="J87" i="2"/>
  <c r="K87" i="2"/>
  <c r="D88" i="2"/>
  <c r="B88" i="2" s="1"/>
  <c r="E88" i="2"/>
  <c r="F88" i="2"/>
  <c r="G88" i="2"/>
  <c r="H88" i="2"/>
  <c r="I88" i="2"/>
  <c r="J88" i="2"/>
  <c r="K88" i="2"/>
  <c r="D89" i="2"/>
  <c r="B89" i="2" s="1"/>
  <c r="E89" i="2"/>
  <c r="F89" i="2"/>
  <c r="G89" i="2"/>
  <c r="H89" i="2"/>
  <c r="I89" i="2"/>
  <c r="J89" i="2"/>
  <c r="K89" i="2"/>
  <c r="D90" i="2"/>
  <c r="B90" i="2" s="1"/>
  <c r="E90" i="2"/>
  <c r="F90" i="2"/>
  <c r="G90" i="2"/>
  <c r="H90" i="2"/>
  <c r="I90" i="2"/>
  <c r="J90" i="2"/>
  <c r="K90" i="2"/>
  <c r="D91" i="2"/>
  <c r="A91" i="2" s="1"/>
  <c r="E91" i="2"/>
  <c r="F91" i="2"/>
  <c r="G91" i="2"/>
  <c r="H91" i="2"/>
  <c r="I91" i="2"/>
  <c r="J91" i="2"/>
  <c r="K91" i="2"/>
  <c r="D92" i="2"/>
  <c r="A92" i="2" s="1"/>
  <c r="E92" i="2"/>
  <c r="F92" i="2"/>
  <c r="G92" i="2"/>
  <c r="H92" i="2"/>
  <c r="I92" i="2"/>
  <c r="J92" i="2"/>
  <c r="K92" i="2"/>
  <c r="D93" i="2"/>
  <c r="A93" i="2" s="1"/>
  <c r="E93" i="2"/>
  <c r="F93" i="2"/>
  <c r="G93" i="2"/>
  <c r="H93" i="2"/>
  <c r="I93" i="2"/>
  <c r="J93" i="2"/>
  <c r="K93" i="2"/>
  <c r="D94" i="2"/>
  <c r="A94" i="2" s="1"/>
  <c r="E94" i="2"/>
  <c r="F94" i="2"/>
  <c r="G94" i="2"/>
  <c r="H94" i="2"/>
  <c r="I94" i="2"/>
  <c r="J94" i="2"/>
  <c r="K94" i="2"/>
  <c r="D95" i="2"/>
  <c r="B95" i="2" s="1"/>
  <c r="E95" i="2"/>
  <c r="F95" i="2"/>
  <c r="G95" i="2"/>
  <c r="H95" i="2"/>
  <c r="I95" i="2"/>
  <c r="J95" i="2"/>
  <c r="K95" i="2"/>
  <c r="D96" i="2"/>
  <c r="B96" i="2" s="1"/>
  <c r="E96" i="2"/>
  <c r="F96" i="2"/>
  <c r="G96" i="2"/>
  <c r="H96" i="2"/>
  <c r="I96" i="2"/>
  <c r="J96" i="2"/>
  <c r="K96" i="2"/>
  <c r="D97" i="2"/>
  <c r="B97" i="2" s="1"/>
  <c r="E97" i="2"/>
  <c r="F97" i="2"/>
  <c r="G97" i="2"/>
  <c r="H97" i="2"/>
  <c r="I97" i="2"/>
  <c r="J97" i="2"/>
  <c r="K97" i="2"/>
  <c r="D98" i="2"/>
  <c r="B98" i="2" s="1"/>
  <c r="E98" i="2"/>
  <c r="F98" i="2"/>
  <c r="G98" i="2"/>
  <c r="H98" i="2"/>
  <c r="I98" i="2"/>
  <c r="J98" i="2"/>
  <c r="K98" i="2"/>
  <c r="D99" i="2"/>
  <c r="A99" i="2" s="1"/>
  <c r="E99" i="2"/>
  <c r="F99" i="2"/>
  <c r="G99" i="2"/>
  <c r="H99" i="2"/>
  <c r="I99" i="2"/>
  <c r="J99" i="2"/>
  <c r="K99" i="2"/>
  <c r="D100" i="2"/>
  <c r="A100" i="2" s="1"/>
  <c r="E100" i="2"/>
  <c r="F100" i="2"/>
  <c r="G100" i="2"/>
  <c r="H100" i="2"/>
  <c r="I100" i="2"/>
  <c r="J100" i="2"/>
  <c r="K100" i="2"/>
  <c r="D101" i="2"/>
  <c r="A101" i="2" s="1"/>
  <c r="E101" i="2"/>
  <c r="F101" i="2"/>
  <c r="G101" i="2"/>
  <c r="H101" i="2"/>
  <c r="I101" i="2"/>
  <c r="J101" i="2"/>
  <c r="K101" i="2"/>
  <c r="D102" i="2"/>
  <c r="A102" i="2" s="1"/>
  <c r="E102" i="2"/>
  <c r="F102" i="2"/>
  <c r="G102" i="2"/>
  <c r="H102" i="2"/>
  <c r="I102" i="2"/>
  <c r="J102" i="2"/>
  <c r="K102" i="2"/>
  <c r="D103" i="2"/>
  <c r="B103" i="2" s="1"/>
  <c r="E103" i="2"/>
  <c r="F103" i="2"/>
  <c r="G103" i="2"/>
  <c r="H103" i="2"/>
  <c r="I103" i="2"/>
  <c r="J103" i="2"/>
  <c r="K103" i="2"/>
  <c r="D104" i="2"/>
  <c r="B104" i="2" s="1"/>
  <c r="E104" i="2"/>
  <c r="F104" i="2"/>
  <c r="G104" i="2"/>
  <c r="H104" i="2"/>
  <c r="I104" i="2"/>
  <c r="J104" i="2"/>
  <c r="K104" i="2"/>
  <c r="D105" i="2"/>
  <c r="B105" i="2" s="1"/>
  <c r="E105" i="2"/>
  <c r="F105" i="2"/>
  <c r="G105" i="2"/>
  <c r="H105" i="2"/>
  <c r="I105" i="2"/>
  <c r="J105" i="2"/>
  <c r="K105" i="2"/>
  <c r="D106" i="2"/>
  <c r="B106" i="2" s="1"/>
  <c r="E106" i="2"/>
  <c r="F106" i="2"/>
  <c r="G106" i="2"/>
  <c r="H106" i="2"/>
  <c r="I106" i="2"/>
  <c r="J106" i="2"/>
  <c r="K106" i="2"/>
  <c r="D107" i="2"/>
  <c r="A107" i="2" s="1"/>
  <c r="E107" i="2"/>
  <c r="F107" i="2"/>
  <c r="G107" i="2"/>
  <c r="H107" i="2"/>
  <c r="I107" i="2"/>
  <c r="J107" i="2"/>
  <c r="K107" i="2"/>
  <c r="D108" i="2"/>
  <c r="A108" i="2" s="1"/>
  <c r="E108" i="2"/>
  <c r="F108" i="2"/>
  <c r="G108" i="2"/>
  <c r="H108" i="2"/>
  <c r="I108" i="2"/>
  <c r="J108" i="2"/>
  <c r="K108" i="2"/>
  <c r="D109" i="2"/>
  <c r="A109" i="2" s="1"/>
  <c r="E109" i="2"/>
  <c r="F109" i="2"/>
  <c r="G109" i="2"/>
  <c r="H109" i="2"/>
  <c r="I109" i="2"/>
  <c r="J109" i="2"/>
  <c r="K109" i="2"/>
  <c r="D110" i="2"/>
  <c r="A110" i="2" s="1"/>
  <c r="E110" i="2"/>
  <c r="F110" i="2"/>
  <c r="G110" i="2"/>
  <c r="H110" i="2"/>
  <c r="I110" i="2"/>
  <c r="J110" i="2"/>
  <c r="K110" i="2"/>
  <c r="D111" i="2"/>
  <c r="B111" i="2" s="1"/>
  <c r="E111" i="2"/>
  <c r="F111" i="2"/>
  <c r="G111" i="2"/>
  <c r="H111" i="2"/>
  <c r="I111" i="2"/>
  <c r="J111" i="2"/>
  <c r="K111" i="2"/>
  <c r="D112" i="2"/>
  <c r="B112" i="2" s="1"/>
  <c r="E112" i="2"/>
  <c r="F112" i="2"/>
  <c r="G112" i="2"/>
  <c r="H112" i="2"/>
  <c r="I112" i="2"/>
  <c r="J112" i="2"/>
  <c r="K112" i="2"/>
  <c r="D113" i="2"/>
  <c r="B113" i="2" s="1"/>
  <c r="E113" i="2"/>
  <c r="F113" i="2"/>
  <c r="G113" i="2"/>
  <c r="H113" i="2"/>
  <c r="I113" i="2"/>
  <c r="J113" i="2"/>
  <c r="K113" i="2"/>
  <c r="D114" i="2"/>
  <c r="B114" i="2" s="1"/>
  <c r="E114" i="2"/>
  <c r="F114" i="2"/>
  <c r="G114" i="2"/>
  <c r="H114" i="2"/>
  <c r="I114" i="2"/>
  <c r="J114" i="2"/>
  <c r="K114" i="2"/>
  <c r="D115" i="2"/>
  <c r="A115" i="2" s="1"/>
  <c r="E115" i="2"/>
  <c r="F115" i="2"/>
  <c r="G115" i="2"/>
  <c r="H115" i="2"/>
  <c r="I115" i="2"/>
  <c r="J115" i="2"/>
  <c r="K115" i="2"/>
  <c r="D116" i="2"/>
  <c r="A116" i="2" s="1"/>
  <c r="E116" i="2"/>
  <c r="F116" i="2"/>
  <c r="G116" i="2"/>
  <c r="H116" i="2"/>
  <c r="I116" i="2"/>
  <c r="J116" i="2"/>
  <c r="K116" i="2"/>
  <c r="D117" i="2"/>
  <c r="A117" i="2" s="1"/>
  <c r="E117" i="2"/>
  <c r="F117" i="2"/>
  <c r="G117" i="2"/>
  <c r="H117" i="2"/>
  <c r="I117" i="2"/>
  <c r="J117" i="2"/>
  <c r="K117" i="2"/>
  <c r="D118" i="2"/>
  <c r="A118" i="2" s="1"/>
  <c r="E118" i="2"/>
  <c r="F118" i="2"/>
  <c r="G118" i="2"/>
  <c r="H118" i="2"/>
  <c r="I118" i="2"/>
  <c r="J118" i="2"/>
  <c r="K118" i="2"/>
  <c r="D119" i="2"/>
  <c r="B119" i="2" s="1"/>
  <c r="E119" i="2"/>
  <c r="F119" i="2"/>
  <c r="G119" i="2"/>
  <c r="H119" i="2"/>
  <c r="I119" i="2"/>
  <c r="J119" i="2"/>
  <c r="K119" i="2"/>
  <c r="D120" i="2"/>
  <c r="B120" i="2" s="1"/>
  <c r="E120" i="2"/>
  <c r="F120" i="2"/>
  <c r="G120" i="2"/>
  <c r="H120" i="2"/>
  <c r="I120" i="2"/>
  <c r="J120" i="2"/>
  <c r="K120" i="2"/>
  <c r="D121" i="2"/>
  <c r="B121" i="2" s="1"/>
  <c r="E121" i="2"/>
  <c r="F121" i="2"/>
  <c r="G121" i="2"/>
  <c r="H121" i="2"/>
  <c r="I121" i="2"/>
  <c r="J121" i="2"/>
  <c r="K121" i="2"/>
  <c r="D122" i="2"/>
  <c r="B122" i="2" s="1"/>
  <c r="E122" i="2"/>
  <c r="F122" i="2"/>
  <c r="G122" i="2"/>
  <c r="H122" i="2"/>
  <c r="I122" i="2"/>
  <c r="J122" i="2"/>
  <c r="K122" i="2"/>
  <c r="D123" i="2"/>
  <c r="A123" i="2" s="1"/>
  <c r="E123" i="2"/>
  <c r="F123" i="2"/>
  <c r="G123" i="2"/>
  <c r="H123" i="2"/>
  <c r="I123" i="2"/>
  <c r="J123" i="2"/>
  <c r="K123" i="2"/>
  <c r="D124" i="2"/>
  <c r="A124" i="2" s="1"/>
  <c r="E124" i="2"/>
  <c r="F124" i="2"/>
  <c r="G124" i="2"/>
  <c r="H124" i="2"/>
  <c r="I124" i="2"/>
  <c r="J124" i="2"/>
  <c r="K124" i="2"/>
  <c r="D125" i="2"/>
  <c r="A125" i="2" s="1"/>
  <c r="E125" i="2"/>
  <c r="F125" i="2"/>
  <c r="G125" i="2"/>
  <c r="H125" i="2"/>
  <c r="I125" i="2"/>
  <c r="J125" i="2"/>
  <c r="K125" i="2"/>
  <c r="D126" i="2"/>
  <c r="A126" i="2" s="1"/>
  <c r="E126" i="2"/>
  <c r="F126" i="2"/>
  <c r="G126" i="2"/>
  <c r="H126" i="2"/>
  <c r="I126" i="2"/>
  <c r="J126" i="2"/>
  <c r="K126" i="2"/>
  <c r="D127" i="2"/>
  <c r="B127" i="2" s="1"/>
  <c r="E127" i="2"/>
  <c r="F127" i="2"/>
  <c r="G127" i="2"/>
  <c r="H127" i="2"/>
  <c r="I127" i="2"/>
  <c r="J127" i="2"/>
  <c r="K127" i="2"/>
  <c r="D128" i="2"/>
  <c r="B128" i="2" s="1"/>
  <c r="E128" i="2"/>
  <c r="F128" i="2"/>
  <c r="G128" i="2"/>
  <c r="H128" i="2"/>
  <c r="I128" i="2"/>
  <c r="J128" i="2"/>
  <c r="K128" i="2"/>
  <c r="D129" i="2"/>
  <c r="B129" i="2" s="1"/>
  <c r="E129" i="2"/>
  <c r="F129" i="2"/>
  <c r="G129" i="2"/>
  <c r="H129" i="2"/>
  <c r="I129" i="2"/>
  <c r="J129" i="2"/>
  <c r="K129" i="2"/>
  <c r="D130" i="2"/>
  <c r="B130" i="2" s="1"/>
  <c r="E130" i="2"/>
  <c r="F130" i="2"/>
  <c r="G130" i="2"/>
  <c r="H130" i="2"/>
  <c r="I130" i="2"/>
  <c r="J130" i="2"/>
  <c r="K130" i="2"/>
  <c r="D131" i="2"/>
  <c r="A131" i="2" s="1"/>
  <c r="E131" i="2"/>
  <c r="F131" i="2"/>
  <c r="G131" i="2"/>
  <c r="H131" i="2"/>
  <c r="I131" i="2"/>
  <c r="J131" i="2"/>
  <c r="K131" i="2"/>
  <c r="D132" i="2"/>
  <c r="A132" i="2" s="1"/>
  <c r="E132" i="2"/>
  <c r="F132" i="2"/>
  <c r="G132" i="2"/>
  <c r="H132" i="2"/>
  <c r="I132" i="2"/>
  <c r="J132" i="2"/>
  <c r="K132" i="2"/>
  <c r="D133" i="2"/>
  <c r="A133" i="2" s="1"/>
  <c r="E133" i="2"/>
  <c r="F133" i="2"/>
  <c r="G133" i="2"/>
  <c r="H133" i="2"/>
  <c r="I133" i="2"/>
  <c r="J133" i="2"/>
  <c r="K133" i="2"/>
  <c r="D134" i="2"/>
  <c r="A134" i="2" s="1"/>
  <c r="E134" i="2"/>
  <c r="F134" i="2"/>
  <c r="G134" i="2"/>
  <c r="H134" i="2"/>
  <c r="I134" i="2"/>
  <c r="J134" i="2"/>
  <c r="K134" i="2"/>
  <c r="D135" i="2"/>
  <c r="A135" i="2" s="1"/>
  <c r="E135" i="2"/>
  <c r="F135" i="2"/>
  <c r="G135" i="2"/>
  <c r="H135" i="2"/>
  <c r="I135" i="2"/>
  <c r="J135" i="2"/>
  <c r="K135" i="2"/>
  <c r="D136" i="2"/>
  <c r="B136" i="2" s="1"/>
  <c r="E136" i="2"/>
  <c r="F136" i="2"/>
  <c r="G136" i="2"/>
  <c r="H136" i="2"/>
  <c r="I136" i="2"/>
  <c r="J136" i="2"/>
  <c r="K136" i="2"/>
  <c r="D137" i="2"/>
  <c r="B137" i="2" s="1"/>
  <c r="E137" i="2"/>
  <c r="F137" i="2"/>
  <c r="G137" i="2"/>
  <c r="H137" i="2"/>
  <c r="I137" i="2"/>
  <c r="J137" i="2"/>
  <c r="K137" i="2"/>
  <c r="D138" i="2"/>
  <c r="B138" i="2" s="1"/>
  <c r="E138" i="2"/>
  <c r="F138" i="2"/>
  <c r="G138" i="2"/>
  <c r="H138" i="2"/>
  <c r="I138" i="2"/>
  <c r="J138" i="2"/>
  <c r="K138" i="2"/>
  <c r="D139" i="2"/>
  <c r="A139" i="2" s="1"/>
  <c r="E139" i="2"/>
  <c r="F139" i="2"/>
  <c r="G139" i="2"/>
  <c r="H139" i="2"/>
  <c r="I139" i="2"/>
  <c r="J139" i="2"/>
  <c r="K139" i="2"/>
  <c r="D140" i="2"/>
  <c r="A140" i="2" s="1"/>
  <c r="E140" i="2"/>
  <c r="F140" i="2"/>
  <c r="G140" i="2"/>
  <c r="H140" i="2"/>
  <c r="I140" i="2"/>
  <c r="J140" i="2"/>
  <c r="K140" i="2"/>
  <c r="D141" i="2"/>
  <c r="A141" i="2" s="1"/>
  <c r="E141" i="2"/>
  <c r="F141" i="2"/>
  <c r="G141" i="2"/>
  <c r="H141" i="2"/>
  <c r="I141" i="2"/>
  <c r="J141" i="2"/>
  <c r="K141" i="2"/>
  <c r="D142" i="2"/>
  <c r="A142" i="2" s="1"/>
  <c r="E142" i="2"/>
  <c r="F142" i="2"/>
  <c r="G142" i="2"/>
  <c r="H142" i="2"/>
  <c r="I142" i="2"/>
  <c r="J142" i="2"/>
  <c r="K142" i="2"/>
  <c r="D143" i="2"/>
  <c r="B143" i="2" s="1"/>
  <c r="E143" i="2"/>
  <c r="F143" i="2"/>
  <c r="G143" i="2"/>
  <c r="H143" i="2"/>
  <c r="I143" i="2"/>
  <c r="J143" i="2"/>
  <c r="K143" i="2"/>
  <c r="D144" i="2"/>
  <c r="B144" i="2" s="1"/>
  <c r="E144" i="2"/>
  <c r="F144" i="2"/>
  <c r="G144" i="2"/>
  <c r="H144" i="2"/>
  <c r="I144" i="2"/>
  <c r="J144" i="2"/>
  <c r="K144" i="2"/>
  <c r="D145" i="2"/>
  <c r="B145" i="2" s="1"/>
  <c r="E145" i="2"/>
  <c r="F145" i="2"/>
  <c r="G145" i="2"/>
  <c r="H145" i="2"/>
  <c r="I145" i="2"/>
  <c r="J145" i="2"/>
  <c r="K145" i="2"/>
  <c r="D146" i="2"/>
  <c r="B146" i="2" s="1"/>
  <c r="E146" i="2"/>
  <c r="F146" i="2"/>
  <c r="G146" i="2"/>
  <c r="H146" i="2"/>
  <c r="I146" i="2"/>
  <c r="J146" i="2"/>
  <c r="K146" i="2"/>
  <c r="D147" i="2"/>
  <c r="A147" i="2" s="1"/>
  <c r="E147" i="2"/>
  <c r="F147" i="2"/>
  <c r="G147" i="2"/>
  <c r="H147" i="2"/>
  <c r="I147" i="2"/>
  <c r="J147" i="2"/>
  <c r="K147" i="2"/>
  <c r="D148" i="2"/>
  <c r="A148" i="2" s="1"/>
  <c r="E148" i="2"/>
  <c r="F148" i="2"/>
  <c r="G148" i="2"/>
  <c r="H148" i="2"/>
  <c r="I148" i="2"/>
  <c r="J148" i="2"/>
  <c r="K148" i="2"/>
  <c r="D149" i="2"/>
  <c r="A149" i="2" s="1"/>
  <c r="E149" i="2"/>
  <c r="F149" i="2"/>
  <c r="G149" i="2"/>
  <c r="H149" i="2"/>
  <c r="I149" i="2"/>
  <c r="J149" i="2"/>
  <c r="K149" i="2"/>
  <c r="D150" i="2"/>
  <c r="A150" i="2" s="1"/>
  <c r="E150" i="2"/>
  <c r="F150" i="2"/>
  <c r="G150" i="2"/>
  <c r="H150" i="2"/>
  <c r="I150" i="2"/>
  <c r="J150" i="2"/>
  <c r="K150" i="2"/>
  <c r="K2" i="2"/>
  <c r="J2" i="2"/>
  <c r="I2" i="2"/>
  <c r="H2" i="2"/>
  <c r="G2" i="2"/>
  <c r="F2" i="2"/>
  <c r="E2" i="2"/>
  <c r="D2" i="2"/>
  <c r="B2" i="2" s="1"/>
  <c r="C4" i="4" s="1"/>
  <c r="C5" i="4" l="1"/>
  <c r="C6" i="4"/>
  <c r="B7" i="4"/>
  <c r="B8" i="4"/>
  <c r="G6" i="4"/>
  <c r="E6" i="4"/>
  <c r="B60" i="2"/>
  <c r="A143" i="2"/>
  <c r="B75" i="2"/>
  <c r="A48" i="2"/>
  <c r="A47" i="2"/>
  <c r="B3" i="2"/>
  <c r="C10" i="4" s="1"/>
  <c r="A4" i="2"/>
  <c r="A5" i="2" s="1"/>
  <c r="A6" i="2" s="1"/>
  <c r="B59" i="2"/>
  <c r="A127" i="2"/>
  <c r="A32" i="2"/>
  <c r="B139" i="2"/>
  <c r="B44" i="2"/>
  <c r="A111" i="2"/>
  <c r="B123" i="2"/>
  <c r="B43" i="2"/>
  <c r="A95" i="2"/>
  <c r="B107" i="2"/>
  <c r="A79" i="2"/>
  <c r="B91" i="2"/>
  <c r="A64" i="2"/>
  <c r="B76" i="2"/>
  <c r="A63" i="2"/>
  <c r="B140" i="2"/>
  <c r="B124" i="2"/>
  <c r="B108" i="2"/>
  <c r="B92" i="2"/>
  <c r="A144" i="2"/>
  <c r="A128" i="2"/>
  <c r="A112" i="2"/>
  <c r="A96" i="2"/>
  <c r="A80" i="2"/>
  <c r="B135" i="2"/>
  <c r="B87" i="2"/>
  <c r="B133" i="2"/>
  <c r="B85" i="2"/>
  <c r="B37" i="2"/>
  <c r="B148" i="2"/>
  <c r="B116" i="2"/>
  <c r="B84" i="2"/>
  <c r="B52" i="2"/>
  <c r="A136" i="2"/>
  <c r="A104" i="2"/>
  <c r="B147" i="2"/>
  <c r="B131" i="2"/>
  <c r="B115" i="2"/>
  <c r="B99" i="2"/>
  <c r="B83" i="2"/>
  <c r="B67" i="2"/>
  <c r="B51" i="2"/>
  <c r="B35" i="2"/>
  <c r="A119" i="2"/>
  <c r="A103" i="2"/>
  <c r="A71" i="2"/>
  <c r="A55" i="2"/>
  <c r="A39" i="2"/>
  <c r="B149" i="2"/>
  <c r="B101" i="2"/>
  <c r="B69" i="2"/>
  <c r="A137" i="2"/>
  <c r="A121" i="2"/>
  <c r="A105" i="2"/>
  <c r="A89" i="2"/>
  <c r="A73" i="2"/>
  <c r="A57" i="2"/>
  <c r="B132" i="2"/>
  <c r="B100" i="2"/>
  <c r="B68" i="2"/>
  <c r="B36" i="2"/>
  <c r="A120" i="2"/>
  <c r="A88" i="2"/>
  <c r="A72" i="2"/>
  <c r="A56" i="2"/>
  <c r="B117" i="2"/>
  <c r="B53" i="2"/>
  <c r="A41" i="2"/>
  <c r="A40" i="2"/>
  <c r="B141" i="2"/>
  <c r="B125" i="2"/>
  <c r="B109" i="2"/>
  <c r="B93" i="2"/>
  <c r="B77" i="2"/>
  <c r="B61" i="2"/>
  <c r="B45" i="2"/>
  <c r="A145" i="2"/>
  <c r="A129" i="2"/>
  <c r="A113" i="2"/>
  <c r="A97" i="2"/>
  <c r="A81" i="2"/>
  <c r="A65" i="2"/>
  <c r="A49" i="2"/>
  <c r="A33" i="2"/>
  <c r="B150" i="2"/>
  <c r="B142" i="2"/>
  <c r="B134" i="2"/>
  <c r="B126" i="2"/>
  <c r="B118" i="2"/>
  <c r="B110" i="2"/>
  <c r="B102" i="2"/>
  <c r="B94" i="2"/>
  <c r="B86" i="2"/>
  <c r="B78" i="2"/>
  <c r="B70" i="2"/>
  <c r="B62" i="2"/>
  <c r="B54" i="2"/>
  <c r="B46" i="2"/>
  <c r="B38" i="2"/>
  <c r="A146" i="2"/>
  <c r="A138" i="2"/>
  <c r="A130" i="2"/>
  <c r="A122" i="2"/>
  <c r="A114" i="2"/>
  <c r="A106" i="2"/>
  <c r="A98" i="2"/>
  <c r="A90" i="2"/>
  <c r="A82" i="2"/>
  <c r="A74" i="2"/>
  <c r="A66" i="2"/>
  <c r="A58" i="2"/>
  <c r="A50" i="2"/>
  <c r="A42" i="2"/>
  <c r="A34" i="2"/>
  <c r="B14" i="4" l="1"/>
  <c r="B13" i="4"/>
  <c r="E12" i="4"/>
  <c r="G12" i="4"/>
  <c r="C12" i="4"/>
  <c r="C11" i="4"/>
  <c r="B4" i="2"/>
  <c r="C16" i="4" s="1"/>
  <c r="B5" i="2"/>
  <c r="C22" i="4" s="1"/>
  <c r="B6" i="2"/>
  <c r="C28" i="4" s="1"/>
  <c r="A7" i="2"/>
  <c r="G18" i="4" l="1"/>
  <c r="B20" i="4"/>
  <c r="B19" i="4"/>
  <c r="E18" i="4"/>
  <c r="C18" i="4"/>
  <c r="C17" i="4"/>
  <c r="C24" i="4"/>
  <c r="B26" i="4"/>
  <c r="C23" i="4"/>
  <c r="G24" i="4"/>
  <c r="E24" i="4"/>
  <c r="B25" i="4"/>
  <c r="G30" i="4"/>
  <c r="C29" i="4"/>
  <c r="E30" i="4"/>
  <c r="C30" i="4"/>
  <c r="B32" i="4"/>
  <c r="B31" i="4"/>
  <c r="A8" i="2"/>
  <c r="B7" i="2"/>
  <c r="C34" i="4" s="1"/>
  <c r="B38" i="4" l="1"/>
  <c r="B37" i="4"/>
  <c r="E36" i="4"/>
  <c r="C35" i="4"/>
  <c r="G36" i="4"/>
  <c r="C36" i="4"/>
  <c r="B8" i="2"/>
  <c r="C40" i="4" s="1"/>
  <c r="A9" i="2"/>
  <c r="E42" i="4" l="1"/>
  <c r="G42" i="4"/>
  <c r="B44" i="4"/>
  <c r="B43" i="4"/>
  <c r="C42" i="4"/>
  <c r="C41" i="4"/>
  <c r="A10" i="2"/>
  <c r="B9" i="2"/>
  <c r="C46" i="4" s="1"/>
  <c r="C48" i="4" l="1"/>
  <c r="B50" i="4"/>
  <c r="C47" i="4"/>
  <c r="B49" i="4"/>
  <c r="E48" i="4"/>
  <c r="G48" i="4"/>
  <c r="B10" i="2"/>
  <c r="C52" i="4" s="1"/>
  <c r="A11" i="2"/>
  <c r="G54" i="4" l="1"/>
  <c r="C53" i="4"/>
  <c r="E54" i="4"/>
  <c r="C54" i="4"/>
  <c r="B56" i="4"/>
  <c r="B55" i="4"/>
  <c r="B11" i="2"/>
  <c r="C58" i="4" s="1"/>
  <c r="A12" i="2"/>
  <c r="B62" i="4" l="1"/>
  <c r="B61" i="4"/>
  <c r="E60" i="4"/>
  <c r="C59" i="4"/>
  <c r="G60" i="4"/>
  <c r="C60" i="4"/>
  <c r="B12" i="2"/>
  <c r="C64" i="4" s="1"/>
  <c r="A13" i="2"/>
  <c r="B67" i="4" l="1"/>
  <c r="G66" i="4"/>
  <c r="B68" i="4"/>
  <c r="C66" i="4"/>
  <c r="C65" i="4"/>
  <c r="E66" i="4"/>
  <c r="A14" i="2"/>
  <c r="B13" i="2"/>
  <c r="C70" i="4" s="1"/>
  <c r="E72" i="4" l="1"/>
  <c r="C72" i="4"/>
  <c r="C71" i="4"/>
  <c r="B74" i="4"/>
  <c r="B73" i="4"/>
  <c r="G72" i="4"/>
  <c r="A15" i="2"/>
  <c r="B14" i="2"/>
  <c r="C76" i="4" s="1"/>
  <c r="B79" i="4" l="1"/>
  <c r="C78" i="4"/>
  <c r="C77" i="4"/>
  <c r="G78" i="4"/>
  <c r="E78" i="4"/>
  <c r="B80" i="4"/>
  <c r="B15" i="2"/>
  <c r="C82" i="4" s="1"/>
  <c r="A16" i="2"/>
  <c r="C84" i="4" l="1"/>
  <c r="B86" i="4"/>
  <c r="G84" i="4"/>
  <c r="B85" i="4"/>
  <c r="E84" i="4"/>
  <c r="C83" i="4"/>
  <c r="B16" i="2"/>
  <c r="C88" i="4" s="1"/>
  <c r="A17" i="2"/>
  <c r="C89" i="4" l="1"/>
  <c r="B91" i="4"/>
  <c r="G90" i="4"/>
  <c r="B92" i="4"/>
  <c r="E90" i="4"/>
  <c r="C90" i="4"/>
  <c r="A18" i="2"/>
  <c r="B17" i="2"/>
  <c r="C94" i="4" s="1"/>
  <c r="E96" i="4" l="1"/>
  <c r="C96" i="4"/>
  <c r="C95" i="4"/>
  <c r="B98" i="4"/>
  <c r="B97" i="4"/>
  <c r="G96" i="4"/>
  <c r="A19" i="2"/>
  <c r="B18" i="2"/>
  <c r="C100" i="4" s="1"/>
  <c r="C102" i="4" s="1"/>
  <c r="B103" i="4" l="1"/>
  <c r="C101" i="4"/>
  <c r="G102" i="4"/>
  <c r="E102" i="4"/>
  <c r="B104" i="4"/>
  <c r="B19" i="2"/>
  <c r="C106" i="4" s="1"/>
  <c r="A20" i="2"/>
  <c r="C108" i="4" l="1"/>
  <c r="B110" i="4"/>
  <c r="B109" i="4"/>
  <c r="G108" i="4"/>
  <c r="E108" i="4"/>
  <c r="C107" i="4"/>
  <c r="B20" i="2"/>
  <c r="C112" i="4" s="1"/>
  <c r="C114" i="4" s="1"/>
  <c r="A21" i="2"/>
  <c r="C113" i="4" l="1"/>
  <c r="B116" i="4"/>
  <c r="B115" i="4"/>
  <c r="G114" i="4"/>
  <c r="E114" i="4"/>
  <c r="A22" i="2"/>
  <c r="B21" i="2"/>
  <c r="C118" i="4" s="1"/>
  <c r="E120" i="4" l="1"/>
  <c r="C120" i="4"/>
  <c r="C119" i="4"/>
  <c r="B122" i="4"/>
  <c r="B121" i="4"/>
  <c r="G120" i="4"/>
  <c r="A23" i="2"/>
  <c r="B22" i="2"/>
  <c r="C124" i="4" s="1"/>
  <c r="B127" i="4" l="1"/>
  <c r="C125" i="4"/>
  <c r="G126" i="4"/>
  <c r="E126" i="4"/>
  <c r="C126" i="4"/>
  <c r="B128" i="4"/>
  <c r="B23" i="2"/>
  <c r="C130" i="4" s="1"/>
  <c r="A24" i="2"/>
  <c r="C132" i="4" l="1"/>
  <c r="B134" i="4"/>
  <c r="B133" i="4"/>
  <c r="G132" i="4"/>
  <c r="E132" i="4"/>
  <c r="C131" i="4"/>
  <c r="A25" i="2"/>
  <c r="B24" i="2"/>
  <c r="C136" i="4" s="1"/>
  <c r="G138" i="4" l="1"/>
  <c r="C138" i="4"/>
  <c r="C137" i="4"/>
  <c r="B140" i="4"/>
  <c r="B139" i="4"/>
  <c r="E138" i="4"/>
  <c r="B25" i="2"/>
  <c r="C142" i="4" s="1"/>
  <c r="A26" i="2"/>
  <c r="E144" i="4" l="1"/>
  <c r="C144" i="4"/>
  <c r="B146" i="4"/>
  <c r="C143" i="4"/>
  <c r="B145" i="4"/>
  <c r="G144" i="4"/>
  <c r="B26" i="2"/>
  <c r="C148" i="4" s="1"/>
  <c r="A27" i="2"/>
  <c r="B151" i="4" l="1"/>
  <c r="C149" i="4"/>
  <c r="G150" i="4"/>
  <c r="C150" i="4"/>
  <c r="E150" i="4"/>
  <c r="B152" i="4"/>
  <c r="A28" i="2"/>
  <c r="B27" i="2"/>
  <c r="C154" i="4" s="1"/>
  <c r="C156" i="4" l="1"/>
  <c r="B158" i="4"/>
  <c r="B157" i="4"/>
  <c r="G156" i="4"/>
  <c r="E156" i="4"/>
  <c r="C155" i="4"/>
  <c r="B28" i="2"/>
  <c r="C160" i="4" s="1"/>
  <c r="A29" i="2"/>
  <c r="C161" i="4" l="1"/>
  <c r="B163" i="4"/>
  <c r="B164" i="4"/>
  <c r="G162" i="4"/>
  <c r="E162" i="4"/>
  <c r="C162" i="4"/>
  <c r="A30" i="2"/>
  <c r="B29" i="2"/>
  <c r="C166" i="4" s="1"/>
  <c r="E168" i="4" l="1"/>
  <c r="C168" i="4"/>
  <c r="B170" i="4"/>
  <c r="C167" i="4"/>
  <c r="B169" i="4"/>
  <c r="G168" i="4"/>
  <c r="A31" i="2"/>
  <c r="B31" i="2" s="1"/>
  <c r="C178" i="4" s="1"/>
  <c r="B30" i="2"/>
  <c r="C172" i="4" s="1"/>
  <c r="E180" i="4" l="1"/>
  <c r="C180" i="4"/>
  <c r="B182" i="4"/>
  <c r="B181" i="4"/>
  <c r="G180" i="4"/>
  <c r="C179" i="4"/>
  <c r="B175" i="4"/>
  <c r="G174" i="4"/>
  <c r="E174" i="4"/>
  <c r="C174" i="4"/>
  <c r="C173" i="4"/>
  <c r="B176" i="4"/>
</calcChain>
</file>

<file path=xl/sharedStrings.xml><?xml version="1.0" encoding="utf-8"?>
<sst xmlns="http://schemas.openxmlformats.org/spreadsheetml/2006/main" count="6544" uniqueCount="3218">
  <si>
    <t>日期</t>
    <phoneticPr fontId="1" type="noConversion"/>
  </si>
  <si>
    <t>资讯来源</t>
    <phoneticPr fontId="1" type="noConversion"/>
  </si>
  <si>
    <t>关联业务</t>
    <phoneticPr fontId="1" type="noConversion"/>
  </si>
  <si>
    <t>链接</t>
    <phoneticPr fontId="1" type="noConversion"/>
  </si>
  <si>
    <t>关联方</t>
    <phoneticPr fontId="1" type="noConversion"/>
  </si>
  <si>
    <t>关键词</t>
    <phoneticPr fontId="1" type="noConversion"/>
  </si>
  <si>
    <t>标题</t>
    <phoneticPr fontId="1" type="noConversion"/>
  </si>
  <si>
    <t>序号</t>
    <phoneticPr fontId="1" type="noConversion"/>
  </si>
  <si>
    <t>摘要</t>
    <phoneticPr fontId="1" type="noConversion"/>
  </si>
  <si>
    <t>编号</t>
    <phoneticPr fontId="1" type="noConversion"/>
  </si>
  <si>
    <t>资讯编码</t>
    <phoneticPr fontId="1" type="noConversion"/>
  </si>
  <si>
    <t>资讯链接</t>
    <phoneticPr fontId="1" type="noConversion"/>
  </si>
  <si>
    <t>刊导日期</t>
    <phoneticPr fontId="1" type="noConversion"/>
  </si>
  <si>
    <t>竞友伙伴</t>
    <phoneticPr fontId="1" type="noConversion"/>
  </si>
  <si>
    <t>资讯编码</t>
    <phoneticPr fontId="1" type="noConversion"/>
  </si>
  <si>
    <t>资讯链接</t>
    <phoneticPr fontId="1" type="noConversion"/>
  </si>
  <si>
    <t>资讯链接</t>
    <phoneticPr fontId="1" type="noConversion"/>
  </si>
  <si>
    <t>资讯链接</t>
    <phoneticPr fontId="1" type="noConversion"/>
  </si>
  <si>
    <t>关键业务</t>
  </si>
  <si>
    <t>关键字</t>
    <phoneticPr fontId="1" type="noConversion"/>
  </si>
  <si>
    <t>资讯链接</t>
    <phoneticPr fontId="1" type="noConversion"/>
  </si>
  <si>
    <t>业务相关</t>
    <phoneticPr fontId="1" type="noConversion"/>
  </si>
  <si>
    <t>智能产品</t>
    <phoneticPr fontId="1" type="noConversion"/>
  </si>
  <si>
    <t>创新应用</t>
    <phoneticPr fontId="1" type="noConversion"/>
  </si>
  <si>
    <t>资本并购</t>
    <phoneticPr fontId="1" type="noConversion"/>
  </si>
  <si>
    <t>产业合作</t>
    <phoneticPr fontId="1" type="noConversion"/>
  </si>
  <si>
    <t>行业趋势</t>
    <phoneticPr fontId="1" type="noConversion"/>
  </si>
  <si>
    <t>平台建设</t>
    <phoneticPr fontId="1" type="noConversion"/>
  </si>
  <si>
    <t>范围说明</t>
    <phoneticPr fontId="1" type="noConversion"/>
  </si>
  <si>
    <t>行业标准、联盟和平台的建设和合作（多点合作）等</t>
    <phoneticPr fontId="1" type="noConversion"/>
  </si>
  <si>
    <t>资本层面的投资、融资、并购等行为</t>
    <phoneticPr fontId="1" type="noConversion"/>
  </si>
  <si>
    <t>产业伙伴在业务领域的合作（有合作聚焦领域）</t>
    <phoneticPr fontId="1" type="noConversion"/>
  </si>
  <si>
    <t>NO.1</t>
    <phoneticPr fontId="1" type="noConversion"/>
  </si>
  <si>
    <t>关联划分</t>
    <phoneticPr fontId="1" type="noConversion"/>
  </si>
  <si>
    <t>新的智能产品或者原有智能产品的升级，可以是硬件产品，也可以是软件产品</t>
    <phoneticPr fontId="1" type="noConversion"/>
  </si>
  <si>
    <t>行业数据、重点公司动态、权威行研机构报告以及热点预测等</t>
    <phoneticPr fontId="1" type="noConversion"/>
  </si>
  <si>
    <t>创新应用方式，主要包括软件的创新功能、新技术或新方法的应用等</t>
    <phoneticPr fontId="1" type="noConversion"/>
  </si>
  <si>
    <r>
      <t xml:space="preserve">跟目前智能核心业务强相关的领域（无论是否可以划归到其他类别，只要与智能下列业务或者智能战略强相关，即列为业务相关）：
</t>
    </r>
    <r>
      <rPr>
        <sz val="11"/>
        <color theme="1"/>
        <rFont val="宋体"/>
        <family val="3"/>
        <charset val="134"/>
        <scheme val="minor"/>
      </rPr>
      <t>微联（APP、智慧互联、互联互通协议、云服务、智能家居系统、智能网关或中控等方面）
冰箱（冰箱技术、图像识别、食品数据、冰箱市场情况及趋势等方面）
音箱（语音应用、语音技术、语音服务、智能语音产品等方面）
智能平台或者智能服务平台等。
与整个平台产品研发部的业务和聚焦方向强相关的人工智能资讯。</t>
    </r>
    <phoneticPr fontId="1" type="noConversion"/>
  </si>
  <si>
    <t>新智元</t>
  </si>
  <si>
    <t>大数据文摘</t>
  </si>
  <si>
    <t>算法调研</t>
  </si>
  <si>
    <t>手把手|教你打造一个曲风分类机器人（附视频教程）</t>
    <phoneticPr fontId="1" type="noConversion"/>
  </si>
  <si>
    <t>数据人才抢夺战：对冲基金VS.硅谷，谁更具致命吸引力？</t>
    <phoneticPr fontId="1" type="noConversion"/>
  </si>
  <si>
    <t>行业调研</t>
  </si>
  <si>
    <t>Nature：MIT最新3D芯片设计或改写边缘计算（附论文）</t>
    <phoneticPr fontId="1" type="noConversion"/>
  </si>
  <si>
    <t>DeepMind跨越大西洋登陆加拿大阿尔伯塔大学</t>
    <phoneticPr fontId="1" type="noConversion"/>
  </si>
  <si>
    <t>百度开发者大会发AI生态全图：李彦宏陆奇火力全开，要做AI时代的安卓</t>
    <phoneticPr fontId="1" type="noConversion"/>
  </si>
  <si>
    <t>面部识别技术能用来识别鲸鱼？ Kaggle露脊鲸识别大赛NO.1教你实现！</t>
    <phoneticPr fontId="1" type="noConversion"/>
  </si>
  <si>
    <t>【北航新型人工突触】能模拟人类神经系统基本功能的人工突触诞生</t>
    <phoneticPr fontId="1" type="noConversion"/>
  </si>
  <si>
    <t>斯坦福新深度学习系统 NoScope：视频对象检测快1000倍</t>
    <phoneticPr fontId="1" type="noConversion"/>
  </si>
  <si>
    <t>【Science AI特辑】变革了人类社会的基础科学，正在遭遇AI革命</t>
    <phoneticPr fontId="1" type="noConversion"/>
  </si>
  <si>
    <t>【破译大脑识别人脸原理】人脸识别判断人贫富程度，准确率53%</t>
    <phoneticPr fontId="1" type="noConversion"/>
  </si>
  <si>
    <t>算法调研</t>
    <phoneticPr fontId="1" type="noConversion"/>
  </si>
  <si>
    <t>【亚马逊推荐系统 20 年】ItemCF 算法带动的千亿美元生意</t>
    <phoneticPr fontId="1" type="noConversion"/>
  </si>
  <si>
    <t>机器理解中的迁移学习，斯坦福联合微软提出SynNet网络</t>
    <phoneticPr fontId="1" type="noConversion"/>
  </si>
  <si>
    <t>机器之心</t>
  </si>
  <si>
    <t>业界 | 百度Create 2017：AI核心技术全面开放，与开发者共享未来</t>
    <phoneticPr fontId="1" type="noConversion"/>
  </si>
  <si>
    <t>业界 | 阿里入局智能音箱，争夺智能家居语音交互入口</t>
    <phoneticPr fontId="1" type="noConversion"/>
  </si>
  <si>
    <t>机器视角：长文揭秘图像处理和卷积神经网络架构</t>
    <phoneticPr fontId="1" type="noConversion"/>
  </si>
  <si>
    <t>Science | 深度学习黑箱探测难题发展成新学科：人工智能神经科学</t>
  </si>
  <si>
    <t>解锁三角兽，语义分析如何成就爆款产品？</t>
    <phoneticPr fontId="1" type="noConversion"/>
  </si>
  <si>
    <t xml:space="preserve">让照片走两步：骨骼框架辅助的人物动作生成模型
</t>
    <phoneticPr fontId="1" type="noConversion"/>
  </si>
  <si>
    <t>谈谈人工智能里的最优化</t>
    <phoneticPr fontId="1" type="noConversion"/>
  </si>
  <si>
    <t>行业调研</t>
    <phoneticPr fontId="1" type="noConversion"/>
  </si>
  <si>
    <t>AI科技评论</t>
  </si>
  <si>
    <t>刘铁岩团队ICML论文提出机器学习的新范式：对偶监督学习</t>
    <phoneticPr fontId="1" type="noConversion"/>
  </si>
  <si>
    <t>Ian Goodfellow牵头举办NIPS机器学习对抗赛，提升系统鲁棒性</t>
    <phoneticPr fontId="1" type="noConversion"/>
  </si>
  <si>
    <t>DeepMind宣布在阿尔伯塔大学建立AI实验室，加拿大的AI研究又迎来强大推动力</t>
    <phoneticPr fontId="1" type="noConversion"/>
  </si>
  <si>
    <t>YJango的 卷积神经网络介绍</t>
    <phoneticPr fontId="1" type="noConversion"/>
  </si>
  <si>
    <t>UC伯克利AI实验室发干货：用于训练神经网络抓取机器人的Dex-Net 2.0数据集</t>
    <phoneticPr fontId="1" type="noConversion"/>
  </si>
  <si>
    <t>除了Yann LeCun站台，SSIST 17还有哪些值得关注的亮点？</t>
    <phoneticPr fontId="1" type="noConversion"/>
  </si>
  <si>
    <t>百度为何全资收购KITT.AI</t>
    <phoneticPr fontId="1" type="noConversion"/>
  </si>
  <si>
    <t>七招教你处理非平衡数据——避免得到一个“假”模型</t>
    <phoneticPr fontId="1" type="noConversion"/>
  </si>
  <si>
    <t>全球人工智能</t>
  </si>
  <si>
    <t>看大牛如何复盘递归神经网络！</t>
    <phoneticPr fontId="1" type="noConversion"/>
  </si>
  <si>
    <t>哈工大：基于句法结构与语义信息核函数的搭配关系抽取</t>
    <phoneticPr fontId="1" type="noConversion"/>
  </si>
  <si>
    <t>NE(Network Embedding)论文小览，附21篇经典论文和代码</t>
    <phoneticPr fontId="1" type="noConversion"/>
  </si>
  <si>
    <t>揭开神经网络加速器的神秘面纱之DianNao</t>
    <phoneticPr fontId="1" type="noConversion"/>
  </si>
  <si>
    <t>语言技术平台（LTP）：基于Bi-LSTM的语义角色标注系统</t>
    <phoneticPr fontId="1" type="noConversion"/>
  </si>
  <si>
    <t>深度学习助力实现智能行为分析和事件识别</t>
  </si>
  <si>
    <t>斯坦福和微软提出：机器理解中的迁移学习之2-阶段合成网络网络</t>
    <phoneticPr fontId="1" type="noConversion"/>
  </si>
  <si>
    <t>差评：百度“网络图片文字识别”告诉你！目前AI有多蠢！</t>
    <phoneticPr fontId="1" type="noConversion"/>
  </si>
  <si>
    <t>百度Apollo泄密：无人驾驶技术发展成熟仅需3年左右！</t>
    <phoneticPr fontId="1" type="noConversion"/>
  </si>
  <si>
    <t>YouTube上最新的10个AI视频（1-3）</t>
    <phoneticPr fontId="1" type="noConversion"/>
  </si>
  <si>
    <t>你是如何被微信广告选中的？微信广告引擎与社交传播算法实践</t>
  </si>
  <si>
    <t>InfoQ</t>
  </si>
  <si>
    <t>技术漫谈：专利布局对大型 IT 企业有多重要？工程师起何作用？</t>
    <phoneticPr fontId="1" type="noConversion"/>
  </si>
  <si>
    <t>机器学习的本质是人类学习？5大要素详解个性化推荐的商业化之路</t>
    <phoneticPr fontId="1" type="noConversion"/>
  </si>
  <si>
    <t>【谷歌Facebook称霸AI全息战图】一图看懂全球AI巨头实验室布局</t>
    <phoneticPr fontId="1" type="noConversion"/>
  </si>
  <si>
    <t>【MIT智能芯片突破】速度提升30%，能耗降低85%</t>
    <phoneticPr fontId="1" type="noConversion"/>
  </si>
  <si>
    <t>【iPhone10周年】王威廉谈NLP：智能助理几家仍需努力</t>
    <phoneticPr fontId="1" type="noConversion"/>
  </si>
  <si>
    <t>【猫咪生成器】DCGAN、WGAN等4种生成对抗网络猫咪图像对比</t>
    <phoneticPr fontId="1" type="noConversion"/>
  </si>
  <si>
    <t>【让调参全部自动化】自动机器学习，神经网络自主编程（代码与诀窍）</t>
    <phoneticPr fontId="1" type="noConversion"/>
  </si>
  <si>
    <t>http://mp.weixin.qq.com/s/DQcRqWALLuPpNabCv83Vcg</t>
    <phoneticPr fontId="1" type="noConversion"/>
  </si>
  <si>
    <t>http://mp.weixin.qq.com/s/ZDj0AKdbuyohSL8umhbwUA</t>
    <phoneticPr fontId="1" type="noConversion"/>
  </si>
  <si>
    <t>http://mp.weixin.qq.com/s/5HKF3AtWVh5WQoURvE79sg</t>
    <phoneticPr fontId="1" type="noConversion"/>
  </si>
  <si>
    <t>http://mp.weixin.qq.com/s/p5hCyS7gNVTJtA5dmN9hwA</t>
    <phoneticPr fontId="1" type="noConversion"/>
  </si>
  <si>
    <t>http://mp.weixin.qq.com/s/XorPkuIdhRNI1zGLwg-55A</t>
    <phoneticPr fontId="1" type="noConversion"/>
  </si>
  <si>
    <t>https://mp.weixin.qq.com/s/YVYUX--Z5MNExQhOpDiuaA</t>
    <phoneticPr fontId="1" type="noConversion"/>
  </si>
  <si>
    <t>http://mp.weixin.qq.com/s/BRqEFsqcpdt0gGYEC8wBpQ</t>
    <phoneticPr fontId="1" type="noConversion"/>
  </si>
  <si>
    <t>http://mp.weixin.qq.com/s/_TSFVoMEc1WH97NE09RrCw</t>
    <phoneticPr fontId="1" type="noConversion"/>
  </si>
  <si>
    <t>http://mp.weixin.qq.com/s/zITzIvwlNOPqjKhYvCYbKg</t>
    <phoneticPr fontId="1" type="noConversion"/>
  </si>
  <si>
    <t>LSTM、GRU与神经图灵机：详解深度学习最热门的循环神经网络</t>
    <phoneticPr fontId="1" type="noConversion"/>
  </si>
  <si>
    <t>http://mp.weixin.qq.com/s/GGpaFZ0crP_NQ564d79hFw</t>
    <phoneticPr fontId="1" type="noConversion"/>
  </si>
  <si>
    <t>教程 | 萌物生成器：如何使用四种GAN制造猫图</t>
    <phoneticPr fontId="1" type="noConversion"/>
  </si>
  <si>
    <t>http://mp.weixin.qq.com/s/aSQ2-QxbToGF0ROyjxw2yw</t>
    <phoneticPr fontId="1" type="noConversion"/>
  </si>
  <si>
    <t>学界 | 斯坦福提出高速视频目标检测系统NoScope：速度超现有CNN上千倍</t>
    <phoneticPr fontId="1" type="noConversion"/>
  </si>
  <si>
    <t>http://mp.weixin.qq.com/s/QuRxJbb1YSj098aacHgrhQ</t>
    <phoneticPr fontId="1" type="noConversion"/>
  </si>
  <si>
    <t>业界 | 英特尔生态系统加速机器人创业，兼顾算法与场景成趋势</t>
    <phoneticPr fontId="1" type="noConversion"/>
  </si>
  <si>
    <t>http://mp.weixin.qq.com/s/JHR42JwXCIBR2XMHqp3tmg</t>
    <phoneticPr fontId="1" type="noConversion"/>
  </si>
  <si>
    <t>学界 | 完善强化学习安全性：UC Berkeley提出约束型策略优化新算法（附代码）</t>
    <phoneticPr fontId="1" type="noConversion"/>
  </si>
  <si>
    <t>http://mp.weixin.qq.com/s/KNXD-MpVHQRXYvJKTqn6WA</t>
    <phoneticPr fontId="1" type="noConversion"/>
  </si>
  <si>
    <t>http://mp.weixin.qq.com/s/JWOnBLHxHAMtxDSGdENIYw</t>
    <phoneticPr fontId="1" type="noConversion"/>
  </si>
  <si>
    <t>http://mp.weixin.qq.com/s/usxIzO0YmmU91ZNhTwuMMg</t>
    <phoneticPr fontId="1" type="noConversion"/>
  </si>
  <si>
    <t>http://mp.weixin.qq.com/s/chsDjS39qcoHICUNbSdQHQ</t>
    <phoneticPr fontId="1" type="noConversion"/>
  </si>
  <si>
    <t>http://mp.weixin.qq.com/s/xuvWUdlaN0PzqHffRbDEEg</t>
    <phoneticPr fontId="1" type="noConversion"/>
  </si>
  <si>
    <t>http://mp.weixin.qq.com/s/5ER0sLWi2obkAZQ0hShx4A</t>
    <phoneticPr fontId="1" type="noConversion"/>
  </si>
  <si>
    <t>http://mp.weixin.qq.com/s/4JFzgFTvAvBs74V7AQUCrQ</t>
    <phoneticPr fontId="1" type="noConversion"/>
  </si>
  <si>
    <t>http://mp.weixin.qq.com/s/LbskUMqwkOJ8CFoLud76ww</t>
    <phoneticPr fontId="1" type="noConversion"/>
  </si>
  <si>
    <t>香港科技大学杨强教授：AI 学术的前沿工作，也要从工业界获得灵感｜CCF－GAIR 2017</t>
    <phoneticPr fontId="1" type="noConversion"/>
  </si>
  <si>
    <t>https://mp.weixin.qq.com/s/z0MVZ3S3q2Sj45XGlbbIgg</t>
    <phoneticPr fontId="1" type="noConversion"/>
  </si>
  <si>
    <t>360 副总裁颜水成教授: 深度学习的研发目标及 1×1 卷积的功能 | CCF-GAIR 2017</t>
    <phoneticPr fontId="1" type="noConversion"/>
  </si>
  <si>
    <t>http://mp.weixin.qq.com/s/SZZwgJYq5HNrnL8OmMaOeQ</t>
    <phoneticPr fontId="1" type="noConversion"/>
  </si>
  <si>
    <t>http://mp.weixin.qq.com/s/eI5dxlNEDcBXGXCrVEUh8w</t>
    <phoneticPr fontId="1" type="noConversion"/>
  </si>
  <si>
    <t>http://mp.weixin.qq.com/s/WBhECVIXtMSOvyp91EtfNw</t>
    <phoneticPr fontId="1" type="noConversion"/>
  </si>
  <si>
    <t>http://mp.weixin.qq.com/s/YCXZxrg_tx-bkjKKR55ieQ</t>
    <phoneticPr fontId="1" type="noConversion"/>
  </si>
  <si>
    <t>http://mp.weixin.qq.com/s/hUvEJjGbkrCTLciUbRLoaw</t>
    <phoneticPr fontId="1" type="noConversion"/>
  </si>
  <si>
    <t>http://mp.weixin.qq.com/s/bXqVzo7l8OS9Bmx4GEff8w</t>
    <phoneticPr fontId="1" type="noConversion"/>
  </si>
  <si>
    <t>http://mp.weixin.qq.com/s/rwaPHuTr_zkt9lK7oah_fw</t>
    <phoneticPr fontId="1" type="noConversion"/>
  </si>
  <si>
    <t>http://mp.weixin.qq.com/s/ynvENELiDxE81PSvlUCRnw</t>
    <phoneticPr fontId="1" type="noConversion"/>
  </si>
  <si>
    <t>厉害！百度离职员工成立23家AI公司获21亿元融资！平均融资约1亿元！</t>
    <phoneticPr fontId="1" type="noConversion"/>
  </si>
  <si>
    <t>http://mp.weixin.qq.com/s/sSlZFh95HKliMlhRRzzQ6A</t>
    <phoneticPr fontId="1" type="noConversion"/>
  </si>
  <si>
    <t>资源 | 目标检测算法精彩集锦（含图像和视频等）</t>
    <phoneticPr fontId="1" type="noConversion"/>
  </si>
  <si>
    <t>http://mp.weixin.qq.com/s/XbgmLmlt5X4TX5CP59gyoA</t>
    <phoneticPr fontId="1" type="noConversion"/>
  </si>
  <si>
    <t>NoScope：比CNN检索快1000倍速度的深度学习系统！</t>
    <phoneticPr fontId="1" type="noConversion"/>
  </si>
  <si>
    <t>http://mp.weixin.qq.com/s/E8Sy4Ucq55yz-Uw8gCzitw</t>
    <phoneticPr fontId="1" type="noConversion"/>
  </si>
  <si>
    <t>资源｜最全国内外自然语言处理（NLP）研究组清单</t>
    <phoneticPr fontId="1" type="noConversion"/>
  </si>
  <si>
    <t>http://mp.weixin.qq.com/s/VqEO7Dn3BcjnvVwruAuXTw</t>
    <phoneticPr fontId="1" type="noConversion"/>
  </si>
  <si>
    <t>http://mp.weixin.qq.com/s/1hC2cAx2mF-4944EsACQvA</t>
    <phoneticPr fontId="1" type="noConversion"/>
  </si>
  <si>
    <t>http://mp.weixin.qq.com/s/YcVtg0JhbSQR8Fe2aRpQRg</t>
    <phoneticPr fontId="1" type="noConversion"/>
  </si>
  <si>
    <t>http://mp.weixin.qq.com/s/vYS8bu-n3SgQzEdqLzrKRw</t>
    <phoneticPr fontId="1" type="noConversion"/>
  </si>
  <si>
    <t>http://mp.weixin.qq.com/s/RZ0zrG7Ejlk3tCqUzsgzNQ</t>
    <phoneticPr fontId="1" type="noConversion"/>
  </si>
  <si>
    <t>http://mp.weixin.qq.com/s/pnCdKcdRCxhFEcXyWb9xlQ</t>
    <phoneticPr fontId="1" type="noConversion"/>
  </si>
  <si>
    <t>https://mp.weixin.qq.com/s/-bAeg91e3F8hsZAGGmRswQ</t>
    <phoneticPr fontId="1" type="noConversion"/>
  </si>
  <si>
    <t>https://mp.weixin.qq.com/s/2aE5fzGZeyX-oFyWbcbA5A</t>
    <phoneticPr fontId="1" type="noConversion"/>
  </si>
  <si>
    <t>https://mp.weixin.qq.com/s/wcFlZPbB5dl6C87kdfjmKw</t>
    <phoneticPr fontId="1" type="noConversion"/>
  </si>
  <si>
    <t>2060年AI将在各方面取代人类工作？这份研究论文你应该想看</t>
    <phoneticPr fontId="1" type="noConversion"/>
  </si>
  <si>
    <t>https://mp.weixin.qq.com/s/AQMGUFXYY7neQ6SUjzcUEQ</t>
    <phoneticPr fontId="1" type="noConversion"/>
  </si>
  <si>
    <t>老听别人说加密算法，现在给你个机会深入了解下</t>
    <phoneticPr fontId="1" type="noConversion"/>
  </si>
  <si>
    <t>http://mp.weixin.qq.com/s/YNMw8u7O6u7Bc4-mnrwRXg</t>
    <phoneticPr fontId="1" type="noConversion"/>
  </si>
  <si>
    <t>【机器人总统强过特朗普？】技术视角看通用AI能否超越人类领袖</t>
    <phoneticPr fontId="1" type="noConversion"/>
  </si>
  <si>
    <t>http://mp.weixin.qq.com/s/3YlZ3mBJ0OcZFJHJu5R8eg</t>
    <phoneticPr fontId="1" type="noConversion"/>
  </si>
  <si>
    <t>【Kaggle冠军分享】图像识别和分类竞赛，数据增强及优化算法</t>
    <phoneticPr fontId="1" type="noConversion"/>
  </si>
  <si>
    <t>http://mp.weixin.qq.com/s/_S8EBBJ-u9g_fHp7I3ChMQ</t>
    <phoneticPr fontId="1" type="noConversion"/>
  </si>
  <si>
    <t>谷歌投资“算法商店”创始人：打造AI操作系统（PPT)</t>
    <phoneticPr fontId="1" type="noConversion"/>
  </si>
  <si>
    <t>http://mp.weixin.qq.com/s/D7vghfvUayLNyz5vnXurdg</t>
    <phoneticPr fontId="1" type="noConversion"/>
  </si>
  <si>
    <t>谷歌投入622000英镑创建机器人记者，每月挖掘3万条新闻</t>
    <phoneticPr fontId="1" type="noConversion"/>
  </si>
  <si>
    <t>https://mp.weixin.qq.com/s/N0KPt0JFsdDqInZPKYwWRA</t>
    <phoneticPr fontId="1" type="noConversion"/>
  </si>
  <si>
    <t>【AI TOP 10】特斯拉市值蒸发真相；十年内实现心灵感应；Waymo撤销对Uber大部分诉讼</t>
    <phoneticPr fontId="1" type="noConversion"/>
  </si>
  <si>
    <t>http://mp.weixin.qq.com/s/KVIoV46gor9WrCjgxipHBg</t>
    <phoneticPr fontId="1" type="noConversion"/>
  </si>
  <si>
    <t>从浅层模型到深度模型：概览机器学习优化算法</t>
    <phoneticPr fontId="1" type="noConversion"/>
  </si>
  <si>
    <t>https://mp.weixin.qq.com/s/xbimfckVD0Ol0T1n0-_ktA</t>
    <phoneticPr fontId="1" type="noConversion"/>
  </si>
  <si>
    <t>业界 | 阿里无人零售店现身杭州，智能零售正在成为新风口</t>
    <phoneticPr fontId="1" type="noConversion"/>
  </si>
  <si>
    <t>http://mp.weixin.qq.com/s/CowT8PDJGjdEs9Dqa0f2yA</t>
    <phoneticPr fontId="1" type="noConversion"/>
  </si>
  <si>
    <t>资源 | 主要推荐系统算法总结及Youtube深度学习推荐算法实例概括</t>
    <phoneticPr fontId="1" type="noConversion"/>
  </si>
  <si>
    <t>http://mp.weixin.qq.com/s/hGvQvddD3i858XSK4z08Ug</t>
    <phoneticPr fontId="1" type="noConversion"/>
  </si>
  <si>
    <t>学界 | 腾讯提出并行贝叶斯在线深度学习框架PBODL：预测广告系统的点击率</t>
    <phoneticPr fontId="1" type="noConversion"/>
  </si>
  <si>
    <t>https://mp.weixin.qq.com/s/UrMsMHAkqNHJEl5lhAvLtA</t>
    <phoneticPr fontId="1" type="noConversion"/>
  </si>
  <si>
    <t xml:space="preserve">UCL计算机系教授汪军：如何进行大规模多智体强化学习？| </t>
    <phoneticPr fontId="1" type="noConversion"/>
  </si>
  <si>
    <t>http://mp.weixin.qq.com/s/mcmMN9s-ilH2zxYuKx9ocA</t>
    <phoneticPr fontId="1" type="noConversion"/>
  </si>
  <si>
    <t>专访英国皇家工程院院士杨广中：智能手术机器人走向临床不会太久｜CCF-GAIR 2017</t>
    <phoneticPr fontId="1" type="noConversion"/>
  </si>
  <si>
    <t>http://mp.weixin.qq.com/s/Y5bZZfQR6ryliQtQi03_IA</t>
    <phoneticPr fontId="1" type="noConversion"/>
  </si>
  <si>
    <t>微软亚洲研究院资深研究员梅涛：原来视频可以这么玩了！ | CCF-GAIR 2017</t>
    <phoneticPr fontId="1" type="noConversion"/>
  </si>
  <si>
    <t>http://mp.weixin.qq.com/s/GXvf6Bp1592fE2yJoIJfXQ</t>
    <phoneticPr fontId="1" type="noConversion"/>
  </si>
  <si>
    <t>推荐 | 40张动态图详解全部传感器工作原理，值得收藏！</t>
    <phoneticPr fontId="1" type="noConversion"/>
  </si>
  <si>
    <t>http://mp.weixin.qq.com/s/2-PB-5tTNeGPLPHQBdRwBA</t>
    <phoneticPr fontId="1" type="noConversion"/>
  </si>
  <si>
    <t>干货｜如何在语言翻译中理解Attention Mechanism？</t>
    <phoneticPr fontId="1" type="noConversion"/>
  </si>
  <si>
    <t>https://mp.weixin.qq.com/s/xr_1ZYbvADMMwgxLEAflCw</t>
    <phoneticPr fontId="1" type="noConversion"/>
  </si>
  <si>
    <t>资源｜最受数据科学家欢迎的21本统计书籍</t>
    <phoneticPr fontId="1" type="noConversion"/>
  </si>
  <si>
    <t>http://mp.weixin.qq.com/s/nQbkEcK4W_TBtaINKvUcLg</t>
    <phoneticPr fontId="1" type="noConversion"/>
  </si>
  <si>
    <t>回应｜推荐算法技术不够智能导致百度地图推荐“莆田系医院”问题，非商业标注！</t>
    <phoneticPr fontId="1" type="noConversion"/>
  </si>
  <si>
    <t>http://mp.weixin.qq.com/s/RYxg3dHHZeGCST94RqTejQ</t>
    <phoneticPr fontId="1" type="noConversion"/>
  </si>
  <si>
    <t>干货｜这篇TensorFlow实例教程文章告诉你GANs为何引爆机器学习？（附源码）</t>
    <phoneticPr fontId="1" type="noConversion"/>
  </si>
  <si>
    <t>http://mp.weixin.qq.com/s/YUMIL-f019vKpQ84mKS-8g</t>
    <phoneticPr fontId="1" type="noConversion"/>
  </si>
  <si>
    <t>警惕！中国“人工智能”有一种推荐算法叫：莆田系算法！</t>
    <phoneticPr fontId="1" type="noConversion"/>
  </si>
  <si>
    <t>https://mp.weixin.qq.com/s/oSxKmxprxdayRROW8NRf5Q</t>
    <phoneticPr fontId="1" type="noConversion"/>
  </si>
  <si>
    <t>基础｜看深度学习框架排名第一的TensorFlow如何进行时序预测！</t>
    <phoneticPr fontId="1" type="noConversion"/>
  </si>
  <si>
    <t>http://mp.weixin.qq.com/s/AjoBOYES4CNm68bWcBTb3A</t>
    <phoneticPr fontId="1" type="noConversion"/>
  </si>
  <si>
    <t>干货｜为何循环神经网络在众多机器学习方法中脱颖而出？</t>
    <phoneticPr fontId="1" type="noConversion"/>
  </si>
  <si>
    <t>http://mp.weixin.qq.com/s/0V9DeG39is_BxAYX0Yomww</t>
    <phoneticPr fontId="1" type="noConversion"/>
  </si>
  <si>
    <t>应用｜如何使用四种不同的GAN生成可爱的猫咪图？</t>
    <phoneticPr fontId="1" type="noConversion"/>
  </si>
  <si>
    <t>http://mp.weixin.qq.com/s/n_-0Ch_-xlK4Ny7vNahWIQ</t>
    <phoneticPr fontId="1" type="noConversion"/>
  </si>
  <si>
    <t>深度解读 | 为何众科技巨头都在抢滩语音识别技术？</t>
    <phoneticPr fontId="1" type="noConversion"/>
  </si>
  <si>
    <t>算法调研</t>
    <phoneticPr fontId="1" type="noConversion"/>
  </si>
  <si>
    <t>机器学习算法在自动驾驶汽车中扮演怎样的角色</t>
    <phoneticPr fontId="1" type="noConversion"/>
  </si>
  <si>
    <t>http://mp.weixin.qq.com/s/i6BJt2RqXLaWxFm0nxOA6A</t>
    <phoneticPr fontId="1" type="noConversion"/>
  </si>
  <si>
    <t>一名工程师对于深度学习的理解－神经网络基础ANN</t>
    <phoneticPr fontId="1" type="noConversion"/>
  </si>
  <si>
    <t>http://mp.weixin.qq.com/s/5zbcPA6pEWpdrmlE5HUWlA</t>
    <phoneticPr fontId="1" type="noConversion"/>
  </si>
  <si>
    <t>机器之心开放人工智能专业词汇集(附Github地址）</t>
    <phoneticPr fontId="1" type="noConversion"/>
  </si>
  <si>
    <t>http://mp.weixin.qq.com/s/l3eUYam4YV87KukuC6UAug</t>
    <phoneticPr fontId="1" type="noConversion"/>
  </si>
  <si>
    <t>评测 | 云CPU上的TensorFlow基准测试：优于云GPU的深度学习</t>
    <phoneticPr fontId="1" type="noConversion"/>
  </si>
  <si>
    <t>http://mp.weixin.qq.com/s/6VOkcSRn-TXx919DdTQfJA</t>
    <phoneticPr fontId="1" type="noConversion"/>
  </si>
  <si>
    <t>观点 | 深度学习的偏见、局限性及其未来</t>
    <phoneticPr fontId="1" type="noConversion"/>
  </si>
  <si>
    <t>http://mp.weixin.qq.com/s/7-eZSEVSwtr1_jF7vozb_A</t>
    <phoneticPr fontId="1" type="noConversion"/>
  </si>
  <si>
    <t>业界 | 借助内含500个摄像头的Panoptic Studio，CMU帮助计算机读懂肢体语言</t>
    <phoneticPr fontId="1" type="noConversion"/>
  </si>
  <si>
    <t>https://mp.weixin.qq.com/s/qt5OXxAum41-xvS8OQjxOQ</t>
    <phoneticPr fontId="1" type="noConversion"/>
  </si>
  <si>
    <t>学界 | 旷视科技提出新型卷积网络ShuffleNet，专为移动端设计</t>
    <phoneticPr fontId="1" type="noConversion"/>
  </si>
  <si>
    <t>http://mp.weixin.qq.com/s/b0dRvkMKSkq6ZPm3liiXxg</t>
    <phoneticPr fontId="1" type="noConversion"/>
  </si>
  <si>
    <t>还有什么新闻是机器人不会写的？北大万小军详解写稿机器人背后的秘密（图文） | CCF-GAIR 2017</t>
    <phoneticPr fontId="1" type="noConversion"/>
  </si>
  <si>
    <t>https://mp.weixin.qq.com/s/PZ8xgxL1B84R0RulxrvGZg</t>
    <phoneticPr fontId="1" type="noConversion"/>
  </si>
  <si>
    <t>学界 | Google Brain提出基于固定尺寸记忆表示的注意力模型，翻译任务推理速度提高20%</t>
    <phoneticPr fontId="1" type="noConversion"/>
  </si>
  <si>
    <t>http://mp.weixin.qq.com/s/wBD98q8KRDLXx4YwIzTtfg</t>
    <phoneticPr fontId="1" type="noConversion"/>
  </si>
  <si>
    <t>开发 | 深度学习自动编码器还能用于数据生成？这篇文章告诉你答案</t>
    <phoneticPr fontId="1" type="noConversion"/>
  </si>
  <si>
    <t>http://mp.weixin.qq.com/s/v2cD-B3NMFYCGYwC-6jidw</t>
    <phoneticPr fontId="1" type="noConversion"/>
  </si>
  <si>
    <t>【全球AI报告】300亿美元豪赌，美国独揽2/3投资，中国仅占17%</t>
    <phoneticPr fontId="1" type="noConversion"/>
  </si>
  <si>
    <t>https://mp.weixin.qq.com/s/BWa-_O2fZs64sV1gb4XxwQ</t>
    <phoneticPr fontId="1" type="noConversion"/>
  </si>
  <si>
    <t>英特尔AI产品事业部CTO专访：谷歌TPU表明纯GPU不是最佳架构</t>
    <phoneticPr fontId="1" type="noConversion"/>
  </si>
  <si>
    <t>http://mp.weixin.qq.com/s/W-vLObTxuPjanwwat56SDw</t>
    <phoneticPr fontId="1" type="noConversion"/>
  </si>
  <si>
    <t>【CPU 比 GPU 快两倍？】谷歌云 TensorFlow 基准实测意外结果</t>
    <phoneticPr fontId="1" type="noConversion"/>
  </si>
  <si>
    <t>https://mp.weixin.qq.com/s/oDfMZceeOFrczhLvsGxYSA</t>
    <phoneticPr fontId="1" type="noConversion"/>
  </si>
  <si>
    <t>LinkedIn《全球AI领域人才报告》，全球AI从业者达190万，人才需求三年翻8倍</t>
    <phoneticPr fontId="1" type="noConversion"/>
  </si>
  <si>
    <t>http://mp.weixin.qq.com/s/s1UQe7P7wBAlcGmKcFQWPw</t>
    <phoneticPr fontId="1" type="noConversion"/>
  </si>
  <si>
    <t>【AI TOP 10】中国首个商用量子通信专网测试成功；超越深度残差网络：DPN模型小25%，能耗少25%；百度公布阿波罗全景图</t>
    <phoneticPr fontId="1" type="noConversion"/>
  </si>
  <si>
    <t>http://mp.weixin.qq.com/s/MB0MgoybKENjnVGZ3bnC6Q</t>
    <phoneticPr fontId="1" type="noConversion"/>
  </si>
  <si>
    <t>解析｜今日头条为什么能用“推荐算法”实现估值超110亿美元！</t>
    <phoneticPr fontId="1" type="noConversion"/>
  </si>
  <si>
    <t>http://mp.weixin.qq.com/s/SzBLHnsdsH34tZogiNJeaA</t>
    <phoneticPr fontId="1" type="noConversion"/>
  </si>
  <si>
    <t>行业调研</t>
    <phoneticPr fontId="1" type="noConversion"/>
  </si>
  <si>
    <t>推荐｜麻省理工课程：深度学习数学基础（含PPT）</t>
    <phoneticPr fontId="1" type="noConversion"/>
  </si>
  <si>
    <t>http://mp.weixin.qq.com/s/SIOYPtaQPbwhw6VtvgSlfA</t>
    <phoneticPr fontId="1" type="noConversion"/>
  </si>
  <si>
    <t>推荐｜LibRec：一个覆盖70多种算法的推荐系统开源库！</t>
    <phoneticPr fontId="1" type="noConversion"/>
  </si>
  <si>
    <t>http://mp.weixin.qq.com/s/WsjZERRkgnReWuDw_z5Hxw</t>
    <phoneticPr fontId="1" type="noConversion"/>
  </si>
  <si>
    <t>资源｜最系统的算法学习笔记（前20），含Python代码实现！</t>
    <phoneticPr fontId="1" type="noConversion"/>
  </si>
  <si>
    <t>http://mp.weixin.qq.com/s/qXLIZVXvJVkF47tX3X2HKQ</t>
    <phoneticPr fontId="1" type="noConversion"/>
  </si>
  <si>
    <t>报告｜AI成全球最好创业机会，人才需求三年翻8倍</t>
    <phoneticPr fontId="1" type="noConversion"/>
  </si>
  <si>
    <t>http://mp.weixin.qq.com/s/PyPd_zCxHjFFzSP6Hq1iWQ</t>
    <phoneticPr fontId="1" type="noConversion"/>
  </si>
  <si>
    <t>首份《顶级数据团队建设全景报告》重磅发布： 逾半数据团队称人才储备不足</t>
    <phoneticPr fontId="1" type="noConversion"/>
  </si>
  <si>
    <t>对话建行数据管理部刘静芳：定义八万余项数据规范，金融巨头如何实现“数同轨”</t>
    <phoneticPr fontId="1" type="noConversion"/>
  </si>
  <si>
    <t>http://mp.weixin.qq.com/s/oFADA1f7guhXO5EFeKxEyw</t>
    <phoneticPr fontId="1" type="noConversion"/>
  </si>
  <si>
    <t>《深夜食堂》终于打烊——9.2分日剧被翻拍成2.7分国剧的背后</t>
    <phoneticPr fontId="1" type="noConversion"/>
  </si>
  <si>
    <t>http://mp.weixin.qq.com/s/QPz586TxhR21rCIgC5Afxw</t>
    <phoneticPr fontId="1" type="noConversion"/>
  </si>
  <si>
    <t>专访 | 网易有道 CEO 周枫：需求为先的 AI 技术赋能</t>
    <phoneticPr fontId="1" type="noConversion"/>
  </si>
  <si>
    <t>https://mp.weixin.qq.com/s/YbidNoGvA5w5VnPFygXCIA</t>
    <phoneticPr fontId="1" type="noConversion"/>
  </si>
  <si>
    <t>学界 | DeepMind论文三连发：如何在仿真环境中生成灵活行为</t>
    <phoneticPr fontId="1" type="noConversion"/>
  </si>
  <si>
    <t>https://mp.weixin.qq.com/s/6bkpkikzAVgVZDE8FxVzmg</t>
    <phoneticPr fontId="1" type="noConversion"/>
  </si>
  <si>
    <t>专栏 | 情感计算是人机交互核心？谈深度学习在情感分析中的应用</t>
    <phoneticPr fontId="1" type="noConversion"/>
  </si>
  <si>
    <t>http://mp.weixin.qq.com/s/HNu3GOBFqFE3p6Z95cThaQ</t>
    <phoneticPr fontId="1" type="noConversion"/>
  </si>
  <si>
    <t>教程 | 遗传算法的基本概念和实现（附Java实现案例）</t>
    <phoneticPr fontId="1" type="noConversion"/>
  </si>
  <si>
    <t>https://mp.weixin.qq.com/s/v1tLGUJ4My-tVWziSURHzA</t>
    <phoneticPr fontId="1" type="noConversion"/>
  </si>
  <si>
    <t>资源 | 基于OpenAI Gym的股票市场交易环境</t>
    <phoneticPr fontId="1" type="noConversion"/>
  </si>
  <si>
    <t>http://mp.weixin.qq.com/s/FmobMu5AqSIUvp6Yhq56FA</t>
    <phoneticPr fontId="1" type="noConversion"/>
  </si>
  <si>
    <t>【谷歌重磅发布2017学术影响因子】AI、视觉、机器人TOP20 榜单</t>
    <phoneticPr fontId="1" type="noConversion"/>
  </si>
  <si>
    <t>http://mp.weixin.qq.com/s/RAjOOSaC77bwQBqMMHVSoQ</t>
    <phoneticPr fontId="1" type="noConversion"/>
  </si>
  <si>
    <t>【魔性】DeepMind教AI玩跑酷，强化学习创造新动作（动图）</t>
    <phoneticPr fontId="1" type="noConversion"/>
  </si>
  <si>
    <t>http://mp.weixin.qq.com/s/h8iBZ-DCJf06m9bxZB7E9g</t>
    <phoneticPr fontId="1" type="noConversion"/>
  </si>
  <si>
    <t>谷歌PAIR瞄准 AI 交互，开源两大机器学习可视化数据工具</t>
    <phoneticPr fontId="1" type="noConversion"/>
  </si>
  <si>
    <t>http://mp.weixin.qq.com/s/F6EUCaYAGl5q9AlhbxjsfA</t>
    <phoneticPr fontId="1" type="noConversion"/>
  </si>
  <si>
    <t>中国深度学习初创公司榜单，最受IEEE院士关注是这7家</t>
    <phoneticPr fontId="1" type="noConversion"/>
  </si>
  <si>
    <t>http://mp.weixin.qq.com/s/975lKw5uecgAt0nw37LFLg</t>
    <phoneticPr fontId="1" type="noConversion"/>
  </si>
  <si>
    <t>【AI TOP 10】腾讯发行1787万股新股奖励员工;柳传志的出行帝国秒杀BAT;夫妻吵架智能音箱竟报警</t>
    <phoneticPr fontId="1" type="noConversion"/>
  </si>
  <si>
    <t>https://mp.weixin.qq.com/s/25KRr9Uk3uqLamLio5efog</t>
    <phoneticPr fontId="1" type="noConversion"/>
  </si>
  <si>
    <t>资源｜Python数据科学手册电子书（免费）</t>
    <phoneticPr fontId="1" type="noConversion"/>
  </si>
  <si>
    <t>http://mp.weixin.qq.com/s/kWzjMYE0dU9B2JXdkxcLeQ</t>
    <phoneticPr fontId="1" type="noConversion"/>
  </si>
  <si>
    <t>干货｜看深度学习框架排名第一的TensorFlow如何进行时序预测！</t>
    <phoneticPr fontId="1" type="noConversion"/>
  </si>
  <si>
    <t>http://mp.weixin.qq.com/s/pMtjedTsSpldkUC0DDekyg</t>
    <phoneticPr fontId="1" type="noConversion"/>
  </si>
  <si>
    <t>干货｜Youtube 短视频推荐系统变迁：从机器学习到深度学习</t>
    <phoneticPr fontId="1" type="noConversion"/>
  </si>
  <si>
    <t>https://mp.weixin.qq.com/s/yHtqWJUpCIvTStKW5TINaA</t>
    <phoneticPr fontId="1" type="noConversion"/>
  </si>
  <si>
    <t>最新｜美国国防部提供6500万美元研发脑机接口技术</t>
    <phoneticPr fontId="1" type="noConversion"/>
  </si>
  <si>
    <t>https://mp.weixin.qq.com/s/49JyglPGjaVmqqPNMc_C-w</t>
    <phoneticPr fontId="1" type="noConversion"/>
  </si>
  <si>
    <t>CV+圆桌对话：算法不是唯一考量，创业公司的商业闭环才是最大难点</t>
    <phoneticPr fontId="1" type="noConversion"/>
  </si>
  <si>
    <t>https://mp.weixin.qq.com/s/qkmGyKomlOTJrTzfiIrMcw</t>
    <phoneticPr fontId="1" type="noConversion"/>
  </si>
  <si>
    <t>重磅丨AI独角兽商汤科技B轮融资4.1亿美元（附徐立专访）</t>
    <phoneticPr fontId="1" type="noConversion"/>
  </si>
  <si>
    <t>http://mp.weixin.qq.com/s/i9rUO4OvjCxCi3yc__jitA</t>
    <phoneticPr fontId="1" type="noConversion"/>
  </si>
  <si>
    <t>学界 | 为移动AI而生：旷视(Face++)最新成果ShuffleNet全面解读</t>
    <phoneticPr fontId="1" type="noConversion"/>
  </si>
  <si>
    <t>http://mp.weixin.qq.com/s/TAINLXQMwkmkm0QMP67L_A</t>
    <phoneticPr fontId="1" type="noConversion"/>
  </si>
  <si>
    <t>专访 | 图麟科技CEO魏京京：巨头压阵，AI创业公司需找准自己的位置</t>
    <phoneticPr fontId="1" type="noConversion"/>
  </si>
  <si>
    <t>http://mp.weixin.qq.com/s/ARXOqk_dES2Tmhlf76J8sQ</t>
    <phoneticPr fontId="1" type="noConversion"/>
  </si>
  <si>
    <t>2017年数据科学15个最好用的Python库</t>
    <phoneticPr fontId="1" type="noConversion"/>
  </si>
  <si>
    <t>http://mp.weixin.qq.com/s/JBG8D1FkqH5e6YPxX_upjg</t>
    <phoneticPr fontId="1" type="noConversion"/>
  </si>
  <si>
    <t>途家网 BI 总监秦涌 | 数据分析团队的搭建与思考</t>
    <phoneticPr fontId="1" type="noConversion"/>
  </si>
  <si>
    <t>http://mp.weixin.qq.com/s/leQH7TK0IanhmIMbnOZiKw</t>
    <phoneticPr fontId="1" type="noConversion"/>
  </si>
  <si>
    <t>教你如何识别说谎者的特殊鼠标操作</t>
    <phoneticPr fontId="1" type="noConversion"/>
  </si>
  <si>
    <t>http://mp.weixin.qq.com/s/L6XeL28mB-RgNEDoL0eJNQ</t>
    <phoneticPr fontId="1" type="noConversion"/>
  </si>
  <si>
    <t>斯坦福提出机器学习开发新思路：无Bug的随机计算图Certigrad（已开源）</t>
    <phoneticPr fontId="1" type="noConversion"/>
  </si>
  <si>
    <t>http://mp.weixin.qq.com/s/2R729cVe4GAWv-Ymih7F6g</t>
    <phoneticPr fontId="1" type="noConversion"/>
  </si>
  <si>
    <t>业界 | 全新A8：奥迪强势推出全球首台量产型Level 3自动驾驶汽车</t>
    <phoneticPr fontId="1" type="noConversion"/>
  </si>
  <si>
    <t>http://mp.weixin.qq.com/s/SeK9Fz9rWfphV1mcCrocVg</t>
    <phoneticPr fontId="1" type="noConversion"/>
  </si>
  <si>
    <t>教程 | 听说你了解深度学习最常用的学习算法：Adam优化算法？</t>
    <phoneticPr fontId="1" type="noConversion"/>
  </si>
  <si>
    <t>http://mp.weixin.qq.com/s/VoBK-l_ieSg2UupC2ix2pA</t>
    <phoneticPr fontId="1" type="noConversion"/>
  </si>
  <si>
    <t>学界 | 超越ImageNet：谷歌内建300M图像数据集揭露精度与数据的线性增长关系</t>
    <phoneticPr fontId="1" type="noConversion"/>
  </si>
  <si>
    <t>http://mp.weixin.qq.com/s/AA9RifLl3zBo3DDe9Knt3Q</t>
    <phoneticPr fontId="1" type="noConversion"/>
  </si>
  <si>
    <t>重磅｜商汤科技融资4.1亿美元， 创AI行业融资最高纪录！</t>
    <phoneticPr fontId="1" type="noConversion"/>
  </si>
  <si>
    <t>https://mp.weixin.qq.com/s/AVftu6OO98S0GXH20LASAg</t>
    <phoneticPr fontId="1" type="noConversion"/>
  </si>
  <si>
    <t>【10亿+数据集，ImageNet千倍】深度学习未来，谷歌认数据为王</t>
    <phoneticPr fontId="1" type="noConversion"/>
  </si>
  <si>
    <t>http://mp.weixin.qq.com/s/SUpAKmUIgO5TkgExb8ewyw</t>
    <phoneticPr fontId="1" type="noConversion"/>
  </si>
  <si>
    <t>【谷歌大脑实习一周年】50 篇论文看机器学习、计算机视觉和自然语言趋势</t>
    <phoneticPr fontId="1" type="noConversion"/>
  </si>
  <si>
    <t>http://mp.weixin.qq.com/s/hZcVRraZUe9xA63CaV54Yg</t>
    <phoneticPr fontId="1" type="noConversion"/>
  </si>
  <si>
    <t>孙剑团队提出移动端神经网络ShuffleNet，优于谷歌MobileNet</t>
    <phoneticPr fontId="1" type="noConversion"/>
  </si>
  <si>
    <t>http://mp.weixin.qq.com/s/p2NpBm2L06gm-r6gHZWUaQ</t>
    <phoneticPr fontId="1" type="noConversion"/>
  </si>
  <si>
    <t>CVPR清华大学研究，高效视觉目标检测框架RON</t>
    <phoneticPr fontId="1" type="noConversion"/>
  </si>
  <si>
    <t>http://mp.weixin.qq.com/s/-PeXMU_gkcT5YnMcLoaKag</t>
    <phoneticPr fontId="1" type="noConversion"/>
  </si>
  <si>
    <t>【AI TOP 10】商汤科技B轮融资4.1亿美元创纪录；华为将推人工智能处理器；李彦宏首度回应上五环违章</t>
    <phoneticPr fontId="1" type="noConversion"/>
  </si>
  <si>
    <t>http://mp.weixin.qq.com/s/k3txE38cNX9buPpK8gCYEg</t>
    <phoneticPr fontId="1" type="noConversion"/>
  </si>
  <si>
    <t>写影评、看图写诗、甚至生成视频，微软亚洲研究院梅涛博士讲解视频理解的最新进展 | CCF-GAIR 2017</t>
    <phoneticPr fontId="1" type="noConversion"/>
  </si>
  <si>
    <t>http://mp.weixin.qq.com/s/8fzeWxuJGjEbvIFR0UzYtg</t>
    <phoneticPr fontId="1" type="noConversion"/>
  </si>
  <si>
    <t>视角 | 卡耐基·梅隆大学教授金出武雄：对户外机器人三十年来的探索｜CCF-GAIR 2017</t>
    <phoneticPr fontId="1" type="noConversion"/>
  </si>
  <si>
    <t>https://mp.weixin.qq.com/s/O-6TLd6QOWPEGLMkJQTlgQ</t>
    <phoneticPr fontId="1" type="noConversion"/>
  </si>
  <si>
    <t>学界 | 机器人走路未必笨拙，DeepMind新方法训练的人工智能就走得很飘逸</t>
    <phoneticPr fontId="1" type="noConversion"/>
  </si>
  <si>
    <t>http://mp.weixin.qq.com/s/HIgPIBoiFtOBakhBd5Weaw</t>
    <phoneticPr fontId="1" type="noConversion"/>
  </si>
  <si>
    <t>解读 | “数据为王”是真的吗？谷歌轻抚着100倍的数据量点了点头</t>
    <phoneticPr fontId="1" type="noConversion"/>
  </si>
  <si>
    <t>http://mp.weixin.qq.com/s/ztZ7SRci-HGwtIvSTNVgLw</t>
    <phoneticPr fontId="1" type="noConversion"/>
  </si>
  <si>
    <t>边玩边入门深度学习，我们帮你找了10个简易应用demo</t>
  </si>
  <si>
    <t>http://mp.weixin.qq.com/s/QjoxqCpN5JDroBowWmVk1Q</t>
    <phoneticPr fontId="1" type="noConversion"/>
  </si>
  <si>
    <t>张溪梦：如何打造高速增长团队，实现快速增长</t>
    <phoneticPr fontId="1" type="noConversion"/>
  </si>
  <si>
    <t>http://mp.weixin.qq.com/s/DASxD8Z5cQaROtlEREve5A</t>
    <phoneticPr fontId="1" type="noConversion"/>
  </si>
  <si>
    <t>http://mp.weixin.qq.com/s/QMOxUv0c0lGPBP3RkO7Fcg</t>
    <phoneticPr fontId="1" type="noConversion"/>
  </si>
  <si>
    <t>http://mp.weixin.qq.com/s/QMOxUv0c0lGPBP3RkO7Fcg</t>
    <phoneticPr fontId="1" type="noConversion"/>
  </si>
  <si>
    <t>前Facebook高管也搞起了“脑机接口”: 用一顶帽子实现“灵感下载”</t>
    <phoneticPr fontId="1" type="noConversion"/>
  </si>
  <si>
    <t>http://mp.weixin.qq.com/s/GDA_B3Nr_lcJrt8WUwdXow</t>
    <phoneticPr fontId="1" type="noConversion"/>
  </si>
  <si>
    <t>谷歌开放GNMT教程：如何使用TensorFlow构建自己的神经机器翻译系统</t>
  </si>
  <si>
    <t>http://mp.weixin.qq.com/s/V7YOB-cOVcJVgU25WsCqRg</t>
    <phoneticPr fontId="1" type="noConversion"/>
  </si>
  <si>
    <t>业界 | 让机器学会创造新的概念：DeepMind提出符号-概念关联网络SCAN</t>
    <phoneticPr fontId="1" type="noConversion"/>
  </si>
  <si>
    <t>http://mp.weixin.qq.com/s/UboQNEywHSBAYc0740qmzQ</t>
    <phoneticPr fontId="1" type="noConversion"/>
  </si>
  <si>
    <t>业界 | 微软创立全新人工智能实验室，将与 DeepMind、OpenAI 同台竞技</t>
    <phoneticPr fontId="1" type="noConversion"/>
  </si>
  <si>
    <t>http://mp.weixin.qq.com/s/j7FOT9HWLuQKB9riiiebQw</t>
    <phoneticPr fontId="1" type="noConversion"/>
  </si>
  <si>
    <t>学界 | 用单张图片推理场景结构：UC Berkeley提出3D景深联合学习方法</t>
    <phoneticPr fontId="1" type="noConversion"/>
  </si>
  <si>
    <t>http://mp.weixin.qq.com/s/hQA6ksSBw4qyC3phLu2dAA</t>
    <phoneticPr fontId="1" type="noConversion"/>
  </si>
  <si>
    <t>重磅｜arXiv在AI&amp;CL等领域排名第一，成全球最具影响力学术平台之一！</t>
    <phoneticPr fontId="1" type="noConversion"/>
  </si>
  <si>
    <t>http://mp.weixin.qq.com/s/Q4vMA1G9jnjZHIi9jjSwlA</t>
    <phoneticPr fontId="1" type="noConversion"/>
  </si>
  <si>
    <t>推荐｜DeepMind：如何让智能体在仿真环境中具有灵活性和创造性！</t>
    <phoneticPr fontId="1" type="noConversion"/>
  </si>
  <si>
    <t>http://mp.weixin.qq.com/s/ujY9UBD6aX-1e-IJDNk-4w</t>
    <phoneticPr fontId="1" type="noConversion"/>
  </si>
  <si>
    <t>干货｜深度理解RNN：时间序列数据的首选神经网络！</t>
    <phoneticPr fontId="1" type="noConversion"/>
  </si>
  <si>
    <t>http://mp.weixin.qq.com/s/-Am9Z4_SsOc-fZA_54Qg3A</t>
    <phoneticPr fontId="1" type="noConversion"/>
  </si>
  <si>
    <t>技术｜旷视孙剑发布ShuffleNet:一种优于谷歌MobileNet的移动端CNN!</t>
    <phoneticPr fontId="1" type="noConversion"/>
  </si>
  <si>
    <t>http://mp.weixin.qq.com/s/3wB7eQ9iXMq9uBkf4f6T0w</t>
    <phoneticPr fontId="1" type="noConversion"/>
  </si>
  <si>
    <t>悲剧｜手环巨头Jawbone融资超9亿美元，如今却破产关门！</t>
  </si>
  <si>
    <t>http://mp.weixin.qq.com/s/u8eGp9JG_hUKefUHi0usxA</t>
    <phoneticPr fontId="1" type="noConversion"/>
  </si>
  <si>
    <t>【2017上半年中国AI融资英雄榜】TOP10融资50亿元，二八定律明显</t>
  </si>
  <si>
    <t>https://mp.weixin.qq.com/s/NtHiZaoUFFHNd2kY2Ymkjw</t>
    <phoneticPr fontId="1" type="noConversion"/>
  </si>
  <si>
    <t>【TensorFlow 谷歌神经机器翻译】从零开始打造属于你的翻译系统</t>
    <phoneticPr fontId="1" type="noConversion"/>
  </si>
  <si>
    <t>http://mp.weixin.qq.com/s/-D-5p_7DfvR3D7cZjlUmUA</t>
    <phoneticPr fontId="1" type="noConversion"/>
  </si>
  <si>
    <t>https://mp.weixin.qq.com/s/SLfmgXaPpKtQuZCazUg9TA</t>
    <phoneticPr fontId="1" type="noConversion"/>
  </si>
  <si>
    <t>【微软 AI “百人计划”】新建 AI 研究院，剑指 DeepMind、谷歌大脑</t>
    <phoneticPr fontId="1" type="noConversion"/>
  </si>
  <si>
    <t>自然语言处理中的Attention Model：是什么及为什么</t>
    <phoneticPr fontId="1" type="noConversion"/>
  </si>
  <si>
    <t>http://mp.weixin.qq.com/s/rwa2rFZngo2X8-IOufwA5A</t>
    <phoneticPr fontId="1" type="noConversion"/>
  </si>
  <si>
    <t>【AI TOP 10】受脑启发的7条准则优化神经网络；马斯克超级高铁首次全真空测试；投资智能化砸了谁的饭碗？</t>
    <phoneticPr fontId="1" type="noConversion"/>
  </si>
  <si>
    <t>http://mp.weixin.qq.com/s/GRFmzKYOQqnTmEZOEIvN2Q</t>
    <phoneticPr fontId="1" type="noConversion"/>
  </si>
  <si>
    <t>首发 | 环境也能强化学习，智能体要找不着北了，UCL汪军团队提出环境设计的新方法</t>
    <phoneticPr fontId="1" type="noConversion"/>
  </si>
  <si>
    <t>http://mp.weixin.qq.com/s/12qKvDTKw8JiSUu6ZUe9iw</t>
    <phoneticPr fontId="1" type="noConversion"/>
  </si>
  <si>
    <t>业界 | 马云爸爸“翻译情未了”？ 阿里翻译平台的进击之路！</t>
    <phoneticPr fontId="1" type="noConversion"/>
  </si>
  <si>
    <t>http://mp.weixin.qq.com/s/9VwLJkZ38ovETt4a2kq2JA</t>
    <phoneticPr fontId="1" type="noConversion"/>
  </si>
  <si>
    <t>动态 | 微软新成立AI研究院，13个研究组都在做什么？</t>
    <phoneticPr fontId="1" type="noConversion"/>
  </si>
  <si>
    <t>http://mp.weixin.qq.com/s/U48gj8sAEQpinM7Qd8t6iA</t>
    <phoneticPr fontId="1" type="noConversion"/>
  </si>
  <si>
    <t>学界 | DeepMind提出SCAN：仅需五对样本，学会新的视觉概念！</t>
    <phoneticPr fontId="1" type="noConversion"/>
  </si>
  <si>
    <t>http://mp.weixin.qq.com/s/9tXv4yDNr6YMoFaH7ZE3Xg</t>
    <phoneticPr fontId="1" type="noConversion"/>
  </si>
  <si>
    <t>数据播报 | Facebook20位开朝元老今何在？</t>
    <phoneticPr fontId="1" type="noConversion"/>
  </si>
  <si>
    <t>http://mp.weixin.qq.com/s/zzbYoTildSL4HTkgkeiWXA</t>
    <phoneticPr fontId="1" type="noConversion"/>
  </si>
  <si>
    <t>机器也有品味：谷歌最新算法让街景图具有专业摄影师审美</t>
    <phoneticPr fontId="1" type="noConversion"/>
  </si>
  <si>
    <t>http://mp.weixin.qq.com/s/IVUt4f1n1OMKvHGMLHxIMw</t>
    <phoneticPr fontId="1" type="noConversion"/>
  </si>
  <si>
    <t>陆奇最新演讲：如何成为一个优秀的工程师</t>
    <phoneticPr fontId="1" type="noConversion"/>
  </si>
  <si>
    <t>http://mp.weixin.qq.com/s/uDAUk-Sa_ZZn9IZeT6cvwg</t>
    <phoneticPr fontId="1" type="noConversion"/>
  </si>
  <si>
    <t>最暖心饭卡数据分析：中科大用算法隐性资助4万贫困生</t>
    <phoneticPr fontId="1" type="noConversion"/>
  </si>
  <si>
    <t>http://mp.weixin.qq.com/s/fL3-fIqj56ykfU_OiG7hrA</t>
    <phoneticPr fontId="1" type="noConversion"/>
  </si>
  <si>
    <t>荐号 | 这些科技“干货”，想不收藏都不行！</t>
    <phoneticPr fontId="1" type="noConversion"/>
  </si>
  <si>
    <t>http://mp.weixin.qq.com/s/UoyQD_kO0hRKEXNK8kSvqA</t>
    <phoneticPr fontId="1" type="noConversion"/>
  </si>
  <si>
    <t>猎聘CDO单艺：大数据与AI人才风口好，财运旺</t>
    <phoneticPr fontId="1" type="noConversion"/>
  </si>
  <si>
    <t>http://mp.weixin.qq.com/s/11Svw8QgSaujTZiYu4RruQ</t>
    <phoneticPr fontId="1" type="noConversion"/>
  </si>
  <si>
    <t>专访乔治亚理工终身教授蓝光辉： 开创随机加速梯度法助力深度学习</t>
    <phoneticPr fontId="1" type="noConversion"/>
  </si>
  <si>
    <t>https://mp.weixin.qq.com/s/NzIFj5X_y8bNYOPSwk-sYQ</t>
    <phoneticPr fontId="1" type="noConversion"/>
  </si>
  <si>
    <t>业界 | 全球最权威人脸识别测试，中国团队依图科技夺得第一</t>
    <phoneticPr fontId="1" type="noConversion"/>
  </si>
  <si>
    <t>http://mp.weixin.qq.com/s/3-i5BSxvPrH2SQujvvqXNQ</t>
    <phoneticPr fontId="1" type="noConversion"/>
  </si>
  <si>
    <t>业界 | 谷歌「虚拟摄影师」：利用深度学习生成专业级摄影作品</t>
    <phoneticPr fontId="1" type="noConversion"/>
  </si>
  <si>
    <t>https://mp.weixin.qq.com/s/_yl0QoA_8KkUsLgEn2ZoZw</t>
    <phoneticPr fontId="1" type="noConversion"/>
  </si>
  <si>
    <t>资源 | 从全连接层到大型卷积核：深度学习语义分割全指南</t>
    <phoneticPr fontId="1" type="noConversion"/>
  </si>
  <si>
    <t>http://mp.weixin.qq.com/s/BWc8nRbOF1IfwbBtmLnhnA</t>
    <phoneticPr fontId="1" type="noConversion"/>
  </si>
  <si>
    <t>学界 | 学习顶级玩家Replay，人工智能学会了星际争霸的「大局观」</t>
    <phoneticPr fontId="1" type="noConversion"/>
  </si>
  <si>
    <t>http://mp.weixin.qq.com/s/QD6BdAB332xHoSH3dIfM5Q</t>
    <phoneticPr fontId="1" type="noConversion"/>
  </si>
  <si>
    <t>专访 | 分子科学中的机器学习：不会燎原的星星之火？</t>
    <phoneticPr fontId="1" type="noConversion"/>
  </si>
  <si>
    <t>http://mp.weixin.qq.com/s/fq7b4V9PhYGPL7AVrCadeQ</t>
    <phoneticPr fontId="1" type="noConversion"/>
  </si>
  <si>
    <t>教程 | Python代码优化指南：从环境设置到内存分析（一）</t>
    <phoneticPr fontId="1" type="noConversion"/>
  </si>
  <si>
    <t>http://mp.weixin.qq.com/s/hP5Mqz_jvgv-iLn7afJ1JQ</t>
    <phoneticPr fontId="1" type="noConversion"/>
  </si>
  <si>
    <t>业界 | 阿里云人工智能 ET 夺肺结节诊断世界冠军</t>
    <phoneticPr fontId="1" type="noConversion"/>
  </si>
  <si>
    <t>http://mp.weixin.qq.com/s/tvHXSnma2p6qNjUQPk2GAg</t>
    <phoneticPr fontId="1" type="noConversion"/>
  </si>
  <si>
    <t>学界 | 稳！DeepMind提出多任务强化学习新方法Distral</t>
    <phoneticPr fontId="1" type="noConversion"/>
  </si>
  <si>
    <t>http://mp.weixin.qq.com/s/aVWHlwOmNIqOlu3025_RXQ</t>
    <phoneticPr fontId="1" type="noConversion"/>
  </si>
  <si>
    <t>AISDK:国内第一家人工智能算法分发平台！</t>
    <phoneticPr fontId="1" type="noConversion"/>
  </si>
  <si>
    <t>http://mp.weixin.qq.com/s/sdOud8Gh7avgDuOX27jypw</t>
    <phoneticPr fontId="1" type="noConversion"/>
  </si>
  <si>
    <t>干货｜地平线穆黎森：算法工程师入门——增强学习</t>
    <phoneticPr fontId="1" type="noConversion"/>
  </si>
  <si>
    <t>http://mp.weixin.qq.com/s/TGN6Zhrea2LPxdkspVTlAw</t>
    <phoneticPr fontId="1" type="noConversion"/>
  </si>
  <si>
    <t>干货｜山世光－基于深度学习的目标检测技术进展与展望</t>
    <phoneticPr fontId="1" type="noConversion"/>
  </si>
  <si>
    <t>http://mp.weixin.qq.com/s/YzxaS4KQmpbUSnyOwccn4A</t>
    <phoneticPr fontId="1" type="noConversion"/>
  </si>
  <si>
    <t>谷歌神经网络机器翻译NMT：人人可利用TensorFlow快速建立翻译模型（附教程）</t>
    <phoneticPr fontId="1" type="noConversion"/>
  </si>
  <si>
    <t>http://mp.weixin.qq.com/s/spBM3z-IzJn74376Enjugg</t>
    <phoneticPr fontId="1" type="noConversion"/>
  </si>
  <si>
    <t>百度陆奇最新内部演讲：如何成为一个优秀的工程师？</t>
    <phoneticPr fontId="1" type="noConversion"/>
  </si>
  <si>
    <t>http://mp.weixin.qq.com/s/ihT0szBelSfpS9_q35STbw</t>
    <phoneticPr fontId="1" type="noConversion"/>
  </si>
  <si>
    <t>推荐｜TensorFlow/PyTorch/Sklearn实现的五十种机器学习模型</t>
    <phoneticPr fontId="1" type="noConversion"/>
  </si>
  <si>
    <t>http://mp.weixin.qq.com/s/zmTqWNXlYcDyZb_dmEo_5Q</t>
    <phoneticPr fontId="1" type="noConversion"/>
  </si>
  <si>
    <t>干货｜深度强化学习在面向任务的对话管理中的应用</t>
    <phoneticPr fontId="1" type="noConversion"/>
  </si>
  <si>
    <t>https://mp.weixin.qq.com/s/QtMZ4NXpyjgWv4Kozo-cAQ</t>
    <phoneticPr fontId="1" type="noConversion"/>
  </si>
  <si>
    <t>最新｜阿里云人工智能ET夺肺结节诊断世界冠军</t>
    <phoneticPr fontId="1" type="noConversion"/>
  </si>
  <si>
    <t>http://mp.weixin.qq.com/s/Et4vsefYqAZe-ziNa_9V8g</t>
    <phoneticPr fontId="1" type="noConversion"/>
  </si>
  <si>
    <t>基础｜什么是张量、数据立体、矩阵、向量和纯数</t>
    <phoneticPr fontId="1" type="noConversion"/>
  </si>
  <si>
    <t>http://mp.weixin.qq.com/s/UA0OOIYKcddwb3gzWWTktg</t>
    <phoneticPr fontId="1" type="noConversion"/>
  </si>
  <si>
    <t>资源｜Stanford University的7门人工智能公开课</t>
    <phoneticPr fontId="1" type="noConversion"/>
  </si>
  <si>
    <t>http://mp.weixin.qq.com/s/NU8YKwFBRjj4VzIcQWw2TQ</t>
    <phoneticPr fontId="1" type="noConversion"/>
  </si>
  <si>
    <t>浙大女科学家解密脑神经：帮最后一名“弱者”成功逆袭成第一名“强者”！</t>
    <phoneticPr fontId="1" type="noConversion"/>
  </si>
  <si>
    <t>http://mp.weixin.qq.com/s/8vTzhFrcIBAQdH8OFgiKVw</t>
    <phoneticPr fontId="1" type="noConversion"/>
  </si>
  <si>
    <t>推荐｜最近一周最受欢迎的20篇精选AI论文（资源）</t>
    <phoneticPr fontId="1" type="noConversion"/>
  </si>
  <si>
    <t>http://mp.weixin.qq.com/s/NljPanxERsnldf4fIR47cw</t>
    <phoneticPr fontId="1" type="noConversion"/>
  </si>
  <si>
    <t>前沿｜DeepMind:Distral新框架可用于多任务之间的同步强化学习！</t>
    <phoneticPr fontId="1" type="noConversion"/>
  </si>
  <si>
    <t>http://mp.weixin.qq.com/s/0MLKxczBL5cxQe2YzyBX1Q</t>
    <phoneticPr fontId="1" type="noConversion"/>
  </si>
  <si>
    <t>干货｜全景视频拼接的关键技术分析</t>
    <phoneticPr fontId="1" type="noConversion"/>
  </si>
  <si>
    <t>https://mp.weixin.qq.com/s/UBjPMwirvNAE4WKgvDYu4A</t>
    <phoneticPr fontId="1" type="noConversion"/>
  </si>
  <si>
    <t>机器人公司表面风光实则苦逼：Pepper年年亏损负债2.7亿美金！</t>
    <phoneticPr fontId="1" type="noConversion"/>
  </si>
  <si>
    <t>http://mp.weixin.qq.com/s/hN3CUEIW7Z59aPGqyW4ajg</t>
    <phoneticPr fontId="1" type="noConversion"/>
  </si>
  <si>
    <t>BAT 人工智能实验室大起底：都叫AI Lab，三巨头究竟有什么不同</t>
    <phoneticPr fontId="1" type="noConversion"/>
  </si>
  <si>
    <t>https://mp.weixin.qq.com/s/_Nv1OnoyEFJKEYri3G9Zxg</t>
    <phoneticPr fontId="1" type="noConversion"/>
  </si>
  <si>
    <t>【谷歌云机器学习创业大赛前三名出炉】医疗、推荐系统和数据标记最受青睐</t>
    <phoneticPr fontId="1" type="noConversion"/>
  </si>
  <si>
    <t>http://mp.weixin.qq.com/s/osFMaNwEXFm5wtAg-7NvCA</t>
    <phoneticPr fontId="1" type="noConversion"/>
  </si>
  <si>
    <t>【人脑神经网络竟多达11维！】欧洲蓝脑计划揭示“从未想象过的世界”</t>
    <phoneticPr fontId="1" type="noConversion"/>
  </si>
  <si>
    <t>http://mp.weixin.qq.com/s/I7PQHiKrbLoZOoCvvwCU5Q</t>
    <phoneticPr fontId="1" type="noConversion"/>
  </si>
  <si>
    <t>【震撼】这些专业级摄影作品竟然出自谷歌神经网络之手！</t>
    <phoneticPr fontId="1" type="noConversion"/>
  </si>
  <si>
    <t>https://mp.weixin.qq.com/s/jmWIyfO1l3OzXGL5ZXwVJw</t>
    <phoneticPr fontId="1" type="noConversion"/>
  </si>
  <si>
    <t>【AI TOP 10】华大基因今日上市大涨44%；南洋理工大学将迎新校长；美国50个州使用“全球第一个机器人律师”</t>
    <phoneticPr fontId="1" type="noConversion"/>
  </si>
  <si>
    <t>http://mp.weixin.qq.com/s/JtM39WylLnidlhlIw6xheg</t>
    <phoneticPr fontId="1" type="noConversion"/>
  </si>
  <si>
    <t>【深度】马斯克与特斯拉成自动驾驶代名词，40%的人却为此愤怒</t>
    <phoneticPr fontId="1" type="noConversion"/>
  </si>
  <si>
    <t>https://mp.weixin.qq.com/s/Nyix6YNACcc2Wdl2o5wPzw</t>
    <phoneticPr fontId="1" type="noConversion"/>
  </si>
  <si>
    <t>【超越200层ResNet】颜水成团队 CVPR 新架构，提速300%</t>
    <phoneticPr fontId="1" type="noConversion"/>
  </si>
  <si>
    <t>http://mp.weixin.qq.com/s/mEnYNs9tP-246lVM3WFgZg</t>
    <phoneticPr fontId="1" type="noConversion"/>
  </si>
  <si>
    <t>【20张图玩转机器学习】深度学习、神经网络和大数据信息梳理（下载）</t>
    <phoneticPr fontId="1" type="noConversion"/>
  </si>
  <si>
    <t>https://mp.weixin.qq.com/s/JLw7Vb7JXbzaNayDqyrN0A</t>
    <phoneticPr fontId="1" type="noConversion"/>
  </si>
  <si>
    <t>http://mp.weixin.qq.com/s/zEHK7p2vaRur1YaBJTUSEw</t>
    <phoneticPr fontId="1" type="noConversion"/>
  </si>
  <si>
    <t>【黄广斌演讲】普适智能和普适学习: 智能革命和智能经济的引擎（完整PPT）</t>
    <phoneticPr fontId="1" type="noConversion"/>
  </si>
  <si>
    <t>【观点】AI 初创公司2年后将拿不到投资，估值与薪水泡沫很快破灭</t>
    <phoneticPr fontId="1" type="noConversion"/>
  </si>
  <si>
    <t>http://mp.weixin.qq.com/s/i6Oxbw4vwJs7450smS1B3A</t>
    <phoneticPr fontId="1" type="noConversion"/>
  </si>
  <si>
    <t>探秘网易人工智能事业部：闷声发大财的新面孔</t>
    <phoneticPr fontId="1" type="noConversion"/>
  </si>
  <si>
    <t>https://mp.weixin.qq.com/s/41Kzf2S5Y6E2KR6fDFfNDQ</t>
    <phoneticPr fontId="1" type="noConversion"/>
  </si>
  <si>
    <t>洞见 | AAAI学会主席Rao演讲：AI系统崛起后的未来应当是更好地服务人类 | CCF-GAIR</t>
    <phoneticPr fontId="1" type="noConversion"/>
  </si>
  <si>
    <t>http://mp.weixin.qq.com/s/1GGz78hLDYybNYROnp_ThQ</t>
    <phoneticPr fontId="1" type="noConversion"/>
  </si>
  <si>
    <t>动态 | Google最新研究：让机器像人一样，“拍出”完美照片</t>
    <phoneticPr fontId="1" type="noConversion"/>
  </si>
  <si>
    <t>http://mp.weixin.qq.com/s/-QIR05q39pnVIs0V5tLAjw</t>
    <phoneticPr fontId="1" type="noConversion"/>
  </si>
  <si>
    <t>干货 | 深度学习的实践应用之路</t>
    <phoneticPr fontId="1" type="noConversion"/>
  </si>
  <si>
    <t>http://mp.weixin.qq.com/s/8A8gRivHl_-uKxRRlITF3A</t>
    <phoneticPr fontId="1" type="noConversion"/>
  </si>
  <si>
    <t>一位学术青年眼中的CCF-GAIR ，除了干货满满还有哪些细节？</t>
    <phoneticPr fontId="1" type="noConversion"/>
  </si>
  <si>
    <t>http://mp.weixin.qq.com/s/Xn4wnmUIcIS-hjC4zSz4hw</t>
    <phoneticPr fontId="1" type="noConversion"/>
  </si>
  <si>
    <t>独家 | 专访 UCL 教授汪军：中国能不能出现像 DeepMind 这样的企业？| CCF-GAIR 2017</t>
    <phoneticPr fontId="1" type="noConversion"/>
  </si>
  <si>
    <t>http://mp.weixin.qq.com/s/iX4up3qustJDVx53oRMkDg</t>
    <phoneticPr fontId="1" type="noConversion"/>
  </si>
  <si>
    <t>开发 | 深度学习训练时 GPU 温度过高？输入这几行命令就能迅速降温</t>
    <phoneticPr fontId="1" type="noConversion"/>
  </si>
  <si>
    <t>http://mp.weixin.qq.com/s/LboSpARsU7IQbc_HtKvSkg</t>
    <phoneticPr fontId="1" type="noConversion"/>
  </si>
  <si>
    <t>数据分析了数千个程序猿求职案例，我们发现…</t>
    <phoneticPr fontId="1" type="noConversion"/>
  </si>
  <si>
    <t>https://mp.weixin.qq.com/s/pBs_mSybdCEmIik1syqmqQ</t>
    <phoneticPr fontId="1" type="noConversion"/>
  </si>
  <si>
    <t>区块链能否化解共享经济的信任壁垒</t>
    <phoneticPr fontId="1" type="noConversion"/>
  </si>
  <si>
    <t>https://mp.weixin.qq.com/s/diuZR0bzx_Ff8fV6alQH9g</t>
    <phoneticPr fontId="1" type="noConversion"/>
  </si>
  <si>
    <t>CCAI 人工智能 · 中国人工智能大会全日程公布</t>
    <phoneticPr fontId="1" type="noConversion"/>
  </si>
  <si>
    <t>http://mp.weixin.qq.com/s/BQfgF8MGGjC4Bu-6g3nugQ</t>
    <phoneticPr fontId="1" type="noConversion"/>
  </si>
  <si>
    <t>基于TensorFlow理解三大降维技术：PCA、t-SNE 和自编码器</t>
    <phoneticPr fontId="1" type="noConversion"/>
  </si>
  <si>
    <t>http://mp.weixin.qq.com/s/OmVAnkHV2aI4D4pMKyVjCQ</t>
    <phoneticPr fontId="1" type="noConversion"/>
  </si>
  <si>
    <t>深度 | 基于TensorFlow打造强化学习API：TensorForce是怎样炼成的？</t>
    <phoneticPr fontId="1" type="noConversion"/>
  </si>
  <si>
    <t>http://mp.weixin.qq.com/s/5wy6yqaW_9pMBhgw8qDdOQ</t>
    <phoneticPr fontId="1" type="noConversion"/>
  </si>
  <si>
    <t>教程 | 如何使用TensorFlow API构建视频物体识别系统</t>
    <phoneticPr fontId="1" type="noConversion"/>
  </si>
  <si>
    <t>http://mp.weixin.qq.com/s/YOyOR8fdaEKcydAywcc-HA</t>
    <phoneticPr fontId="1" type="noConversion"/>
  </si>
  <si>
    <t>学界 | 伯克利联合OpenAI发布新型深度学习方法TCML：学习通用型算法</t>
    <phoneticPr fontId="1" type="noConversion"/>
  </si>
  <si>
    <t>http://mp.weixin.qq.com/s/2FDVt1-U6f0gicCVtZh4cA</t>
    <phoneticPr fontId="1" type="noConversion"/>
  </si>
  <si>
    <t>重磅｜中国870家AI公司融资905亿人民币！（报告）</t>
    <phoneticPr fontId="1" type="noConversion"/>
  </si>
  <si>
    <t>http://mp.weixin.qq.com/s/gFBkUPIR0AQm9B4VRmsgWg</t>
    <phoneticPr fontId="1" type="noConversion"/>
  </si>
  <si>
    <t>干货｜利用卷积自编码器对图片进行降噪</t>
    <phoneticPr fontId="1" type="noConversion"/>
  </si>
  <si>
    <t>http://mp.weixin.qq.com/s/1HA6XKnWpqVd8k7IIfzB7w</t>
    <phoneticPr fontId="1" type="noConversion"/>
  </si>
  <si>
    <t>开源｜NLPCC2017(中文)新闻标题分类示例代码以及数据描述</t>
    <phoneticPr fontId="1" type="noConversion"/>
  </si>
  <si>
    <t>http://mp.weixin.qq.com/s/geszdDNpw5PN6zuezrYjFg</t>
    <phoneticPr fontId="1" type="noConversion"/>
  </si>
  <si>
    <t>推荐｜python机器学习算法代码实现（资源）</t>
    <phoneticPr fontId="1" type="noConversion"/>
  </si>
  <si>
    <t>http://mp.weixin.qq.com/s/HKHLiCqEAtoCAqf4CHv86w</t>
    <phoneticPr fontId="1" type="noConversion"/>
  </si>
  <si>
    <t>干货 | 数据挖掘知识点整理（基础）</t>
    <phoneticPr fontId="1" type="noConversion"/>
  </si>
  <si>
    <t>http://mp.weixin.qq.com/s/svmHc7S9S-SXz3YrOCJeGw</t>
    <phoneticPr fontId="1" type="noConversion"/>
  </si>
  <si>
    <t>【MIT计算机视觉预测城市衰落】下一个北上广在哪?人才比钱重要</t>
    <phoneticPr fontId="1" type="noConversion"/>
  </si>
  <si>
    <t>http://mp.weixin.qq.com/s/wyNgjQQnS4pbD4ddYiqrtQ</t>
    <phoneticPr fontId="1" type="noConversion"/>
  </si>
  <si>
    <t>【智能还是智障】消费者买单少，语音助理公司在自作多情？</t>
    <phoneticPr fontId="1" type="noConversion"/>
  </si>
  <si>
    <t>http://mp.weixin.qq.com/s/tVKMjCMme2Tny34TfqkCIA</t>
    <phoneticPr fontId="1" type="noConversion"/>
  </si>
  <si>
    <t>【商业模式全解析】AI时代能否诞生谷歌、亚马逊和Facebook类巨头</t>
    <phoneticPr fontId="1" type="noConversion"/>
  </si>
  <si>
    <t>http://mp.weixin.qq.com/s/HHuuk5ApqE9eK3Za9veOQA</t>
    <phoneticPr fontId="1" type="noConversion"/>
  </si>
  <si>
    <t>88 美元的自动驾驶“自制原子弹”，最著名黑客详解panda系统</t>
    <phoneticPr fontId="1" type="noConversion"/>
  </si>
  <si>
    <t>http://mp.weixin.qq.com/s/vKkjYdf6Ast7wWcW9oIEuA</t>
    <phoneticPr fontId="1" type="noConversion"/>
  </si>
  <si>
    <t>12张图看懂Gartner《智能客服机器人行业最佳实践》报告</t>
    <phoneticPr fontId="1" type="noConversion"/>
  </si>
  <si>
    <t>http://mp.weixin.qq.com/s/wH-YYzifsEqMCD_4n8B-Kw</t>
    <phoneticPr fontId="1" type="noConversion"/>
  </si>
  <si>
    <t>中科视拓CTO山世光：如何用X数据驱动AI成长 | CCF-GAIR 2017</t>
    <phoneticPr fontId="1" type="noConversion"/>
  </si>
  <si>
    <t>https://mp.weixin.qq.com/s/DIvoVOuK7h9UoJet9wKGlw</t>
    <phoneticPr fontId="1" type="noConversion"/>
  </si>
  <si>
    <t>学界 | 康奈尔大学最新研究：对抗性样本是纸老虎，一出门就不好使！</t>
    <phoneticPr fontId="1" type="noConversion"/>
  </si>
  <si>
    <t>http://mp.weixin.qq.com/s/_zJv9Vlg6_XVXUkZdZmmzQ</t>
    <phoneticPr fontId="1" type="noConversion"/>
  </si>
  <si>
    <t>动态 | 最权威的比赛，看全球人脸识别技术发展格局</t>
    <phoneticPr fontId="1" type="noConversion"/>
  </si>
  <si>
    <t>http://mp.weixin.qq.com/s/0h1Y8jQ5E6R8q--EirzCNA</t>
    <phoneticPr fontId="1" type="noConversion"/>
  </si>
  <si>
    <t>卷积？神经？网络？教你从读懂词语开始了解计算机视觉识别最火模型 | CNN入门手册（上）</t>
    <phoneticPr fontId="1" type="noConversion"/>
  </si>
  <si>
    <t>https://mp.weixin.qq.com/s/EJyG3Y4EHTGMm_Q1mY4RvA</t>
    <phoneticPr fontId="1" type="noConversion"/>
  </si>
  <si>
    <t>纸质文档转可编辑电子版太复杂？那是你没看这份神器安装指南！</t>
    <phoneticPr fontId="1" type="noConversion"/>
  </si>
  <si>
    <t>http://mp.weixin.qq.com/s/kU3lwq7di0p8k4FwlXQtrQ</t>
    <phoneticPr fontId="1" type="noConversion"/>
  </si>
  <si>
    <t>维基解密本周更新： CIA Vault 7系列新工具HighRise出现，你的短信分分钟能被窃取</t>
    <phoneticPr fontId="1" type="noConversion"/>
  </si>
  <si>
    <t>http://mp.weixin.qq.com/s/puBCUaTbYr6Lx8-_dfq74A</t>
    <phoneticPr fontId="1" type="noConversion"/>
  </si>
  <si>
    <t>五大因素推动中国AI崛起，生态报告概览中国AI产业</t>
    <phoneticPr fontId="1" type="noConversion"/>
  </si>
  <si>
    <t>http://mp.weixin.qq.com/s/dPwT_ZFH8Umsh-5UA5LAHA</t>
    <phoneticPr fontId="1" type="noConversion"/>
  </si>
  <si>
    <t>http://mp.weixin.qq.com/s/VAFb0DAZAUyDnjE6SlNcXw</t>
    <phoneticPr fontId="1" type="noConversion"/>
  </si>
  <si>
    <t>专栏 | 如何对比评价各种深度神经网络硬件？不妨给它们跑个分</t>
    <phoneticPr fontId="1" type="noConversion"/>
  </si>
  <si>
    <t>深度 | 以人为本的机器学习：谷歌人工智能产品设计概述</t>
    <phoneticPr fontId="1" type="noConversion"/>
  </si>
  <si>
    <t>http://mp.weixin.qq.com/s/GO1nbiUgNlLSA7OXzfdHhA</t>
    <phoneticPr fontId="1" type="noConversion"/>
  </si>
  <si>
    <t>资源 | 从理论概念到库函数语法：机器学习速查表全集</t>
    <phoneticPr fontId="1" type="noConversion"/>
  </si>
  <si>
    <t>http://mp.weixin.qq.com/s/oz8oLMo6f7Q7mAFH-NtjSQ</t>
    <phoneticPr fontId="1" type="noConversion"/>
  </si>
  <si>
    <t>学界 | NTIRE2017夺冠论文：用于单一图像超分辨率的增强型深度残差网络</t>
    <phoneticPr fontId="1" type="noConversion"/>
  </si>
  <si>
    <t>https://mp.weixin.qq.com/s/xpvGz1HVo9eLNDMv9v7vqg</t>
    <phoneticPr fontId="1" type="noConversion"/>
  </si>
  <si>
    <t>最新｜OpenAI:3段视频演示无人驾驶目标检测强大的对抗性样本！</t>
    <phoneticPr fontId="1" type="noConversion"/>
  </si>
  <si>
    <t>http://mp.weixin.qq.com/s/WMakTEN68KPi7X9kMQetiw</t>
    <phoneticPr fontId="1" type="noConversion"/>
  </si>
  <si>
    <t>蚂蚁金服漆远：人工智能如何重新定义金融行业？</t>
    <phoneticPr fontId="1" type="noConversion"/>
  </si>
  <si>
    <t>http://mp.weixin.qq.com/s/BrU5jWD31xmkroCquKewgg</t>
    <phoneticPr fontId="1" type="noConversion"/>
  </si>
  <si>
    <t>资源｜全机器学习和Python的27个速查表（完整版）</t>
    <phoneticPr fontId="1" type="noConversion"/>
  </si>
  <si>
    <t>http://mp.weixin.qq.com/s/1--i1OhxRNPvNnmP9bFo3g</t>
    <phoneticPr fontId="1" type="noConversion"/>
  </si>
  <si>
    <t>干货 | 如何用Python和机器学习炒股赚钱？</t>
    <phoneticPr fontId="1" type="noConversion"/>
  </si>
  <si>
    <t>http://mp.weixin.qq.com/s/I5NUF5GraCwCVoSdUQNsmw</t>
    <phoneticPr fontId="1" type="noConversion"/>
  </si>
  <si>
    <t>【巨头升级寡头】AI产业数据称王，GAN和迁移学习能否突围BAT垄断？</t>
    <phoneticPr fontId="1" type="noConversion"/>
  </si>
  <si>
    <t>http://mp.weixin.qq.com/s/MaNwfsB4wb5W_IUwsCkvEA</t>
    <phoneticPr fontId="1" type="noConversion"/>
  </si>
  <si>
    <t>【报告】中国成为全球AI中心？驱动中国AI崛起的5大因素</t>
    <phoneticPr fontId="1" type="noConversion"/>
  </si>
  <si>
    <t>http://mp.weixin.qq.com/s/cNZFiANg9mmqu39rdw9_nA</t>
    <phoneticPr fontId="1" type="noConversion"/>
  </si>
  <si>
    <t>NTIRE2017超分辨率挑战赛冠军方案，增强版ResNet夺得最优性能</t>
    <phoneticPr fontId="1" type="noConversion"/>
  </si>
  <si>
    <t>http://mp.weixin.qq.com/s/Vnv8qpB0GAKwSYlW-B6M2Q</t>
    <phoneticPr fontId="1" type="noConversion"/>
  </si>
  <si>
    <t>【实战】利用卷积自编码器实现图片降噪（代码开源）</t>
    <phoneticPr fontId="1" type="noConversion"/>
  </si>
  <si>
    <t>https://mp.weixin.qq.com/s/mpe0Uz3l3ImCoun_a4U1og</t>
    <phoneticPr fontId="1" type="noConversion"/>
  </si>
  <si>
    <t>【AI TOP 10】AI预测人类寿命，准确率近70%；凭语音合成奥巴马视频假新闻；上半年AI领域投资达36亿美元创新高</t>
    <phoneticPr fontId="1" type="noConversion"/>
  </si>
  <si>
    <t>http://mp.weixin.qq.com/s/QyDNWpHtV9lsEF-icG02aw</t>
    <phoneticPr fontId="1" type="noConversion"/>
  </si>
  <si>
    <t>吴恩达最新动态：新公司极有可能做AI医疗</t>
    <phoneticPr fontId="1" type="noConversion"/>
  </si>
  <si>
    <t>http://mp.weixin.qq.com/s/hEggzWIyrlFqI5aZkCvpwA</t>
    <phoneticPr fontId="1" type="noConversion"/>
  </si>
  <si>
    <t>业界 | 麦肯锡最新调研：未来三年，AI将在将在哪些领域爆发？</t>
    <phoneticPr fontId="1" type="noConversion"/>
  </si>
  <si>
    <t>http://mp.weixin.qq.com/s/uB1WuFQkjJEfWSR7HjKxyw</t>
    <phoneticPr fontId="1" type="noConversion"/>
  </si>
  <si>
    <t>对话 | 专访AAAI主席Subbarao：不要忘了，曾经少有人看好神经网络</t>
    <phoneticPr fontId="1" type="noConversion"/>
  </si>
  <si>
    <t>http://mp.weixin.qq.com/s/Ct6nqPCBx_RN1wGkVdBnMQ</t>
    <phoneticPr fontId="1" type="noConversion"/>
  </si>
  <si>
    <t>观点 | 谷歌证明数据为王，初创公司们被泼上了一盆冰水</t>
    <phoneticPr fontId="1" type="noConversion"/>
  </si>
  <si>
    <t>https://mp.weixin.qq.com/s/FDRi1WKCRFhFdeiNmHyVXA</t>
    <phoneticPr fontId="1" type="noConversion"/>
  </si>
  <si>
    <t>是猫还是屏幕？OpenAI实力怼“神经网络多角度图像识别难被欺骗”说法</t>
    <phoneticPr fontId="1" type="noConversion"/>
  </si>
  <si>
    <t>http://mp.weixin.qq.com/s/3RnuVxthtjcPshzHngKpgw</t>
    <phoneticPr fontId="1" type="noConversion"/>
  </si>
  <si>
    <t>对话Hadoop之父Doug Cutting： Hadoop是无心插柳的惊喜，其在AI时代仍有想象力</t>
    <phoneticPr fontId="1" type="noConversion"/>
  </si>
  <si>
    <t>http://mp.weixin.qq.com/s/rbAikJjqvjW6y2EjdqFF4w</t>
    <phoneticPr fontId="1" type="noConversion"/>
  </si>
  <si>
    <t>信通院发布《中国数字经济发展白皮书（2017年）》（完整报告）</t>
    <phoneticPr fontId="1" type="noConversion"/>
  </si>
  <si>
    <t>http://mp.weixin.qq.com/s/SxvV6ZBfrUqGxNkzGewgAQ</t>
    <phoneticPr fontId="1" type="noConversion"/>
  </si>
  <si>
    <t>深度神经网络中的数学，对你来说会不会太难？</t>
    <phoneticPr fontId="1" type="noConversion"/>
  </si>
  <si>
    <t>http://mp.weixin.qq.com/s/DuNItQhUZT5iuxA8oNIKjw</t>
    <phoneticPr fontId="1" type="noConversion"/>
  </si>
  <si>
    <t>深度 | 最后一届ImageNet挑战赛落幕，「末代」皇冠多被国人包揽</t>
    <phoneticPr fontId="1" type="noConversion"/>
  </si>
  <si>
    <t>http://mp.weixin.qq.com/s/K_VUfZ092M55z3pZgRowgQ</t>
    <phoneticPr fontId="1" type="noConversion"/>
  </si>
  <si>
    <t>独家 | 8年激光雷达、自主定位导航开发经验，思岚科技B轮融资1亿人民币</t>
    <phoneticPr fontId="1" type="noConversion"/>
  </si>
  <si>
    <t>http://mp.weixin.qq.com/s/I61Ozdbmsu0CBka5b7xqKg</t>
    <phoneticPr fontId="1" type="noConversion"/>
  </si>
  <si>
    <t>业界 | 谷歌开源机器学习可视化工具 Facets：从全新角度观察数据</t>
    <phoneticPr fontId="1" type="noConversion"/>
  </si>
  <si>
    <t>http://mp.weixin.qq.com/s/PCBXPcXxu-GhIM-P99KISg</t>
    <phoneticPr fontId="1" type="noConversion"/>
  </si>
  <si>
    <t>报名｜ML之父任峰会主席，长城会G-Summit圆石滩站全日程公布</t>
    <phoneticPr fontId="1" type="noConversion"/>
  </si>
  <si>
    <t>http://mp.weixin.qq.com/s/FisxJ4nzX9L0eV8uzkQPHw</t>
    <phoneticPr fontId="1" type="noConversion"/>
  </si>
  <si>
    <t>重磅｜阿里发布AIR计划:诚邀全球学术机构或非赢利性实验室学者合作！</t>
    <phoneticPr fontId="1" type="noConversion"/>
  </si>
  <si>
    <t>http://mp.weixin.qq.com/s/sp4dmuN-erREkWVHyWTrQA</t>
    <phoneticPr fontId="1" type="noConversion"/>
  </si>
  <si>
    <t>干货｜从Facebook AI Research开源fastText谈起文本分类：词向量模性、深度表征和全连接</t>
    <phoneticPr fontId="1" type="noConversion"/>
  </si>
  <si>
    <t>https://mp.weixin.qq.com/s/eq1I92rjIAWEpYw-1fEHeQ</t>
    <phoneticPr fontId="1" type="noConversion"/>
  </si>
  <si>
    <t>干货｜基于Spark的机器学习痛点，风控和模型优化案例分析！</t>
    <phoneticPr fontId="1" type="noConversion"/>
  </si>
  <si>
    <t>https://mp.weixin.qq.com/s/dYCtth0r2Gme5iGSviVmBQ</t>
    <phoneticPr fontId="1" type="noConversion"/>
  </si>
  <si>
    <t>最新｜谷歌开源机器学习可视化工具 Facets：从全新角度观察数据</t>
    <phoneticPr fontId="1" type="noConversion"/>
  </si>
  <si>
    <t>http://mp.weixin.qq.com/s/DxNtgyuNzNqpbZ_9k8uflQ</t>
    <phoneticPr fontId="1" type="noConversion"/>
  </si>
  <si>
    <t>资源｜数据分析与挖掘、数据科学的96个在线学习课程</t>
    <phoneticPr fontId="1" type="noConversion"/>
  </si>
  <si>
    <t>http://mp.weixin.qq.com/s/oipXH06mgmPBwLQdbe-g4w</t>
    <phoneticPr fontId="1" type="noConversion"/>
  </si>
  <si>
    <t>【重磅】最后一届ImageNet榜单出炉：颜水成等中国团队夺多项冠军</t>
    <phoneticPr fontId="1" type="noConversion"/>
  </si>
  <si>
    <t>http://mp.weixin.qq.com/s/iWaHZEAvPO0pw_u7DVGBqg</t>
    <phoneticPr fontId="1" type="noConversion"/>
  </si>
  <si>
    <t>【警惕AI鸿沟】杨静：人工智能鸿沟或将割裂世界</t>
    <phoneticPr fontId="1" type="noConversion"/>
  </si>
  <si>
    <t>http://mp.weixin.qq.com/s/_L-OfHLZhLTz4sv2BG83zA</t>
    <phoneticPr fontId="1" type="noConversion"/>
  </si>
  <si>
    <t>【老炮儿白硕创业了】CCIR阡寻科技聊知识图谱和NLP如何落地金融</t>
    <phoneticPr fontId="1" type="noConversion"/>
  </si>
  <si>
    <t>http://mp.weixin.qq.com/s/tFISvQvrikthVZf8Nc2Tlg</t>
    <phoneticPr fontId="1" type="noConversion"/>
  </si>
  <si>
    <t>【Ian Goodfellow 五问】GAN、深度学习，如何与谷歌竞争</t>
    <phoneticPr fontId="1" type="noConversion"/>
  </si>
  <si>
    <t>http://mp.weixin.qq.com/s/OVJmjy1eOCav-Faf67uPFw</t>
    <phoneticPr fontId="1" type="noConversion"/>
  </si>
  <si>
    <t>李德毅、谭铁牛、杨强、周志华共话AI，CCAI2017即将启幕</t>
    <phoneticPr fontId="1" type="noConversion"/>
  </si>
  <si>
    <t>http://mp.weixin.qq.com/s/4uBGkUKUKtwR76lxArnf1g</t>
    <phoneticPr fontId="1" type="noConversion"/>
  </si>
  <si>
    <t>被中国人玩坏的 ImageNet 迎来最后一届，我们果然又刷了很多第一......</t>
    <phoneticPr fontId="1" type="noConversion"/>
  </si>
  <si>
    <t>https://mp.weixin.qq.com/s/iawui0T52Z_kBheMSZxaTw</t>
    <phoneticPr fontId="1" type="noConversion"/>
  </si>
  <si>
    <t>学界 | 康奈尔大学说对抗样本出门会失效，被OpenAI怼回来了！</t>
    <phoneticPr fontId="1" type="noConversion"/>
  </si>
  <si>
    <t>http://mp.weixin.qq.com/s/D5JD822MyEUBaVcV_ib_Vg</t>
    <phoneticPr fontId="1" type="noConversion"/>
  </si>
  <si>
    <t>观点 | 34个回答勾画人工智能面临的对抗性挑战，Ian Goodfellow与Alexey Kurakin的8小时干货问答</t>
    <phoneticPr fontId="1" type="noConversion"/>
  </si>
  <si>
    <t>http://mp.weixin.qq.com/s/E0uwZTr1G5p-PwIoz7g_bQ</t>
    <phoneticPr fontId="1" type="noConversion"/>
  </si>
  <si>
    <t>预告 | Chinaledger技术委员会主任白硕：区块链技术的应用与挑战 | CCF-ADL 火热报名中</t>
    <phoneticPr fontId="1" type="noConversion"/>
  </si>
  <si>
    <t>http://mp.weixin.qq.com/s/SjW-flKyOoh3Ar8JFUBM9w</t>
    <phoneticPr fontId="1" type="noConversion"/>
  </si>
  <si>
    <t>穿Prada的科技女魔头：ELLE 2017年杰出科技女性时尚大片</t>
    <phoneticPr fontId="1" type="noConversion"/>
  </si>
  <si>
    <t>http://mp.weixin.qq.com/s/SF_Q4sPs6v9-L8ofXl8yJw</t>
    <phoneticPr fontId="1" type="noConversion"/>
  </si>
  <si>
    <t>人工智能来袭，金融行业这4大职业最受冲击</t>
    <phoneticPr fontId="1" type="noConversion"/>
  </si>
  <si>
    <t>http://mp.weixin.qq.com/s/GAUPOvnlhm8lRNLxxVmWnw</t>
    <phoneticPr fontId="1" type="noConversion"/>
  </si>
  <si>
    <t>专访Cloudera首席技术官：大数据创企，别再做底层基础平台了</t>
    <phoneticPr fontId="1" type="noConversion"/>
  </si>
  <si>
    <t>http://mp.weixin.qq.com/s/SAAIdRSRU4CtyqTYqZdZ2Q</t>
    <phoneticPr fontId="1" type="noConversion"/>
  </si>
  <si>
    <t>IEEE发布2017年编程语言排行榜：Python高居首位，PHP第八</t>
    <phoneticPr fontId="1" type="noConversion"/>
  </si>
  <si>
    <t>https://mp.weixin.qq.com/s/N_9-LCuW7JLa7UiJPTGxug</t>
    <phoneticPr fontId="1" type="noConversion"/>
  </si>
  <si>
    <t>前沿 | 手机运行神经网络，MIT新方法使神经网络能耗降低 73%</t>
    <phoneticPr fontId="1" type="noConversion"/>
  </si>
  <si>
    <t>http://mp.weixin.qq.com/s/tBKtJ2lwv_XFN5alHrDkkw</t>
    <phoneticPr fontId="1" type="noConversion"/>
  </si>
  <si>
    <t>业界 | 腾讯AI加速器即将正式启动，25家创业公司进入加速辅导期</t>
    <phoneticPr fontId="1" type="noConversion"/>
  </si>
  <si>
    <t>http://mp.weixin.qq.com/s/VkJAU2jeHZDY-7QkddKqlw</t>
    <phoneticPr fontId="1" type="noConversion"/>
  </si>
  <si>
    <t>学界 | ImageNet 2017目标定位冠军论文：双路径网络</t>
    <phoneticPr fontId="1" type="noConversion"/>
  </si>
  <si>
    <t>http://mp.weixin.qq.com/s/XjrIi9CHDkAF3_ohKIfXNA</t>
    <phoneticPr fontId="1" type="noConversion"/>
  </si>
  <si>
    <t>京东发布登月机器学习平台：为第四次零售革命输出AI能力</t>
    <phoneticPr fontId="1" type="noConversion"/>
  </si>
  <si>
    <t>http://mp.weixin.qq.com/s/I0Fao_PPsornyF3sCMFrPw</t>
    <phoneticPr fontId="1" type="noConversion"/>
  </si>
  <si>
    <t>解析深度学习的局限性与未来，谷歌Keras之父「连发两文」发人深省</t>
    <phoneticPr fontId="1" type="noConversion"/>
  </si>
  <si>
    <t>http://mp.weixin.qq.com/s/71JzP_ZSkCzK0KH0jeYAWA</t>
    <phoneticPr fontId="1" type="noConversion"/>
  </si>
  <si>
    <t>IEEE发布2017年编程语言排行榜：Python高居第一</t>
    <phoneticPr fontId="1" type="noConversion"/>
  </si>
  <si>
    <t>http://mp.weixin.qq.com/s/OtFSNKPDP4ruafYgaCPtog</t>
    <phoneticPr fontId="1" type="noConversion"/>
  </si>
  <si>
    <t>资源｜46款数据可视化分析工具大集合</t>
    <phoneticPr fontId="1" type="noConversion"/>
  </si>
  <si>
    <t>https://mp.weixin.qq.com/s/q5mPN_rt1Af5L2fnxuTdCA</t>
    <phoneticPr fontId="1" type="noConversion"/>
  </si>
  <si>
    <t>推荐｜PRML大神、微软剑桥研究院院长新书：Model Based Machine Learning</t>
    <phoneticPr fontId="1" type="noConversion"/>
  </si>
  <si>
    <t>http://mp.weixin.qq.com/s/6dVbzYF5aEE5ClOxJxwTSw</t>
    <phoneticPr fontId="1" type="noConversion"/>
  </si>
  <si>
    <t>【深度学习4大技术方向】Keras之父、谷歌研究员拆解机器自主学习</t>
    <phoneticPr fontId="1" type="noConversion"/>
  </si>
  <si>
    <t>http://mp.weixin.qq.com/s/MvFhsswtG5R9mOwBIa09kA</t>
    <phoneticPr fontId="1" type="noConversion"/>
  </si>
  <si>
    <t>张潼、俞栋、刘威点评：腾讯AI Lab入选CVPR、ACL、ICML论文干货</t>
    <phoneticPr fontId="1" type="noConversion"/>
  </si>
  <si>
    <t>http://mp.weixin.qq.com/s/IjG20BG7CeGCvi7CKsT-ZA</t>
    <phoneticPr fontId="1" type="noConversion"/>
  </si>
  <si>
    <t>马维英、朱军、梅俏竹、刘洋、秦涛等深度分享，CCIR 2017纵览</t>
    <phoneticPr fontId="1" type="noConversion"/>
  </si>
  <si>
    <t>http://mp.weixin.qq.com/s/6tGSOSuC_MUck0AkewzOdg</t>
    <phoneticPr fontId="1" type="noConversion"/>
  </si>
  <si>
    <t>【马云的“导弹”】一图看懂阿里创新研究计划，NASA后首个全球科研项目</t>
    <phoneticPr fontId="1" type="noConversion"/>
  </si>
  <si>
    <t>https://mp.weixin.qq.com/s/nUmBA9AZJWKKLGy4Lo_mBg</t>
    <phoneticPr fontId="1" type="noConversion"/>
  </si>
  <si>
    <t>【AI TOP 10】百度和微软终于走到一起，角逐无人驾驶；谷歌眼镜年营收有望达20亿美元；贾跃亭宣布宝马“i系列之父”加盟FF</t>
    <phoneticPr fontId="1" type="noConversion"/>
  </si>
  <si>
    <t>http://mp.weixin.qq.com/s/ojKHOkDNPiNPCyzP5Wn7eQ</t>
    <phoneticPr fontId="1" type="noConversion"/>
  </si>
  <si>
    <t>独家 | 阿里盖坤演讲：从人工特征到深度学习，我们为了更准确地预估点击率都做了多少努力 ( 附PPT )</t>
    <phoneticPr fontId="1" type="noConversion"/>
  </si>
  <si>
    <t>http://mp.weixin.qq.com/s/UzukJHlYvRKtYBeuLoApqg</t>
    <phoneticPr fontId="1" type="noConversion"/>
  </si>
  <si>
    <t>首发 | 三角兽被 EMNLP 录取论文精华导读：基于对抗学习的生成式对话模型浅说</t>
    <phoneticPr fontId="1" type="noConversion"/>
  </si>
  <si>
    <t>http://mp.weixin.qq.com/s/z7c9as-Dc73G4S9Uq_XnkQ</t>
    <phoneticPr fontId="1" type="noConversion"/>
  </si>
  <si>
    <t>深度 | Google是如何“腐蚀”学术界的？</t>
    <phoneticPr fontId="1" type="noConversion"/>
  </si>
  <si>
    <t>http://mp.weixin.qq.com/s/_YPwyeq_6RcI9zf5TcYlYg</t>
    <phoneticPr fontId="1" type="noConversion"/>
  </si>
  <si>
    <t>动态 | 解读阿里AIR计划：14个研究领域29个行业一线问题等你来战！</t>
    <phoneticPr fontId="1" type="noConversion"/>
  </si>
  <si>
    <t>http://mp.weixin.qq.com/s/tyq5056gmcgrvzkoZsk0zA</t>
    <phoneticPr fontId="1" type="noConversion"/>
  </si>
  <si>
    <t>学界 | 蒙特利尔大学Bengio团队携手多伦多大学带来最新成果：方差正则化对抗学习</t>
    <phoneticPr fontId="1" type="noConversion"/>
  </si>
  <si>
    <t>http://mp.weixin.qq.com/s/1TSaRMs5oC-kBbOXkp7MVQ</t>
    <phoneticPr fontId="1" type="noConversion"/>
  </si>
  <si>
    <t>不再藏着掖着，苹果终于开博客分享自家尖端机器学习研究了！</t>
    <phoneticPr fontId="1" type="noConversion"/>
  </si>
  <si>
    <t>http://mp.weixin.qq.com/s/Nt4BhfMnLCuteiielT8kOg</t>
    <phoneticPr fontId="1" type="noConversion"/>
  </si>
  <si>
    <t>对话蚂蚁金服 | TechFin趋势下如何应对超大规模实时分布式关系网络</t>
    <phoneticPr fontId="1" type="noConversion"/>
  </si>
  <si>
    <t>http://mp.weixin.qq.com/s/D_-v3OR4GYXa3coOzjHYmw</t>
    <phoneticPr fontId="1" type="noConversion"/>
  </si>
  <si>
    <t>医疗AI技术火热，但其商业模式的落脚点究竟在哪？</t>
    <phoneticPr fontId="1" type="noConversion"/>
  </si>
  <si>
    <t>http://mp.weixin.qq.com/s/St0I2knYWaBmib6Bakz98A</t>
    <phoneticPr fontId="1" type="noConversion"/>
  </si>
  <si>
    <t>赠票 | 7月27日第七届大数据世界论坛@北京</t>
    <phoneticPr fontId="1" type="noConversion"/>
  </si>
  <si>
    <t>http://mp.weixin.qq.com/s/Zg0Y29WzuUewCrNlQNiBjQ</t>
    <phoneticPr fontId="1" type="noConversion"/>
  </si>
  <si>
    <t>苹果机器学习期刊首文：提升合成图像的真实性</t>
    <phoneticPr fontId="1" type="noConversion"/>
  </si>
  <si>
    <t>http://mp.weixin.qq.com/s/43C3n78SHHjVQRtviQmcZQ</t>
    <phoneticPr fontId="1" type="noConversion"/>
  </si>
  <si>
    <t>业界 |「人到中年」，微软人工智能迈向下一个新征程</t>
    <phoneticPr fontId="1" type="noConversion"/>
  </si>
  <si>
    <t>http://mp.weixin.qq.com/s/F4M9ohNQp844S9HHQ9L6mg</t>
    <phoneticPr fontId="1" type="noConversion"/>
  </si>
  <si>
    <t>专栏 | 基于对抗学习的生成式对话模型的坚实第一步 ：始于直观思维的曲折探索</t>
    <phoneticPr fontId="1" type="noConversion"/>
  </si>
  <si>
    <t>http://mp.weixin.qq.com/s/AswdyjPeKbX7yhAPloP2og</t>
    <phoneticPr fontId="1" type="noConversion"/>
  </si>
  <si>
    <t>观点 | 深度学习：简单而有局限性的求解方式</t>
    <phoneticPr fontId="1" type="noConversion"/>
  </si>
  <si>
    <t>http://mp.weixin.qq.com/s/HLj_LHex31VzVT2Kk7y9jA</t>
    <phoneticPr fontId="1" type="noConversion"/>
  </si>
  <si>
    <t>学界 | 与模型无关的元学习，UC Berkeley提出一种可推广到各类任务的元学习方法</t>
    <phoneticPr fontId="1" type="noConversion"/>
  </si>
  <si>
    <t>https://mp.weixin.qq.com/s/B-ejFX-ANU4oTtiD78K7uA</t>
    <phoneticPr fontId="1" type="noConversion"/>
  </si>
  <si>
    <t>国家战略｜国务院发布《新一代人工智能发展规划的通知》</t>
    <phoneticPr fontId="1" type="noConversion"/>
  </si>
  <si>
    <t>http://mp.weixin.qq.com/s/FOqtV9dtpaJgI_2acxFMMA</t>
    <phoneticPr fontId="1" type="noConversion"/>
  </si>
  <si>
    <t>干货｜Kdnuggets：机器学习工程师必知的10大算法!</t>
    <phoneticPr fontId="1" type="noConversion"/>
  </si>
  <si>
    <t>http://mp.weixin.qq.com/s/FsD2F9R4OXZISshCKaxgXQ</t>
    <phoneticPr fontId="1" type="noConversion"/>
  </si>
  <si>
    <t>干货｜教你从 0 到 1 打造轻量级图像识别服务框架！</t>
    <phoneticPr fontId="1" type="noConversion"/>
  </si>
  <si>
    <t>http://mp.weixin.qq.com/s/JgC0FvN1bue6ctxfWB6IfQ</t>
    <phoneticPr fontId="1" type="noConversion"/>
  </si>
  <si>
    <t>干货｜GPU加速深度学习</t>
    <phoneticPr fontId="1" type="noConversion"/>
  </si>
  <si>
    <t>https://mp.weixin.qq.com/s/zTO4UZ3zDLZL0GOjv0YqrQ</t>
    <phoneticPr fontId="1" type="noConversion"/>
  </si>
  <si>
    <t>杨元庆：联想已经赌上身家性命去押注AI</t>
    <phoneticPr fontId="1" type="noConversion"/>
  </si>
  <si>
    <t>http://mp.weixin.qq.com/s/x-CVHcBQA1EfgWj-M5xy0A</t>
    <phoneticPr fontId="1" type="noConversion"/>
  </si>
  <si>
    <t>首发：人脸识别世界杯榜单出炉，微软百万名人识别竞赛冠军分享</t>
    <phoneticPr fontId="1" type="noConversion"/>
  </si>
  <si>
    <t>http://mp.weixin.qq.com/s/-G94Mj-8972i2HtEcIZDpA</t>
    <phoneticPr fontId="1" type="noConversion"/>
  </si>
  <si>
    <t>微软首席研究员童欣：深度学习将席卷计算机图形，VR/AR爆发临近</t>
    <phoneticPr fontId="1" type="noConversion"/>
  </si>
  <si>
    <t>http://mp.weixin.qq.com/s/lO2KHtVRkMOQkNbdoGReEQ</t>
    <phoneticPr fontId="1" type="noConversion"/>
  </si>
  <si>
    <t>苹果重磅推出AI技术博客，CVPR合成逼真照片论文打响第一枪</t>
    <phoneticPr fontId="1" type="noConversion"/>
  </si>
  <si>
    <t>http://mp.weixin.qq.com/s/otp4ekH-PGfkbYC6KsGPkw</t>
    <phoneticPr fontId="1" type="noConversion"/>
  </si>
  <si>
    <t>Facebook加入争夺中国AI人才，LeCun上交大对话AI领袖（PPT）</t>
    <phoneticPr fontId="1" type="noConversion"/>
  </si>
  <si>
    <t>http://mp.weixin.qq.com/s/fX3YnTXfYdGJzzqoY5DklA</t>
    <phoneticPr fontId="1" type="noConversion"/>
  </si>
  <si>
    <t>【AI TOP 10】人类将为机器人花掉2307亿美元；腾讯股价破300，总市值破2.8万亿创新高；马斯克AI威胁论遭专家怒怼</t>
    <phoneticPr fontId="1" type="noConversion"/>
  </si>
  <si>
    <t>http://mp.weixin.qq.com/s/tdGwECWetVNW7Mj4NCW4Tw</t>
    <phoneticPr fontId="1" type="noConversion"/>
  </si>
  <si>
    <t>哈尔滨工业大学刘挺：独家解读人机对话技术的进展 | CCF-GAIR</t>
    <phoneticPr fontId="1" type="noConversion"/>
  </si>
  <si>
    <t>http://mp.weixin.qq.com/s/SH05oaU8xIywFgkn6DBJyQ</t>
    <phoneticPr fontId="1" type="noConversion"/>
  </si>
  <si>
    <t>学界 | 苹果机器学习博客姗姗来迟，不过首篇就是数据增广的好方法</t>
    <phoneticPr fontId="1" type="noConversion"/>
  </si>
  <si>
    <t>http://mp.weixin.qq.com/s/EEGD_fKTEw9EpfCpZqFJeA</t>
    <phoneticPr fontId="1" type="noConversion"/>
  </si>
  <si>
    <t>学界 | 伯克利AI研究所：新型元学习法 MAML 的前世今生</t>
    <phoneticPr fontId="1" type="noConversion"/>
  </si>
  <si>
    <t>http://mp.weixin.qq.com/s/u6SdRvRPMBIdfbUAUKG0gw</t>
    <phoneticPr fontId="1" type="noConversion"/>
  </si>
  <si>
    <t>开发 | 利用卷积自编码器对图片进行降噪</t>
    <phoneticPr fontId="1" type="noConversion"/>
  </si>
  <si>
    <t>http://mp.weixin.qq.com/s/b3D7DX5AjdfKGYoYNcjD3A</t>
    <phoneticPr fontId="1" type="noConversion"/>
  </si>
  <si>
    <t>论一个CDO的自我修养：神秘的首席数据官究竟有哪些操作</t>
    <phoneticPr fontId="1" type="noConversion"/>
  </si>
  <si>
    <t>http://mp.weixin.qq.com/s/3Wp0wSCwm9DIBK5SgYmt_w</t>
    <phoneticPr fontId="1" type="noConversion"/>
  </si>
  <si>
    <t>国务院关于印发新一代人工智能发展规划的通知</t>
    <phoneticPr fontId="1" type="noConversion"/>
  </si>
  <si>
    <t>https://mp.weixin.qq.com/s/aNm6o3N_cFR6OBmTNOX8Ag</t>
    <phoneticPr fontId="1" type="noConversion"/>
  </si>
  <si>
    <t>火热七月 再战沃+ 百万孵化 等你来拿</t>
    <phoneticPr fontId="1" type="noConversion"/>
  </si>
  <si>
    <t>http://mp.weixin.qq.com/s/srCv5d2H3BeapXcqsLxIZw</t>
    <phoneticPr fontId="1" type="noConversion"/>
  </si>
  <si>
    <t>亚马逊开源神经机器翻译框架Sockeye：基于Apache MXNet的NMT平台</t>
    <phoneticPr fontId="1" type="noConversion"/>
  </si>
  <si>
    <t>http://mp.weixin.qq.com/s/hkcVhyqiDW--F3QxucgEcA</t>
    <phoneticPr fontId="1" type="noConversion"/>
  </si>
  <si>
    <t>业界 | 23篇论文入选CVPR2017， 商汤科技精选论文解读</t>
    <phoneticPr fontId="1" type="noConversion"/>
  </si>
  <si>
    <t>http://mp.weixin.qq.com/s/2TnfmzygaQJoqzEodlucaA</t>
    <phoneticPr fontId="1" type="noConversion"/>
  </si>
  <si>
    <t>业界 | OpenAI提出强化学习近端策略优化，可替代策略梯度法</t>
    <phoneticPr fontId="1" type="noConversion"/>
  </si>
  <si>
    <t>http://mp.weixin.qq.com/s/6_cW22DCzSw3DpUDrLXLcA</t>
    <phoneticPr fontId="1" type="noConversion"/>
  </si>
  <si>
    <t>【重磅】中国新一代人工智能规划专家解读，外媒：中国要统治AI</t>
    <phoneticPr fontId="1" type="noConversion"/>
  </si>
  <si>
    <t>http://mp.weixin.qq.com/s/mrPb8pnJoPoea-h8s6SKQw</t>
    <phoneticPr fontId="1" type="noConversion"/>
  </si>
  <si>
    <t>【DeepMin哈萨比斯长文】伟大的AI离不开神经科学：强化学习-Attention-连续学习</t>
    <phoneticPr fontId="1" type="noConversion"/>
  </si>
  <si>
    <t>http://mp.weixin.qq.com/s/TWdeHVCgEf54STvdA1QUPg</t>
    <phoneticPr fontId="1" type="noConversion"/>
  </si>
  <si>
    <t>【AI 盛夏，星舰启航】飞往智能宇宙的最美飞船，还有N个座位</t>
    <phoneticPr fontId="1" type="noConversion"/>
  </si>
  <si>
    <t>http://mp.weixin.qq.com/s/3Bvz3kaFTFuhSFEm7ohK-A</t>
    <phoneticPr fontId="1" type="noConversion"/>
  </si>
  <si>
    <t>【AI 圣经《深度学习》中文版首发】新智元联合 7 大华人专家推荐，第一章内容大放送（评论赠书）</t>
    <phoneticPr fontId="1" type="noConversion"/>
  </si>
  <si>
    <t>https://mp.weixin.qq.com/s/pNpo7efOReDP2wA7bWv8fA</t>
    <phoneticPr fontId="1" type="noConversion"/>
  </si>
  <si>
    <t>【AI TOP 10】最新世界500强：腾讯阿里首登榜；中国870家AI公司融资905亿；英特尔发布79美元“即插即AI”设备</t>
    <phoneticPr fontId="1" type="noConversion"/>
  </si>
  <si>
    <t>http://mp.weixin.qq.com/s/nwqZob3P3lh5nnfHEmrggA</t>
    <phoneticPr fontId="1" type="noConversion"/>
  </si>
  <si>
    <t>热议 | 华人研究团队发现新粒子，炸出下一个诺奖得主</t>
    <phoneticPr fontId="1" type="noConversion"/>
  </si>
  <si>
    <t>http://mp.weixin.qq.com/s/WtyNjA_OFSlx8VvKG5ixfQ</t>
    <phoneticPr fontId="1" type="noConversion"/>
  </si>
  <si>
    <t>重磅 | 一文读懂“AI+传统”产业趋势：国务院正式发布《新一代人工智能发展规划》</t>
    <phoneticPr fontId="1" type="noConversion"/>
  </si>
  <si>
    <t>http://mp.weixin.qq.com/s/Xlk7TSK7taI9kcWba_fqGg</t>
    <phoneticPr fontId="1" type="noConversion"/>
  </si>
  <si>
    <t>学界 | 策略梯度下降过时了，OpenAI 拿出一种新的策略优化算法PPO</t>
    <phoneticPr fontId="1" type="noConversion"/>
  </si>
  <si>
    <t>https://mp.weixin.qq.com/s/AGtwcdy4JwelXIM6EgOTGQ</t>
    <phoneticPr fontId="1" type="noConversion"/>
  </si>
  <si>
    <t>大会 | 当微软研究院遇上CVPR，四篇论文抢鲜看 | CVPR 2017</t>
    <phoneticPr fontId="1" type="noConversion"/>
  </si>
  <si>
    <t>http://mp.weixin.qq.com/s/tHqGGiPYYsyuyrnG8NukEQ</t>
    <phoneticPr fontId="1" type="noConversion"/>
  </si>
  <si>
    <t>老司机数据讲堂：手把手带你用数据思维找个靠谱男盆友</t>
    <phoneticPr fontId="1" type="noConversion"/>
  </si>
  <si>
    <t>http://mp.weixin.qq.com/s/0YP3qm8_C7mu_DUX_J2-bA</t>
    <phoneticPr fontId="1" type="noConversion"/>
  </si>
  <si>
    <t>张钹院士：深度学习优势与短板 中国AI机遇和挑战（最新演讲实录）</t>
    <phoneticPr fontId="1" type="noConversion"/>
  </si>
  <si>
    <t>http://mp.weixin.qq.com/s/R3HZkvFsqzRVxf9vyxiEYQ</t>
    <phoneticPr fontId="1" type="noConversion"/>
  </si>
  <si>
    <t>对标波士顿动力狗的弹跳MIT机器人诞生, 可替人类深入福岛核电站</t>
    <phoneticPr fontId="1" type="noConversion"/>
  </si>
  <si>
    <t>http://mp.weixin.qq.com/s/Ob7lFodQnyb6hmA5pmyK2A</t>
    <phoneticPr fontId="1" type="noConversion"/>
  </si>
  <si>
    <t>CVPR 2017国内外亮点论文汇集：史上最盛大会议，华人占据半壁江山</t>
    <phoneticPr fontId="1" type="noConversion"/>
  </si>
  <si>
    <t>http://mp.weixin.qq.com/s/0ypB-tkiGUd5ZZyDb69o0Q</t>
    <phoneticPr fontId="1" type="noConversion"/>
  </si>
  <si>
    <t>业界 | 让机器人学会理解语义概念：谷歌提出深度视觉新技术</t>
    <phoneticPr fontId="1" type="noConversion"/>
  </si>
  <si>
    <t>http://mp.weixin.qq.com/s/oNPrmIm1SOlA9tuyQZFr9w</t>
    <phoneticPr fontId="1" type="noConversion"/>
  </si>
  <si>
    <t>教程 | Kaggle初学者五步入门指南，七大诀窍助你享受竞赛</t>
    <phoneticPr fontId="1" type="noConversion"/>
  </si>
  <si>
    <t>http://mp.weixin.qq.com/s/LLKsXsA-W5uAu_SXtsv7yQ</t>
    <phoneticPr fontId="1" type="noConversion"/>
  </si>
  <si>
    <t>专访 | 百度云总经理尹世明：百度云ABC战略助力开发者，赋能各行业</t>
    <phoneticPr fontId="1" type="noConversion"/>
  </si>
  <si>
    <t>http://mp.weixin.qq.com/s/YHkSU26INxbp6LAdWGb5nQ</t>
    <phoneticPr fontId="1" type="noConversion"/>
  </si>
  <si>
    <t>学界 | 微软亚洲研究院CVPR 2017 Oral论文：逐层集中Attention的卷积模型</t>
    <phoneticPr fontId="1" type="noConversion"/>
  </si>
  <si>
    <t>http://mp.weixin.qq.com/s/qReN6z8s45870HSMCMNatw</t>
    <phoneticPr fontId="1" type="noConversion"/>
  </si>
  <si>
    <t>推荐｜哈工大发布语言技术平台(LTP)新家：ltp.ai</t>
    <phoneticPr fontId="1" type="noConversion"/>
  </si>
  <si>
    <t>http://mp.weixin.qq.com/s/zB3G4mbK6zF6X_bW1i-8Lg</t>
    <phoneticPr fontId="1" type="noConversion"/>
  </si>
  <si>
    <t>厉害｜海康威视上半年：收入164.48亿元，净利润32.92亿元！</t>
    <phoneticPr fontId="1" type="noConversion"/>
  </si>
  <si>
    <t>http://mp.weixin.qq.com/s/dnO12u47ZibdJyrPxsvTkg</t>
    <phoneticPr fontId="1" type="noConversion"/>
  </si>
  <si>
    <t>干货｜程序猿转型AI必须知道的几件事！</t>
    <phoneticPr fontId="1" type="noConversion"/>
  </si>
  <si>
    <t>厉害｜人工智能“世界杯”360夺冠 刷新谷歌微软的“世界记录”</t>
    <phoneticPr fontId="1" type="noConversion"/>
  </si>
  <si>
    <t>http://mp.weixin.qq.com/s/koqWTSj240r1gPU1BGaFLQ</t>
    <phoneticPr fontId="1" type="noConversion"/>
  </si>
  <si>
    <t>http://mp.weixin.qq.com/s/3CCmnpIQjk1816fLkhzL2w</t>
    <phoneticPr fontId="1" type="noConversion"/>
  </si>
  <si>
    <t>重磅 | 腾讯公布首批 25个AI加速器项目名单！布局AI开放生态！</t>
    <phoneticPr fontId="1" type="noConversion"/>
  </si>
  <si>
    <t>http://mp.weixin.qq.com/s/H5dnrIjBvV_oSwfirkgJhA</t>
    <phoneticPr fontId="1" type="noConversion"/>
  </si>
  <si>
    <t>干货｜一文弄懂ResNet有多大威力？最近又有了哪些变体？</t>
    <phoneticPr fontId="1" type="noConversion"/>
  </si>
  <si>
    <t>https://mp.weixin.qq.com/s/5M3QiUVoA8QDIZsHjX5hRw</t>
    <phoneticPr fontId="1" type="noConversion"/>
  </si>
  <si>
    <t>实战｜利用卷积神经网络处理CIFAR图像分类</t>
    <phoneticPr fontId="1" type="noConversion"/>
  </si>
  <si>
    <t>http://mp.weixin.qq.com/s/nIbfiDXkqkpdLzQo2Gmc2Q</t>
    <phoneticPr fontId="1" type="noConversion"/>
  </si>
  <si>
    <t>热点｜最近7天最受欢迎的10篇AI技术论文（资源）</t>
    <phoneticPr fontId="1" type="noConversion"/>
  </si>
  <si>
    <t>http://mp.weixin.qq.com/s/WIuNeCLu2c-FX2cAVU7VNQ</t>
    <phoneticPr fontId="1" type="noConversion"/>
  </si>
  <si>
    <t>重大突破！华人科学家领衔团队找到“天使粒子”</t>
    <phoneticPr fontId="1" type="noConversion"/>
  </si>
  <si>
    <t>http://mp.weixin.qq.com/s/vvYB6dXcQjV85LFCUPeTyQ</t>
    <phoneticPr fontId="1" type="noConversion"/>
  </si>
  <si>
    <t>【致敬ImageNet】ResNet 6大变体：何恺明,孙剑,颜水成引领计算机视觉这两年</t>
    <phoneticPr fontId="1" type="noConversion"/>
  </si>
  <si>
    <t>http://mp.weixin.qq.com/s/kcTQVesjUIPNcz2YTxVUBQ</t>
    <phoneticPr fontId="1" type="noConversion"/>
  </si>
  <si>
    <t>自然语言处理领军人刘兵：没有终身学习，机器不可能智能 | 新智元专访</t>
    <phoneticPr fontId="1" type="noConversion"/>
  </si>
  <si>
    <t>http://mp.weixin.qq.com/s/PGj1IjLPz-RmTaLbcnYNCw</t>
    <phoneticPr fontId="1" type="noConversion"/>
  </si>
  <si>
    <t>科技部：欢迎谷歌、亚马逊等人工智能领先企业在华设立研发机构</t>
    <phoneticPr fontId="1" type="noConversion"/>
  </si>
  <si>
    <t>http://mp.weixin.qq.com/s/Y5MxrzPaT_5cWQpWF9TECA</t>
    <phoneticPr fontId="1" type="noConversion"/>
  </si>
  <si>
    <t>【出售波士顿动力后，谷歌机器人进展】瞄准自主机器学习新方向</t>
    <phoneticPr fontId="1" type="noConversion"/>
  </si>
  <si>
    <t>http://mp.weixin.qq.com/s/xwVfEahbVHlpbxklZZfwJg</t>
    <phoneticPr fontId="1" type="noConversion"/>
  </si>
  <si>
    <t>【AI TOP10】李德毅：价值600万元PPT谈无人车量产；发现“天使粒子”张首晟“天使投资”的9个独角兽</t>
    <phoneticPr fontId="1" type="noConversion"/>
  </si>
  <si>
    <t>http://mp.weixin.qq.com/s/E78fMNbrEH5FkBy3tG8L_g</t>
    <phoneticPr fontId="1" type="noConversion"/>
  </si>
  <si>
    <t>【CVPR最佳论文重磅出炉】清华夺冠，“半壁江山”华人获奖少</t>
    <phoneticPr fontId="1" type="noConversion"/>
  </si>
  <si>
    <t>http://mp.weixin.qq.com/s/pLxoyNj2C4f-1-GCL1rqkA</t>
    <phoneticPr fontId="1" type="noConversion"/>
  </si>
  <si>
    <t>【以云计算为名之微软生死战略大逃亡】微软的第二次危机</t>
    <phoneticPr fontId="1" type="noConversion"/>
  </si>
  <si>
    <t>http://mp.weixin.qq.com/s/azV6FEBf-FL_z-WkpP1s5w</t>
    <phoneticPr fontId="1" type="noConversion"/>
  </si>
  <si>
    <t>【资源】2017 TensorFlow 开发者峰会中文字幕5小时视频发布</t>
    <phoneticPr fontId="1" type="noConversion"/>
  </si>
  <si>
    <t>http://mp.weixin.qq.com/s/auoosLACl69zSZmIyw8cEQ</t>
    <phoneticPr fontId="1" type="noConversion"/>
  </si>
  <si>
    <t>【Neuron】大脑不是存储记忆，它本身就是记忆</t>
    <phoneticPr fontId="1" type="noConversion"/>
  </si>
  <si>
    <t>http://mp.weixin.qq.com/s/nXYg0C8qWDfifkzzwpA3PA</t>
    <phoneticPr fontId="1" type="noConversion"/>
  </si>
  <si>
    <t>现场 | CVPR第一天：展台布置巨头涌动，tutorial和workshop惊喜开场｜CVPR 2017</t>
    <phoneticPr fontId="1" type="noConversion"/>
  </si>
  <si>
    <t>大会 | 本次CVPR上，李飞飞团队都中了哪8篇论文？ | CVPR 2017</t>
    <phoneticPr fontId="1" type="noConversion"/>
  </si>
  <si>
    <t>大会 | Facebook为 CVPR 2017 准备了多出好戏，一起来看看“节目单” | CVPR 2017</t>
    <phoneticPr fontId="1" type="noConversion"/>
  </si>
  <si>
    <t>学界 | 看一遍人类动作就能模仿，能理解语义的谷歌机器人登上无监督学习的新高度</t>
    <phoneticPr fontId="1" type="noConversion"/>
  </si>
  <si>
    <t>http://mp.weixin.qq.com/s/Rse05D9xc1eNpevMRQ_tNA</t>
    <phoneticPr fontId="1" type="noConversion"/>
  </si>
  <si>
    <t>https://mp.weixin.qq.com/s/ezZ-_FXt9bN6load9t4wwg</t>
    <phoneticPr fontId="1" type="noConversion"/>
  </si>
  <si>
    <t>http://mp.weixin.qq.com/s/nSnVXjyWqzdvOw77qrEodQ</t>
    <phoneticPr fontId="1" type="noConversion"/>
  </si>
  <si>
    <t>暑期追剧学AI | 油管网红带你搞定机器学习中数学思维（一）</t>
    <phoneticPr fontId="1" type="noConversion"/>
  </si>
  <si>
    <t>http://mp.weixin.qq.com/s/AL8b_NV5DE1U6OmH1-mMJA</t>
    <phoneticPr fontId="1" type="noConversion"/>
  </si>
  <si>
    <t>互联网金融中的AI：一个使命，两个循环，六个机会</t>
    <phoneticPr fontId="1" type="noConversion"/>
  </si>
  <si>
    <t>http://mp.weixin.qq.com/s/N5vDIUItSAQ76b6IJmG8tg</t>
    <phoneticPr fontId="1" type="noConversion"/>
  </si>
  <si>
    <t>基于“把点开活”的面试通关理论</t>
    <phoneticPr fontId="1" type="noConversion"/>
  </si>
  <si>
    <t>http://mp.weixin.qq.com/s/o9tOMwtOChU_wpV0A2xQwA</t>
    <phoneticPr fontId="1" type="noConversion"/>
  </si>
  <si>
    <t>步长？填充？池化？教你从读懂词语开始了解计算机视觉识别最火模型 | CNN入门手册（中）</t>
    <phoneticPr fontId="1" type="noConversion"/>
  </si>
  <si>
    <t>http://mp.weixin.qq.com/s/T3tHFdjnQh4asE0V25vTog</t>
    <phoneticPr fontId="1" type="noConversion"/>
  </si>
  <si>
    <t>这个2017最佳数据可视化案例，竟是个音乐剧freestyle</t>
  </si>
  <si>
    <t>http://mp.weixin.qq.com/s/xIUrHYWBm00ZaZnE1cDp5Q</t>
    <phoneticPr fontId="1" type="noConversion"/>
  </si>
  <si>
    <t>数据和业务团队之间应更像“情侣”而非“上下级”</t>
    <phoneticPr fontId="1" type="noConversion"/>
  </si>
  <si>
    <t>http://mp.weixin.qq.com/s/Xy4tiOArmCMFOPfLmkmkSg</t>
    <phoneticPr fontId="1" type="noConversion"/>
  </si>
  <si>
    <t>现场报道 | CVPR 2017多个奖项公布：苹果公司获最佳论文</t>
    <phoneticPr fontId="1" type="noConversion"/>
  </si>
  <si>
    <t>http://mp.weixin.qq.com/s/MCE0hBSFFyn23wVkylNdRA</t>
    <phoneticPr fontId="1" type="noConversion"/>
  </si>
  <si>
    <t>深度 | 如何使用神经网络弹奏出带情感的音乐？</t>
    <phoneticPr fontId="1" type="noConversion"/>
  </si>
  <si>
    <t>http://mp.weixin.qq.com/s/Q_YfMcmI6W4lQFpGxpV_aQ</t>
    <phoneticPr fontId="1" type="noConversion"/>
  </si>
  <si>
    <t>业界 | 似乎没区别，但你混淆过验证集和测试集吗？</t>
    <phoneticPr fontId="1" type="noConversion"/>
  </si>
  <si>
    <t>http://mp.weixin.qq.com/s/ubpRPQ7-1nvY5CzICWi1Cg</t>
    <phoneticPr fontId="1" type="noConversion"/>
  </si>
  <si>
    <t>资源 | 最入门级别的机器学习图书：Chris Bishop发布在线新书</t>
    <phoneticPr fontId="1" type="noConversion"/>
  </si>
  <si>
    <t>http://mp.weixin.qq.com/s/0W20Vtmg_1CbKANepaXODQ</t>
    <phoneticPr fontId="1" type="noConversion"/>
  </si>
  <si>
    <t>LSTM入门必读：从基础知识到工作方式详解</t>
    <phoneticPr fontId="1" type="noConversion"/>
  </si>
  <si>
    <t>http://mp.weixin.qq.com/s/0bBTVjkfAK2EzQiaFcUjBA</t>
    <phoneticPr fontId="1" type="noConversion"/>
  </si>
  <si>
    <t>专栏 | CVPR 2017论文解读：用于单目图像车辆3D检测的多任务网络</t>
    <phoneticPr fontId="1" type="noConversion"/>
  </si>
  <si>
    <t>http://mp.weixin.qq.com/s/x0r-2J_YdYgIQlRDqvGofg</t>
    <phoneticPr fontId="1" type="noConversion"/>
  </si>
  <si>
    <t>业界 | 联想举办第三届 Tech World，首次公布 AI 战略布局</t>
    <phoneticPr fontId="1" type="noConversion"/>
  </si>
  <si>
    <t>http://mp.weixin.qq.com/s/I306QpYb_2Mu4-pZppXzIw</t>
    <phoneticPr fontId="1" type="noConversion"/>
  </si>
  <si>
    <t>资源 | 斯坦福大学发布Stanford.NLP.NET：集合多个NLP工具</t>
    <phoneticPr fontId="1" type="noConversion"/>
  </si>
  <si>
    <t>http://mp.weixin.qq.com/s/yksvqvXu7Zi4TbtQicHI6Q</t>
    <phoneticPr fontId="1" type="noConversion"/>
  </si>
  <si>
    <t>一周论文 | 教机器学习编程</t>
    <phoneticPr fontId="1" type="noConversion"/>
  </si>
  <si>
    <t>https://mp.weixin.qq.com/s/exkh5qQrbtBUcj-QTzt_cg</t>
    <phoneticPr fontId="1" type="noConversion"/>
  </si>
  <si>
    <t>劲爆｜千万不要用Siri，小心玩死你！</t>
    <phoneticPr fontId="1" type="noConversion"/>
  </si>
  <si>
    <t>http://mp.weixin.qq.com/s/477Om2M_qSN_5r6mJ-M9Nw</t>
    <phoneticPr fontId="1" type="noConversion"/>
  </si>
  <si>
    <t>重磅｜孙正义2017最新演讲：《信息革命指引下的新世界》PPT</t>
    <phoneticPr fontId="1" type="noConversion"/>
  </si>
  <si>
    <t>http://mp.weixin.qq.com/s/NKSAQ9jR_FxWXXUVwbtshg</t>
    <phoneticPr fontId="1" type="noConversion"/>
  </si>
  <si>
    <t>系统学习：使用OpenCV和Python实现的机器学习</t>
    <phoneticPr fontId="1" type="noConversion"/>
  </si>
  <si>
    <t>https://mp.weixin.qq.com/s/PtZ3YvFrUgbK5y3pcAeW9A</t>
    <phoneticPr fontId="1" type="noConversion"/>
  </si>
  <si>
    <t>NIPS 2017斯坦福赛题大公开：强化学习模拟人类肌肉骨骼模型</t>
    <phoneticPr fontId="1" type="noConversion"/>
  </si>
  <si>
    <t>http://mp.weixin.qq.com/s/AS1VFjBFnSk19QJ28tBVWA</t>
    <phoneticPr fontId="1" type="noConversion"/>
  </si>
  <si>
    <t>资源｜台大林轩田：机器学习基石（全套65课中文视频）</t>
    <phoneticPr fontId="1" type="noConversion"/>
  </si>
  <si>
    <t>http://mp.weixin.qq.com/s/6XEUATgudV9AT7Y8FLfdlQ</t>
    <phoneticPr fontId="1" type="noConversion"/>
  </si>
  <si>
    <t>干货｜生成对抗网络（GAN）之MNIST数据生成</t>
    <phoneticPr fontId="1" type="noConversion"/>
  </si>
  <si>
    <t>http://mp.weixin.qq.com/s/uyn41vKKoptXPZXBP2vVDQ</t>
    <phoneticPr fontId="1" type="noConversion"/>
  </si>
  <si>
    <t>干货｜一文看透汽车无人驾驶技术、产品和市场</t>
    <phoneticPr fontId="1" type="noConversion"/>
  </si>
  <si>
    <t>http://mp.weixin.qq.com/s/pPPq3b1yj92RaGgIpTAhqQ</t>
    <phoneticPr fontId="1" type="noConversion"/>
  </si>
  <si>
    <t>中国人工智能人才缺口超500万 供求比例仅为1：10</t>
    <phoneticPr fontId="1" type="noConversion"/>
  </si>
  <si>
    <t>http://mp.weixin.qq.com/s/lqSl4KTaRSRWHiLzwBYhuA</t>
    <phoneticPr fontId="1" type="noConversion"/>
  </si>
  <si>
    <t>资源 | 斯坦福发布Stanford.NLP.NET多个NLP工具</t>
    <phoneticPr fontId="1" type="noConversion"/>
  </si>
  <si>
    <t>http://mp.weixin.qq.com/s/2JWlcGr9076iywIgD8EElA</t>
    <phoneticPr fontId="1" type="noConversion"/>
  </si>
  <si>
    <t>【腾讯优图首度开源深度学习框架ncnn】主打手机端，同类cpu框架最快</t>
    <phoneticPr fontId="1" type="noConversion"/>
  </si>
  <si>
    <t>http://mp.weixin.qq.com/s/3gTp1kqkiGwdq5olrpOvKw</t>
    <phoneticPr fontId="1" type="noConversion"/>
  </si>
  <si>
    <t>【新智元百人会】七高手纵论人机交互与终端智慧化现状与痛点</t>
    <phoneticPr fontId="1" type="noConversion"/>
  </si>
  <si>
    <t>http://mp.weixin.qq.com/s/ZjJ0q-yqV44rk05rHtzcYw</t>
    <phoneticPr fontId="1" type="noConversion"/>
  </si>
  <si>
    <t>【谷歌官方】CVPR最强总结：5位主席21篇论文，最关注数据</t>
    <phoneticPr fontId="1" type="noConversion"/>
  </si>
  <si>
    <t>http://mp.weixin.qq.com/s/_EstoTSOvZ3eqvHRGc8X_A</t>
    <phoneticPr fontId="1" type="noConversion"/>
  </si>
  <si>
    <t>【谷歌升级ImageNet】大规模视觉理解竞赛WebVision冠军分享 | 新智元CVPR-17专题</t>
    <phoneticPr fontId="1" type="noConversion"/>
  </si>
  <si>
    <t>http://mp.weixin.qq.com/s/fY4vF0aPexwFi2Fu4grdzg</t>
    <phoneticPr fontId="1" type="noConversion"/>
  </si>
  <si>
    <t>【AI TOP10】裴健当选SIGKDD新主席；李德毅、谭铁牛、王坚、漆远等百位专家齐聚谈AI风口；中国AI人才缺口超500万</t>
    <phoneticPr fontId="1" type="noConversion"/>
  </si>
  <si>
    <t>http://mp.weixin.qq.com/s/5wscwZP_um-ivtBu7EQxVA</t>
    <phoneticPr fontId="1" type="noConversion"/>
  </si>
  <si>
    <t>现场 | CVPR概览：论文数量达历史新高，最佳论文出炉，参会者各有“图谋”</t>
    <phoneticPr fontId="1" type="noConversion"/>
  </si>
  <si>
    <t>http://mp.weixin.qq.com/s/HCiQHXsbq9LkHgppTGC2ww</t>
    <phoneticPr fontId="1" type="noConversion"/>
  </si>
  <si>
    <t>大会 | 腾讯 AI Lab入选 CVPR 的六篇论文逐一看 | CVPR 2017</t>
    <phoneticPr fontId="1" type="noConversion"/>
  </si>
  <si>
    <t>http://mp.weixin.qq.com/s/SWmaExGw_InGdERlgjZTAw</t>
    <phoneticPr fontId="1" type="noConversion"/>
  </si>
  <si>
    <t>观点 | 蚂蚁金服副总裁漆远：AI是中立的，关键看怎么用</t>
    <phoneticPr fontId="1" type="noConversion"/>
  </si>
  <si>
    <t>https://mp.weixin.qq.com/s/hz3Qm7jFwye__Eqtz8S35Q</t>
    <phoneticPr fontId="1" type="noConversion"/>
  </si>
  <si>
    <t>CVPR 主席专访：如何享受CVPR这场盛会？ | CVPR 2017</t>
    <phoneticPr fontId="1" type="noConversion"/>
  </si>
  <si>
    <t>http://mp.weixin.qq.com/s/ZeRPYfRo3Ps6KO7VLLjUYQ</t>
    <phoneticPr fontId="1" type="noConversion"/>
  </si>
  <si>
    <t>http://mp.weixin.qq.com/s/DxoJDO-BDLFx3t88yw0gXQ</t>
    <phoneticPr fontId="1" type="noConversion"/>
  </si>
  <si>
    <t>大会 | 年度最有价值研究，CVPR 2017六篇获奖论文介绍（附打包下载）| CVPR 2017</t>
    <phoneticPr fontId="1" type="noConversion"/>
  </si>
  <si>
    <t>学界 | 加拿大西蒙弗雷泽大学裴健教授当选ACM SIGKDD新一届主席</t>
    <phoneticPr fontId="1" type="noConversion"/>
  </si>
  <si>
    <t>http://mp.weixin.qq.com/s/1YVYXdx_sLlMuoSKAYHdmQ</t>
    <phoneticPr fontId="1" type="noConversion"/>
  </si>
  <si>
    <t>大会 | 两种方法解决图片的去雨（De-rain）问题 | CVPR2017</t>
    <phoneticPr fontId="1" type="noConversion"/>
  </si>
  <si>
    <t>https://mp.weixin.qq.com/s/4u3yTU9GqlSoVhOysLfT7w</t>
    <phoneticPr fontId="1" type="noConversion"/>
  </si>
  <si>
    <t>观点 | 硅谷人工智能专家Celina Wang：人工智能如何改变传统物流 | CCF-GAIR 2017</t>
    <phoneticPr fontId="1" type="noConversion"/>
  </si>
  <si>
    <t>http://mp.weixin.qq.com/s/Ua609GAYj54N6PP-HETa3w</t>
    <phoneticPr fontId="1" type="noConversion"/>
  </si>
  <si>
    <t>MIT想用社交圈美食图训练识菜谱的AI？先过麻婆豆腐这一关！</t>
    <phoneticPr fontId="1" type="noConversion"/>
  </si>
  <si>
    <t>https://mp.weixin.qq.com/s/YypdNhXqE-s2tWYfhMLueQ</t>
    <phoneticPr fontId="1" type="noConversion"/>
  </si>
  <si>
    <t>NYU教授给写AI新闻的记者们写了一封推心置腹的信，你也应该读读</t>
    <phoneticPr fontId="1" type="noConversion"/>
  </si>
  <si>
    <t>http://mp.weixin.qq.com/s/EZasSRwCtXM4k9MCrwIRxw</t>
    <phoneticPr fontId="1" type="noConversion"/>
  </si>
  <si>
    <t>专访“新世界黑客组织”成员Kapustkiy</t>
    <phoneticPr fontId="1" type="noConversion"/>
  </si>
  <si>
    <t>http://mp.weixin.qq.com/s/uuk4HO7oYppMWoA663wJ0g</t>
    <phoneticPr fontId="1" type="noConversion"/>
  </si>
  <si>
    <t>报名 | 中国大数据产业生态大会</t>
    <phoneticPr fontId="1" type="noConversion"/>
  </si>
  <si>
    <t>http://mp.weixin.qq.com/s/-W-eFRfsi4ZTvMmp7Ihfvw</t>
    <phoneticPr fontId="1" type="noConversion"/>
  </si>
  <si>
    <t>训练的神经网络不工作？一文带你跨过这37个坑</t>
    <phoneticPr fontId="1" type="noConversion"/>
  </si>
  <si>
    <t>http://mp.weixin.qq.com/s/C87vBloGcdJZTB27Q6WzRQ</t>
    <phoneticPr fontId="1" type="noConversion"/>
  </si>
  <si>
    <t>深度 | DeepMind ICML 2017论文： 超越传统强化学习的价值分布方法</t>
    <phoneticPr fontId="1" type="noConversion"/>
  </si>
  <si>
    <t>https://mp.weixin.qq.com/s/cO1VlYGwdRBAbPs7IgvcAA</t>
    <phoneticPr fontId="1" type="noConversion"/>
  </si>
  <si>
    <t>专栏 | CVPR 2017论文解读：特征金字塔网络FPN</t>
    <phoneticPr fontId="1" type="noConversion"/>
  </si>
  <si>
    <t>http://mp.weixin.qq.com/s/TelGG-uVQyxwQjiDGE1pqA</t>
    <phoneticPr fontId="1" type="noConversion"/>
  </si>
  <si>
    <t>前沿 | DNA纳米链路：微软新研究将生物计算机速度提高数倍</t>
    <phoneticPr fontId="1" type="noConversion"/>
  </si>
  <si>
    <t>http://mp.weixin.qq.com/s/vsMprjmuaYRKnzP1a0wG0g</t>
    <phoneticPr fontId="1" type="noConversion"/>
  </si>
  <si>
    <t>学界 | 代替支持向量机，南大周志华组提出多类最优边界分配机mcODM</t>
    <phoneticPr fontId="1" type="noConversion"/>
  </si>
  <si>
    <t>http://mp.weixin.qq.com/s/FLrnRF8UQg6vLn-sndSpiw</t>
    <phoneticPr fontId="1" type="noConversion"/>
  </si>
  <si>
    <t>重磅｜周志华提出多类最优边界分配机mcODM，代替支持向量机</t>
    <phoneticPr fontId="1" type="noConversion"/>
  </si>
  <si>
    <t>https://mp.weixin.qq.com/s/fj5SIjShO9ldxj4hmh6nKQ</t>
    <phoneticPr fontId="1" type="noConversion"/>
  </si>
  <si>
    <t>最新｜DeepMind提出“价值分布”颠覆传统强化学习思路！</t>
    <phoneticPr fontId="1" type="noConversion"/>
  </si>
  <si>
    <t>https://mp.weixin.qq.com/s/LMq8OOxbxaWSjY5Y8A4qIA</t>
    <phoneticPr fontId="1" type="noConversion"/>
  </si>
  <si>
    <t>基础｜深度学习入门必须理解这25个概念</t>
    <phoneticPr fontId="1" type="noConversion"/>
  </si>
  <si>
    <t>http://mp.weixin.qq.com/s/eGfvi42Aw0z4g9FYN0CsSA</t>
    <phoneticPr fontId="1" type="noConversion"/>
  </si>
  <si>
    <t>ICLR 2017：利用贝叶斯神经网络进行随机动力系统中的学习与策略搜索</t>
    <phoneticPr fontId="1" type="noConversion"/>
  </si>
  <si>
    <t>http://mp.weixin.qq.com/s/RpaOrngeXTKycLb3iCygZw</t>
    <phoneticPr fontId="1" type="noConversion"/>
  </si>
  <si>
    <t>资料|台大教授：全套机器学习技巧课程（中文视频）</t>
    <phoneticPr fontId="1" type="noConversion"/>
  </si>
  <si>
    <t>http://mp.weixin.qq.com/s/Gu-635vj-XxyLNOpEPZ7ag</t>
    <phoneticPr fontId="1" type="noConversion"/>
  </si>
  <si>
    <t>【争议】外媒质疑中国人脸识别定罪犯，三项研究看人脸识别技术漏洞</t>
    <phoneticPr fontId="1" type="noConversion"/>
  </si>
  <si>
    <t>http://mp.weixin.qq.com/s/ls53g4v1DweFgFCqeiYDhQ</t>
    <phoneticPr fontId="1" type="noConversion"/>
  </si>
  <si>
    <t>【商汤科技23篇论文横扫CVPR】林达华教授重磅揭秘冠军论文</t>
    <phoneticPr fontId="1" type="noConversion"/>
  </si>
  <si>
    <t>http://mp.weixin.qq.com/s/HlqzSdhj3Q3nX4Zl63PM0A</t>
    <phoneticPr fontId="1" type="noConversion"/>
  </si>
  <si>
    <t>DeepMind最新ICML论文：价值分布方法超越所有传统强化学习</t>
    <phoneticPr fontId="1" type="noConversion"/>
  </si>
  <si>
    <t>http://mp.weixin.qq.com/s/vobywbOzDAKmYCxzd1WRrw</t>
    <phoneticPr fontId="1" type="noConversion"/>
  </si>
  <si>
    <t>http://mp.weixin.qq.com/s/0Z_BMvLaiRkyj2Gi6HC1hg</t>
    <phoneticPr fontId="1" type="noConversion"/>
  </si>
  <si>
    <t>【4600万美元】自动驾驶新星Momenta获B轮融资，蔚来领投</t>
    <phoneticPr fontId="1" type="noConversion"/>
  </si>
  <si>
    <t>【AI TOP10】微软AI芯片0.1秒翻译30亿字；潘云鹤等发起成立AI产业技术创新战略联盟；小扎怼马斯克AI威胁论极不负责</t>
    <phoneticPr fontId="1" type="noConversion"/>
  </si>
  <si>
    <t>http://mp.weixin.qq.com/s/LqiB4zk9iAiu7Qw2YsjG9w</t>
    <phoneticPr fontId="1" type="noConversion"/>
  </si>
  <si>
    <t>大会 | 李飞飞在 CVPR 晚宴吐露心声：崛起的亚裔 AI 力量伴我成长 | CVPR 2017</t>
    <phoneticPr fontId="1" type="noConversion"/>
  </si>
  <si>
    <t>http://mp.weixin.qq.com/s/GaE1om_0h15TzbqNbfUpWA</t>
    <phoneticPr fontId="1" type="noConversion"/>
  </si>
  <si>
    <t>观点 | 扎克伯克驳斥人工智能威胁论：马斯克的观点极不负责</t>
    <phoneticPr fontId="1" type="noConversion"/>
  </si>
  <si>
    <t>http://mp.weixin.qq.com/s/sh3KR6IMJ5mEBFn7WiBQlA</t>
    <phoneticPr fontId="1" type="noConversion"/>
  </si>
  <si>
    <t>学界 | DeepMind给智能体插上想象力的翅膀， 复杂环境也变得游刃有余</t>
    <phoneticPr fontId="1" type="noConversion"/>
  </si>
  <si>
    <t>http://mp.weixin.qq.com/s/yckzkDNgapLzQ9wDAKm8Rg</t>
    <phoneticPr fontId="1" type="noConversion"/>
  </si>
  <si>
    <t>动态 | 人工智能产业技术创新战略联盟在京成立，雷锋网参与发起！</t>
    <phoneticPr fontId="1" type="noConversion"/>
  </si>
  <si>
    <t>https://mp.weixin.qq.com/s/BRV0QNMP7AdoNpDelN3XpA</t>
    <phoneticPr fontId="1" type="noConversion"/>
  </si>
  <si>
    <t>教学 | CCF ADL 80 区块链讲习班回顾：你想了解的区块链前沿技术和应用都在这里了</t>
    <phoneticPr fontId="1" type="noConversion"/>
  </si>
  <si>
    <t>http://mp.weixin.qq.com/s/D20-ZaLf9y1heogqgqSnmg</t>
    <phoneticPr fontId="1" type="noConversion"/>
  </si>
  <si>
    <t>用Python也能进军金融领域？这有一份股票交易策略开发指南</t>
    <phoneticPr fontId="1" type="noConversion"/>
  </si>
  <si>
    <t>http://mp.weixin.qq.com/s/wbcAIrI0eNALfKhgkZQYTQ</t>
    <phoneticPr fontId="1" type="noConversion"/>
  </si>
  <si>
    <t>DeepMind早就不再下围棋了，新论文训练AI进行逻辑推理</t>
    <phoneticPr fontId="1" type="noConversion"/>
  </si>
  <si>
    <t>http://mp.weixin.qq.com/s/DMrGM6fNseqFg-9RRQzLjA</t>
    <phoneticPr fontId="1" type="noConversion"/>
  </si>
  <si>
    <t>说好的颠覆未来购物体验的“无人超市”是不是假风口？</t>
    <phoneticPr fontId="1" type="noConversion"/>
  </si>
  <si>
    <t>http://mp.weixin.qq.com/s/7g3uBBurb9ANLGa4yNcauA</t>
    <phoneticPr fontId="1" type="noConversion"/>
  </si>
  <si>
    <t>165个地铁站上的真实生活 | 深圳城市大数据活跃报告</t>
    <phoneticPr fontId="1" type="noConversion"/>
  </si>
  <si>
    <t>http://mp.weixin.qq.com/s/TyLA2gQ3IaL_qyxJ6Mj3RA</t>
    <phoneticPr fontId="1" type="noConversion"/>
  </si>
  <si>
    <t>围观马斯克和小扎Battle？他们说的可不是同一个AI</t>
    <phoneticPr fontId="1" type="noConversion"/>
  </si>
  <si>
    <t>http://mp.weixin.qq.com/s/EupMM6SMfsJR9rktTdN5MQ</t>
    <phoneticPr fontId="1" type="noConversion"/>
  </si>
  <si>
    <t>为什么加拿大能够成为AI研究中心</t>
    <phoneticPr fontId="1" type="noConversion"/>
  </si>
  <si>
    <t>http://mp.weixin.qq.com/s/Ylokln1Huj7beNrg51U07g</t>
    <phoneticPr fontId="1" type="noConversion"/>
  </si>
  <si>
    <t>孙正义最新预言：我非常激动，感觉睡觉都是在浪费时间（附30张PPT）</t>
    <phoneticPr fontId="1" type="noConversion"/>
  </si>
  <si>
    <t>http://mp.weixin.qq.com/s/rINLpUwhjljtRVb7P8FbyA</t>
    <phoneticPr fontId="1" type="noConversion"/>
  </si>
  <si>
    <t>有一种人，不止有科技的铠甲，还能击中时代的软肋</t>
    <phoneticPr fontId="1" type="noConversion"/>
  </si>
  <si>
    <t>http://mp.weixin.qq.com/s/TB8YB5plzJULoyqC46u_GA</t>
    <phoneticPr fontId="1" type="noConversion"/>
  </si>
  <si>
    <t>你看到的可能是假的奥巴马？没错，还真是假的！</t>
    <phoneticPr fontId="1" type="noConversion"/>
  </si>
  <si>
    <t>http://mp.weixin.qq.com/s/YeJvdRoYlQ_gO9z1slOyMw</t>
    <phoneticPr fontId="1" type="noConversion"/>
  </si>
  <si>
    <t>想成为科技达人？这份清单你需要看看</t>
    <phoneticPr fontId="1" type="noConversion"/>
  </si>
  <si>
    <t>http://mp.weixin.qq.com/s/AQHJ8d8lvzDtk2ltsTKEXQ</t>
    <phoneticPr fontId="1" type="noConversion"/>
  </si>
  <si>
    <t>腾讯AI Lab深度解析CVPR五大前沿研究，计算机视觉团队首露出</t>
    <phoneticPr fontId="1" type="noConversion"/>
  </si>
  <si>
    <t>https://mp.weixin.qq.com/s/RoqrNHTXWo-CjrQ_r-sfhQ</t>
    <phoneticPr fontId="1" type="noConversion"/>
  </si>
  <si>
    <t>亚马逊、英特尔第二季度财务报告：AWS、数据中心收入稳定增长</t>
    <phoneticPr fontId="1" type="noConversion"/>
  </si>
  <si>
    <t>http://mp.weixin.qq.com/s/zhbL6PLr9B5QmCVbeGNl3w</t>
    <phoneticPr fontId="1" type="noConversion"/>
  </si>
  <si>
    <t>如果编程语言也来玩儿《权利的游戏》，怎么安排角色？</t>
    <phoneticPr fontId="1" type="noConversion"/>
  </si>
  <si>
    <t>http://mp.weixin.qq.com/s/KTpTOFsA_km4DyQ2c_lGUQ</t>
    <phoneticPr fontId="1" type="noConversion"/>
  </si>
  <si>
    <t>你永远不想被问到的12个真实技术工作面试题</t>
    <phoneticPr fontId="1" type="noConversion"/>
  </si>
  <si>
    <t>http://mp.weixin.qq.com/s/aV-YesNM2ftQcMIjx_05Mg</t>
    <phoneticPr fontId="1" type="noConversion"/>
  </si>
  <si>
    <t>实时追踪上百万个手机是种怎样的体验？</t>
    <phoneticPr fontId="1" type="noConversion"/>
  </si>
  <si>
    <t>http://mp.weixin.qq.com/s/kjCW3APwoI2ns4H16RzApQ</t>
    <phoneticPr fontId="1" type="noConversion"/>
  </si>
  <si>
    <t>暑期追剧学AI | 十分钟搞定机器学习中的数学思维（二）</t>
    <phoneticPr fontId="1" type="noConversion"/>
  </si>
  <si>
    <t>http://mp.weixin.qq.com/s/sVzbkdrcFE2dKh1ifCzO-w</t>
    <phoneticPr fontId="1" type="noConversion"/>
  </si>
  <si>
    <t>站在巨人的肩膀上，深度学习的9篇开山之作</t>
    <phoneticPr fontId="1" type="noConversion"/>
  </si>
  <si>
    <t>http://mp.weixin.qq.com/s/x3bSu9ecl3dldCbvS1rT1g</t>
    <phoneticPr fontId="1" type="noConversion"/>
  </si>
  <si>
    <t>大咖 | GAN之父Ian Goodfellow在Quora：机器学习十问十答</t>
    <phoneticPr fontId="1" type="noConversion"/>
  </si>
  <si>
    <t>http://mp.weixin.qq.com/s/M4U0RKcFqZKZAiwK5IyOFA</t>
    <phoneticPr fontId="1" type="noConversion"/>
  </si>
  <si>
    <t>业界 | 数据分析师薪资有多高？爬了29个城市的数据告诉你答案</t>
    <phoneticPr fontId="1" type="noConversion"/>
  </si>
  <si>
    <t>http://mp.weixin.qq.com/s/pOzns1DK1nHZxuNVmzx5Ow</t>
    <phoneticPr fontId="1" type="noConversion"/>
  </si>
  <si>
    <t>热爱数学的你，是不是忘记了关注这个最好玩的数学科普公众号？</t>
    <phoneticPr fontId="1" type="noConversion"/>
  </si>
  <si>
    <t>http://mp.weixin.qq.com/s/5TVAqgPvDnFIPMqWp33prQ</t>
    <phoneticPr fontId="1" type="noConversion"/>
  </si>
  <si>
    <t>如何用深度学习做自然语言处理？这里有份最佳实践清单</t>
    <phoneticPr fontId="1" type="noConversion"/>
  </si>
  <si>
    <t>http://mp.weixin.qq.com/s/IvbJ_d7z91BCcRVpJ9_jMA</t>
    <phoneticPr fontId="1" type="noConversion"/>
  </si>
  <si>
    <t>专栏 | CVPR 2017最佳论文解读：密集连接卷积网络</t>
    <phoneticPr fontId="1" type="noConversion"/>
  </si>
  <si>
    <t>https://mp.weixin.qq.com/s/6KC1vhKcyqQ0eZEXJyPqVA</t>
    <phoneticPr fontId="1" type="noConversion"/>
  </si>
  <si>
    <t>专栏 | 阿里iDST CVPR 2017论文解读：视频衣物精确检索</t>
    <phoneticPr fontId="1" type="noConversion"/>
  </si>
  <si>
    <t>http://mp.weixin.qq.com/s/rMkVUMpV2ulUFvDDpV1nyA</t>
    <phoneticPr fontId="1" type="noConversion"/>
  </si>
  <si>
    <t>业界 | AI 加速器正成为腾讯 AI 生态开放中重要一环</t>
    <phoneticPr fontId="1" type="noConversion"/>
  </si>
  <si>
    <t>http://mp.weixin.qq.com/s/2KwyiSgKQMhNMoo67V4fRw</t>
    <phoneticPr fontId="1" type="noConversion"/>
  </si>
  <si>
    <t>学界 | Magic Leap最新论文：迈向几何型深度 SLAM</t>
    <phoneticPr fontId="1" type="noConversion"/>
  </si>
  <si>
    <t>http://mp.weixin.qq.com/s/zIYgNQcuxDJboABzXSPGQw</t>
    <phoneticPr fontId="1" type="noConversion"/>
  </si>
  <si>
    <t>CVPR 2017 李飞飞总结 8 年 ImageNet 历史，宣布挑战赛最终归于 Kaggle</t>
    <phoneticPr fontId="1" type="noConversion"/>
  </si>
  <si>
    <t>http://mp.weixin.qq.com/s/CJa9G_soJ7uF322kHgF5xA</t>
    <phoneticPr fontId="1" type="noConversion"/>
  </si>
  <si>
    <t>专栏 | CVPR 2017论文解读：基于视频的无监督深度和车辆运动估计</t>
    <phoneticPr fontId="1" type="noConversion"/>
  </si>
  <si>
    <t>http://mp.weixin.qq.com/s/ZePNQ3l3uMMIlndk20sOVA</t>
    <phoneticPr fontId="1" type="noConversion"/>
  </si>
  <si>
    <t>业界 | 十余家 AI 创业公司、五大角度，深度解读国务院新一代 AI 发展规划</t>
    <phoneticPr fontId="1" type="noConversion"/>
  </si>
  <si>
    <t>http://mp.weixin.qq.com/s/5YsGQIKSQXwyf8-yJa-3dw</t>
    <phoneticPr fontId="1" type="noConversion"/>
  </si>
  <si>
    <t>业界 | 用于机器阅读理解的迁移学习：微软提出通用型SynNet网络</t>
    <phoneticPr fontId="1" type="noConversion"/>
  </si>
  <si>
    <t>http://mp.weixin.qq.com/s/kmGrivqvjc2RSS7Hqjx7ew</t>
    <phoneticPr fontId="1" type="noConversion"/>
  </si>
  <si>
    <t>解读 | 如何使用深度强化学习帮助自动驾驶汽车通过交叉路口？</t>
    <phoneticPr fontId="1" type="noConversion"/>
  </si>
  <si>
    <t>https://mp.weixin.qq.com/s/xr-2cNoSYpCftLI3dV6zEw</t>
    <phoneticPr fontId="1" type="noConversion"/>
  </si>
  <si>
    <t>CVPR 2017李沐介绍MXNet新接口Gluon：高效支持命令式与符号式编程</t>
    <phoneticPr fontId="1" type="noConversion"/>
  </si>
  <si>
    <t>http://mp.weixin.qq.com/s/50uGupiwU2UVuVeMm_bTag</t>
    <phoneticPr fontId="1" type="noConversion"/>
  </si>
  <si>
    <t>业界 | OpenAI 新研究：通过自适应参数噪声提升强化学习性能</t>
    <phoneticPr fontId="1" type="noConversion"/>
  </si>
  <si>
    <t>http://mp.weixin.qq.com/s/DGPI-nASWnsO9t-_AnQnbw</t>
    <phoneticPr fontId="1" type="noConversion"/>
  </si>
  <si>
    <t>专栏 | CVPR 2017论文解读：Instance-Aware图像语义分割</t>
    <phoneticPr fontId="1" type="noConversion"/>
  </si>
  <si>
    <t>http://mp.weixin.qq.com/s/cANlqQAI-A2mC9vnd3imQA</t>
    <phoneticPr fontId="1" type="noConversion"/>
  </si>
  <si>
    <t>业界 | 从深度链接到语音助手，奇点机智想要撬动APP时代的搜索生意</t>
    <phoneticPr fontId="1" type="noConversion"/>
  </si>
  <si>
    <t>http://mp.weixin.qq.com/s/mPNltatmWpTnYgzROlBL7A</t>
    <phoneticPr fontId="1" type="noConversion"/>
  </si>
  <si>
    <t>资源 | 基于Python的开源人脸识别库：离线识别率高达99.38%</t>
    <phoneticPr fontId="1" type="noConversion"/>
  </si>
  <si>
    <t>http://mp.weixin.qq.com/s/DYCXef_09yFFNR0uHL2Q0Q</t>
    <phoneticPr fontId="1" type="noConversion"/>
  </si>
  <si>
    <t>如何生物转CS，并在斯坦福大学三年拿到PhD：独家专访李纪为博士</t>
    <phoneticPr fontId="1" type="noConversion"/>
  </si>
  <si>
    <t>http://mp.weixin.qq.com/s/mwjMfAF7gLqd3P-lCc315A</t>
    <phoneticPr fontId="1" type="noConversion"/>
  </si>
  <si>
    <t>业界 | 伊隆·马斯克被群怼的背后，四大焦点问题引发关注</t>
    <phoneticPr fontId="1" type="noConversion"/>
  </si>
  <si>
    <t>http://mp.weixin.qq.com/s/ytrTrwfL03BCAXUAEvPhRA</t>
    <phoneticPr fontId="1" type="noConversion"/>
  </si>
  <si>
    <t>资源 | 关于大数据，你应该知道的75个专业术语</t>
    <phoneticPr fontId="1" type="noConversion"/>
  </si>
  <si>
    <t>http://mp.weixin.qq.com/s/5gUm_xNkHGxpnUSgZaLmJw</t>
    <phoneticPr fontId="1" type="noConversion"/>
  </si>
  <si>
    <t>演讲 | Yann LeCun 现身上海交大，对话中国人工智能科技新锐</t>
    <phoneticPr fontId="1" type="noConversion"/>
  </si>
  <si>
    <t>http://mp.weixin.qq.com/s/kP9fjWuCLyxRYMNL5fEvZQ</t>
    <phoneticPr fontId="1" type="noConversion"/>
  </si>
  <si>
    <t>资源 | Facebook开源DrQA的PyTorch实现：基于维基百科的问答系统</t>
    <phoneticPr fontId="1" type="noConversion"/>
  </si>
  <si>
    <t>http://mp.weixin.qq.com/s/2aKoOx18RB0GGQTzb3Tjzg</t>
    <phoneticPr fontId="1" type="noConversion"/>
  </si>
  <si>
    <t>计算语言顶会ACL 2017开幕在即：国内接收论文梳理（5篇杰出论文）</t>
    <phoneticPr fontId="1" type="noConversion"/>
  </si>
  <si>
    <t>http://mp.weixin.qq.com/s/Ho9E_NpcnuC8f4dgivkZSg</t>
    <phoneticPr fontId="1" type="noConversion"/>
  </si>
  <si>
    <t>教程 | TensorFlow从基础到实战：一步步教你创建交通标志分类神经网络</t>
    <phoneticPr fontId="1" type="noConversion"/>
  </si>
  <si>
    <t>https://mp.weixin.qq.com/s/TZMOO_LFCxk297lKNQfvGQ</t>
    <phoneticPr fontId="1" type="noConversion"/>
  </si>
  <si>
    <t>解读 | UC Berkeley 教育学家与心理学家联合提出关于人类好奇心的推理分析</t>
    <phoneticPr fontId="1" type="noConversion"/>
  </si>
  <si>
    <t>http://mp.weixin.qq.com/s/XAKBU_Ool5IaEckpdVueaA</t>
    <phoneticPr fontId="1" type="noConversion"/>
  </si>
  <si>
    <t>学界 | 从文本挖掘综述分类、聚类和信息提取等算法</t>
    <phoneticPr fontId="1" type="noConversion"/>
  </si>
  <si>
    <t>http://mp.weixin.qq.com/s/9uG8lqr2Kn0vzZKyjLHNGg</t>
    <phoneticPr fontId="1" type="noConversion"/>
  </si>
  <si>
    <t>从决策树到随机森林：树型算法的原理与实现</t>
    <phoneticPr fontId="1" type="noConversion"/>
  </si>
  <si>
    <t>http://mp.weixin.qq.com/s/XnMXXFEBPXnEUk3jdMMoXA</t>
    <phoneticPr fontId="1" type="noConversion"/>
  </si>
  <si>
    <t>教程 | 使用深度学习进行医疗影像分析：文件格式篇</t>
    <phoneticPr fontId="1" type="noConversion"/>
  </si>
  <si>
    <t>http://mp.weixin.qq.com/s/1E9gunSpgYt5xl9Q_uQNJg</t>
    <phoneticPr fontId="1" type="noConversion"/>
  </si>
  <si>
    <t>观点 | 人工智能搁浅了？听一听纽约大学教授Gary Marcus怎么说</t>
    <phoneticPr fontId="1" type="noConversion"/>
  </si>
  <si>
    <t>https://mp.weixin.qq.com/s/ZMPBHyUS-nSPzvRXDANTmg</t>
    <phoneticPr fontId="1" type="noConversion"/>
  </si>
  <si>
    <t>资源 | 一张速查表实现Apache MXNet深度学习框架五大特征的开发利用</t>
    <phoneticPr fontId="1" type="noConversion"/>
  </si>
  <si>
    <t>http://mp.weixin.qq.com/s/VRmhAluhKWxyPbStmMoWtg</t>
    <phoneticPr fontId="1" type="noConversion"/>
  </si>
  <si>
    <t>学界 | MSRA王井东详解ICCV 2017入选论文：通用卷积神经网络交错组卷积</t>
    <phoneticPr fontId="1" type="noConversion"/>
  </si>
  <si>
    <t>https://mp.weixin.qq.com/s/PiQB2AvhtDceMJxYN8O8jA</t>
    <phoneticPr fontId="1" type="noConversion"/>
  </si>
  <si>
    <t>推荐｜北大：一种基于新闻特征抽取和循环神经网络的股票预测方法</t>
    <phoneticPr fontId="1" type="noConversion"/>
  </si>
  <si>
    <t>https://mp.weixin.qq.com/s/Jty0eHlQ7gmihKkdp76XyQ</t>
    <phoneticPr fontId="1" type="noConversion"/>
  </si>
  <si>
    <t>干货｜当深度学习遇见自动文本摘要</t>
    <phoneticPr fontId="1" type="noConversion"/>
  </si>
  <si>
    <t>http://mp.weixin.qq.com/s/jk1XgnuydrsTg3HvV0CVvw</t>
    <phoneticPr fontId="1" type="noConversion"/>
  </si>
  <si>
    <t>http://mp.weixin.qq.com/s/P9zwo_iQPtnbavEf_cbPJQ</t>
    <phoneticPr fontId="1" type="noConversion"/>
  </si>
  <si>
    <t>最新 | Magic Leap提出新技术：迈向几何型深度 SLAM</t>
    <phoneticPr fontId="1" type="noConversion"/>
  </si>
  <si>
    <t>实用｜掌握这五大技能，你也可以去应聘数据分析师</t>
    <phoneticPr fontId="1" type="noConversion"/>
  </si>
  <si>
    <t>http://mp.weixin.qq.com/s/1BU4iF8pMPGflPabVTSe7Q</t>
    <phoneticPr fontId="1" type="noConversion"/>
  </si>
  <si>
    <t>推荐｜Google发布机器学习开源可视化工具Facets</t>
    <phoneticPr fontId="1" type="noConversion"/>
  </si>
  <si>
    <t>http://mp.weixin.qq.com/s/IrN_JvMXX0cH7aJwLO4uDg</t>
    <phoneticPr fontId="1" type="noConversion"/>
  </si>
  <si>
    <t>厉害｜YOLO比R-CNN快1000倍，比Fast R-CNN快100倍的实时对象检测！</t>
    <phoneticPr fontId="1" type="noConversion"/>
  </si>
  <si>
    <t>http://mp.weixin.qq.com/s/n51XtGAsaDDAatXYychXrg</t>
    <phoneticPr fontId="1" type="noConversion"/>
  </si>
  <si>
    <t>基础｜人脸识别的十个关键技术组成及原理！</t>
    <phoneticPr fontId="1" type="noConversion"/>
  </si>
  <si>
    <t>http://mp.weixin.qq.com/s/XKgpi8U7AKx0Y2bC1eHzyg</t>
    <phoneticPr fontId="1" type="noConversion"/>
  </si>
  <si>
    <t>厉害｜人工智能将带动中国10万亿产业发展（创业机会）</t>
    <phoneticPr fontId="1" type="noConversion"/>
  </si>
  <si>
    <t>https://mp.weixin.qq.com/s/2-Mp7SkMnU4SEglOmMkz6A</t>
    <phoneticPr fontId="1" type="noConversion"/>
  </si>
  <si>
    <t>干货｜详解工业机器人典型的控制系统及结构</t>
    <phoneticPr fontId="1" type="noConversion"/>
  </si>
  <si>
    <t>http://mp.weixin.qq.com/s/FebViO0PM-cMWJN6rXU6Rg</t>
    <phoneticPr fontId="1" type="noConversion"/>
  </si>
  <si>
    <t>最新｜今日三大运营商相继宣布：9月1日起取消长途漫游费</t>
    <phoneticPr fontId="1" type="noConversion"/>
  </si>
  <si>
    <t>http://mp.weixin.qq.com/s/J_sBcp28iHJwfufsmLrhSQ</t>
    <phoneticPr fontId="1" type="noConversion"/>
  </si>
  <si>
    <t>逆袭！百度押注AI，押注陆奇：交出208.74亿元收入和利润增长98.4%的成绩！</t>
    <phoneticPr fontId="1" type="noConversion"/>
  </si>
  <si>
    <t>https://mp.weixin.qq.com/s/OmTpq1UFyhtdyzFC2Qp4Rw</t>
    <phoneticPr fontId="1" type="noConversion"/>
  </si>
  <si>
    <t>全新强化学习算法详解，看贝叶斯神经网络如何进行策略搜索</t>
    <phoneticPr fontId="1" type="noConversion"/>
  </si>
  <si>
    <t>https://mp.weixin.qq.com/s/_dHjZQ_7_7H34PHhV_lC3w</t>
    <phoneticPr fontId="1" type="noConversion"/>
  </si>
  <si>
    <t>聊聊数据挖掘竞赛中的套路与深度学习的局限</t>
    <phoneticPr fontId="1" type="noConversion"/>
  </si>
  <si>
    <t>http://mp.weixin.qq.com/s/FRo-KiSK9eUfOFrN1dMZvA</t>
    <phoneticPr fontId="1" type="noConversion"/>
  </si>
  <si>
    <t>开源 | 基于Python的人脸识别：识别准确率高达99.38%！</t>
    <phoneticPr fontId="1" type="noConversion"/>
  </si>
  <si>
    <t>http://mp.weixin.qq.com/s/Y7alykvbpsuWAF6OHVEBBQ</t>
    <phoneticPr fontId="1" type="noConversion"/>
  </si>
  <si>
    <t>腾讯AI Lab深度解析：CVPR 2017五大研究前沿领域！</t>
    <phoneticPr fontId="1" type="noConversion"/>
  </si>
  <si>
    <t>http://mp.weixin.qq.com/s/RbpgB7xDcXlKYsXy-SL-xw</t>
    <phoneticPr fontId="1" type="noConversion"/>
  </si>
  <si>
    <t>Facebook关闭“失控” AI 项目：发展出人类无法理解的语言！</t>
    <phoneticPr fontId="1" type="noConversion"/>
  </si>
  <si>
    <t>http://mp.weixin.qq.com/s/cCLwQ-H5agIymVDy7H0wwA</t>
    <phoneticPr fontId="1" type="noConversion"/>
  </si>
  <si>
    <t>热点｜最近7天最受欢迎的20篇热门AI论文</t>
    <phoneticPr fontId="1" type="noConversion"/>
  </si>
  <si>
    <t>http://mp.weixin.qq.com/s/T5bmUc5LVsab9sRl6JrYtg</t>
    <phoneticPr fontId="1" type="noConversion"/>
  </si>
  <si>
    <t>独家 | “魔性”的循环神经网络</t>
    <phoneticPr fontId="1" type="noConversion"/>
  </si>
  <si>
    <t>http://mp.weixin.qq.com/s/ztIrt4_xIPrmCwS1fCn_dA</t>
    <phoneticPr fontId="1" type="noConversion"/>
  </si>
  <si>
    <t>干货｜用机器学习检测异常点击流</t>
    <phoneticPr fontId="1" type="noConversion"/>
  </si>
  <si>
    <t>http://mp.weixin.qq.com/s/lNYKzNU6VcT7orPCotbUdg</t>
    <phoneticPr fontId="1" type="noConversion"/>
  </si>
  <si>
    <t>麻省理工学院研发胸罩贴纸 遇性侵可以自动求助</t>
    <phoneticPr fontId="1" type="noConversion"/>
  </si>
  <si>
    <t>http://mp.weixin.qq.com/s/vORER-HXFMPfOkh6gO8SEA</t>
    <phoneticPr fontId="1" type="noConversion"/>
  </si>
  <si>
    <t>重磅｜全面解读全球人工智能发展趋势，以及中美的差距！</t>
    <phoneticPr fontId="1" type="noConversion"/>
  </si>
  <si>
    <t>http://mp.weixin.qq.com/s/ympnOgpr4Q8q_AJg3XzGAA</t>
    <phoneticPr fontId="1" type="noConversion"/>
  </si>
  <si>
    <t>最新｜华为今年全球首发AI处理器！称五年内全球手机仅剩苹果，三星和华为！</t>
    <phoneticPr fontId="1" type="noConversion"/>
  </si>
  <si>
    <t>http://mp.weixin.qq.com/s/aJ6yvDFvqe0Y0xlqi5ZUZA</t>
    <phoneticPr fontId="1" type="noConversion"/>
  </si>
  <si>
    <t>收藏｜CMU的ML入门课程：The Machine Learning Summer School 2017（附PPT)</t>
    <phoneticPr fontId="1" type="noConversion"/>
  </si>
  <si>
    <t>http://mp.weixin.qq.com/s/SmO036NaP-0FwemSd0NlXQ</t>
    <phoneticPr fontId="1" type="noConversion"/>
  </si>
  <si>
    <t>孙正义演讲PPT：信息革命主导的新世界</t>
    <phoneticPr fontId="1" type="noConversion"/>
  </si>
  <si>
    <t>http://mp.weixin.qq.com/s/dykroBts2I0G6eRyW6ymUg</t>
    <phoneticPr fontId="1" type="noConversion"/>
  </si>
  <si>
    <t>警惕｜玩AI不懂这四点，小心被忽悠！</t>
    <phoneticPr fontId="1" type="noConversion"/>
  </si>
  <si>
    <t>http://mp.weixin.qq.com/s/Vynf7yDpZ-toZXNREs64Jw</t>
    <phoneticPr fontId="1" type="noConversion"/>
  </si>
  <si>
    <t>厉害！让美国都感到惊讶的无处不在的中国人脸识别技术！（视频）</t>
    <phoneticPr fontId="1" type="noConversion"/>
  </si>
  <si>
    <t>http://mp.weixin.qq.com/s/XXEs2myf4s1S62wfmA6LEQ</t>
    <phoneticPr fontId="1" type="noConversion"/>
  </si>
  <si>
    <t>推荐｜twitter值得关注的最受欢迎的20位数据专家！</t>
    <phoneticPr fontId="1" type="noConversion"/>
  </si>
  <si>
    <t>https://mp.weixin.qq.com/s/Uh0I5QuLaruTzPLTvf2wHQ</t>
    <phoneticPr fontId="1" type="noConversion"/>
  </si>
  <si>
    <t>深度 | 全国40多个机器人产业园的发展现状！</t>
    <phoneticPr fontId="1" type="noConversion"/>
  </si>
  <si>
    <t>http://mp.weixin.qq.com/s/dLa4DBcP-ivtVRcYbXQ8-g</t>
    <phoneticPr fontId="1" type="noConversion"/>
  </si>
  <si>
    <t>干货｜Spark 机器学习的加速器：Spark on Angel</t>
    <phoneticPr fontId="1" type="noConversion"/>
  </si>
  <si>
    <t>http://mp.weixin.qq.com/s/8ZEUNIXHu7iF1hHk7e0gdw</t>
    <phoneticPr fontId="1" type="noConversion"/>
  </si>
  <si>
    <t>专访阿里AI Labs王刚：谷歌一个模型解决所有问题是不现实的</t>
    <phoneticPr fontId="1" type="noConversion"/>
  </si>
  <si>
    <t>http://mp.weixin.qq.com/s/scveo-uZK8Ufjs71594p-g</t>
    <phoneticPr fontId="1" type="noConversion"/>
  </si>
  <si>
    <t>【马斯克为 AI 怼上扎克伯格】人工智能威胁人类文明，历史争论总结</t>
    <phoneticPr fontId="1" type="noConversion"/>
  </si>
  <si>
    <t>http://mp.weixin.qq.com/s/QEaGTn8R3SkUXyRdXskgRA</t>
    <phoneticPr fontId="1" type="noConversion"/>
  </si>
  <si>
    <t>【XPU时代】解密哈萨比斯投资的IPU，他们要分英伟达一杯羹</t>
    <phoneticPr fontId="1" type="noConversion"/>
  </si>
  <si>
    <t>http://mp.weixin.qq.com/s/7vxJTh4IHeqUsc7IsLFLSA</t>
    <phoneticPr fontId="1" type="noConversion"/>
  </si>
  <si>
    <t>【无监督学习】我们如何教人类婴儿学习，也如何教AI</t>
    <phoneticPr fontId="1" type="noConversion"/>
  </si>
  <si>
    <t>http://mp.weixin.qq.com/s/mV-XPcVzHBulfsZXzRVT8g</t>
    <phoneticPr fontId="1" type="noConversion"/>
  </si>
  <si>
    <t>【AI TOP 10】贝佐斯离首富盖茨只差20亿；潘建伟新突破：下一代量子卫星不怕光；AI ETF今年增长了30％ 3倍于道指</t>
    <phoneticPr fontId="1" type="noConversion"/>
  </si>
  <si>
    <t>http://mp.weixin.qq.com/s/WcgfJA4AP31XmT3uwdY-rQ</t>
    <phoneticPr fontId="1" type="noConversion"/>
  </si>
  <si>
    <t>【告别】李飞飞深情回顾ImageNet 8年：改变AI和世界的数据（PPT）</t>
    <phoneticPr fontId="1" type="noConversion"/>
  </si>
  <si>
    <t>http://mp.weixin.qq.com/s/R7CyADgd6FqE-LF8HL5LqA</t>
    <phoneticPr fontId="1" type="noConversion"/>
  </si>
  <si>
    <t>全球计算机H-index TOP 10华人Philip S. Yu】从深度学习到广度学习</t>
    <phoneticPr fontId="1" type="noConversion"/>
  </si>
  <si>
    <t>https://mp.weixin.qq.com/s/YVmmxBgHz3kgXIysjh1x2w</t>
    <phoneticPr fontId="1" type="noConversion"/>
  </si>
  <si>
    <t>【谷歌大脑迁移学习】减少调参，直接在数据集中学习最佳图像架构</t>
    <phoneticPr fontId="1" type="noConversion"/>
  </si>
  <si>
    <t>http://mp.weixin.qq.com/s/5DtTgc9bIrdXQkmuqRm8CA</t>
    <phoneticPr fontId="1" type="noConversion"/>
  </si>
  <si>
    <t>【AI硅脑】超越GPU，FPGA、ASIC和更智能的手机</t>
    <phoneticPr fontId="1" type="noConversion"/>
  </si>
  <si>
    <t>http://mp.weixin.qq.com/s/9PqEpVaNyb9d_LSciM0ivw</t>
    <phoneticPr fontId="1" type="noConversion"/>
  </si>
  <si>
    <t>【AI TOP 10】清华姚班本科生刘壮获CVPR最佳论文；亚马逊市值破5000亿美元；高盛正忙着成为华尔街的谷歌</t>
    <phoneticPr fontId="1" type="noConversion"/>
  </si>
  <si>
    <t>http://mp.weixin.qq.com/s/-tdplIPIu_5v_zQ25EDbGw</t>
    <phoneticPr fontId="1" type="noConversion"/>
  </si>
  <si>
    <t>【CVPR 2021主席出炉】谭铁牛、虞晶怡当选，未来4年6位华人主席</t>
    <phoneticPr fontId="1" type="noConversion"/>
  </si>
  <si>
    <t>http://mp.weixin.qq.com/s/zs-WqKc_Ctgo8jWvD4j-lA</t>
    <phoneticPr fontId="1" type="noConversion"/>
  </si>
  <si>
    <t>拿下人脸识别“世界杯”冠军！松下-NUS 和美国东北大学实战分享</t>
    <phoneticPr fontId="1" type="noConversion"/>
  </si>
  <si>
    <t>http://mp.weixin.qq.com/s/ZZmLbFzi843g0k3gTncQmA</t>
    <phoneticPr fontId="1" type="noConversion"/>
  </si>
  <si>
    <t>雷鸣团队获近千万美元A轮融资，打造阿西莫夫的AI平台“吉斯卡”</t>
    <phoneticPr fontId="1" type="noConversion"/>
  </si>
  <si>
    <t>https://mp.weixin.qq.com/s/vE1QInoFSHr12abxhoS9dw</t>
    <phoneticPr fontId="1" type="noConversion"/>
  </si>
  <si>
    <t>【腾讯计算机视觉团队首次曝光】AI Lab深度解读CVPR五大前沿</t>
    <phoneticPr fontId="1" type="noConversion"/>
  </si>
  <si>
    <t>http://mp.weixin.qq.com/s/bMW2go3QefbgYMqVSzyy_g</t>
    <phoneticPr fontId="1" type="noConversion"/>
  </si>
  <si>
    <t>http://mp.weixin.qq.com/s/M2IK0qWevmcM7KsJBCyacA</t>
    <phoneticPr fontId="1" type="noConversion"/>
  </si>
  <si>
    <t>【AI TOP 10】Go能取代Python？华为秋季将推出人工智能芯片；亚马逊CEO贝佐斯超越盖茨成为全球首富</t>
    <phoneticPr fontId="1" type="noConversion"/>
  </si>
  <si>
    <t>【裴健当选SIGKDD主席】研究被引超7万次，他还有一个遗憾 | 专访</t>
    <phoneticPr fontId="1" type="noConversion"/>
  </si>
  <si>
    <t>http://mp.weixin.qq.com/s/8qiAwhO7Hjr-nOr2NIIzgQ</t>
    <phoneticPr fontId="1" type="noConversion"/>
  </si>
  <si>
    <t>OpenAI 新论文疑似“作弊”，谁才是最优强化学习算法？</t>
    <phoneticPr fontId="1" type="noConversion"/>
  </si>
  <si>
    <t>http://mp.weixin.qq.com/s/ae0N_OPNS6MaYgVoolnq7Q</t>
    <phoneticPr fontId="1" type="noConversion"/>
  </si>
  <si>
    <t>【百度利润猛增82.9%】李彦宏内部信：AI时代已是“现在进行时”</t>
    <phoneticPr fontId="1" type="noConversion"/>
  </si>
  <si>
    <t>http://mp.weixin.qq.com/s/OjG4crTPbDSPWZbmV2MCWQ</t>
    <phoneticPr fontId="1" type="noConversion"/>
  </si>
  <si>
    <t>沈向洋宣布微软开发 AI 芯片HPU，剑指英伟达等芯片巨头软肋</t>
    <phoneticPr fontId="1" type="noConversion"/>
  </si>
  <si>
    <t>http://mp.weixin.qq.com/s/1BfyqY3CoKYZk2F-C5IdIA</t>
    <phoneticPr fontId="1" type="noConversion"/>
  </si>
  <si>
    <t>迅雷程浩：创业公司做智能音箱是九死一生</t>
    <phoneticPr fontId="1" type="noConversion"/>
  </si>
  <si>
    <t>http://mp.weixin.qq.com/s/rSHJ4_N0iS6SgXlori8mjg</t>
    <phoneticPr fontId="1" type="noConversion"/>
  </si>
  <si>
    <t>行业调研</t>
    <phoneticPr fontId="1" type="noConversion"/>
  </si>
  <si>
    <t>【ACL 2017 七大看点】北大、清华、中科院、复旦5 篇杰出论文</t>
    <phoneticPr fontId="1" type="noConversion"/>
  </si>
  <si>
    <t>http://mp.weixin.qq.com/s/_b3p6TvseQkoHruzbI1isQ</t>
    <phoneticPr fontId="1" type="noConversion"/>
  </si>
  <si>
    <t>【了不起的芯片】IEEE 盘点27款震撼世界的芯片，你认识哪些？</t>
    <phoneticPr fontId="1" type="noConversion"/>
  </si>
  <si>
    <t>http://mp.weixin.qq.com/s/-2kGkJzjay2WJzIpMs2Adw</t>
    <phoneticPr fontId="1" type="noConversion"/>
  </si>
  <si>
    <t>【荐书】DeepMind哈萨比斯狂推的神经科学，入门需要看什么书？</t>
    <phoneticPr fontId="1" type="noConversion"/>
  </si>
  <si>
    <t>http://mp.weixin.qq.com/s/5KA7jtlRmnXxijGQhU1k4A</t>
    <phoneticPr fontId="1" type="noConversion"/>
  </si>
  <si>
    <t>DeepMind提出想象智能体，更鲁棒AlphaGo逼近真实世界</t>
    <phoneticPr fontId="1" type="noConversion"/>
  </si>
  <si>
    <t>https://mp.weixin.qq.com/s/xEfQq09MuYm3ktIWfcH0Vw</t>
    <phoneticPr fontId="1" type="noConversion"/>
  </si>
  <si>
    <t>【AI发展出人类无法理解的语言】Facebook关闭“失控” AI 项目</t>
    <phoneticPr fontId="1" type="noConversion"/>
  </si>
  <si>
    <t>http://mp.weixin.qq.com/s/hRCgRcB75Q1SfXOH-1YfyQ</t>
    <phoneticPr fontId="1" type="noConversion"/>
  </si>
  <si>
    <t>【ICML2017】谷歌正在占领这届机器学习顶会，4大主旨演讲曝光</t>
    <phoneticPr fontId="1" type="noConversion"/>
  </si>
  <si>
    <t>http://mp.weixin.qq.com/s/eLRd8SbOxhK3nRu3plMqkw</t>
    <phoneticPr fontId="1" type="noConversion"/>
  </si>
  <si>
    <t>【AI让芯片业洗牌】苹果、微软和谷歌挤入赛道，英特尔、英伟达、高通、AMD几家欢乐几家愁</t>
    <phoneticPr fontId="1" type="noConversion"/>
  </si>
  <si>
    <t>http://mp.weixin.qq.com/s/WlZTXCRy0xGeuJLQMxZGeQ</t>
    <phoneticPr fontId="1" type="noConversion"/>
  </si>
  <si>
    <t>【AI让狙击手离开战场】人工智能彻底改变战争中步兵角色</t>
    <phoneticPr fontId="1" type="noConversion"/>
  </si>
  <si>
    <t>http://mp.weixin.qq.com/s/ic3Z4HbsmZusoJn2I8MvzA</t>
    <phoneticPr fontId="1" type="noConversion"/>
  </si>
  <si>
    <t>经济学人：为什么中国有发展人工智能最完美的环境</t>
    <phoneticPr fontId="1" type="noConversion"/>
  </si>
  <si>
    <t>http://mp.weixin.qq.com/s/QH9-tgPJBeALh7Ch5IrCoQ</t>
    <phoneticPr fontId="1" type="noConversion"/>
  </si>
  <si>
    <t>【AI TOP 10】刷爆朋友圈的“换军装”采用人脸融合算法；李泽湘：下一个世界硅谷就在港深莞！科大讯飞机器阅读理解测试夺第一</t>
    <phoneticPr fontId="1" type="noConversion"/>
  </si>
  <si>
    <t>https://mp.weixin.qq.com/s/nLMM5siQBV9Q7ukljyQAPQ</t>
    <phoneticPr fontId="1" type="noConversion"/>
  </si>
  <si>
    <t>【AI专利大阅兵】6万份专利PK全球实力，美中欧列前三，日本落后</t>
    <phoneticPr fontId="1" type="noConversion"/>
  </si>
  <si>
    <t>http://mp.weixin.qq.com/s/qSPIP1ghsSGN3nwOhcNsOg</t>
    <phoneticPr fontId="1" type="noConversion"/>
  </si>
  <si>
    <t>【现场】纵论AI芯片江山的英雄会，英特尔引来三颗“启明星”</t>
    <phoneticPr fontId="1" type="noConversion"/>
  </si>
  <si>
    <t>http://mp.weixin.qq.com/s/BQNOF_Vp65qABZFjhvPkeg</t>
    <phoneticPr fontId="1" type="noConversion"/>
  </si>
  <si>
    <t>【变狗为猫】伯克利图像迁移cycleGAN，猫狗互换效果感人</t>
    <phoneticPr fontId="1" type="noConversion"/>
  </si>
  <si>
    <t>http://mp.weixin.qq.com/s/sxa0BfXtylHXzjq0YBn-Kg</t>
    <phoneticPr fontId="1" type="noConversion"/>
  </si>
  <si>
    <t>【深度学习测颜值】基于TensorFlow的开源项目FaceRank</t>
    <phoneticPr fontId="1" type="noConversion"/>
  </si>
  <si>
    <t>http://mp.weixin.qq.com/s/HUUwtyjRllg-5olqYHK4XA</t>
    <phoneticPr fontId="1" type="noConversion"/>
  </si>
  <si>
    <t>【AI TOP 10】财富中国500强：腾讯和阿里巴巴成最赚钱公司；中科大柔性机器手爪在国际大赛获奖；Reddit融资2亿美元</t>
    <phoneticPr fontId="1" type="noConversion"/>
  </si>
  <si>
    <t>http://mp.weixin.qq.com/s/x8vNeMh-5JKWAaqAH6fJ2w</t>
    <phoneticPr fontId="1" type="noConversion"/>
  </si>
  <si>
    <t>围观 | 看四家企业入选论文，业界论文入选CVPR有何捷径？| CVPR 2017</t>
    <phoneticPr fontId="1" type="noConversion"/>
  </si>
  <si>
    <t>http://mp.weixin.qq.com/s/1ftSf--fz8N0lgyFpfOx5Q</t>
    <phoneticPr fontId="1" type="noConversion"/>
  </si>
  <si>
    <t>观点 | 吴恩达：比起争论AI会否超越人类，倒不如先担心你的工作</t>
    <phoneticPr fontId="1" type="noConversion"/>
  </si>
  <si>
    <t>http://mp.weixin.qq.com/s/2LmOvoimrtYrWeeJKqOHRw</t>
    <phoneticPr fontId="1" type="noConversion"/>
  </si>
  <si>
    <t>大会 | 阿里iDST的CVPR论文：剁手有了新方法，明星同款边看边买 | CVPR 2017</t>
    <phoneticPr fontId="1" type="noConversion"/>
  </si>
  <si>
    <t>http://mp.weixin.qq.com/s/c2nr643v_f3YmAKvFdpLWg</t>
    <phoneticPr fontId="1" type="noConversion"/>
  </si>
  <si>
    <t>预告 | DCU博士讲解苹果第一篇获奖论文，不容错过！</t>
    <phoneticPr fontId="1" type="noConversion"/>
  </si>
  <si>
    <t>http://mp.weixin.qq.com/s/0LUpfBgU1Jfgoq1ndfyo7g</t>
    <phoneticPr fontId="1" type="noConversion"/>
  </si>
  <si>
    <t>从“无”到“有”到“退役”，李飞飞与ImageNet的八年“不解情缘”</t>
    <phoneticPr fontId="1" type="noConversion"/>
  </si>
  <si>
    <t>http://mp.weixin.qq.com/s/gb-QizbyQNv7-rkWgk3_kg</t>
    <phoneticPr fontId="1" type="noConversion"/>
  </si>
  <si>
    <t>大会 | CVPR 2017大会主席张正友博士：做研究要静得下心，沉得住气｜CVPR 2017</t>
    <phoneticPr fontId="1" type="noConversion"/>
  </si>
  <si>
    <t>http://mp.weixin.qq.com/s/D0JEyY8UnH9eOd_dKA3BfQ</t>
    <phoneticPr fontId="1" type="noConversion"/>
  </si>
  <si>
    <t>大会 | CVPR论文解读：非常高效的物体检测mimic方法 | CVPR 2017</t>
    <phoneticPr fontId="1" type="noConversion"/>
  </si>
  <si>
    <t>http://mp.weixin.qq.com/s/jKqyDaBtc7x5WGIvF0wEhQ</t>
    <phoneticPr fontId="1" type="noConversion"/>
  </si>
  <si>
    <t>深度 | 华为诺亚方舟实验室主任李航：神经符号处理开启自然语言处理新篇章</t>
    <phoneticPr fontId="1" type="noConversion"/>
  </si>
  <si>
    <t>http://mp.weixin.qq.com/s/Fwgc1T1D1ch2K-reUJ3f9w</t>
    <phoneticPr fontId="1" type="noConversion"/>
  </si>
  <si>
    <t>学界 | 微软发布SynNet，迁移学习&amp;无监督学习，比人更快读懂新知识</t>
    <phoneticPr fontId="1" type="noConversion"/>
  </si>
  <si>
    <t>http://mp.weixin.qq.com/s/qfjjZUi7PETTuoOw_-PmIg</t>
    <phoneticPr fontId="1" type="noConversion"/>
  </si>
  <si>
    <t>一只龙虾引发的盛宴：CVPR 亚洲人工智能学者聚会 IJCV Asia Night，十位大牛都说了什么？| CVPR 2017</t>
    <phoneticPr fontId="1" type="noConversion"/>
  </si>
  <si>
    <t>http://mp.weixin.qq.com/s/cGhS1ZAcp6-qRWQH2WQL0w</t>
    <phoneticPr fontId="1" type="noConversion"/>
  </si>
  <si>
    <t>大会 | 专访阿里iDST华先胜：电商搜索与城市大脑，本质上都是视觉系统问题｜CVPR 2017</t>
    <phoneticPr fontId="1" type="noConversion"/>
  </si>
  <si>
    <t>http://mp.weixin.qq.com/s/KXvo91YmfzC42sSWJMtqqA</t>
    <phoneticPr fontId="1" type="noConversion"/>
  </si>
  <si>
    <t>动态 | 谭铁牛当选CVPR 2021大会主席，华人学术力量不容小觑</t>
    <phoneticPr fontId="1" type="noConversion"/>
  </si>
  <si>
    <t>https://mp.weixin.qq.com/s/Wv91PUBFTNVAE_i15x3_0g</t>
    <phoneticPr fontId="1" type="noConversion"/>
  </si>
  <si>
    <t>学界 | OpenAI最新发现：易于实现的新方法，轻松加快学习速度</t>
    <phoneticPr fontId="1" type="noConversion"/>
  </si>
  <si>
    <t>http://mp.weixin.qq.com/s/1HIrXmwBwJhyz_LQ-Alfrg</t>
    <phoneticPr fontId="1" type="noConversion"/>
  </si>
  <si>
    <t>开发 | 聊聊数据挖掘竞赛中的套路与深度学习的局限</t>
    <phoneticPr fontId="1" type="noConversion"/>
  </si>
  <si>
    <t>http://mp.weixin.qq.com/s/xFifxRJTPjo3x7aLcQQHaA</t>
    <phoneticPr fontId="1" type="noConversion"/>
  </si>
  <si>
    <t>CVPR精彩论文解读：更少的标注发挥更大作用，穷公司和富公司都会喜欢的“主动学习” | CVPR 2017</t>
    <phoneticPr fontId="1" type="noConversion"/>
  </si>
  <si>
    <t>http://mp.weixin.qq.com/s/5E5ZiyjZLHCMIBxk6bZF7Q</t>
    <phoneticPr fontId="1" type="noConversion"/>
  </si>
  <si>
    <t>学界 | 小米加入 AI 研究大家庭！联合西工大推出基于注意力机制的普通话语音识别算法</t>
    <phoneticPr fontId="1" type="noConversion"/>
  </si>
  <si>
    <t>http://mp.weixin.qq.com/s/fzj1YJMPtx_AlFqI2jbMiA</t>
    <phoneticPr fontId="1" type="noConversion"/>
  </si>
  <si>
    <t>大会 | CVPR2017精彩论文解读：结合序列学习和交叉形态卷积的3D生物医学图像分割 | CVPR 2017</t>
    <phoneticPr fontId="1" type="noConversion"/>
  </si>
  <si>
    <t>http://mp.weixin.qq.com/s/o_idYS-BTuT460t0MzHH9w</t>
    <phoneticPr fontId="1" type="noConversion"/>
  </si>
  <si>
    <t>开发 | 看完立刻理解GAN！初学者也没关系</t>
    <phoneticPr fontId="1" type="noConversion"/>
  </si>
  <si>
    <t>https://mp.weixin.qq.com/s/xzgdIOPhlCwC1HUI6iyGJQ</t>
    <phoneticPr fontId="1" type="noConversion"/>
  </si>
  <si>
    <t>ACL前瞻：国内五篇作品入选杰出论文，华人影响力日渐显现｜ACL 2017</t>
    <phoneticPr fontId="1" type="noConversion"/>
  </si>
  <si>
    <t>http://mp.weixin.qq.com/s/3CGXcxm-IZttpAbHluamrw</t>
    <phoneticPr fontId="1" type="noConversion"/>
  </si>
  <si>
    <t>专访｜ACM SIGKDD新主席裴健：华人学者在数据挖掘领域的成就有目共睹</t>
    <phoneticPr fontId="1" type="noConversion"/>
  </si>
  <si>
    <t>http://mp.weixin.qq.com/s/yiTTeQ6Lbi1TxxQzUuuGTA</t>
    <phoneticPr fontId="1" type="noConversion"/>
  </si>
  <si>
    <t>解读 | CVPR2017精彩论文解读：主动学习的主动性和增量性</t>
    <phoneticPr fontId="1" type="noConversion"/>
  </si>
  <si>
    <t>http://mp.weixin.qq.com/s/d9Hk8ZCDu8TyTIU1CS1OIQ</t>
    <phoneticPr fontId="1" type="noConversion"/>
  </si>
  <si>
    <t>开发 | CNN中的maxpool到底是什么原理？</t>
    <phoneticPr fontId="1" type="noConversion"/>
  </si>
  <si>
    <t>http://mp.weixin.qq.com/s/A0fM3FyybOGXLd3wgVEUIw</t>
    <phoneticPr fontId="1" type="noConversion"/>
  </si>
  <si>
    <t>细拆苹果AI战略蓝图，看离领跑全球还有多远？</t>
    <phoneticPr fontId="1" type="noConversion"/>
  </si>
  <si>
    <t>https://mp.weixin.qq.com/s/dxE2LwaUDayTTf_4Jkr4Jg</t>
    <phoneticPr fontId="1" type="noConversion"/>
  </si>
  <si>
    <t>学界 | 殊途同归还是渐行渐远？MIT神经科学教授James DiCarlo谈如何通过人类神经理解神经网络</t>
    <phoneticPr fontId="1" type="noConversion"/>
  </si>
  <si>
    <t>http://mp.weixin.qq.com/s/cQr91nlJ1RIoxAdikMx1YQ</t>
    <phoneticPr fontId="1" type="noConversion"/>
  </si>
  <si>
    <t>现场 | ACL 第一天：Tutorial钟爱深度学习，唯一一个workshop关注女性群体｜ ACL 2017</t>
    <phoneticPr fontId="1" type="noConversion"/>
  </si>
  <si>
    <t>http://mp.weixin.qq.com/s/Vq1GVfgCg5HiDVtNgpsN0g</t>
    <phoneticPr fontId="1" type="noConversion"/>
  </si>
  <si>
    <t>新一季《权力的游戏》谁又要挂掉？算法神预测龙妈要去领盒饭了！</t>
    <phoneticPr fontId="1" type="noConversion"/>
  </si>
  <si>
    <t>http://mp.weixin.qq.com/s/-YKML2Z2iBJbL2Qt329ZYQ</t>
    <phoneticPr fontId="1" type="noConversion"/>
  </si>
  <si>
    <t>希拉里竞选团队CTO：如何让工程师团队的沟通更高效</t>
    <phoneticPr fontId="1" type="noConversion"/>
  </si>
  <si>
    <t>http://mp.weixin.qq.com/s/gYYhT5kXkCQBvCMJ-xe4jg</t>
    <phoneticPr fontId="1" type="noConversion"/>
  </si>
  <si>
    <t>Snap加入GIFCT，互联网巨头通力合作齐反恐</t>
    <phoneticPr fontId="1" type="noConversion"/>
  </si>
  <si>
    <t>http://mp.weixin.qq.com/s/jOP6ixahN6ysQOJ_Z84gEA</t>
    <phoneticPr fontId="1" type="noConversion"/>
  </si>
  <si>
    <t>IJCV 亚洲之夜，机器之心与CV领域顶级期刊首位华人主编汤晓鸥聊了聊</t>
    <phoneticPr fontId="1" type="noConversion"/>
  </si>
  <si>
    <t>http://mp.weixin.qq.com/s/HL0YQBaWKtvF3-l7h5NQaQ</t>
    <phoneticPr fontId="1" type="noConversion"/>
  </si>
  <si>
    <t>业界 | 如果 23% 的律师工作将被 AI 取代，法律界该如何创新</t>
    <phoneticPr fontId="1" type="noConversion"/>
  </si>
  <si>
    <t>https://mp.weixin.qq.com/s/LwiJ4sWiJnKEWC3L9D900w</t>
    <phoneticPr fontId="1" type="noConversion"/>
  </si>
  <si>
    <t>专栏 | 对比激光SLAM与视觉SLAM：谁会成为未来主流趋势？</t>
    <phoneticPr fontId="1" type="noConversion"/>
  </si>
  <si>
    <t>http://mp.weixin.qq.com/s/LO7Vo7zmC-avdijP7T9o8w</t>
    <phoneticPr fontId="1" type="noConversion"/>
  </si>
  <si>
    <t>资源 | MIT开放图像标注工具LabelMe源代码：助力机器视觉的发展</t>
    <phoneticPr fontId="1" type="noConversion"/>
  </si>
  <si>
    <t>http://mp.weixin.qq.com/s/r01vfSKb4VpFXVyokb54Bg</t>
    <phoneticPr fontId="1" type="noConversion"/>
  </si>
  <si>
    <t>学界 | 一文综述所有用于推荐系统的深度学习方法</t>
    <phoneticPr fontId="1" type="noConversion"/>
  </si>
  <si>
    <t>http://mp.weixin.qq.com/s/AICgNDyWASx_B8NzWcFTqA</t>
    <phoneticPr fontId="1" type="noConversion"/>
  </si>
  <si>
    <t>重磅！2017中科院公布157名院士候选人名单，“女神”颜宁榜上有名！</t>
    <phoneticPr fontId="1" type="noConversion"/>
  </si>
  <si>
    <t>http://mp.weixin.qq.com/s/ysJJtJ_4sLwGkfxjVQA4-Q</t>
    <phoneticPr fontId="1" type="noConversion"/>
  </si>
  <si>
    <t>资料｜哈佛大学蒙特卡洛方法&amp;随机优化课程资料</t>
    <phoneticPr fontId="1" type="noConversion"/>
  </si>
  <si>
    <t>http://mp.weixin.qq.com/s/c1t8U1Slco2L93-ZOy1J6A</t>
    <phoneticPr fontId="1" type="noConversion"/>
  </si>
  <si>
    <t>干货｜从决策树到随机森林：树型算法的实现原理与Python 示例</t>
    <phoneticPr fontId="1" type="noConversion"/>
  </si>
  <si>
    <t>http://mp.weixin.qq.com/s/zVi6x4LVcFlkk0L6P2PGqg</t>
    <phoneticPr fontId="1" type="noConversion"/>
  </si>
  <si>
    <t>厉害｜摩根大通使用全球第一款机器人执行金融交易</t>
    <phoneticPr fontId="1" type="noConversion"/>
  </si>
  <si>
    <t>http://mp.weixin.qq.com/s/tOrYvDvBqaM_1DK1plTK2w</t>
    <phoneticPr fontId="1" type="noConversion"/>
  </si>
  <si>
    <t>资源 | MIT开放LabelMe源码：加速机器视觉的发展！</t>
    <phoneticPr fontId="1" type="noConversion"/>
  </si>
  <si>
    <t>http://mp.weixin.qq.com/s/OU7AlPIrgudKImI5qBwncA</t>
    <phoneticPr fontId="1" type="noConversion"/>
  </si>
  <si>
    <t>【ACL开幕爆料】大会的三个「最」和三个「第一次」</t>
    <phoneticPr fontId="1" type="noConversion"/>
  </si>
  <si>
    <t>http://mp.weixin.qq.com/s/qSPWHNOODVA1l6lj1pCHEw</t>
    <phoneticPr fontId="1" type="noConversion"/>
  </si>
  <si>
    <t>重磅 | 中科院公布2017院士候选名单，研究AI的浙大校长吴朝晖名列其中</t>
    <phoneticPr fontId="1" type="noConversion"/>
  </si>
  <si>
    <t>http://mp.weixin.qq.com/s/UvQsgb-FN9Vjco8mT4W3Xg</t>
    <phoneticPr fontId="1" type="noConversion"/>
  </si>
  <si>
    <t>大会 | ACL 2017，Facebook带来了哪些精彩内容？</t>
    <phoneticPr fontId="1" type="noConversion"/>
  </si>
  <si>
    <t>http://mp.weixin.qq.com/s/80xbaM9n-uB7LWZjHUTvpQ</t>
    <phoneticPr fontId="1" type="noConversion"/>
  </si>
  <si>
    <t>现场 | 马斯克说的脑机结合还有多远？真正的脑机科技前沿告诉你真相 | CCF ADL 课程回顾 （内附赠书福利）</t>
    <phoneticPr fontId="1" type="noConversion"/>
  </si>
  <si>
    <t>http://mp.weixin.qq.com/s/-qie7dIwrBUQcVdYPFL5Ig</t>
    <phoneticPr fontId="1" type="noConversion"/>
  </si>
  <si>
    <t>Facebook谋杀“失控”机器人？一个常见bug引发的恐慌闹剧</t>
    <phoneticPr fontId="1" type="noConversion"/>
  </si>
  <si>
    <t>http://mp.weixin.qq.com/s/OBK9xHQudRZOC_gyGMKkTw</t>
    <phoneticPr fontId="1" type="noConversion"/>
  </si>
  <si>
    <t>深度 | 第四范式戴文渊：机器学习教科书的 7 大经典问题</t>
    <phoneticPr fontId="1" type="noConversion"/>
  </si>
  <si>
    <t>http://mp.weixin.qq.com/s/rCCYmwmwodWKS0ZG4COPNg</t>
    <phoneticPr fontId="1" type="noConversion"/>
  </si>
  <si>
    <t>大咖 | Quora顶尖数据科学作者与他们的最佳建议</t>
    <phoneticPr fontId="1" type="noConversion"/>
  </si>
  <si>
    <t>http://mp.weixin.qq.com/s/sSMWhgeBujREjj_6USmcbg</t>
    <phoneticPr fontId="1" type="noConversion"/>
  </si>
  <si>
    <t>特写 | 从IDSIA到ETH，机器之心走遍瑞士绘制AI全景图</t>
    <phoneticPr fontId="1" type="noConversion"/>
  </si>
  <si>
    <t>http://mp.weixin.qq.com/s/VAiQXS9LZnXG3SBPENE2AA</t>
    <phoneticPr fontId="1" type="noConversion"/>
  </si>
  <si>
    <t>专栏 | Momenta详解ImageNet 2017夺冠架构SENet</t>
    <phoneticPr fontId="1" type="noConversion"/>
  </si>
  <si>
    <t>http://mp.weixin.qq.com/s/tLqsWWhzUU6TkDbhnxxZow</t>
    <phoneticPr fontId="1" type="noConversion"/>
  </si>
  <si>
    <t>教程 | 将注意力机制引入RNN，解决5大应用领域的序列预测问题</t>
    <phoneticPr fontId="1" type="noConversion"/>
  </si>
  <si>
    <t>http://mp.weixin.qq.com/s/Nyq_36aFmQYRWdpgbgxpuA</t>
    <phoneticPr fontId="1" type="noConversion"/>
  </si>
  <si>
    <t>资源 | 详解帝国理工集成工具TensorLayer：控制深度学习开发复杂度</t>
    <phoneticPr fontId="1" type="noConversion"/>
  </si>
  <si>
    <t>http://mp.weixin.qq.com/s/30dK7nGJOWIaa1j9QElrYA</t>
    <phoneticPr fontId="1" type="noConversion"/>
  </si>
  <si>
    <t>学界 | 华为诺亚方舟实验室提出新型元学习法 Meta-SGD ，在回归与分类任务中表现超群</t>
    <phoneticPr fontId="1" type="noConversion"/>
  </si>
  <si>
    <t>http://mp.weixin.qq.com/s/Jo0B61aF-zdml8CFe5YSPQ</t>
    <phoneticPr fontId="1" type="noConversion"/>
  </si>
  <si>
    <t>厉害！融资1亿美元！如何用“AI+教育”实现半年盈利的神话？</t>
    <phoneticPr fontId="1" type="noConversion"/>
  </si>
  <si>
    <t>https://mp.weixin.qq.com/s/uBwdFuwpyWEu2Gr5_0gTLw</t>
    <phoneticPr fontId="1" type="noConversion"/>
  </si>
  <si>
    <t>CVPR | ImageNet冠军模型SE-Net详解！</t>
    <phoneticPr fontId="1" type="noConversion"/>
  </si>
  <si>
    <t>http://mp.weixin.qq.com/s/nmhO9Cg3GqA9EQ2vofdAmw</t>
    <phoneticPr fontId="1" type="noConversion"/>
  </si>
  <si>
    <t>学界｜学术付费终结？这家被指侵权的免费网站已满足99%论文需求</t>
    <phoneticPr fontId="1" type="noConversion"/>
  </si>
  <si>
    <t>http://mp.weixin.qq.com/s/SJnt3fuBPHmuM2svDv3YZw</t>
    <phoneticPr fontId="1" type="noConversion"/>
  </si>
  <si>
    <t>不好意思，Facebook 的 AI 并没有“失控”！是你想多了！！</t>
    <phoneticPr fontId="1" type="noConversion"/>
  </si>
  <si>
    <t>http://mp.weixin.qq.com/s/KoQzPd62Y-PUiGQn7FPjrQ</t>
    <phoneticPr fontId="1" type="noConversion"/>
  </si>
  <si>
    <t>开源｜私人定制：用深度学习打造一款音乐推荐系统！</t>
    <phoneticPr fontId="1" type="noConversion"/>
  </si>
  <si>
    <t>http://mp.weixin.qq.com/s/BDhgvWPTNv3XU2lSgqtDng</t>
    <phoneticPr fontId="1" type="noConversion"/>
  </si>
  <si>
    <t>【技术辟谣】Facebook机器人发明语言系误读，专家访谈还原真相</t>
    <phoneticPr fontId="1" type="noConversion"/>
  </si>
  <si>
    <t>http://mp.weixin.qq.com/s/Zw7Ohub_169utpPpkdXrzw</t>
    <phoneticPr fontId="1" type="noConversion"/>
  </si>
  <si>
    <t>【全自动机器学习】ML 工程师屠龙利器，一键接收训练好的模型</t>
    <phoneticPr fontId="1" type="noConversion"/>
  </si>
  <si>
    <t>http://mp.weixin.qq.com/s/hf4IOAayS29i6GB9m4GHcA</t>
    <phoneticPr fontId="1" type="noConversion"/>
  </si>
  <si>
    <t>【谷歌IPO之路】上市13年后，谷歌成为利润机器</t>
    <phoneticPr fontId="1" type="noConversion"/>
  </si>
  <si>
    <t>Facebook 用神经网络写十四行诗，比人类更像人类</t>
    <phoneticPr fontId="1" type="noConversion"/>
  </si>
  <si>
    <t>http://mp.weixin.qq.com/s/hun4ATF3mcyf0xC-w5Cp0g</t>
    <phoneticPr fontId="1" type="noConversion"/>
  </si>
  <si>
    <t>http://mp.weixin.qq.com/s/_7INnt3Nuh9PhhJrWOnBrQ</t>
    <phoneticPr fontId="1" type="noConversion"/>
  </si>
  <si>
    <t>【AI TOP 10】清华39岁颜宁教授成最年轻中科院院士候选人；腾讯实验室又破解特斯拉制动系统；录下9万句话用AI让亡父重生</t>
    <phoneticPr fontId="1" type="noConversion"/>
  </si>
  <si>
    <t>http://mp.weixin.qq.com/s/hrk5egBSRPvRF2fCiEqNPw</t>
    <phoneticPr fontId="1" type="noConversion"/>
  </si>
  <si>
    <t>独家 | 专访科大讯飞：成为世界第一，只是阅读理解系统万里长征的第一步</t>
    <phoneticPr fontId="1" type="noConversion"/>
  </si>
  <si>
    <t>http://mp.weixin.qq.com/s/UpEYAkxYGbCq4ccBuMSROA</t>
    <phoneticPr fontId="1" type="noConversion"/>
  </si>
  <si>
    <t>真相 | Facebook AI系统并未“失控”，研究员已修正bug</t>
    <phoneticPr fontId="1" type="noConversion"/>
  </si>
  <si>
    <t>https://mp.weixin.qq.com/s/M6TsZQhsPbMuZLmJm88RpQ</t>
    <phoneticPr fontId="1" type="noConversion"/>
  </si>
  <si>
    <t>开发 | 模型表现不好怎么办？37条妙计助你扭转局势</t>
    <phoneticPr fontId="1" type="noConversion"/>
  </si>
  <si>
    <t>http://mp.weixin.qq.com/s/0t7qUMwRFr_danjfbBI7GA</t>
    <phoneticPr fontId="1" type="noConversion"/>
  </si>
  <si>
    <t>观点 | Facebook的机器人会自己交流了，这并不可怕</t>
    <phoneticPr fontId="1" type="noConversion"/>
  </si>
  <si>
    <t>大会 | 9篇论文、12个workshop、2个Tutorial，谷歌是 ACL 2017上亮眼的一颗星 | ACL 2017</t>
    <phoneticPr fontId="1" type="noConversion"/>
  </si>
  <si>
    <t>https://mp.weixin.qq.com/s/K6Wo6CexTuTTemdf9Yv9ng</t>
    <phoneticPr fontId="1" type="noConversion"/>
  </si>
  <si>
    <t>http://mp.weixin.qq.com/s/s1ozpxNdDUdH45LU8M78FA</t>
    <phoneticPr fontId="1" type="noConversion"/>
  </si>
  <si>
    <t>手把手 | 范例+代码：一文带你上手Python网页抓取神器BeautifulSoup库</t>
    <phoneticPr fontId="1" type="noConversion"/>
  </si>
  <si>
    <t>http://mp.weixin.qq.com/s/p86yvl3uAm3FXw4V9NlNoA</t>
    <phoneticPr fontId="1" type="noConversion"/>
  </si>
  <si>
    <t>资源 | 全球100款大数据工具汇总，入行必备</t>
    <phoneticPr fontId="1" type="noConversion"/>
  </si>
  <si>
    <t>https://mp.weixin.qq.com/s/FoRiGINPsMu1FKa7MvMvoQ</t>
    <phoneticPr fontId="1" type="noConversion"/>
  </si>
  <si>
    <t>资讯 | ACL 2017 公布大会获奖名单，Barbara Grosz摘得终身成就奖</t>
    <phoneticPr fontId="1" type="noConversion"/>
  </si>
  <si>
    <t>http://mp.weixin.qq.com/s/q2nX0TRh2ROjF6poyhSheQ</t>
    <phoneticPr fontId="1" type="noConversion"/>
  </si>
  <si>
    <t>ACL 2017 五篇最佳论文公布，国内无获奖论文</t>
    <phoneticPr fontId="1" type="noConversion"/>
  </si>
  <si>
    <t>https://mp.weixin.qq.com/s/qqms02r8veX9ulg1njtd_w</t>
    <phoneticPr fontId="1" type="noConversion"/>
  </si>
  <si>
    <t>深度 | 从基础设施到API：亚马逊AWS的人工智能拼图</t>
    <phoneticPr fontId="1" type="noConversion"/>
  </si>
  <si>
    <t>http://mp.weixin.qq.com/s/2iNYgqpaO4a5211r4PVXkw</t>
    <phoneticPr fontId="1" type="noConversion"/>
  </si>
  <si>
    <t>观点 | DeepMind：把人工智能和神经科学结合起来，实现良性循环</t>
    <phoneticPr fontId="1" type="noConversion"/>
  </si>
  <si>
    <t>http://mp.weixin.qq.com/s/QCdCre5afcEmjlm67aSPNA</t>
    <phoneticPr fontId="1" type="noConversion"/>
  </si>
  <si>
    <t>业界 | 除了自然语言处理，你还可以用Word2Vec做什么？</t>
    <phoneticPr fontId="1" type="noConversion"/>
  </si>
  <si>
    <t>https://mp.weixin.qq.com/s/zTNX_LeVMeHhJG7kPewn2g</t>
    <phoneticPr fontId="1" type="noConversion"/>
  </si>
  <si>
    <t>学界 | 结合堆叠与深度转换的新型神经翻译架构：爱丁堡大学提出BiDeep RNN</t>
    <phoneticPr fontId="1" type="noConversion"/>
  </si>
  <si>
    <t>http://mp.weixin.qq.com/s/_CENjzEK1kjsFpvX0H5gpQ</t>
    <phoneticPr fontId="1" type="noConversion"/>
  </si>
  <si>
    <t>全球热点｜美团拟融资至多50亿美元 ！英伟达投资图森未来！</t>
    <phoneticPr fontId="1" type="noConversion"/>
  </si>
  <si>
    <t>http://mp.weixin.qq.com/s/G9DDb89_IUss5kydeRYx_w</t>
    <phoneticPr fontId="1" type="noConversion"/>
  </si>
  <si>
    <t>开源｜Netflix开源稀疏数据专用神经网络库：Vectorflow！</t>
    <phoneticPr fontId="1" type="noConversion"/>
  </si>
  <si>
    <t>http://mp.weixin.qq.com/s/m_2LE2QN_8_a1hti6G0Cow</t>
    <phoneticPr fontId="1" type="noConversion"/>
  </si>
  <si>
    <t>AI知识网络|一张图看懂人工智能知识体系</t>
    <phoneticPr fontId="1" type="noConversion"/>
  </si>
  <si>
    <t>http://mp.weixin.qq.com/s/rlkZ82FcYMOmYoLjiCTN7g</t>
    <phoneticPr fontId="1" type="noConversion"/>
  </si>
  <si>
    <t>开源｜Salesforce的爱因斯坦AI最新NLP研究，通过情境化词向量从翻译中学习!</t>
    <phoneticPr fontId="1" type="noConversion"/>
  </si>
  <si>
    <t>https://mp.weixin.qq.com/s/GYTxN5X7MnSQ4k5bD2l-PQ</t>
    <phoneticPr fontId="1" type="noConversion"/>
  </si>
  <si>
    <t>厉害！华大基因开盘迎来16个涨停，市值从60亿变330亿！</t>
    <phoneticPr fontId="1" type="noConversion"/>
  </si>
  <si>
    <t>http://mp.weixin.qq.com/s/A3USMUCti1SQl8OaeGHsAw</t>
    <phoneticPr fontId="1" type="noConversion"/>
  </si>
  <si>
    <t>融资快报｜海伦哲拟9.4亿元并购诚亿自动化和新宇智能(4起）</t>
    <phoneticPr fontId="1" type="noConversion"/>
  </si>
  <si>
    <t>http://mp.weixin.qq.com/s/55_-az8eYPYjWzk7MF3a0g</t>
    <phoneticPr fontId="1" type="noConversion"/>
  </si>
  <si>
    <t>技术干货｜Pytorch教程：Facebook发布的LR-GAN如何生成图像？</t>
    <phoneticPr fontId="1" type="noConversion"/>
  </si>
  <si>
    <t>http://mp.weixin.qq.com/s/aMfPBl6E5SxckQdSAGTkBg</t>
    <phoneticPr fontId="1" type="noConversion"/>
  </si>
  <si>
    <t>最新平台｜小米推出了深度学习服务：Xiaomi Cloud-ML ！</t>
    <phoneticPr fontId="1" type="noConversion"/>
  </si>
  <si>
    <t>http://mp.weixin.qq.com/s/Vh-Ennd7wNcPvteQp3c7bw</t>
    <phoneticPr fontId="1" type="noConversion"/>
  </si>
  <si>
    <t>学界牛人｜200名国家杰青获得者正式出炉！你们学校入选几人？</t>
    <phoneticPr fontId="1" type="noConversion"/>
  </si>
  <si>
    <t>http://mp.weixin.qq.com/s/wE25UiiFgtJMuA6gSIo16A</t>
    <phoneticPr fontId="1" type="noConversion"/>
  </si>
  <si>
    <t>播报 | 走访中国深度学习初创公司后，斯坦福资深投资人划下这些重点</t>
    <phoneticPr fontId="1" type="noConversion"/>
  </si>
  <si>
    <t>http://mp.weixin.qq.com/s/uOwWdw1Jat2vkwUy6w7BZg</t>
    <phoneticPr fontId="1" type="noConversion"/>
  </si>
  <si>
    <t>深度 | Gartner发布2017年度新兴技术成熟度曲线：无处不在的人工智能</t>
    <phoneticPr fontId="1" type="noConversion"/>
  </si>
  <si>
    <t>http://mp.weixin.qq.com/s/Ej4kb8HBulqZvzLHAnSACw</t>
    <phoneticPr fontId="1" type="noConversion"/>
  </si>
  <si>
    <t>手把手 | 用Python写成的MCR乐队敲诈者木马：这种操作很朋克！</t>
    <phoneticPr fontId="1" type="noConversion"/>
  </si>
  <si>
    <t>http://mp.weixin.qq.com/s/Exyp_PTSq3-MnZxoA5xB5w</t>
    <phoneticPr fontId="1" type="noConversion"/>
  </si>
  <si>
    <t>我在肯尼迪航天中心研究太空机器人：揭秘NASA的编程观</t>
    <phoneticPr fontId="1" type="noConversion"/>
  </si>
  <si>
    <t>http://mp.weixin.qq.com/s/x36kpsAp4ragym-EE2ry0g</t>
    <phoneticPr fontId="1" type="noConversion"/>
  </si>
  <si>
    <t>摩根大通CEO也在读《人类简史》，看2017年CEO们都读了些啥</t>
    <phoneticPr fontId="1" type="noConversion"/>
  </si>
  <si>
    <t>http://mp.weixin.qq.com/s/1k1rOaUWlmrN5wEy9Hyszg</t>
    <phoneticPr fontId="1" type="noConversion"/>
  </si>
  <si>
    <t>英伟达、AMD强敌在侧，英特尔如何打赢数据中心业务这场战争？</t>
    <phoneticPr fontId="1" type="noConversion"/>
  </si>
  <si>
    <t>http://mp.weixin.qq.com/s/wBFYXkskfpFhf7Tj-iKURA</t>
    <phoneticPr fontId="1" type="noConversion"/>
  </si>
  <si>
    <t>横向对比三大分布式机器学习平台：Spark、PMLS、TensorFlow</t>
    <phoneticPr fontId="1" type="noConversion"/>
  </si>
  <si>
    <t>http://mp.weixin.qq.com/s/N2OP1uX7JjfIJQ_B4NHKpw</t>
    <phoneticPr fontId="1" type="noConversion"/>
  </si>
  <si>
    <t>独家调研 | ​获芯片巨头英伟达投资，图森未来打造核心算法，瞄准高级别无人驾驶卡车市场</t>
    <phoneticPr fontId="1" type="noConversion"/>
  </si>
  <si>
    <t>http://mp.weixin.qq.com/s/6pQrGLgrSgbIVuQ9MnofBw</t>
    <phoneticPr fontId="1" type="noConversion"/>
  </si>
  <si>
    <t>百度NLP | Familia：开源的中文主题模型应用工具包</t>
    <phoneticPr fontId="1" type="noConversion"/>
  </si>
  <si>
    <t>http://mp.weixin.qq.com/s/kMQ7q4EyBQUH1DEEhQWdCQ</t>
    <phoneticPr fontId="1" type="noConversion"/>
  </si>
  <si>
    <t>业界 | Caffe2新增RNN支持，Facebook全面转向神经机器翻译</t>
    <phoneticPr fontId="1" type="noConversion"/>
  </si>
  <si>
    <t>https://mp.weixin.qq.com/s/_5BostSkJ9R9Cggj3nesuQ</t>
    <phoneticPr fontId="1" type="noConversion"/>
  </si>
  <si>
    <t>学界 | 邢波团队提出contrast-GAN：实现生成式语义处理</t>
    <phoneticPr fontId="1" type="noConversion"/>
  </si>
  <si>
    <t>http://mp.weixin.qq.com/s/Ma-SNz83kKOhbF5hrR1cKA</t>
    <phoneticPr fontId="1" type="noConversion"/>
  </si>
  <si>
    <t>一文读懂遗传算法工作原理（附Python实现）</t>
    <phoneticPr fontId="1" type="noConversion"/>
  </si>
  <si>
    <t>http://mp.weixin.qq.com/s/rXDj5ryRvjbkenp9IEokDQ</t>
    <phoneticPr fontId="1" type="noConversion"/>
  </si>
  <si>
    <t>专访 | 潜心30年，知网知识系统如何从概念层次上计算自然语言</t>
    <phoneticPr fontId="1" type="noConversion"/>
  </si>
  <si>
    <t>https://mp.weixin.qq.com/s/iT_xFOp9-6V_OFA0nq0Khw</t>
    <phoneticPr fontId="1" type="noConversion"/>
  </si>
  <si>
    <t>深度 | 人工智能用于网络安全的「能」与「不能」</t>
    <phoneticPr fontId="1" type="noConversion"/>
  </si>
  <si>
    <t>http://mp.weixin.qq.com/s/VUnUa_NOz9hSGhjWZ48x3A</t>
    <phoneticPr fontId="1" type="noConversion"/>
  </si>
  <si>
    <t>专栏 | 腾讯AI Lab独家解析：深度聚焦ACL 2017三大研究领域</t>
    <phoneticPr fontId="1" type="noConversion"/>
  </si>
  <si>
    <t>https://mp.weixin.qq.com/s/RLoVPbqG1yDfBZFbUZgpSw</t>
    <phoneticPr fontId="1" type="noConversion"/>
  </si>
  <si>
    <t>学界 | 基于概率隐层模型的购物搭配推送：阿里巴巴提出新型用户偏好预测模型</t>
    <phoneticPr fontId="1" type="noConversion"/>
  </si>
  <si>
    <t>http://mp.weixin.qq.com/s/zSBpqhoyROh74UZEItBanA</t>
    <phoneticPr fontId="1" type="noConversion"/>
  </si>
  <si>
    <t>腾讯重磅AI产业报告：美国芯片、算法、NLP等领域全面压制中国</t>
    <phoneticPr fontId="1" type="noConversion"/>
  </si>
  <si>
    <t>http://mp.weixin.qq.com/s/vcJYZ6OHEVawK16SSUPsiA</t>
    <phoneticPr fontId="1" type="noConversion"/>
  </si>
  <si>
    <t>【新智元】20万读者大调查，100本AI圣经《深度学习》大放送</t>
    <phoneticPr fontId="1" type="noConversion"/>
  </si>
  <si>
    <t>http://mp.weixin.qq.com/s/7823P88SuU-qb0XcW3IFgA</t>
    <phoneticPr fontId="1" type="noConversion"/>
  </si>
  <si>
    <t>【ACL 2017最佳论文解读】NLP数据成热点，哈佛教授获终身成就奖</t>
    <phoneticPr fontId="1" type="noConversion"/>
  </si>
  <si>
    <t>http://mp.weixin.qq.com/s/8nGRC8rTxkMKhwuH-BTAbw</t>
    <phoneticPr fontId="1" type="noConversion"/>
  </si>
  <si>
    <t>【Kaggle 实战分享】谷歌 YouTube-8M 大规模视频理解竞赛技术剖析</t>
    <phoneticPr fontId="1" type="noConversion"/>
  </si>
  <si>
    <t>http://mp.weixin.qq.com/s/13Sgk1dZd6i5lg6N6wEKtQ</t>
    <phoneticPr fontId="1" type="noConversion"/>
  </si>
  <si>
    <t>【AI TOP 10】阿里腾讯市值什么时候能过万亿美元？华为首款AI芯片或为麒麟970；146家国家高新区生产总值超8万亿</t>
    <phoneticPr fontId="1" type="noConversion"/>
  </si>
  <si>
    <t>http://mp.weixin.qq.com/s/q2XFTVwxvPT_hd2iOsBx8A</t>
    <phoneticPr fontId="1" type="noConversion"/>
  </si>
  <si>
    <t>【冲击年薪百万】11 大编程语言薪资排行榜，再不学Python就晚了！</t>
    <phoneticPr fontId="1" type="noConversion"/>
  </si>
  <si>
    <t>http://mp.weixin.qq.com/s/t4h36KpNUXZus1geg1ZM0A</t>
    <phoneticPr fontId="1" type="noConversion"/>
  </si>
  <si>
    <t>英特尔宋继强：谷歌华为都砸钱做AI芯片说明机会很大，专用芯片公司需具备三大能力</t>
    <phoneticPr fontId="1" type="noConversion"/>
  </si>
  <si>
    <t>http://mp.weixin.qq.com/s/CdVJQOMnMCc1ITAwBut2dg</t>
    <phoneticPr fontId="1" type="noConversion"/>
  </si>
  <si>
    <t>腾讯AI Lab NLP 团队首次曝光，张潼、俞栋带队解读ACL三大前沿</t>
    <phoneticPr fontId="1" type="noConversion"/>
  </si>
  <si>
    <t>http://mp.weixin.qq.com/s/Rhqkhc_gmXE4d27wtaLB9A</t>
    <phoneticPr fontId="1" type="noConversion"/>
  </si>
  <si>
    <t>Facebook宣布机器翻译全面采用神经网络，现每日处理45亿次翻译</t>
    <phoneticPr fontId="1" type="noConversion"/>
  </si>
  <si>
    <t>https://mp.weixin.qq.com/s/HOccvaPlf4zAqItMJiMgig</t>
    <phoneticPr fontId="1" type="noConversion"/>
  </si>
  <si>
    <t>【AI TOP 10】华为腾讯陷入用户数据之争；腾讯超阿里登顶;微软发布DNA生物计算机；陈怡然评中美AI，谁是有话语权的大佬？</t>
    <phoneticPr fontId="1" type="noConversion"/>
  </si>
  <si>
    <t>http://mp.weixin.qq.com/s/VVXXjl9p2o4FXbdXfny-CQ</t>
    <phoneticPr fontId="1" type="noConversion"/>
  </si>
  <si>
    <t>Gartner重磅发布2017新兴技术成熟度曲线：13大AI技术处曲线巅峰</t>
    <phoneticPr fontId="1" type="noConversion"/>
  </si>
  <si>
    <t>http://mp.weixin.qq.com/s/4wlCFIxLvTkke06BUNLn1g</t>
    <phoneticPr fontId="1" type="noConversion"/>
  </si>
  <si>
    <t>【中美AI实力对比】中国数据庞大多样性差，公司强大影响力差</t>
    <phoneticPr fontId="1" type="noConversion"/>
  </si>
  <si>
    <t>http://mp.weixin.qq.com/s/BakyuDhIr61aD2ewdXR1uQ</t>
    <phoneticPr fontId="1" type="noConversion"/>
  </si>
  <si>
    <t>多目标跟踪突破：上交大&amp;中兴 MOT Challenge 测评获第一</t>
    <phoneticPr fontId="1" type="noConversion"/>
  </si>
  <si>
    <t>http://mp.weixin.qq.com/s/7vDhY0MP0W2Ru42kVzFXhQ</t>
    <phoneticPr fontId="1" type="noConversion"/>
  </si>
  <si>
    <t>【IEEE Spectrum】神经网络视觉分类算法的意外弱点</t>
    <phoneticPr fontId="1" type="noConversion"/>
  </si>
  <si>
    <t>http://mp.weixin.qq.com/s/EA5FgDeFI_w-kSfMpf5Yxw</t>
    <phoneticPr fontId="1" type="noConversion"/>
  </si>
  <si>
    <t>7 月机器学习10大热文，机器自动编程领先</t>
    <phoneticPr fontId="1" type="noConversion"/>
  </si>
  <si>
    <t>http://mp.weixin.qq.com/s/lzNB9WeBeRyOTxnLEp9Pug</t>
    <phoneticPr fontId="1" type="noConversion"/>
  </si>
  <si>
    <t>独家 | 苹果首篇AI论文获奖遭质疑，价值有限还是实至名归？</t>
    <phoneticPr fontId="1" type="noConversion"/>
  </si>
  <si>
    <t>http://mp.weixin.qq.com/s/1KbEHQSVfHJ6Liv1qeGGiA</t>
    <phoneticPr fontId="1" type="noConversion"/>
  </si>
  <si>
    <t>学界 | ACL 2017 最佳长论文，带你创造一门优雅的新语言</t>
    <phoneticPr fontId="1" type="noConversion"/>
  </si>
  <si>
    <t>http://mp.weixin.qq.com/s/0UFkK35EwbnRTDh_AtBO0A</t>
    <phoneticPr fontId="1" type="noConversion"/>
  </si>
  <si>
    <t>深度 | 腾讯AI Lab独家解析ACL 2017，聚焦三大研究领域</t>
    <phoneticPr fontId="1" type="noConversion"/>
  </si>
  <si>
    <t>http://mp.weixin.qq.com/s/2Kj4Ha0taCTrmR-Mb9Sgsw</t>
    <phoneticPr fontId="1" type="noConversion"/>
  </si>
  <si>
    <t>动态 | 全球人工智能发展报告：中国AI企业新增数占亚洲68.67%</t>
    <phoneticPr fontId="1" type="noConversion"/>
  </si>
  <si>
    <t>http://mp.weixin.qq.com/s/ZGcWHMkfg91zl-KSS1FzTg</t>
    <phoneticPr fontId="1" type="noConversion"/>
  </si>
  <si>
    <t>开发 | 用 Kaggle 经典案例教你用 CNN 做图像分类！</t>
    <phoneticPr fontId="1" type="noConversion"/>
  </si>
  <si>
    <t>正会最后一日，万众瞩目的 ACL 2017终身成就奖和最佳论文揭晓 | ACL 2017</t>
    <phoneticPr fontId="1" type="noConversion"/>
  </si>
  <si>
    <t>http://mp.weixin.qq.com/s/ijs5W_kr96VEYm686COTBg</t>
    <phoneticPr fontId="1" type="noConversion"/>
  </si>
  <si>
    <t>动态 | 腾讯研究院发布《中美两国人工智能产业发展全面解读》：中国AI产业将迎来泡沫？（附全文PDF）</t>
    <phoneticPr fontId="1" type="noConversion"/>
  </si>
  <si>
    <t>http://mp.weixin.qq.com/s/MtE54a8rbRfzQa8LY6fbwQ</t>
    <phoneticPr fontId="1" type="noConversion"/>
  </si>
  <si>
    <t>学界 | DeepMind眼中的神经科学研究：人工智能进步的另一个重要支点</t>
    <phoneticPr fontId="1" type="noConversion"/>
  </si>
  <si>
    <t>http://mp.weixin.qq.com/s/SAm9Y89oCw4ZDy1yL-oTRQ</t>
    <phoneticPr fontId="1" type="noConversion"/>
  </si>
  <si>
    <t>独家 | CVPR 2017最佳论文作者解读：DenseNet 的“what”、“why”和“how”</t>
    <phoneticPr fontId="1" type="noConversion"/>
  </si>
  <si>
    <t>http://mp.weixin.qq.com/s/zbaVdqz8A-guxCpYroYqrw</t>
    <phoneticPr fontId="1" type="noConversion"/>
  </si>
  <si>
    <t>开发 | 训练一个AI给颜值打分，公平公正！</t>
    <phoneticPr fontId="1" type="noConversion"/>
  </si>
  <si>
    <t>http://mp.weixin.qq.com/s/GKA58z_x1jWO7kJ9NUhBwQ</t>
    <phoneticPr fontId="1" type="noConversion"/>
  </si>
  <si>
    <t>暑期追剧学AI (三) | 10分钟搞定机器学习数学思维：向量和它的朋友们</t>
    <phoneticPr fontId="1" type="noConversion"/>
  </si>
  <si>
    <t>http://mp.weixin.qq.com/s/tFhrm2htD0ct5DIHwbURSw</t>
    <phoneticPr fontId="1" type="noConversion"/>
  </si>
  <si>
    <t>计算机领域顶级科学家、学术会议、期刊影响力排名（附国内排名）</t>
    <phoneticPr fontId="1" type="noConversion"/>
  </si>
  <si>
    <t>http://mp.weixin.qq.com/s/uZiCdXia-vz0LBO27Il0-g</t>
    <phoneticPr fontId="1" type="noConversion"/>
  </si>
  <si>
    <t>回顾 | CVPR 2017完全指北：深度学习与计算机视觉融合的一年，未来又会是什么？</t>
    <phoneticPr fontId="1" type="noConversion"/>
  </si>
  <si>
    <t>http://mp.weixin.qq.com/s/rWBS9TIF17BeRqtc8Nj1rQ</t>
    <phoneticPr fontId="1" type="noConversion"/>
  </si>
  <si>
    <t>专栏 | 阿里SIGIR 2017论文：GAN在信息检索领域的应用</t>
    <phoneticPr fontId="1" type="noConversion"/>
  </si>
  <si>
    <t>http://mp.weixin.qq.com/s/YXWTslQXIKVihBb2Bgtafg</t>
    <phoneticPr fontId="1" type="noConversion"/>
  </si>
  <si>
    <t>观点 | Reddit 热门话题：如何阅读并理解论文中的数学内容？</t>
    <phoneticPr fontId="1" type="noConversion"/>
  </si>
  <si>
    <t>https://mp.weixin.qq.com/s/SAtiVwA9ftk1bumKSQN91g</t>
    <phoneticPr fontId="1" type="noConversion"/>
  </si>
  <si>
    <t>ICML 2017首日公布两大奖项：斯坦福大学获最佳论文奖</t>
    <phoneticPr fontId="1" type="noConversion"/>
  </si>
  <si>
    <t>http://mp.weixin.qq.com/s/etmf109BEcHdba6hNvQKjg</t>
    <phoneticPr fontId="1" type="noConversion"/>
  </si>
  <si>
    <t>教程 | 基础入门：深度学习矩阵运算的概念和代码实现</t>
    <phoneticPr fontId="1" type="noConversion"/>
  </si>
  <si>
    <t>http://mp.weixin.qq.com/s/LgVS5N80UlCeEfrPtyUF4Q</t>
    <phoneticPr fontId="1" type="noConversion"/>
  </si>
  <si>
    <t>教程 | PyTorch内部机制解析：如何通过PyTorch实现Tensor</t>
    <phoneticPr fontId="1" type="noConversion"/>
  </si>
  <si>
    <t>http://mp.weixin.qq.com/s/UGGrK5LwOP2aLVTz0AGMDw</t>
    <phoneticPr fontId="1" type="noConversion"/>
  </si>
  <si>
    <t>学界 | 弱监督视频物体识别新方法：香港科技大学联合CMU提出TD-Graph LSTM</t>
    <phoneticPr fontId="1" type="noConversion"/>
  </si>
  <si>
    <t>http://mp.weixin.qq.com/s/CXKuSMi0Vd43BGDf5BgoqA</t>
    <phoneticPr fontId="1" type="noConversion"/>
  </si>
  <si>
    <t>“扫地机器人”的工程师们：你出来，我们保证不打死你！！！</t>
    <phoneticPr fontId="1" type="noConversion"/>
  </si>
  <si>
    <t>http://mp.weixin.qq.com/s/Ed8E3TQemEXjW2x00c498A</t>
    <phoneticPr fontId="1" type="noConversion"/>
  </si>
  <si>
    <t>数据战争：华为和腾讯陷入用户数据之争 后者要求政府介入</t>
    <phoneticPr fontId="1" type="noConversion"/>
  </si>
  <si>
    <t>http://mp.weixin.qq.com/s/gX_zOBCEoFaLJ1XJxiMpWA</t>
    <phoneticPr fontId="1" type="noConversion"/>
  </si>
  <si>
    <t>推荐|最近7天热门AI论文Top10(含开源代码）！</t>
    <phoneticPr fontId="1" type="noConversion"/>
  </si>
  <si>
    <t>http://mp.weixin.qq.com/s/qGGpE32ksuvaw4Z5gBZMvw</t>
    <phoneticPr fontId="1" type="noConversion"/>
  </si>
  <si>
    <t>基础|一文看懂机器学习的算法体系</t>
    <phoneticPr fontId="1" type="noConversion"/>
  </si>
  <si>
    <t>http://mp.weixin.qq.com/s/HapJwwmN3-dbQvzp2jzt1w</t>
    <phoneticPr fontId="1" type="noConversion"/>
  </si>
  <si>
    <t>【深度学习看手相】台湾学生获奖 AI 项目是科学还是伪科学？</t>
    <phoneticPr fontId="1" type="noConversion"/>
  </si>
  <si>
    <t>http://mp.weixin.qq.com/s/mleMdR69r2fzPxOQfeVjQw</t>
    <phoneticPr fontId="1" type="noConversion"/>
  </si>
  <si>
    <t>图解神经网络机器翻译原理：LSTM、seq2seq到Zero-Shot</t>
    <phoneticPr fontId="1" type="noConversion"/>
  </si>
  <si>
    <t>http://mp.weixin.qq.com/s/cGXANj7BB2ktTdPAL4ZEWA</t>
    <phoneticPr fontId="1" type="noConversion"/>
  </si>
  <si>
    <t>【Science】深度残差网络SurfNet将2D图像转变为现实物体</t>
    <phoneticPr fontId="1" type="noConversion"/>
  </si>
  <si>
    <t>http://mp.weixin.qq.com/s/_yyr96ZRcPMnuqN79spxSA</t>
    <phoneticPr fontId="1" type="noConversion"/>
  </si>
  <si>
    <t>【荐书】机器学习需要的数学知识和基础书籍推荐</t>
    <phoneticPr fontId="1" type="noConversion"/>
  </si>
  <si>
    <t>http://mp.weixin.qq.com/s/N6hu29kQWH-gsC--LQVHgA</t>
    <phoneticPr fontId="1" type="noConversion"/>
  </si>
  <si>
    <t>http://mp.weixin.qq.com/s/bSEuFUtLORMGS22LHHgOww</t>
    <phoneticPr fontId="1" type="noConversion"/>
  </si>
  <si>
    <t>史上最全的架构师图谱</t>
    <phoneticPr fontId="1" type="noConversion"/>
  </si>
  <si>
    <t>重磅 | ICML 2017最佳论文公布！机器学习的可解释性成热点</t>
    <phoneticPr fontId="1" type="noConversion"/>
  </si>
  <si>
    <t>http://mp.weixin.qq.com/s/j59IZdyx5jhr_Cwgy3eY8A</t>
    <phoneticPr fontId="1" type="noConversion"/>
  </si>
  <si>
    <t>独家 | ACL的「深度学习热」：论文纷纷「入坑」，企业蜂拥「入局」｜ACL 2017</t>
    <phoneticPr fontId="1" type="noConversion"/>
  </si>
  <si>
    <t>https://mp.weixin.qq.com/s/RULUwSCu2LhteCSfp4kRfQ</t>
    <phoneticPr fontId="1" type="noConversion"/>
  </si>
  <si>
    <t>https://mp.weixin.qq.com/s/j59IZdyx5jhr_Cwgy3eY8A</t>
    <phoneticPr fontId="1" type="noConversion"/>
  </si>
  <si>
    <t>大会 | 围观腾讯 AI Lab 的4篇 ICML 入选论文 | ICML 2017</t>
    <phoneticPr fontId="1" type="noConversion"/>
  </si>
  <si>
    <t>http://mp.weixin.qq.com/s/ZpvbUp5UepUsfDn2IL1MHQ</t>
    <phoneticPr fontId="1" type="noConversion"/>
  </si>
  <si>
    <t>开发 | 深度学习中的“深度”究竟怎么理解？</t>
    <phoneticPr fontId="1" type="noConversion"/>
  </si>
  <si>
    <t>http://mp.weixin.qq.com/s/TrAtiwab5swaIUcpRcNv3Q</t>
    <phoneticPr fontId="1" type="noConversion"/>
  </si>
  <si>
    <t>除了李飞飞，CNCC 2017还有哪些大牛降临？</t>
    <phoneticPr fontId="1" type="noConversion"/>
  </si>
  <si>
    <t>http://mp.weixin.qq.com/s/DagWGGy11ObPE7aA7MZKdQ</t>
    <phoneticPr fontId="1" type="noConversion"/>
  </si>
  <si>
    <t>大会 | ICML 上有19场 DeepMind的论文演讲，多到看不过来了 | ICML 2017</t>
    <phoneticPr fontId="1" type="noConversion"/>
  </si>
  <si>
    <t>http://mp.weixin.qq.com/s/2-5OCab4rd5cVDe2j01JlA</t>
    <phoneticPr fontId="1" type="noConversion"/>
  </si>
  <si>
    <t>干货 | 还在为论文发愁？ACL组委会手把手教你论文投稿小技巧</t>
    <phoneticPr fontId="1" type="noConversion"/>
  </si>
  <si>
    <t>http://mp.weixin.qq.com/s/TZQnUDYI9gQAhVfMFDZ7AQ</t>
    <phoneticPr fontId="1" type="noConversion"/>
  </si>
  <si>
    <t>动态 | 科技公司争相涌进ICML 2017，论文数占1/4，Google独占6.3％</t>
    <phoneticPr fontId="1" type="noConversion"/>
  </si>
  <si>
    <t>http://mp.weixin.qq.com/s/BB0OLpYASzegaPx95EgRHg</t>
    <phoneticPr fontId="1" type="noConversion"/>
  </si>
  <si>
    <t>一文看懂生成式对抗网络GANs：介绍指南及前景展望</t>
    <phoneticPr fontId="1" type="noConversion"/>
  </si>
  <si>
    <t>http://mp.weixin.qq.com/s/21CN4hAA6p7ZjWsO1sT2rA</t>
    <phoneticPr fontId="1" type="noConversion"/>
  </si>
  <si>
    <t>干货 | 男朋友老是说自己R语言很6，快来用这40道题目检测他</t>
    <phoneticPr fontId="1" type="noConversion"/>
  </si>
  <si>
    <t>http://mp.weixin.qq.com/s/hqPoc12k8pycc8x-DHnP9A</t>
    <phoneticPr fontId="1" type="noConversion"/>
  </si>
  <si>
    <t>手把手 | 教你在R中使用Keras和TensorFlow构建深度学习模型</t>
    <phoneticPr fontId="1" type="noConversion"/>
  </si>
  <si>
    <t>http://mp.weixin.qq.com/s/57j-YxA4ODMy0RybI8n7uQ</t>
    <phoneticPr fontId="1" type="noConversion"/>
  </si>
  <si>
    <t>重要！《全球人工智能企业通信录》信息征集！</t>
    <phoneticPr fontId="1" type="noConversion"/>
  </si>
  <si>
    <t>http://mp.weixin.qq.com/s/cSkM4ANpUquqFCl5lTFEbA</t>
    <phoneticPr fontId="1" type="noConversion"/>
  </si>
  <si>
    <t>技术｜TensorFlow和PyTorch发布新版本，都更新了什么？</t>
    <phoneticPr fontId="1" type="noConversion"/>
  </si>
  <si>
    <t>http://mp.weixin.qq.com/s/SEOwsT-pK_zqSm-KKZXk-A</t>
    <phoneticPr fontId="1" type="noConversion"/>
  </si>
  <si>
    <t>http://mp.weixin.qq.com/s/-WsHg2kTOM7MU4d4mmtfLg</t>
    <phoneticPr fontId="1" type="noConversion"/>
  </si>
  <si>
    <t>投资｜腾讯投资乐聚机器人5000万元，做最好的类人AI载体！</t>
    <phoneticPr fontId="1" type="noConversion"/>
  </si>
  <si>
    <t>行业｜非法无人机越来越多 警方如何调查取证？</t>
    <phoneticPr fontId="1" type="noConversion"/>
  </si>
  <si>
    <t>http://mp.weixin.qq.com/s/sl-TGuDbw2Nj0OmphTPSEw</t>
    <phoneticPr fontId="1" type="noConversion"/>
  </si>
  <si>
    <t>欢迎加入上千人的AI企业高管社群！</t>
    <phoneticPr fontId="1" type="noConversion"/>
  </si>
  <si>
    <t>https://mp.weixin.qq.com/s/k4lgFQkCtIM1R55Wx959aA</t>
    <phoneticPr fontId="1" type="noConversion"/>
  </si>
  <si>
    <t>欢迎加入上千人的AI企业投资者社群！</t>
    <phoneticPr fontId="1" type="noConversion"/>
  </si>
  <si>
    <t>http://mp.weixin.qq.com/s/G9AKiijBWO7snGKflUEGbw</t>
    <phoneticPr fontId="1" type="noConversion"/>
  </si>
  <si>
    <t>欢迎加入AI技术专家社群，成为我们的商业顾问！</t>
    <phoneticPr fontId="1" type="noConversion"/>
  </si>
  <si>
    <t>http://mp.weixin.qq.com/s/Sy8MLjhGF9qqhF8VloefPA</t>
    <phoneticPr fontId="1" type="noConversion"/>
  </si>
  <si>
    <t>【ICML2017】最佳论文得主专访，DeepMind、谷歌、微软论文PK</t>
    <phoneticPr fontId="1" type="noConversion"/>
  </si>
  <si>
    <t>http://mp.weixin.qq.com/s/8zR9ysSJhivZPuQYLy-rSg</t>
    <phoneticPr fontId="1" type="noConversion"/>
  </si>
  <si>
    <t>【信息图】神经网络动物园前序：Cell与层之间如何连接</t>
    <phoneticPr fontId="1" type="noConversion"/>
  </si>
  <si>
    <t>http://mp.weixin.qq.com/s/mtgwSZ_LlSDfFI0kzkwVow</t>
    <phoneticPr fontId="1" type="noConversion"/>
  </si>
  <si>
    <t>令人吃惊的智能助理用户画像，典型用户是52岁女性</t>
    <phoneticPr fontId="1" type="noConversion"/>
  </si>
  <si>
    <t>http://mp.weixin.qq.com/s/uRPqBz8n_pMcKLAYRlFt6g</t>
    <phoneticPr fontId="1" type="noConversion"/>
  </si>
  <si>
    <t>为什么Python是AI最好的语言，以及如何使它更好（27PPT）</t>
    <phoneticPr fontId="1" type="noConversion"/>
  </si>
  <si>
    <t>http://mp.weixin.qq.com/s/tVtGGMLfr0eY9eciB8fiVQ</t>
    <phoneticPr fontId="1" type="noConversion"/>
  </si>
  <si>
    <t>【AI TOP 10】百度阿波罗计划多为挂名，实质合作少；马化腾刚刚以361亿美元成中国首富；科大讯飞医学权威评测破记录</t>
    <phoneticPr fontId="1" type="noConversion"/>
  </si>
  <si>
    <t>http://mp.weixin.qq.com/s/pEew2TTGshB4zdEzGec_Ug</t>
    <phoneticPr fontId="1" type="noConversion"/>
  </si>
  <si>
    <t>预告 | 重量级大咖出席，全国社会媒体大会 SMP 2017 即将在京举行</t>
    <phoneticPr fontId="1" type="noConversion"/>
  </si>
  <si>
    <t>http://mp.weixin.qq.com/s/8G1HpnnE5hM-f1E8hfSvFw</t>
    <phoneticPr fontId="1" type="noConversion"/>
  </si>
  <si>
    <t>大会 | 不仅是白金赞助商，谷歌更是ICML 2017 的重量级参与者（附59篇收录论文下载） | ICML 2017</t>
    <phoneticPr fontId="1" type="noConversion"/>
  </si>
  <si>
    <t>http://mp.weixin.qq.com/s/FTfEjtjAspI6p8G-peCorA</t>
    <phoneticPr fontId="1" type="noConversion"/>
  </si>
  <si>
    <t>业界 | Facebook全面转为神经网络人工智能翻译</t>
    <phoneticPr fontId="1" type="noConversion"/>
  </si>
  <si>
    <t>http://mp.weixin.qq.com/s/p2AkbVzkMeafMTeAMXAv0A</t>
    <phoneticPr fontId="1" type="noConversion"/>
  </si>
  <si>
    <t>动态 | 接下来两个月，百度将会在中国开始AI普及之旅</t>
  </si>
  <si>
    <t>https://mp.weixin.qq.com/s/boDfTRpZY0IukBygoo6uBw</t>
    <phoneticPr fontId="1" type="noConversion"/>
  </si>
  <si>
    <t>开发 | 深度神经网络可视化工具集锦</t>
    <phoneticPr fontId="1" type="noConversion"/>
  </si>
  <si>
    <t>http://mp.weixin.qq.com/s/nCMIrVpIufbnJ_svMnARwQ</t>
    <phoneticPr fontId="1" type="noConversion"/>
  </si>
  <si>
    <t>版图扩张，群雄争霸：看近年科技巨头并购大事纪</t>
    <phoneticPr fontId="1" type="noConversion"/>
  </si>
  <si>
    <t>http://mp.weixin.qq.com/s/FDDCCbVFMqff2WkmCPs8Mg</t>
    <phoneticPr fontId="1" type="noConversion"/>
  </si>
  <si>
    <t>干货 | 一文带你读懂DeepMind新论文，关联推理为什么是智能最重要的特征</t>
    <phoneticPr fontId="1" type="noConversion"/>
  </si>
  <si>
    <t>https://mp.weixin.qq.com/s/7NpJJn4k5oGPOB04S9Jyqw</t>
    <phoneticPr fontId="1" type="noConversion"/>
  </si>
  <si>
    <t>深度 | Jupyter项目的前世今生</t>
    <phoneticPr fontId="1" type="noConversion"/>
  </si>
  <si>
    <t>http://mp.weixin.qq.com/s/UXlPhX3Vb2yqocpUH_3W5w</t>
    <phoneticPr fontId="1" type="noConversion"/>
  </si>
  <si>
    <t>报名 | 互联网+时代博览会暨“数字经济发展”产业峰会</t>
    <phoneticPr fontId="1" type="noConversion"/>
  </si>
  <si>
    <t>http://mp.weixin.qq.com/s/PKqiVLGfkoK2ttPwqxbhgQ</t>
    <phoneticPr fontId="1" type="noConversion"/>
  </si>
  <si>
    <t>深度 | MIT最新研究：完爆可穿戴设备，AI算法通过无线电波追踪睡眠质量（附论文）</t>
    <phoneticPr fontId="1" type="noConversion"/>
  </si>
  <si>
    <t>http://mp.weixin.qq.com/s/rxZTmfjGb8G3_LuJxcsbPA</t>
    <phoneticPr fontId="1" type="noConversion"/>
  </si>
  <si>
    <t>票圈被吴恩达新开的深度学习课程刷屏？到底如何，我们帮你做了个测评</t>
    <phoneticPr fontId="1" type="noConversion"/>
  </si>
  <si>
    <t>http://mp.weixin.qq.com/s/_nRMsvV4CZGYiOkux6-xEA</t>
    <phoneticPr fontId="1" type="noConversion"/>
  </si>
  <si>
    <t>体量大十倍，Facebook开源史上最大星际争霸AI研究数据集</t>
    <phoneticPr fontId="1" type="noConversion"/>
  </si>
  <si>
    <t>http://mp.weixin.qq.com/s/0Q-Kg6pNVRl3tqv8-wH-bg</t>
    <phoneticPr fontId="1" type="noConversion"/>
  </si>
  <si>
    <t>深度 | 通过NMT训练的通用语境词向量：NLP中的预训练模型？</t>
    <phoneticPr fontId="1" type="noConversion"/>
  </si>
  <si>
    <t>http://mp.weixin.qq.com/s/GUUkXrB1iyg4rQbBtICq6A</t>
    <phoneticPr fontId="1" type="noConversion"/>
  </si>
  <si>
    <t>业界 | 自动修复Bug正确率达78.3%，北大、微软等提出ACS技术</t>
    <phoneticPr fontId="1" type="noConversion"/>
  </si>
  <si>
    <t>http://mp.weixin.qq.com/s/V6JQuACFbDWBl-iYkDnRig</t>
    <phoneticPr fontId="1" type="noConversion"/>
  </si>
  <si>
    <t>业界 | 谷歌开源DeepLearn.js：可实现硬件加速的机器学习JavaScript库</t>
    <phoneticPr fontId="1" type="noConversion"/>
  </si>
  <si>
    <t>http://mp.weixin.qq.com/s/nkf9o9pamPXnGqyD5IDgJQ</t>
    <phoneticPr fontId="1" type="noConversion"/>
  </si>
  <si>
    <t>全球招聘 | 机器之心面试问题：做AI=ML吗？</t>
    <phoneticPr fontId="1" type="noConversion"/>
  </si>
  <si>
    <t>http://mp.weixin.qq.com/s/D2c-yEawr4vpFy-Q4nRQSw</t>
    <phoneticPr fontId="1" type="noConversion"/>
  </si>
  <si>
    <t>机器之心专访吴恩达，深度学习课程项目Deeplearning.ai正式发布</t>
    <phoneticPr fontId="1" type="noConversion"/>
  </si>
  <si>
    <t>http://mp.weixin.qq.com/s/u18f-REBKzPbyyWnQAZgbw</t>
    <phoneticPr fontId="1" type="noConversion"/>
  </si>
  <si>
    <t>教程 | 维度、广播操作与可视化：如何高效使用TensorFlow</t>
    <phoneticPr fontId="1" type="noConversion"/>
  </si>
  <si>
    <t>http://mp.weixin.qq.com/s/jMPVl3CWvL7MSzq5F12YxQ</t>
    <phoneticPr fontId="1" type="noConversion"/>
  </si>
  <si>
    <t>学界 | UC伯克利提出小批量MH测试：令MCMC方法在自编码器中更强劲</t>
    <phoneticPr fontId="1" type="noConversion"/>
  </si>
  <si>
    <t>https://mp.weixin.qq.com/s/FqY9I02blg3S8_K50B7czQ</t>
    <phoneticPr fontId="1" type="noConversion"/>
  </si>
  <si>
    <t>一周论文 | 词义的动态变迁</t>
    <phoneticPr fontId="1" type="noConversion"/>
  </si>
  <si>
    <t>https://mp.weixin.qq.com/s/kFOLbpvclV637EYHE0OZOw</t>
    <phoneticPr fontId="1" type="noConversion"/>
  </si>
  <si>
    <t>机器之心「AI00」七月榜单：「AI不止语音助手」的华为</t>
    <phoneticPr fontId="1" type="noConversion"/>
  </si>
  <si>
    <t>http://mp.weixin.qq.com/s/ytk1IVWXZ-1IL6GwZFQkkg</t>
    <phoneticPr fontId="1" type="noConversion"/>
  </si>
  <si>
    <t>厉害｜这家语言服务公司区区12人，1年赚5.6亿人民币，人均赚4677万元！</t>
    <phoneticPr fontId="1" type="noConversion"/>
  </si>
  <si>
    <t>http://mp.weixin.qq.com/s/RZzs4ADXpnWf8I0AfZx50w</t>
    <phoneticPr fontId="1" type="noConversion"/>
  </si>
  <si>
    <t>凯文·凯利：通向未来世界的12个必然趋势！有吸引力就能赚钱！</t>
    <phoneticPr fontId="1" type="noConversion"/>
  </si>
  <si>
    <t>http://mp.weixin.qq.com/s/Q22ZUqqHzJPHs2XhggiBqw</t>
    <phoneticPr fontId="1" type="noConversion"/>
  </si>
  <si>
    <t>数学水很深：我还在水上飘着呢 ​​​​！你潜到了哪一层？！</t>
    <phoneticPr fontId="1" type="noConversion"/>
  </si>
  <si>
    <t>http://mp.weixin.qq.com/s/3-mTrua6b0gFKERtKgxCsQ</t>
    <phoneticPr fontId="1" type="noConversion"/>
  </si>
  <si>
    <t>必备|99%留学生都不知道的Paper写作神器，Google从此是路人</t>
    <phoneticPr fontId="1" type="noConversion"/>
  </si>
  <si>
    <t>http://mp.weixin.qq.com/s/sCJFFZm-soWAt8kDyYulPQ</t>
    <phoneticPr fontId="1" type="noConversion"/>
  </si>
  <si>
    <t>资源|28本必读的经典机器学习/数据挖掘书籍（免费下载）</t>
    <phoneticPr fontId="1" type="noConversion"/>
  </si>
  <si>
    <t>http://mp.weixin.qq.com/s/J3EjSXmDH4cow42PyBqRjQ</t>
    <phoneticPr fontId="1" type="noConversion"/>
  </si>
  <si>
    <t>大数据分析：《战狼2》用“阳刚之气”捕获“适婚女性”芳心，获36亿票房创国产电影第一！</t>
    <phoneticPr fontId="1" type="noConversion"/>
  </si>
  <si>
    <t>http://mp.weixin.qq.com/s/Ci4mZFyAvIh5AgvibYrnog</t>
    <phoneticPr fontId="1" type="noConversion"/>
  </si>
  <si>
    <t>给力！40城推“刷脸政务” ，告别证明“我是我”的变态时代！</t>
    <phoneticPr fontId="1" type="noConversion"/>
  </si>
  <si>
    <t>http://mp.weixin.qq.com/s/qIaBk5HZlfv2bSBEB56j6A</t>
    <phoneticPr fontId="1" type="noConversion"/>
  </si>
  <si>
    <t>资源｜MIT自然语言处理数据集和语料库</t>
    <phoneticPr fontId="1" type="noConversion"/>
  </si>
  <si>
    <t>http://mp.weixin.qq.com/s/62b7kK0StmwTP_DGusE0MA</t>
    <phoneticPr fontId="1" type="noConversion"/>
  </si>
  <si>
    <t>推荐|程序员给女友做的ML减肥神器（附源代码）</t>
    <phoneticPr fontId="1" type="noConversion"/>
  </si>
  <si>
    <t>http://mp.weixin.qq.com/s/_F-hN5nb-V_w70GvJIMW6A</t>
    <phoneticPr fontId="1" type="noConversion"/>
  </si>
  <si>
    <t>迪拜推“飞行出租车”，2030年前占全部交通工具的四分之一</t>
    <phoneticPr fontId="1" type="noConversion"/>
  </si>
  <si>
    <t>http://mp.weixin.qq.com/s/rXseAXpjLO_HQpxpIaZDrw</t>
    <phoneticPr fontId="1" type="noConversion"/>
  </si>
  <si>
    <t>【AI 国际顶会10年最佳论文排行】谷歌第3，中国只有北大上榜</t>
    <phoneticPr fontId="1" type="noConversion"/>
  </si>
  <si>
    <t>http://mp.weixin.qq.com/s/1DMq0o44zYqvYXenA6GzfQ</t>
    <phoneticPr fontId="1" type="noConversion"/>
  </si>
  <si>
    <t>【AI 师生图谱】盘点因师生情谊被谷歌亚马逊等巨头招募的大牛</t>
    <phoneticPr fontId="1" type="noConversion"/>
  </si>
  <si>
    <t>https://mp.weixin.qq.com/s/_cdRx4EMwgdAXCAoTIo_Sg</t>
    <phoneticPr fontId="1" type="noConversion"/>
  </si>
  <si>
    <t>【ICML 2017】WGAN 领衔，Facebook 9 篇论文</t>
    <phoneticPr fontId="1" type="noConversion"/>
  </si>
  <si>
    <t>http://mp.weixin.qq.com/s/5U6qL7sTmNTRaL9u1bCnNw</t>
    <phoneticPr fontId="1" type="noConversion"/>
  </si>
  <si>
    <t>【NIPS 2017】理解大脑如何控制运动，斯坦福用AI技术开发完美骨骼和神经模型</t>
    <phoneticPr fontId="1" type="noConversion"/>
  </si>
  <si>
    <t>http://mp.weixin.qq.com/s/F9FzLa3OYu_5EH9BmFu7hQ</t>
    <phoneticPr fontId="1" type="noConversion"/>
  </si>
  <si>
    <t>【AI TOP10】杨强获SIGKDD Service大奖；iPhone 8人脸识别平放就能用；机器编“未来独角兽”名单收益惊人</t>
    <phoneticPr fontId="1" type="noConversion"/>
  </si>
  <si>
    <t>https://mp.weixin.qq.com/s/KKtOZZjTMaZCJBEuxPSkUw</t>
    <phoneticPr fontId="1" type="noConversion"/>
  </si>
  <si>
    <t>【重磅】吴恩达deeplearning.ai 首度曝光，新智元专访谈未来规划</t>
    <phoneticPr fontId="1" type="noConversion"/>
  </si>
  <si>
    <t>http://mp.weixin.qq.com/s/3IpLrEw-jgtrHFOl3dlGlQ</t>
    <phoneticPr fontId="1" type="noConversion"/>
  </si>
  <si>
    <t>【CB Insights百页AI报告】2017人工智能现状、创业图景与未来（98PPT）</t>
    <phoneticPr fontId="1" type="noConversion"/>
  </si>
  <si>
    <t>http://mp.weixin.qq.com/s/zksERI0-3mI6XKX2IT5Wpg</t>
    <phoneticPr fontId="1" type="noConversion"/>
  </si>
  <si>
    <t>计算机视觉导览：如何快速上手，是否该读博？</t>
    <phoneticPr fontId="1" type="noConversion"/>
  </si>
  <si>
    <t>https://mp.weixin.qq.com/s/riqAEMR1KdubnzTcYv57wg</t>
    <phoneticPr fontId="1" type="noConversion"/>
  </si>
  <si>
    <t>欧洲人工智能公司生态报告：英国成为欧洲人工智能的核心中枢</t>
    <phoneticPr fontId="1" type="noConversion"/>
  </si>
  <si>
    <t>http://mp.weixin.qq.com/s/kjJ3-sJ8enFYng2zEJxHZA</t>
    <phoneticPr fontId="1" type="noConversion"/>
  </si>
  <si>
    <t>专访 | 伯克利 BAIR Blog 编委会成员许华哲：至少在传播科学的任务上，我们希望和企业研究院做得一样好</t>
    <phoneticPr fontId="1" type="noConversion"/>
  </si>
  <si>
    <t>http://mp.weixin.qq.com/s/lAIIUhXAtzWbmf4qC9Lnew</t>
    <phoneticPr fontId="1" type="noConversion"/>
  </si>
  <si>
    <t>发表论文时，该不该引用arXiv上未出版的论文？</t>
    <phoneticPr fontId="1" type="noConversion"/>
  </si>
  <si>
    <t>http://mp.weixin.qq.com/s/D6KMgj6Tv8cGPg9vPAzEkQ</t>
    <phoneticPr fontId="1" type="noConversion"/>
  </si>
  <si>
    <t>观点 | DeepMind创始人Demis Hassabis：让AI更聪明的秘密就在人类自己身上</t>
    <phoneticPr fontId="1" type="noConversion"/>
  </si>
  <si>
    <t>http://mp.weixin.qq.com/s/2kM38VxUhbVRPEfA-_Rf8A</t>
    <phoneticPr fontId="1" type="noConversion"/>
  </si>
  <si>
    <t>动态 | 谷歌也发布了Web前端机器学习库，就叫deeplearn.js</t>
    <phoneticPr fontId="1" type="noConversion"/>
  </si>
  <si>
    <t>https://mp.weixin.qq.com/s/MZTFAefUTN4DV1MwQtZ2lA</t>
    <phoneticPr fontId="1" type="noConversion"/>
  </si>
  <si>
    <t>开发 | 神经网络和数学之间的联系在哪里？看完你就明白</t>
    <phoneticPr fontId="1" type="noConversion"/>
  </si>
  <si>
    <t>http://mp.weixin.qq.com/s/IfsoR7w7ihYuXJyd8hTq9w</t>
    <phoneticPr fontId="1" type="noConversion"/>
  </si>
  <si>
    <t>AI科技评论</t>
    <phoneticPr fontId="1" type="noConversion"/>
  </si>
  <si>
    <t>重磅 | 吴恩达刚刚亲自撰文：新公司筹备5个月后，为何第一个项目选择AI教育？</t>
    <phoneticPr fontId="1" type="noConversion"/>
  </si>
  <si>
    <t>http://mp.weixin.qq.com/s/NRns-6fPUM_cEU5FP73HgQ</t>
    <phoneticPr fontId="1" type="noConversion"/>
  </si>
  <si>
    <t>动态 | SIGKDD 三大核心奖项出炉，裴健、杨强分获创新奖及杰出服务奖</t>
    <phoneticPr fontId="1" type="noConversion"/>
  </si>
  <si>
    <t>http://mp.weixin.qq.com/s/U7erlakSgD41FxKB1RroAQ</t>
    <phoneticPr fontId="1" type="noConversion"/>
  </si>
  <si>
    <t>干货 | CVPR精彩论文解读：对当下主流CNN物体检测器的对比评测</t>
    <phoneticPr fontId="1" type="noConversion"/>
  </si>
  <si>
    <t>http://mp.weixin.qq.com/s/fX5fIDfd2ZUKRhmoupimeg</t>
    <phoneticPr fontId="1" type="noConversion"/>
  </si>
  <si>
    <t>大会 | 还记得Wasserstein GAN吗？不仅有Facebook参与，也果然被 ICML 接收</t>
    <phoneticPr fontId="1" type="noConversion"/>
  </si>
  <si>
    <t>http://mp.weixin.qq.com/s/bwMhw2_ioY5T9MHfcNWwKw</t>
    <phoneticPr fontId="1" type="noConversion"/>
  </si>
  <si>
    <t>开发 | 用GAN来做图像生成，这是最好的方法</t>
    <phoneticPr fontId="1" type="noConversion"/>
  </si>
  <si>
    <t>http://mp.weixin.qq.com/s/yxTrqKU7Fa-yzrdnQLPuaw</t>
    <phoneticPr fontId="1" type="noConversion"/>
  </si>
  <si>
    <t>DeepMind联手暴雪：星际II的玩家们，准备好对抗AI了吗（附论文）</t>
    <phoneticPr fontId="1" type="noConversion"/>
  </si>
  <si>
    <t>https://mp.weixin.qq.com/s/J40cLcwc11m-iYHu7huVSA</t>
    <phoneticPr fontId="1" type="noConversion"/>
  </si>
  <si>
    <t>脑洞 | AI之间有一场“搏击赛”，邪恶 AI 能否被战胜？</t>
    <phoneticPr fontId="1" type="noConversion"/>
  </si>
  <si>
    <t>http://mp.weixin.qq.com/s/sWxrOA1umM6rW0KlLi3jmA</t>
    <phoneticPr fontId="1" type="noConversion"/>
  </si>
  <si>
    <t>大咖 | 周涛：智能时代，哪些岗位火热，哪些岗位消亡</t>
    <phoneticPr fontId="1" type="noConversion"/>
  </si>
  <si>
    <t>http://mp.weixin.qq.com/s/nqpoEa-E2gqq6Gxd7su3vg</t>
    <phoneticPr fontId="1" type="noConversion"/>
  </si>
  <si>
    <t>脑洞 | 大数据舆情分析：全方位解读《战狼2》</t>
    <phoneticPr fontId="1" type="noConversion"/>
  </si>
  <si>
    <t>http://mp.weixin.qq.com/s/ofNY-ix7CEGkxXZZ-pLtIA</t>
    <phoneticPr fontId="1" type="noConversion"/>
  </si>
  <si>
    <t>感同身受！12个数据科学家秒懂的瞬间</t>
    <phoneticPr fontId="1" type="noConversion"/>
  </si>
  <si>
    <t>http://mp.weixin.qq.com/s/ons_cXL72NqJwFdhc0iqAA</t>
    <phoneticPr fontId="1" type="noConversion"/>
  </si>
  <si>
    <t>推荐 | 科技圈儿的私人订制，我们只找属于你的freestyle</t>
    <phoneticPr fontId="1" type="noConversion"/>
  </si>
  <si>
    <t>http://mp.weixin.qq.com/s/A0ME8YY9sU1RAEj-WOf_Qg</t>
    <phoneticPr fontId="1" type="noConversion"/>
  </si>
  <si>
    <t>信息检索顶会SIGIR 2017奖项公布：微软最佳论文、清华最佳学生论文</t>
    <phoneticPr fontId="1" type="noConversion"/>
  </si>
  <si>
    <t>http://mp.weixin.qq.com/s/E8zH1k0bL5yRTmvNelgKqA</t>
    <phoneticPr fontId="1" type="noConversion"/>
  </si>
  <si>
    <t>业界 | IBM发布新型分布式深度学习系统：结合软硬件实现当前最优性能</t>
    <phoneticPr fontId="1" type="noConversion"/>
  </si>
  <si>
    <t>http://mp.weixin.qq.com/s/B4aQp_0YvS0jyUHNLQ5rRA</t>
    <phoneticPr fontId="1" type="noConversion"/>
  </si>
  <si>
    <t>教程 | 如何通过牛顿法解决Logistic回归问题</t>
    <phoneticPr fontId="1" type="noConversion"/>
  </si>
  <si>
    <t>http://mp.weixin.qq.com/s/tARo3_vyNw4aNAkOanM4_w</t>
    <phoneticPr fontId="1" type="noConversion"/>
  </si>
  <si>
    <t>学界 | 南京理工大学ICCV 2017论文：图像超分辨率模型MemNet</t>
    <phoneticPr fontId="1" type="noConversion"/>
  </si>
  <si>
    <t>http://mp.weixin.qq.com/s/KxQ-GRnEYEdmS2H-DHIHOg</t>
    <phoneticPr fontId="1" type="noConversion"/>
  </si>
  <si>
    <t>10 大深度学习架构：计算机视觉优秀从业者必备（附代码实现）</t>
    <phoneticPr fontId="1" type="noConversion"/>
  </si>
  <si>
    <t>http://mp.weixin.qq.com/s/ObIYpiH7MLZEi5XzXdGBYg</t>
    <phoneticPr fontId="1" type="noConversion"/>
  </si>
  <si>
    <t>业界 | 腾讯AI Lab计算机视觉团队负责人刘威博士详解CVPR 2017入选论文</t>
    <phoneticPr fontId="1" type="noConversion"/>
  </si>
  <si>
    <t>http://mp.weixin.qq.com/s/2LrGpIWykNTxtwD6vQvFGQ</t>
    <phoneticPr fontId="1" type="noConversion"/>
  </si>
  <si>
    <t>资源 | CommandCenter：基于暴雪官方API的星际争霸2 AI Bot</t>
    <phoneticPr fontId="1" type="noConversion"/>
  </si>
  <si>
    <t>http://mp.weixin.qq.com/s/WTRD3wRQ_wSXjjlt7jiwSg</t>
    <phoneticPr fontId="1" type="noConversion"/>
  </si>
  <si>
    <t>研学社•架构组 | 实时深度学习的推理加速和连续学习</t>
    <phoneticPr fontId="1" type="noConversion"/>
  </si>
  <si>
    <t>http://mp.weixin.qq.com/s/SBppyDBWqQUariiHbpaq1w</t>
    <phoneticPr fontId="1" type="noConversion"/>
  </si>
  <si>
    <t>报名 | 预测股价或协助胃癌诊断？这不是炫技，是人工智能又一次进击</t>
    <phoneticPr fontId="1" type="noConversion"/>
  </si>
  <si>
    <t>http://mp.weixin.qq.com/s/M-_WjOcmb8us_Rby3myKdg</t>
    <phoneticPr fontId="1" type="noConversion"/>
  </si>
  <si>
    <t>OpenAI人工智能1v1击败Dota2最强玩家：明年开启5v5模式</t>
    <phoneticPr fontId="1" type="noConversion"/>
  </si>
  <si>
    <t>http://mp.weixin.qq.com/s/H9Wfp3gsLS9XFPcVPKS8MQ</t>
    <phoneticPr fontId="1" type="noConversion"/>
  </si>
  <si>
    <t>业界 | 搜狗机器翻译团队获得 WMT 2017 中英机器翻译冠军</t>
    <phoneticPr fontId="1" type="noConversion"/>
  </si>
  <si>
    <t>http://mp.weixin.qq.com/s/fjNYCK2kb_b-us0GLFRU9Q</t>
    <phoneticPr fontId="1" type="noConversion"/>
  </si>
  <si>
    <t>教程 | 经得住考验的「假图片」：用TensorFlow为神经网络生成对抗样本</t>
    <phoneticPr fontId="1" type="noConversion"/>
  </si>
  <si>
    <t>http://mp.weixin.qq.com/s/fMtuJbWG_d9zyCZ0oYyX_w</t>
    <phoneticPr fontId="1" type="noConversion"/>
  </si>
  <si>
    <t>学界 | MINIEYE首席科学家吴建鑫解读ICCV入选论文：用于网络压缩的滤波器级别剪枝算法ThiNet</t>
    <phoneticPr fontId="1" type="noConversion"/>
  </si>
  <si>
    <t>http://mp.weixin.qq.com/s/0KlnQ8UUxpyhBRdeo0EOAA</t>
    <phoneticPr fontId="1" type="noConversion"/>
  </si>
  <si>
    <t>活动 | 6篇论文被IJCAI 2017接收，腾讯邀你在墨尔本共叙AI</t>
    <phoneticPr fontId="1" type="noConversion"/>
  </si>
  <si>
    <t>http://mp.weixin.qq.com/s/zfn34oqOj_0f0QOr-khL6Q、</t>
    <phoneticPr fontId="1" type="noConversion"/>
  </si>
  <si>
    <t>ACS新技术：可自动修复Bug，正确率达78.3%！</t>
    <phoneticPr fontId="1" type="noConversion"/>
  </si>
  <si>
    <t>http://mp.weixin.qq.com/s/50XgLxB3ymsYImN7_v12JA</t>
    <phoneticPr fontId="1" type="noConversion"/>
  </si>
  <si>
    <t>厉害｜吴恩达新项目不要投资带2助理开搞，教你创业新姿势！</t>
    <phoneticPr fontId="1" type="noConversion"/>
  </si>
  <si>
    <t>http://mp.weixin.qq.com/s/fOvtoZilxYNTMVV0TrbHTg</t>
    <phoneticPr fontId="1" type="noConversion"/>
  </si>
  <si>
    <t>推荐｜深度学习入门：几幅手稿讲解CNN</t>
    <phoneticPr fontId="1" type="noConversion"/>
  </si>
  <si>
    <t>http://mp.weixin.qq.com/s/p-wZ_6ZQW-zXzDqmRenNow</t>
    <phoneticPr fontId="1" type="noConversion"/>
  </si>
  <si>
    <t>嫌图片太大？！卷积神经网络轻松实现无损压缩到20%！</t>
    <phoneticPr fontId="1" type="noConversion"/>
  </si>
  <si>
    <t>http://mp.weixin.qq.com/s/_5tyt7pU0gIXbkmTOVEtDw</t>
    <phoneticPr fontId="1" type="noConversion"/>
  </si>
  <si>
    <t>推荐｜地平线黄李超开讲：深度学习和物体检测！</t>
    <phoneticPr fontId="1" type="noConversion"/>
  </si>
  <si>
    <t>http://mp.weixin.qq.com/s/66yXsRIeZdHfoZkJkci24w</t>
    <phoneticPr fontId="1" type="noConversion"/>
  </si>
  <si>
    <t>困惑｜百度地图，你为啥老被坏人盯上呀？</t>
    <phoneticPr fontId="1" type="noConversion"/>
  </si>
  <si>
    <t>http://mp.weixin.qq.com/s/8Ba1TH5HQScc-JSBToRBbQ</t>
    <phoneticPr fontId="1" type="noConversion"/>
  </si>
  <si>
    <t>AI创投｜本周11家AI相关公司获投资，智能医疗成最大的投资风口！</t>
    <phoneticPr fontId="1" type="noConversion"/>
  </si>
  <si>
    <t>http://mp.weixin.qq.com/s/do_84va6n80L2PtpuObIng</t>
    <phoneticPr fontId="1" type="noConversion"/>
  </si>
  <si>
    <t>MIT科学家研发独特AI算法：用WiFi监测你是否在做梦!</t>
    <phoneticPr fontId="1" type="noConversion"/>
  </si>
  <si>
    <t>http://mp.weixin.qq.com/s/X2K3F8sKc8fRLqJugk7isw</t>
    <phoneticPr fontId="1" type="noConversion"/>
  </si>
  <si>
    <t>推荐｜CS224n笔记:挑战深度学习与自然语言处理的极限</t>
    <phoneticPr fontId="1" type="noConversion"/>
  </si>
  <si>
    <t>https://mp.weixin.qq.com/s/7OV1eqBFhfEkucvKdrT7XQ</t>
    <phoneticPr fontId="1" type="noConversion"/>
  </si>
  <si>
    <t>教程｜如何简单地创建一个自己的太阳系相关图？</t>
    <phoneticPr fontId="1" type="noConversion"/>
  </si>
  <si>
    <t>http://mp.weixin.qq.com/s/BzLPgjnHLyH3yOV1Z9uHGA</t>
    <phoneticPr fontId="1" type="noConversion"/>
  </si>
  <si>
    <t>厉害！得益于全球AI发展，英伟达Q2收入高达148.5亿人民币，同比暴涨56%！</t>
    <phoneticPr fontId="1" type="noConversion"/>
  </si>
  <si>
    <t>http://mp.weixin.qq.com/s/o0ELcVlHEkUgQvtLW7JaJw</t>
    <phoneticPr fontId="1" type="noConversion"/>
  </si>
  <si>
    <t>悲剧！这位谷歌直男认为女生编程不如男生！引公愤被开除后喊冤枉！</t>
    <phoneticPr fontId="1" type="noConversion"/>
  </si>
  <si>
    <t>https://mp.weixin.qq.com/s/1UkqEaT2ZXmUXTB9HqMB7A</t>
    <phoneticPr fontId="1" type="noConversion"/>
  </si>
  <si>
    <t>行情｜年薪30万-50万，大数据人才缺口150万！</t>
    <phoneticPr fontId="1" type="noConversion"/>
  </si>
  <si>
    <t>http://mp.weixin.qq.com/s/Y8WILn0Lg6TzGSvMirEH8w</t>
    <phoneticPr fontId="1" type="noConversion"/>
  </si>
  <si>
    <t>干货｜算法之上：利用更好的人机交互让搜索更加智能！</t>
    <phoneticPr fontId="1" type="noConversion"/>
  </si>
  <si>
    <t>http://mp.weixin.qq.com/s/LWjMzFrMMkqxad_u_jHizQ</t>
    <phoneticPr fontId="1" type="noConversion"/>
  </si>
  <si>
    <t>投资快讯｜Buoy、Kyndi等3家AI相关公司获得投资！</t>
    <phoneticPr fontId="1" type="noConversion"/>
  </si>
  <si>
    <t>http://mp.weixin.qq.com/s/wPgBi4_prU38uicU45sgCw</t>
    <phoneticPr fontId="1" type="noConversion"/>
  </si>
  <si>
    <t>【重磅】DeepMind进军星际争霸2，谷歌Facebook打响通用AI战争</t>
    <phoneticPr fontId="1" type="noConversion"/>
  </si>
  <si>
    <t>http://mp.weixin.qq.com/s/KbFvs8EcEfm29zhLCPt0Iw</t>
    <phoneticPr fontId="1" type="noConversion"/>
  </si>
  <si>
    <t>【深度学习下一大突破】吴恩达对话 Hinton、Bengio、Goodfellow（视频）</t>
    <phoneticPr fontId="1" type="noConversion"/>
  </si>
  <si>
    <t>http://mp.weixin.qq.com/s/8xSqmBbaFZ-oww4w-dOmeg</t>
    <phoneticPr fontId="1" type="noConversion"/>
  </si>
  <si>
    <t>【SIGGRAPH 2017】山东大学陈宝权团队等用水做 3D 重建</t>
    <phoneticPr fontId="1" type="noConversion"/>
  </si>
  <si>
    <t>http://mp.weixin.qq.com/s/WbsipbuSF-qS94JAbd7KPQ</t>
    <phoneticPr fontId="1" type="noConversion"/>
  </si>
  <si>
    <t>【ICML教程】深度强化学习，决策与控制（117 PPT）</t>
    <phoneticPr fontId="1" type="noConversion"/>
  </si>
  <si>
    <t>http://mp.weixin.qq.com/s/RnUWHa6QzgJbE_XqLeAQmg</t>
    <phoneticPr fontId="1" type="noConversion"/>
  </si>
  <si>
    <t>【AI TOP 10】马化腾称毕业论文跟AI有关；九寨沟地震AI第一个发布新闻；SIGIR公布最佳论文微软清华成赢家</t>
    <phoneticPr fontId="1" type="noConversion"/>
  </si>
  <si>
    <t>https://mp.weixin.qq.com/s/-hUfJqrse9hnwLIUGFctrg</t>
    <phoneticPr fontId="1" type="noConversion"/>
  </si>
  <si>
    <t>【重磅】Nature发布科研影响力榜单，中科院等15家中国机构上榜</t>
    <phoneticPr fontId="1" type="noConversion"/>
  </si>
  <si>
    <t>http://mp.weixin.qq.com/s/BGGl6_KaBrnYb0IrFb9FOA</t>
    <phoneticPr fontId="1" type="noConversion"/>
  </si>
  <si>
    <t>【Nature】破译大脑：追踪15000个神经元绘制最详细神经回路图</t>
    <phoneticPr fontId="1" type="noConversion"/>
  </si>
  <si>
    <t>http://mp.weixin.qq.com/s/eFC9boILt41QwMWhgXl1Xw</t>
    <phoneticPr fontId="1" type="noConversion"/>
  </si>
  <si>
    <t>【男人比女人更易被机器取代】AlphaBetap评自动化风险TOP职业</t>
    <phoneticPr fontId="1" type="noConversion"/>
  </si>
  <si>
    <t>http://mp.weixin.qq.com/s/Fq-vltAGdFdhfVWwspU6YA</t>
    <phoneticPr fontId="1" type="noConversion"/>
  </si>
  <si>
    <t>Science专访谷歌Magenta负责人：AI创作焦点是机器学习算法</t>
    <phoneticPr fontId="1" type="noConversion"/>
  </si>
  <si>
    <t>http://mp.weixin.qq.com/s/LeDs97r9d0cH-t3_Zgorgg</t>
    <phoneticPr fontId="1" type="noConversion"/>
  </si>
  <si>
    <t>【AI TOP 10】陆奇：我与李彦宏分工明确；DNA首次成功侵入计算机；何恺明Focal Loss研究打破现有记录</t>
    <phoneticPr fontId="1" type="noConversion"/>
  </si>
  <si>
    <t>http://mp.weixin.qq.com/s/7TmPHlVkz6CK9VClDrNzFQ</t>
    <phoneticPr fontId="1" type="noConversion"/>
  </si>
  <si>
    <t>【攻陷Dota2】马斯克的OpenAI自学习机器人完虐人类最强玩家</t>
    <phoneticPr fontId="1" type="noConversion"/>
  </si>
  <si>
    <t>http://mp.weixin.qq.com/s/o7wSc6IkKbOkrwvHcn9P2A</t>
    <phoneticPr fontId="1" type="noConversion"/>
  </si>
  <si>
    <t>Adobe首席科学家王珏加盟Face++，主管旷视美国研究院</t>
    <phoneticPr fontId="1" type="noConversion"/>
  </si>
  <si>
    <t>http://mp.weixin.qq.com/s/MYImIozYtaH8ASgsAelliQ</t>
    <phoneticPr fontId="1" type="noConversion"/>
  </si>
  <si>
    <t>【KDD2017】阿里论文解读，深度学习、分布式系统、大规模图计算等</t>
    <phoneticPr fontId="1" type="noConversion"/>
  </si>
  <si>
    <t>http://mp.weixin.qq.com/s/fRK275Xd_ZZzBBt0fR_Q3A</t>
    <phoneticPr fontId="1" type="noConversion"/>
  </si>
  <si>
    <t>【绝不是一家靠政府补助过活的公司】2017科大讯飞半年报及人工智能战略解读（附全PPT）</t>
    <phoneticPr fontId="1" type="noConversion"/>
  </si>
  <si>
    <t>http://mp.weixin.qq.com/s/pvgDWnjrT9xQSFsW2ffczQ</t>
    <phoneticPr fontId="1" type="noConversion"/>
  </si>
  <si>
    <t>【扎克伯格正在毁掉硅谷】Facebook“早鸟”系统扼杀初创公司</t>
    <phoneticPr fontId="1" type="noConversion"/>
  </si>
  <si>
    <t>http://mp.weixin.qq.com/s/vP8Ubq_3pZrtobyV90Q8yA</t>
    <phoneticPr fontId="1" type="noConversion"/>
  </si>
  <si>
    <t>专访腾讯AI Lab刘威：视觉+NLP交叉将持续升温，视频理解的研究将再上一个台阶 | CVPR总结</t>
    <phoneticPr fontId="1" type="noConversion"/>
  </si>
  <si>
    <t>http://mp.weixin.qq.com/s/-hgIjUEmrQbOEIk1v67MQw</t>
    <phoneticPr fontId="1" type="noConversion"/>
  </si>
  <si>
    <t>动态 | DeepMind和暴雪联手发布开发工具和replay数据集，让更多AI研究者玩上星际2</t>
    <phoneticPr fontId="1" type="noConversion"/>
  </si>
  <si>
    <t>http://mp.weixin.qq.com/s/6LpUeJzzqp4-GEFj5GizrA</t>
    <phoneticPr fontId="1" type="noConversion"/>
  </si>
  <si>
    <t>学界 | SIGIR 2017：微软包揽最佳长短论文，清华获最佳学生论文（附作者讲解视频）</t>
    <phoneticPr fontId="1" type="noConversion"/>
  </si>
  <si>
    <t>http://mp.weixin.qq.com/s/f2rxcHgJmU4NGdewtnHnmw</t>
    <phoneticPr fontId="1" type="noConversion"/>
  </si>
  <si>
    <t>报名 | 错过CVPR 2017？绝对不能错过GAIR大讲堂——上海交大专场开启报名（内有送书福利）</t>
    <phoneticPr fontId="1" type="noConversion"/>
  </si>
  <si>
    <t>http://mp.weixin.qq.com/s/_KlJM_wl2c1zSzGQLbb2wA</t>
    <phoneticPr fontId="1" type="noConversion"/>
  </si>
  <si>
    <t>开发 | 在 Mac OS X 装不上 TensorFlow？看了这篇就会装</t>
    <phoneticPr fontId="1" type="noConversion"/>
  </si>
  <si>
    <t>http://mp.weixin.qq.com/s/-UdoV0f3pXAQvgVP4qF1Bg</t>
    <phoneticPr fontId="1" type="noConversion"/>
  </si>
  <si>
    <t>吴恩达亲自采访百度林元庆和谷歌 Ian Goodfellow，他们对AI入门者有何忠告？</t>
    <phoneticPr fontId="1" type="noConversion"/>
  </si>
  <si>
    <t>http://mp.weixin.qq.com/s/SSpz1dqh3hhT2mJRAuJ1gQ</t>
    <phoneticPr fontId="1" type="noConversion"/>
  </si>
  <si>
    <t>http://mp.weixin.qq.com/s/Pi607B7X9y2jfJl_diHbTw</t>
    <phoneticPr fontId="1" type="noConversion"/>
  </si>
  <si>
    <t>独家 | MIT周博磊：CV本质上是一门科学研究</t>
    <phoneticPr fontId="1" type="noConversion"/>
  </si>
  <si>
    <t>重磅 | 第五届CCF大数据学术会议即将开幕，亮点抢先看</t>
    <phoneticPr fontId="1" type="noConversion"/>
  </si>
  <si>
    <t>http://mp.weixin.qq.com/s/f4r5Ul3FMLYDLOidfXlg4A</t>
    <phoneticPr fontId="1" type="noConversion"/>
  </si>
  <si>
    <t>干货 | 图像比赛的通用套路有哪些？Kaggle比赛金牌团队为你解答</t>
    <phoneticPr fontId="1" type="noConversion"/>
  </si>
  <si>
    <t>http://mp.weixin.qq.com/s/2P6u4LLaDzOhJs2veITG-w</t>
    <phoneticPr fontId="1" type="noConversion"/>
  </si>
  <si>
    <t>暑期追剧学AI (4) | 人工智能关键概念“神经网络”是什么？不信看完这个视频你还不懂！</t>
    <phoneticPr fontId="1" type="noConversion"/>
  </si>
  <si>
    <t>http://mp.weixin.qq.com/s/Qcd-3zRuWIQpZoENgLDE2g</t>
    <phoneticPr fontId="1" type="noConversion"/>
  </si>
  <si>
    <t>资讯 | 你家的网络摄像头可能也正被CIA监控，维基解密曝光CIA视频流窃听工具</t>
    <phoneticPr fontId="1" type="noConversion"/>
  </si>
  <si>
    <t>http://mp.weixin.qq.com/s/5PeFM-D4tf3HnYEaqTG4ag</t>
    <phoneticPr fontId="1" type="noConversion"/>
  </si>
  <si>
    <t>报名 | 2017上海·大数据与分析创新峰会（八折优惠）</t>
    <phoneticPr fontId="1" type="noConversion"/>
  </si>
  <si>
    <t>http://mp.weixin.qq.com/s/tZ1QxAXuaieRj5tl6vWycA</t>
    <phoneticPr fontId="1" type="noConversion"/>
  </si>
  <si>
    <t>DOTA2获胜的AI比AlphaGo厉害？还是媒体和马斯克在联合炒作？</t>
    <phoneticPr fontId="1" type="noConversion"/>
  </si>
  <si>
    <t>http://mp.weixin.qq.com/s/D36Brk7oGO92hWiSY_MMEg</t>
    <phoneticPr fontId="1" type="noConversion"/>
  </si>
  <si>
    <t>斯坦福CS231n开放全部视频，文摘带你一起组团学习打怪，约吗？</t>
    <phoneticPr fontId="1" type="noConversion"/>
  </si>
  <si>
    <t>http://mp.weixin.qq.com/s/bWbq_bK5rKAkAKhhpKJYyw</t>
    <phoneticPr fontId="1" type="noConversion"/>
  </si>
  <si>
    <t>斯坦福CS231n Spring 2017开放全部课程视频（附大纲）</t>
    <phoneticPr fontId="1" type="noConversion"/>
  </si>
  <si>
    <t>http://mp.weixin.qq.com/s/JgnlWrm41PbaJhTrZhnNjw</t>
    <phoneticPr fontId="1" type="noConversion"/>
  </si>
  <si>
    <t>专栏 | 为模型减减肥：谈谈移动／嵌入式端的深度学习</t>
    <phoneticPr fontId="1" type="noConversion"/>
  </si>
  <si>
    <t>http://mp.weixin.qq.com/s/lO2UM04PfSM5VJYh6vINhw</t>
    <phoneticPr fontId="1" type="noConversion"/>
  </si>
  <si>
    <t>资源 | 如何通过CRF-RNN模型实现图像语义分割任务</t>
    <phoneticPr fontId="1" type="noConversion"/>
  </si>
  <si>
    <t>http://mp.weixin.qq.com/s/v_TLYYq6cFWuwR9tXM8m-A</t>
    <phoneticPr fontId="1" type="noConversion"/>
  </si>
  <si>
    <t>学界 | UC伯克利提出新型视觉描述系统，物体描述无需大量样本</t>
    <phoneticPr fontId="1" type="noConversion"/>
  </si>
  <si>
    <t>http://mp.weixin.qq.com/s/VAEH_241IAuEH5S6H6ep5w</t>
    <phoneticPr fontId="1" type="noConversion"/>
  </si>
  <si>
    <t>推荐｜斯坦福2017春季CS231n深度视觉识别课程视频（资源）</t>
    <phoneticPr fontId="1" type="noConversion"/>
  </si>
  <si>
    <t>http://mp.weixin.qq.com/s/CiVP7VZVb-joOqs8n4bVSA</t>
    <phoneticPr fontId="1" type="noConversion"/>
  </si>
  <si>
    <t>干货｜必须掌握的10 大CV领域的深度学习架构（附代论文＋代码）</t>
    <phoneticPr fontId="1" type="noConversion"/>
  </si>
  <si>
    <t>http://mp.weixin.qq.com/s/q4DD3tY1d6FTRFivjf2GYQ</t>
    <phoneticPr fontId="1" type="noConversion"/>
  </si>
  <si>
    <t>Facebook：别因为骄傲而不屑于抄袭！</t>
    <phoneticPr fontId="1" type="noConversion"/>
  </si>
  <si>
    <t>http://mp.weixin.qq.com/s/8UIEQF51nK9RaHQL5ATPbw</t>
    <phoneticPr fontId="1" type="noConversion"/>
  </si>
  <si>
    <t>最新｜Dota沦陷：OpenAI狂虐Dota2世界冠军</t>
    <phoneticPr fontId="1" type="noConversion"/>
  </si>
  <si>
    <t>http://mp.weixin.qq.com/s/BKUT9DDJEKeidd2QdQeRdg</t>
    <phoneticPr fontId="1" type="noConversion"/>
  </si>
  <si>
    <t>真相：澳洲教授用中文写“我无法容忍学生作弊”！我们是被歧视？还是玻璃心？</t>
    <phoneticPr fontId="1" type="noConversion"/>
  </si>
  <si>
    <t>http://mp.weixin.qq.com/s/nWtyMLmVk94z-jAvDzwAew</t>
    <phoneticPr fontId="1" type="noConversion"/>
  </si>
  <si>
    <t>OpenAI的人工智能进军DOTA2：影魔solo轻松击败顶级选手天才少年Dendi和Sumail！</t>
    <phoneticPr fontId="1" type="noConversion"/>
  </si>
  <si>
    <t>http://mp.weixin.qq.com/s/Y27iVk3-bdjbATvtDcGvqQ</t>
    <phoneticPr fontId="1" type="noConversion"/>
  </si>
  <si>
    <t>深度 | 十问陆奇：百度要如何赢得AI的未来？</t>
    <phoneticPr fontId="1" type="noConversion"/>
  </si>
  <si>
    <t>http://mp.weixin.qq.com/s/Qrltdak2aCZ91Ehud4FUIQ</t>
    <phoneticPr fontId="1" type="noConversion"/>
  </si>
  <si>
    <t>学界 | CVPR2017精彩论文解读：直接处理三维点云的深度学习模型</t>
    <phoneticPr fontId="1" type="noConversion"/>
  </si>
  <si>
    <t>https://mp.weixin.qq.com/s/BZPSXAsVi0MHAqXQUgI3dg</t>
    <phoneticPr fontId="1" type="noConversion"/>
  </si>
  <si>
    <t>业界 | 一文为你解读谷歌与深度学习的不解之缘</t>
    <phoneticPr fontId="1" type="noConversion"/>
  </si>
  <si>
    <t>http://mp.weixin.qq.com/s/4SeDDmbo7ZTKelalnFa0_g</t>
    <phoneticPr fontId="1" type="noConversion"/>
  </si>
  <si>
    <t>重磅！大数据告诉你：逃离北上广，他们都去了哪里？</t>
    <phoneticPr fontId="1" type="noConversion"/>
  </si>
  <si>
    <t>http://mp.weixin.qq.com/s/lvDkWCHeaX5JSly81s90iw</t>
    <phoneticPr fontId="1" type="noConversion"/>
  </si>
  <si>
    <t>AI投资｜8月上旬全球33家AI公司获得约6亿美元投资！</t>
    <phoneticPr fontId="1" type="noConversion"/>
  </si>
  <si>
    <t>http://mp.weixin.qq.com/s/xYLRtt24hQUtl0JUUyyg4A</t>
    <phoneticPr fontId="1" type="noConversion"/>
  </si>
  <si>
    <t>推荐｜数学工作者必须掌握的一个在线数学编辑器：mathcha！</t>
    <phoneticPr fontId="1" type="noConversion"/>
  </si>
  <si>
    <t>http://mp.weixin.qq.com/s/AahQh7gdXKMEhLI_9O1TtA</t>
    <phoneticPr fontId="1" type="noConversion"/>
  </si>
  <si>
    <t>推荐｜PyTorch tutorial 神经网络 教学（中文视频地址）</t>
    <phoneticPr fontId="1" type="noConversion"/>
  </si>
  <si>
    <t>http://mp.weixin.qq.com/s/s7SWALRCd_S6Iwkq7PIT0Q</t>
    <phoneticPr fontId="1" type="noConversion"/>
  </si>
  <si>
    <t>推荐｜最近7天最受欢迎的Top10 AI论文！</t>
    <phoneticPr fontId="1" type="noConversion"/>
  </si>
  <si>
    <t>【中国战队包揽234却无缘冠军】OpenAI 的 Dota2 机器人强在哪？</t>
    <phoneticPr fontId="1" type="noConversion"/>
  </si>
  <si>
    <t>http://mp.weixin.qq.com/s/xEyNi3RZJa5v0S_c4mihqw</t>
    <phoneticPr fontId="1" type="noConversion"/>
  </si>
  <si>
    <t>【斯坦福 CS231n 趣事】吴恩达访 Karpathy、林元庆和苹果 AI 负责人</t>
    <phoneticPr fontId="1" type="noConversion"/>
  </si>
  <si>
    <t>http://mp.weixin.qq.com/s/JLcGO2Jyt_y1GlLqKs1Rmg</t>
    <phoneticPr fontId="1" type="noConversion"/>
  </si>
  <si>
    <t>一名在斯坦福教授TensorFlow教师的“忏悔”：我觉得自己像个骗子</t>
    <phoneticPr fontId="1" type="noConversion"/>
  </si>
  <si>
    <t>http://mp.weixin.qq.com/s/hdMZI7AKRghI3QI26kaJNw</t>
    <phoneticPr fontId="1" type="noConversion"/>
  </si>
  <si>
    <t>【开源】谷歌发布deeplearn.js，浏览器端的强大机器学习库</t>
    <phoneticPr fontId="1" type="noConversion"/>
  </si>
  <si>
    <t>http://mp.weixin.qq.com/s/EqCY_WLZQIHEWLljQZ_sqg</t>
    <phoneticPr fontId="1" type="noConversion"/>
  </si>
  <si>
    <t>【AI TOP 10】马斯克：AI威胁远胜朝鲜核武器；这只机器人竟然在衣服上爬来爬去！美国巨头收购AI公司谷歌排第一</t>
    <phoneticPr fontId="1" type="noConversion"/>
  </si>
  <si>
    <t>http://mp.weixin.qq.com/s/tiyhBbde_7RYrRu6L9GWyg</t>
    <phoneticPr fontId="1" type="noConversion"/>
  </si>
  <si>
    <t>KDD 2017现场探营：务实、丰富，数据大爆炸的盛会即将开启 | KDD 2017</t>
    <phoneticPr fontId="1" type="noConversion"/>
  </si>
  <si>
    <t>http://mp.weixin.qq.com/s/zU3Oe_rco1JL5Zd_J4RPYw</t>
    <phoneticPr fontId="1" type="noConversion"/>
  </si>
  <si>
    <t>学界 | ACL论文精彩论文演讲：simGAN+domain tag训练出表现优异的半监督问答模型（图文全文）</t>
    <phoneticPr fontId="1" type="noConversion"/>
  </si>
  <si>
    <t>http://mp.weixin.qq.com/s/6sELU1-kJcGgD3Qmx3g1kA</t>
    <phoneticPr fontId="1" type="noConversion"/>
  </si>
  <si>
    <t>业界 | IBM秀出并行训练肌肉：256个GPU还有95%的拓展效率，顺便刷新ImageNet-22K记录</t>
    <phoneticPr fontId="1" type="noConversion"/>
  </si>
  <si>
    <t>http://mp.weixin.qq.com/s/b3i_u7e0eiOfjCj8EigRdQ</t>
    <phoneticPr fontId="1" type="noConversion"/>
  </si>
  <si>
    <t>爱票子也爱妹子：300万字歌词分析看中国rapper到底在唱什么</t>
    <phoneticPr fontId="1" type="noConversion"/>
  </si>
  <si>
    <t>http://mp.weixin.qq.com/s/InzVE9EJixY-HqKUceUYJg</t>
    <phoneticPr fontId="1" type="noConversion"/>
  </si>
  <si>
    <t>听腻了各种AI入门课？不如选定一个最酷的领域迅速逆袭！</t>
    <phoneticPr fontId="1" type="noConversion"/>
  </si>
  <si>
    <t>http://mp.weixin.qq.com/s/nnzSxkSGnH-BPSbC-0zhCA</t>
    <phoneticPr fontId="1" type="noConversion"/>
  </si>
  <si>
    <t>太阳系相关图，教你优雅的打开“可视化”的大门</t>
    <phoneticPr fontId="1" type="noConversion"/>
  </si>
  <si>
    <t>http://mp.weixin.qq.com/s/i2Ex8Zmu2ZzHPcoPr-1Rlw</t>
    <phoneticPr fontId="1" type="noConversion"/>
  </si>
  <si>
    <t>吴恩达Deeplearning.ai课程学习全体验：深度学习必备课程（已获证书）</t>
    <phoneticPr fontId="1" type="noConversion"/>
  </si>
  <si>
    <t>http://mp.weixin.qq.com/s/SFSn1zplMmJAYf85EBxBkg</t>
    <phoneticPr fontId="1" type="noConversion"/>
  </si>
  <si>
    <t>教程 | Keras+OpenAI强化学习实践：行为-评判模型</t>
    <phoneticPr fontId="1" type="noConversion"/>
  </si>
  <si>
    <t>http://mp.weixin.qq.com/s/H-oAETObn0SLUxK8--xudg</t>
    <phoneticPr fontId="1" type="noConversion"/>
  </si>
  <si>
    <t>专栏 | 滴滴KDD2017论文：基于组合优化的出租车分单模型</t>
    <phoneticPr fontId="1" type="noConversion"/>
  </si>
  <si>
    <t>http://mp.weixin.qq.com/s/h8qkDt7fmFzVxQcKkwqRzQ</t>
    <phoneticPr fontId="1" type="noConversion"/>
  </si>
  <si>
    <t>学界 | CMU&amp;FAIR ICCV论文：通过传递不变性实现自监督视觉表征学习</t>
    <phoneticPr fontId="1" type="noConversion"/>
  </si>
  <si>
    <t>http://mp.weixin.qq.com/s/W4zwKqkVQN4v-IKzGrkudg</t>
    <phoneticPr fontId="1" type="noConversion"/>
  </si>
  <si>
    <t>活动 | 创新•变革•突破——2017中国人工智能峰会（CAIS 2017）报名启动</t>
    <phoneticPr fontId="1" type="noConversion"/>
  </si>
  <si>
    <t>http://mp.weixin.qq.com/s/e0fFbbJEnNFEsWCo5yD2JQ</t>
    <phoneticPr fontId="1" type="noConversion"/>
  </si>
  <si>
    <t>【田渊栋报告】游戏中的人工智能：成就与挑战 | ICML WorkShop（46PPT）</t>
    <phoneticPr fontId="1" type="noConversion"/>
  </si>
  <si>
    <t>http://mp.weixin.qq.com/s/xnbNkKOomwvwYC_ThKPJ_g</t>
    <phoneticPr fontId="1" type="noConversion"/>
  </si>
  <si>
    <t>【AI巨头市值挑战万亿美元】初创企业对抗巨头碾压的5大策略</t>
    <phoneticPr fontId="1" type="noConversion"/>
  </si>
  <si>
    <t>http://mp.weixin.qq.com/s/SRUKC6nEoP5ZbLgrf8cVzQ</t>
    <phoneticPr fontId="1" type="noConversion"/>
  </si>
  <si>
    <t>【用收购筑起帝国】2017收购AI初创公司 Top5 巨头，谷歌第一</t>
    <phoneticPr fontId="1" type="noConversion"/>
  </si>
  <si>
    <t>http://mp.weixin.qq.com/s/26GURgwWdMoPjXHC6tK9iA</t>
    <phoneticPr fontId="1" type="noConversion"/>
  </si>
  <si>
    <t>【资源】斯坦福CS231n 2017春季课程全公开，视频+PPT+英文字幕</t>
    <phoneticPr fontId="1" type="noConversion"/>
  </si>
  <si>
    <t>http://mp.weixin.qq.com/s/kKbq1eIoHqhrZJ5h4ASTqg</t>
    <phoneticPr fontId="1" type="noConversion"/>
  </si>
  <si>
    <t>大会 | 360副总裁颜水成博士:技术与产品并重，1×1卷积让深度学习更出彩 | CCF-GAIR 2017</t>
    <phoneticPr fontId="1" type="noConversion"/>
  </si>
  <si>
    <t>http://mp.weixin.qq.com/s/Ct_n2REicMrH741DX6WOpg</t>
    <phoneticPr fontId="1" type="noConversion"/>
  </si>
  <si>
    <t>研究 | 如何管教AI的行为举止？OpenAI早已开始研究，而这只是整个AI安全领域的前哨</t>
    <phoneticPr fontId="1" type="noConversion"/>
  </si>
  <si>
    <t>http://mp.weixin.qq.com/s/QVxOMrjKkQUHqAScM6LerA</t>
    <phoneticPr fontId="1" type="noConversion"/>
  </si>
  <si>
    <t>“未卜先知”、“自学成才”：GANs奇思妙想TOP10榜单</t>
    <phoneticPr fontId="1" type="noConversion"/>
  </si>
  <si>
    <t>http://mp.weixin.qq.com/s/NfvLq_LBJeOA-h0Rg0HlCQ</t>
    <phoneticPr fontId="1" type="noConversion"/>
  </si>
  <si>
    <t>学界 | 视频卡到天荒地老？MIT最新算法Pensieve让你观影畅通无阻</t>
    <phoneticPr fontId="1" type="noConversion"/>
  </si>
  <si>
    <t>http://mp.weixin.qq.com/s/UE5Zn5rNgPtDUYZsWFfrNw</t>
    <phoneticPr fontId="1" type="noConversion"/>
  </si>
  <si>
    <t>资源 | 全机器学习和Python的27个速查表（完整版）</t>
    <phoneticPr fontId="1" type="noConversion"/>
  </si>
  <si>
    <t>http://mp.weixin.qq.com/s/4Gt7KfzimopnZqLFS0fxRA</t>
    <phoneticPr fontId="1" type="noConversion"/>
  </si>
  <si>
    <t>报名 | 大数据基础设施认知RONG论坛暨大数据基础设施研究中心成立仪式</t>
    <phoneticPr fontId="1" type="noConversion"/>
  </si>
  <si>
    <t>http://mp.weixin.qq.com/s/vvE8g-xXj0eyVM2u_sXSvQ</t>
    <phoneticPr fontId="1" type="noConversion"/>
  </si>
  <si>
    <t>吴恩达刚刚募集了1.5亿AI风投基金，新公司第二套组合拳开打？</t>
    <phoneticPr fontId="1" type="noConversion"/>
  </si>
  <si>
    <t>http://mp.weixin.qq.com/s/oC_SB-BArSofKwLXXTceZg</t>
    <phoneticPr fontId="1" type="noConversion"/>
  </si>
  <si>
    <t>深度 | 你的神经网络不work? 这37个原因总有一款适合你！</t>
    <phoneticPr fontId="1" type="noConversion"/>
  </si>
  <si>
    <t>http://mp.weixin.qq.com/s/_bHHh4LUwqGyi_BauR7hEw</t>
    <phoneticPr fontId="1" type="noConversion"/>
  </si>
  <si>
    <t>干货 | KDD2017现场：中国论坛直击（讲座完整PPT）</t>
    <phoneticPr fontId="1" type="noConversion"/>
  </si>
  <si>
    <t>http://mp.weixin.qq.com/s/l29cYbNHd26hcUd8L9w8tQ</t>
    <phoneticPr fontId="1" type="noConversion"/>
  </si>
  <si>
    <t>KDD 2017获奖论文公布：数据挖掘领域的顶级研究与应用成果</t>
    <phoneticPr fontId="1" type="noConversion"/>
  </si>
  <si>
    <t>http://mp.weixin.qq.com/s/WrqJk0eUr13CONjbLJl4wQ</t>
    <phoneticPr fontId="1" type="noConversion"/>
  </si>
  <si>
    <t>专访 | 三角兽首席科学家王宝勋：热度之下的对话生成</t>
    <phoneticPr fontId="1" type="noConversion"/>
  </si>
  <si>
    <t>http://mp.weixin.qq.com/s/Or6oDt0aZFlnlMr8EBr-xQ</t>
    <phoneticPr fontId="1" type="noConversion"/>
  </si>
  <si>
    <t>专栏 | 阿里KDD2017论文：基于大规模图计算的本地算法对展示广告的行为预测</t>
    <phoneticPr fontId="1" type="noConversion"/>
  </si>
  <si>
    <t>http://mp.weixin.qq.com/s/nmLNKscP1qxyv_aoSrwEEw</t>
    <phoneticPr fontId="1" type="noConversion"/>
  </si>
  <si>
    <t>前沿 | 减少30%流量，增加清晰度：MIT提出人工智能视频缓存新算法</t>
    <phoneticPr fontId="1" type="noConversion"/>
  </si>
  <si>
    <t>http://mp.weixin.qq.com/s/LAgDobWyK0SOH08GCLXG7A</t>
    <phoneticPr fontId="1" type="noConversion"/>
  </si>
  <si>
    <t>学界 | 马里兰大学论文：训练深度神经网络中的一致性难题</t>
    <phoneticPr fontId="1" type="noConversion"/>
  </si>
  <si>
    <t>http://mp.weixin.qq.com/s/SNfSY4CKhX1RDWd4itPx2Q</t>
    <phoneticPr fontId="1" type="noConversion"/>
  </si>
  <si>
    <t>吴恩达注册人工智能风投基金AI Fund：三大项目之二？</t>
    <phoneticPr fontId="1" type="noConversion"/>
  </si>
  <si>
    <t>http://mp.weixin.qq.com/s/4COdgo9i20vGF8wvp3H1ug</t>
    <phoneticPr fontId="1" type="noConversion"/>
  </si>
  <si>
    <t>专栏 | 腾讯AI Lab解析： ICML 2017 五大研究热点</t>
    <phoneticPr fontId="1" type="noConversion"/>
  </si>
  <si>
    <t>http://mp.weixin.qq.com/s/ZUtSwV3Wr_WxgO3LM0IqHg</t>
    <phoneticPr fontId="1" type="noConversion"/>
  </si>
  <si>
    <t>资源 | ChainerCV：基于Chainer的深度学习计算机视觉实用库（内含工具集）</t>
    <phoneticPr fontId="1" type="noConversion"/>
  </si>
  <si>
    <t>http://mp.weixin.qq.com/s/ITWJJnkNRbv1yBryzwPsAA</t>
    <phoneticPr fontId="1" type="noConversion"/>
  </si>
  <si>
    <t>学界 | 新型半参数变分自动编码器DeepCoder：可分层级编码人脸动作</t>
    <phoneticPr fontId="1" type="noConversion"/>
  </si>
  <si>
    <t>http://mp.weixin.qq.com/s/vAjWHpn5HP_lwSv49g71SA</t>
    <phoneticPr fontId="1" type="noConversion"/>
  </si>
  <si>
    <t>全球招聘 | 机器之心面试问题：做AI=ML吗？</t>
    <phoneticPr fontId="1" type="noConversion"/>
  </si>
  <si>
    <t>http://mp.weixin.qq.com/s/ECZdCet7z_-H4JQY3ks58w</t>
    <phoneticPr fontId="1" type="noConversion"/>
  </si>
  <si>
    <t>警惕！"色情"哪里来？中小学教育不只是你们实现“财富梦想的工具”！！</t>
    <phoneticPr fontId="1" type="noConversion"/>
  </si>
  <si>
    <t>http://mp.weixin.qq.com/s/yLA_3XlX7PInMdyiGoeXcg</t>
    <phoneticPr fontId="1" type="noConversion"/>
  </si>
  <si>
    <t>推荐｜斯坦福CS224N（2017）深度学习自然语言处理课程（视频）</t>
    <phoneticPr fontId="1" type="noConversion"/>
  </si>
  <si>
    <t>http://mp.weixin.qq.com/s/2Sq5X10rqo-eVeqBmdChHA</t>
    <phoneticPr fontId="1" type="noConversion"/>
  </si>
  <si>
    <t>AI竞赛｜200万奖金!千万极数据!国内最大的AI挑战赛等着你！（附详细赛事说明）</t>
    <phoneticPr fontId="1" type="noConversion"/>
  </si>
  <si>
    <t>http://mp.weixin.qq.com/s/YzlcHSE9lvu_gLLsQeFfsQ</t>
    <phoneticPr fontId="1" type="noConversion"/>
  </si>
  <si>
    <t>谷歌向苹果交30亿美元“保护费”：确保成为iOS设备的默认搜索引擎！</t>
    <phoneticPr fontId="1" type="noConversion"/>
  </si>
  <si>
    <t>http://mp.weixin.qq.com/s/a_wc_P8rUsRgbjgIj8Wlmw</t>
    <phoneticPr fontId="1" type="noConversion"/>
  </si>
  <si>
    <t>百度内部培训PPT《数据分析的道与术》】学习数据分析必备知识体系！</t>
    <phoneticPr fontId="1" type="noConversion"/>
  </si>
  <si>
    <t>http://mp.weixin.qq.com/s/CgGXf9WA22Fu139balyGLg</t>
    <phoneticPr fontId="1" type="noConversion"/>
  </si>
  <si>
    <t>残酷！如果你35岁破产，你还有多大可能逆袭？（数据分析）</t>
    <phoneticPr fontId="1" type="noConversion"/>
  </si>
  <si>
    <t>http://mp.weixin.qq.com/s/uFtucr7Msns44aZYyeZ2Nw</t>
    <phoneticPr fontId="1" type="noConversion"/>
  </si>
  <si>
    <t>我要融资|AI创业者，这里有几百位AI业务投资人喊你来融资！</t>
    <phoneticPr fontId="1" type="noConversion"/>
  </si>
  <si>
    <t>http://mp.weixin.qq.com/s/jXG-Dii4PRAW-nWy-pfaiQ</t>
    <phoneticPr fontId="1" type="noConversion"/>
  </si>
  <si>
    <t>JCST深度学习Deep Learning专辑，论文限时免费下载</t>
    <phoneticPr fontId="1" type="noConversion"/>
  </si>
  <si>
    <t>http://mp.weixin.qq.com/s/7opwITqSn9n4Q1MnCEJKsQ</t>
    <phoneticPr fontId="1" type="noConversion"/>
  </si>
  <si>
    <t>没错！卷积神经网络实现图像识别，就这么简单！</t>
    <phoneticPr fontId="1" type="noConversion"/>
  </si>
  <si>
    <t>AI投资｜最近4天8家AI相关公司获2.8亿美元投资！</t>
    <phoneticPr fontId="1" type="noConversion"/>
  </si>
  <si>
    <t>http://mp.weixin.qq.com/s/AlVc1ofhmKLcnc_qE0lzgg</t>
    <phoneticPr fontId="1" type="noConversion"/>
  </si>
  <si>
    <t>【KDD最佳论文出炉】BAT、华为谷歌论文排行榜，中国包揽KDDCUP</t>
    <phoneticPr fontId="1" type="noConversion"/>
  </si>
  <si>
    <t>http://mp.weixin.qq.com/s/TLsP4oJQy5C3nJ1h7Y47jA</t>
    <phoneticPr fontId="1" type="noConversion"/>
  </si>
  <si>
    <t>【解密】谷歌内部机器学习系统Vizier曝光：用迁移学习自动优化超参数</t>
    <phoneticPr fontId="1" type="noConversion"/>
  </si>
  <si>
    <t>http://mp.weixin.qq.com/s/QMQUBQ6J3lCk6JzK34NI0Q</t>
    <phoneticPr fontId="1" type="noConversion"/>
  </si>
  <si>
    <t>【对标TensorFlow】阿里公开内部超大规模分布式机器学习平台</t>
    <phoneticPr fontId="1" type="noConversion"/>
  </si>
  <si>
    <t>http://mp.weixin.qq.com/s/-sHu8yAhKBCBfXkBIfCnuQ</t>
    <phoneticPr fontId="1" type="noConversion"/>
  </si>
  <si>
    <t>【辟谣】模糊逻辑之父扎德仍然健在，感谢关心他的所有人</t>
    <phoneticPr fontId="1" type="noConversion"/>
  </si>
  <si>
    <t>http://mp.weixin.qq.com/s/SjOzacKz8AZasO7p6p7OVA</t>
    <phoneticPr fontId="1" type="noConversion"/>
  </si>
  <si>
    <t>【AI可能真的要代替插画师了】复旦同济用cGAN生成动画人物</t>
    <phoneticPr fontId="1" type="noConversion"/>
  </si>
  <si>
    <t>http://mp.weixin.qq.com/s/uFa3C1zJ_jZ3OMm8FYYr1A</t>
    <phoneticPr fontId="1" type="noConversion"/>
  </si>
  <si>
    <t>【OpenAI对标DeepMind】马斯克要用开源对抗巨头，现在却饱受质疑</t>
    <phoneticPr fontId="1" type="noConversion"/>
  </si>
  <si>
    <t>http://mp.weixin.qq.com/s/Mh1RMg-ya5l254yZGpZRXw</t>
    <phoneticPr fontId="1" type="noConversion"/>
  </si>
  <si>
    <t>人脑拆机三部曲：为什么我支持马斯克，而人类应该畏惧人工智能</t>
    <phoneticPr fontId="1" type="noConversion"/>
  </si>
  <si>
    <t>http://mp.weixin.qq.com/s/ZfLUx3q-hQGh7bhwdI_neQ</t>
    <phoneticPr fontId="1" type="noConversion"/>
  </si>
  <si>
    <t>【Manning主讲】斯坦福CS224n深度学习与NLP课程全部视频、PPT</t>
    <phoneticPr fontId="1" type="noConversion"/>
  </si>
  <si>
    <t>http://mp.weixin.qq.com/s/HiWGOY7_XRddzWFsBL7GZw</t>
    <phoneticPr fontId="1" type="noConversion"/>
  </si>
  <si>
    <t>【曝光】Uber掌握了多少谷歌无人车机密？400多条短信首次公开</t>
    <phoneticPr fontId="1" type="noConversion"/>
  </si>
  <si>
    <t>http://mp.weixin.qq.com/s/oH9or2HWI1aeUNqQtXLmQQ</t>
    <phoneticPr fontId="1" type="noConversion"/>
  </si>
  <si>
    <t>【火星2020】NASA自主化太空探测系统超越《2001太空漫游》</t>
    <phoneticPr fontId="1" type="noConversion"/>
  </si>
  <si>
    <t>http://mp.weixin.qq.com/s/g4xonX52ZAVYqbb1-CHSig</t>
    <phoneticPr fontId="1" type="noConversion"/>
  </si>
  <si>
    <t>KDD 2017奖项全公布，华人成最大赢家</t>
    <phoneticPr fontId="1" type="noConversion"/>
  </si>
  <si>
    <t>http://mp.weixin.qq.com/s/rCfNRBq48XDRt4mRvqDQGQ</t>
    <phoneticPr fontId="1" type="noConversion"/>
  </si>
  <si>
    <t>详解 | 滴滴大数据预测用户目的地，准确率超90% | KDD 2017</t>
    <phoneticPr fontId="1" type="noConversion"/>
  </si>
  <si>
    <t>http://mp.weixin.qq.com/s/deld3WZvRhYz1BYj3pKYbw</t>
    <phoneticPr fontId="1" type="noConversion"/>
  </si>
  <si>
    <t>学界 | 中科院计算所王永庆详解IJCAI 17论文：如何用注意力机制RNN进行信息传播建模？｜IJCAI 2017</t>
    <phoneticPr fontId="1" type="noConversion"/>
  </si>
  <si>
    <t>http://mp.weixin.qq.com/s/kJTNQx4hOdge1RPvvaBp_g</t>
    <phoneticPr fontId="1" type="noConversion"/>
  </si>
  <si>
    <t>干货 | AI 大行其道，你准备好了吗？—谨送给徘徊于是否转行 AI 的程序员</t>
    <phoneticPr fontId="1" type="noConversion"/>
  </si>
  <si>
    <t>http://mp.weixin.qq.com/s/VRGTdEpnegcAoCqVmuO4CQ</t>
    <phoneticPr fontId="1" type="noConversion"/>
  </si>
  <si>
    <t>中国今年包揽前三，KDD Cup 20年全回顾</t>
    <phoneticPr fontId="1" type="noConversion"/>
  </si>
  <si>
    <t>http://mp.weixin.qq.com/s/egZ0X3ppzWibYLxmUcY80A</t>
    <phoneticPr fontId="1" type="noConversion"/>
  </si>
  <si>
    <t>动态 | MIT CSAIL最新研究：将AI应用于流媒体视频，可获得更好的播放体验</t>
    <phoneticPr fontId="1" type="noConversion"/>
  </si>
  <si>
    <t>http://mp.weixin.qq.com/s/VjcQVnQ_y11DATuGVnce7g</t>
    <phoneticPr fontId="1" type="noConversion"/>
  </si>
  <si>
    <t>大会 | 腾讯AI Lab独家解析ICML 2017五大研究热点</t>
    <phoneticPr fontId="1" type="noConversion"/>
  </si>
  <si>
    <t>http://mp.weixin.qq.com/s/KOrjGwYW3xV_p2RuI-pGPQ</t>
    <phoneticPr fontId="1" type="noConversion"/>
  </si>
  <si>
    <t>独家 | 抓住暑假的尾巴，来一次学术充电吧！GAIR大讲堂CVPR清华专场开启报名</t>
    <phoneticPr fontId="1" type="noConversion"/>
  </si>
  <si>
    <t>http://mp.weixin.qq.com/s/Lq4XCTHM6cYKlF9s3x-sig</t>
    <phoneticPr fontId="1" type="noConversion"/>
  </si>
  <si>
    <t>干货 | KDD精彩论文解读：精准投放、动态定价、更多成交，阿里带来全新优化算法</t>
    <phoneticPr fontId="1" type="noConversion"/>
  </si>
  <si>
    <t>http://mp.weixin.qq.com/s/jetBSUdgKwf-VPnUB-dIxw</t>
    <phoneticPr fontId="1" type="noConversion"/>
  </si>
  <si>
    <t>DOTA2中打败Dendi的AI如何炼出？OpenAI公布两周集训细节（含实战视频）</t>
    <phoneticPr fontId="1" type="noConversion"/>
  </si>
  <si>
    <t>http://mp.weixin.qq.com/s/5Vg9RFvyNv6T7QkIfPm1aQ</t>
    <phoneticPr fontId="1" type="noConversion"/>
  </si>
  <si>
    <t>线下 | 无骚气不程序：最IN的Geek Concert携VJ炫酷来袭</t>
    <phoneticPr fontId="1" type="noConversion"/>
  </si>
  <si>
    <t>http://mp.weixin.qq.com/s/sY4D4Nr-M4x1D1aPP4jtHg</t>
    <phoneticPr fontId="1" type="noConversion"/>
  </si>
  <si>
    <t>业界 | Python爆红的六大原因</t>
    <phoneticPr fontId="1" type="noConversion"/>
  </si>
  <si>
    <t>http://mp.weixin.qq.com/s/9VIZ1V0Kuaf59GByJfEVhw</t>
    <phoneticPr fontId="1" type="noConversion"/>
  </si>
  <si>
    <t>干脆面君，你给我站住！你已经被TensorFlow盯上了</t>
    <phoneticPr fontId="1" type="noConversion"/>
  </si>
  <si>
    <t>http://mp.weixin.qq.com/s/EytvywrsgydXAJQhuUqKvg</t>
    <phoneticPr fontId="1" type="noConversion"/>
  </si>
  <si>
    <t>业界 | 造辆皮卡？2020年特斯拉要实现的12个小目标</t>
    <phoneticPr fontId="1" type="noConversion"/>
  </si>
  <si>
    <t>http://mp.weixin.qq.com/s/WpbeZW72aJMfJ6pONKAVyg</t>
    <phoneticPr fontId="1" type="noConversion"/>
  </si>
  <si>
    <t>七夕特辑 | 和Geek谈一场48小时就分手的恋爱</t>
    <phoneticPr fontId="1" type="noConversion"/>
  </si>
  <si>
    <t>http://mp.weixin.qq.com/s/KgTknPiFPKAuy3DgeX6zEw</t>
    <phoneticPr fontId="1" type="noConversion"/>
  </si>
  <si>
    <t>这个预测了Spotify，Palantir和Cloudera的VC算法刚刚出了一张新名单</t>
    <phoneticPr fontId="1" type="noConversion"/>
  </si>
  <si>
    <t>http://mp.weixin.qq.com/s/oe5qHN9y4-7Zstoof5y7qg</t>
    <phoneticPr fontId="1" type="noConversion"/>
  </si>
  <si>
    <t>资讯 | 国务院最新发文：普及中小学阶段人工智能、编程教育！</t>
    <phoneticPr fontId="1" type="noConversion"/>
  </si>
  <si>
    <t>http://mp.weixin.qq.com/s/zyRQ2NDJDUBpqaNaOhe2Ag</t>
    <phoneticPr fontId="1" type="noConversion"/>
  </si>
  <si>
    <t>暑期追剧学AI (5) | 降维打击！发射二向箔的正确姿势</t>
    <phoneticPr fontId="1" type="noConversion"/>
  </si>
  <si>
    <t>成不了AI高手？因为你根本不懂数据！听听这位老教授多年心血练就的最实用统计学</t>
    <phoneticPr fontId="1" type="noConversion"/>
  </si>
  <si>
    <t>http://mp.weixin.qq.com/s/N7DE0kvf8THhJQwroHj4vA</t>
    <phoneticPr fontId="1" type="noConversion"/>
  </si>
  <si>
    <t>从GPU、TPU到FPGA及其它：一文读懂神经网络硬件平台战局</t>
    <phoneticPr fontId="1" type="noConversion"/>
  </si>
  <si>
    <t>http://mp.weixin.qq.com/s/Cy_vb0PpcvGTDmlMt1VkSw</t>
    <phoneticPr fontId="1" type="noConversion"/>
  </si>
  <si>
    <t>业界 | Apache MXNet 发布 v0.11.0版，支持苹果Core ML和Keras v1.2</t>
    <phoneticPr fontId="1" type="noConversion"/>
  </si>
  <si>
    <t>http://mp.weixin.qq.com/s/iZ0OpE4wYsMHTh6gV2LX3g</t>
    <phoneticPr fontId="1" type="noConversion"/>
  </si>
  <si>
    <t>专栏 | 深度学习在NLP中的运用？从分词、词性到机器翻译、对话系统</t>
    <phoneticPr fontId="1" type="noConversion"/>
  </si>
  <si>
    <t>http://mp.weixin.qq.com/s/-gnzRjLerqIyLPLBkZNmcA</t>
    <phoneticPr fontId="1" type="noConversion"/>
  </si>
  <si>
    <t>学界 | 473个模型试验告诉你文本分类中的最好编码方式</t>
    <phoneticPr fontId="1" type="noConversion"/>
  </si>
  <si>
    <t>http://mp.weixin.qq.com/s/i4u4Ty8kC0zzUpmRqj8g7A</t>
    <phoneticPr fontId="1" type="noConversion"/>
  </si>
  <si>
    <t>Call for Papers | 音频与音乐学术会议ISMIR 2017、CSMT2017 十月苏州开幕</t>
    <phoneticPr fontId="1" type="noConversion"/>
  </si>
  <si>
    <t>http://mp.weixin.qq.com/s/i0ZIkixKaPVr47k3eDE2oQ</t>
    <phoneticPr fontId="1" type="noConversion"/>
  </si>
  <si>
    <t>自动生成硬件优化内核：陈天奇等人发布深度学习编译器TVM</t>
    <phoneticPr fontId="1" type="noConversion"/>
  </si>
  <si>
    <t>http://mp.weixin.qq.com/s/7JGLm-hkCZBNDLA98qvWNA</t>
    <phoneticPr fontId="1" type="noConversion"/>
  </si>
  <si>
    <t>教程 | 拟合目标函数后验分布的调参利器：贝叶斯优化</t>
    <phoneticPr fontId="1" type="noConversion"/>
  </si>
  <si>
    <t>http://mp.weixin.qq.com/s/AsZyjwUclEoxxl2VRBekHA</t>
    <phoneticPr fontId="1" type="noConversion"/>
  </si>
  <si>
    <t>学界 | 自然语言处理领域的前沿技术：EMNLP 2017最佳论文公布</t>
    <phoneticPr fontId="1" type="noConversion"/>
  </si>
  <si>
    <t>http://mp.weixin.qq.com/s/0L7bcr3GMEcsm24siYQwpQ</t>
    <phoneticPr fontId="1" type="noConversion"/>
  </si>
  <si>
    <t>业界 | 谷歌发布TensorFlow 1.3.0版本，新加多个分类器、回归器</t>
    <phoneticPr fontId="1" type="noConversion"/>
  </si>
  <si>
    <t>http://mp.weixin.qq.com/s/JdGyMovAMDBuA1imUMUDMA</t>
    <phoneticPr fontId="1" type="noConversion"/>
  </si>
  <si>
    <t>活动 | 百万奖金等你来战——蚂蚁开发者大赛盛大开启</t>
    <phoneticPr fontId="1" type="noConversion"/>
  </si>
  <si>
    <t>http://mp.weixin.qq.com/s/FyzAdvhFQWP4kogsS8WxNA</t>
    <phoneticPr fontId="1" type="noConversion"/>
  </si>
  <si>
    <t>无需数学背景，读懂ResNet、Inception和Xception三大变革性架构</t>
    <phoneticPr fontId="1" type="noConversion"/>
  </si>
  <si>
    <t>http://mp.weixin.qq.com/s/I94gGXXW_eE5hSHIBOsJFQ</t>
    <phoneticPr fontId="1" type="noConversion"/>
  </si>
  <si>
    <t>业界 | OpenAI开源算法ACKTR与A2C：把可扩展的自然梯度应用到强化学习</t>
    <phoneticPr fontId="1" type="noConversion"/>
  </si>
  <si>
    <t>http://mp.weixin.qq.com/s/R308ohdMU8b7Ap4CLofvDg</t>
    <phoneticPr fontId="1" type="noConversion"/>
  </si>
  <si>
    <t>业界 | 谷歌提出多图像抠图算法，并弥补水印技术的一致性漏洞</t>
    <phoneticPr fontId="1" type="noConversion"/>
  </si>
  <si>
    <t>http://mp.weixin.qq.com/s/Y35r_UbNV1bekj9KVvi1_A</t>
    <phoneticPr fontId="1" type="noConversion"/>
  </si>
  <si>
    <t>一周论文 | 关于远程监督，我们来推荐几篇值得读的论文</t>
    <phoneticPr fontId="1" type="noConversion"/>
  </si>
  <si>
    <t>http://mp.weixin.qq.com/s/4rwPfqD2XjaFuUkKePCrSw</t>
    <phoneticPr fontId="1" type="noConversion"/>
  </si>
  <si>
    <t>公告 | 第四范式入股机器之心，共推AI普及与产业发展</t>
    <phoneticPr fontId="1" type="noConversion"/>
  </si>
  <si>
    <t>http://mp.weixin.qq.com/s/XZ-Tvyr5--AlpOF_mZCvQg</t>
    <phoneticPr fontId="1" type="noConversion"/>
  </si>
  <si>
    <t>继1小时训练ImageNet之后，大批量训练扩展到了3万2千个样本</t>
    <phoneticPr fontId="1" type="noConversion"/>
  </si>
  <si>
    <t>http://mp.weixin.qq.com/s/4Ii3um3jqfm5yKKxZAFdmA</t>
    <phoneticPr fontId="1" type="noConversion"/>
  </si>
  <si>
    <t>资源 | Geoffrey Hinton多伦多大学演讲：卷积神经网络的问题与对策</t>
    <phoneticPr fontId="1" type="noConversion"/>
  </si>
  <si>
    <t>http://mp.weixin.qq.com/s/vCQY3xboVf7PojpkLVUdPQ</t>
    <phoneticPr fontId="1" type="noConversion"/>
  </si>
  <si>
    <t>教程 | 编译器入门：没有siri的那些年，我们如何实现人机对话？</t>
    <phoneticPr fontId="1" type="noConversion"/>
  </si>
  <si>
    <t>http://mp.weixin.qq.com/s/vOJPxzH_1SUyXzNeE85zHQ</t>
    <phoneticPr fontId="1" type="noConversion"/>
  </si>
  <si>
    <t>学界 | 宅男的福音：用GAN自动生成二次元萌妹子</t>
    <phoneticPr fontId="1" type="noConversion"/>
  </si>
  <si>
    <t>http://mp.weixin.qq.com/s/OXN8Y5truLeslX8-Uwgqmg</t>
    <phoneticPr fontId="1" type="noConversion"/>
  </si>
  <si>
    <t>重磅！MIT2017年度TR35揭晓：阿里AI科学家王刚和柔宇CEO 刘自鸿等6位华人入选！</t>
    <phoneticPr fontId="1" type="noConversion"/>
  </si>
  <si>
    <t>http://mp.weixin.qq.com/s/mqYHRdukQ03O_qVnpkdsxA</t>
    <phoneticPr fontId="1" type="noConversion"/>
  </si>
  <si>
    <t>最新｜吴恩达建1.5亿美元AI基金！AI公司日均获得3.68亿元投资！</t>
    <phoneticPr fontId="1" type="noConversion"/>
  </si>
  <si>
    <t>http://mp.weixin.qq.com/s/aH64O15ifDUOZLGYvGa7VQ</t>
    <phoneticPr fontId="1" type="noConversion"/>
  </si>
  <si>
    <t>干货｜分分钟学会基于深度学习的图像真实风格迁移！</t>
    <phoneticPr fontId="1" type="noConversion"/>
  </si>
  <si>
    <t>http://mp.weixin.qq.com/s/BWBrso7O1O3Rfxa4QWZH4g</t>
    <phoneticPr fontId="1" type="noConversion"/>
  </si>
  <si>
    <t>推荐｜关于机器学习算法 你必须了解的几点内容！</t>
    <phoneticPr fontId="1" type="noConversion"/>
  </si>
  <si>
    <t>http://mp.weixin.qq.com/s/4O1_9ly5DxpdjzQ2Nilcpw</t>
    <phoneticPr fontId="1" type="noConversion"/>
  </si>
  <si>
    <t>AI投资｜今日全球5家AI相关公司获投资，微软收购Cycle Computing！</t>
    <phoneticPr fontId="1" type="noConversion"/>
  </si>
  <si>
    <t>http://mp.weixin.qq.com/s/MdQjltQwydjW9M_6dFeJ5g</t>
    <phoneticPr fontId="1" type="noConversion"/>
  </si>
  <si>
    <t>厉害！科大讯飞市值奔1000亿，市盈率达400倍成“妖股”！BAT自愧不如！</t>
    <phoneticPr fontId="1" type="noConversion"/>
  </si>
  <si>
    <t>http://mp.weixin.qq.com/s/VLGMBCtHwgr-OLGBKsjtyA</t>
    <phoneticPr fontId="1" type="noConversion"/>
  </si>
  <si>
    <t>SLAM入门+典型SLAM应用及解决方案</t>
    <phoneticPr fontId="1" type="noConversion"/>
  </si>
  <si>
    <t>http://mp.weixin.qq.com/s/Tfqqs_aOBIObeAMfG-9e4w</t>
    <phoneticPr fontId="1" type="noConversion"/>
  </si>
  <si>
    <t>实时SLAM的未来以及深度学习与SLAM的比较</t>
    <phoneticPr fontId="1" type="noConversion"/>
  </si>
  <si>
    <t>http://mp.weixin.qq.com/s/97bIBKTADd2oIUBAabM04Q</t>
    <phoneticPr fontId="1" type="noConversion"/>
  </si>
  <si>
    <t>视觉目标检测和识别之过去，现在及可能</t>
    <phoneticPr fontId="1" type="noConversion"/>
  </si>
  <si>
    <t>http://mp.weixin.qq.com/s/LAy1LKGj5HOh_e9jPgvfQw</t>
    <phoneticPr fontId="1" type="noConversion"/>
  </si>
  <si>
    <t>亚马逊：一个亏损20年的公司，却估值超2万亿，这是为什么？</t>
    <phoneticPr fontId="1" type="noConversion"/>
  </si>
  <si>
    <t>http://mp.weixin.qq.com/s/YUiSwdg3vM_ce1N2cdctIg</t>
    <phoneticPr fontId="1" type="noConversion"/>
  </si>
  <si>
    <t>推荐 ：如何选择一个合适的数据图表？</t>
    <phoneticPr fontId="1" type="noConversion"/>
  </si>
  <si>
    <t>http://mp.weixin.qq.com/s/XuoeOqGT_mJcFP08ZLq38g</t>
    <phoneticPr fontId="1" type="noConversion"/>
  </si>
  <si>
    <t>RCNN, Fast-RCNN, Faster-RCNN那些你必须知道的事！</t>
    <phoneticPr fontId="1" type="noConversion"/>
  </si>
  <si>
    <t>http://mp.weixin.qq.com/s/JPCQqyzR8xIUyAdk_RI5dA</t>
    <phoneticPr fontId="1" type="noConversion"/>
  </si>
  <si>
    <t>最新｜谷歌发布TensorFlow 1.3.0版本，都更新了哪些内容？</t>
    <phoneticPr fontId="1" type="noConversion"/>
  </si>
  <si>
    <t>http://mp.weixin.qq.com/s/_3pYh8R8czAESY1RAZE_Cg</t>
    <phoneticPr fontId="1" type="noConversion"/>
  </si>
  <si>
    <t>干货 ：数据驱动决策的13种思维</t>
    <phoneticPr fontId="1" type="noConversion"/>
  </si>
  <si>
    <t>http://mp.weixin.qq.com/s/Fa7P3v969JRr6OOAyrGptA</t>
    <phoneticPr fontId="1" type="noConversion"/>
  </si>
  <si>
    <t>厉害！阿里11篇论文入选IJCAI2017 人工智能领域捷报频传</t>
    <phoneticPr fontId="1" type="noConversion"/>
  </si>
  <si>
    <t>http://mp.weixin.qq.com/s/6ZEI1FNT8YAE2Ka-DwwlbA</t>
    <phoneticPr fontId="1" type="noConversion"/>
  </si>
  <si>
    <t>干货｜深度学习概念、架构和tensorflow的思维导图！</t>
    <phoneticPr fontId="1" type="noConversion"/>
  </si>
  <si>
    <t>http://mp.weixin.qq.com/s/kMTMjlLgcR24DT7CXvezsA</t>
    <phoneticPr fontId="1" type="noConversion"/>
  </si>
  <si>
    <t>政策 | 国务院发文：普及中小学阶段人工智能、编程教育！</t>
    <phoneticPr fontId="1" type="noConversion"/>
  </si>
  <si>
    <t>http://mp.weixin.qq.com/s/80Q5Ykyqwu4gSvnF80qkLQ</t>
    <phoneticPr fontId="1" type="noConversion"/>
  </si>
  <si>
    <t>娱乐｜Pornhub：数据显示90后对大胸的兴趣度低于平均水平！</t>
    <phoneticPr fontId="1" type="noConversion"/>
  </si>
  <si>
    <t>http://mp.weixin.qq.com/s/o8BKkV9nvBNBGQ6HR6he6w</t>
    <phoneticPr fontId="1" type="noConversion"/>
  </si>
  <si>
    <t>AI投资｜谷歌收购AIMatter！云知声、寒武纪等AI公司获数亿元投资！</t>
    <phoneticPr fontId="1" type="noConversion"/>
  </si>
  <si>
    <t>http://mp.weixin.qq.com/s/d0avUfji_OSkaVLeQY0dAQ</t>
    <phoneticPr fontId="1" type="noConversion"/>
  </si>
  <si>
    <t>火爆了！全球最火爆的人脸识别技术应用： FaceDance Challenge！</t>
    <phoneticPr fontId="1" type="noConversion"/>
  </si>
  <si>
    <t>http://mp.weixin.qq.com/s/QmlkLUT5UEtmWS_h5v7hGg</t>
    <phoneticPr fontId="1" type="noConversion"/>
  </si>
  <si>
    <t>Android之父：AI是下一个重要操作系统！</t>
    <phoneticPr fontId="1" type="noConversion"/>
  </si>
  <si>
    <t>http://mp.weixin.qq.com/s/ELNeLEgVMheORkpsOr2MLA</t>
    <phoneticPr fontId="1" type="noConversion"/>
  </si>
  <si>
    <t>推荐｜23个Python爬虫开源项目代码：爬取微信、淘宝、豆瓣、知乎、微博等</t>
    <phoneticPr fontId="1" type="noConversion"/>
  </si>
  <si>
    <t>http://mp.weixin.qq.com/s/yR_wENRSbxvfrcYr9O9BuQ</t>
    <phoneticPr fontId="1" type="noConversion"/>
  </si>
  <si>
    <t>最新｜将 ResNet-50 的批量大小扩展到 32k来训练ImageNet！</t>
    <phoneticPr fontId="1" type="noConversion"/>
  </si>
  <si>
    <t>学会数据分析背后的挖掘思维，分析就完成了一半!</t>
    <phoneticPr fontId="1" type="noConversion"/>
  </si>
  <si>
    <t>http://mp.weixin.qq.com/s/g1PWYFvxyoEZ8uX_GBwKSQ</t>
    <phoneticPr fontId="1" type="noConversion"/>
  </si>
  <si>
    <t>http://mp.weixin.qq.com/s/FUaeBIFUI2RyFIetiK0xbQ</t>
    <phoneticPr fontId="1" type="noConversion"/>
  </si>
  <si>
    <t>【ImageNet最后的冠军】颜水成：像素级标注数据集将引领计算机视觉下一个时代</t>
    <phoneticPr fontId="1" type="noConversion"/>
  </si>
  <si>
    <t>http://mp.weixin.qq.com/s/0_eF5-urC7dccKiozUQHHg</t>
    <phoneticPr fontId="1" type="noConversion"/>
  </si>
  <si>
    <t>云知声再获 3 亿战略投资，将加大人工智能专用芯片 UniOne 研发</t>
    <phoneticPr fontId="1" type="noConversion"/>
  </si>
  <si>
    <t>http://mp.weixin.qq.com/s/GRo20kpLBRojDmSbcAMqGQ</t>
    <phoneticPr fontId="1" type="noConversion"/>
  </si>
  <si>
    <t>【允悲】波士顿动力机器人跪了！搬箱子不成反摔倒</t>
    <phoneticPr fontId="1" type="noConversion"/>
  </si>
  <si>
    <t>http://mp.weixin.qq.com/s/ShHzMQyR8tK_GZhkBGIgIg</t>
    <phoneticPr fontId="1" type="noConversion"/>
  </si>
  <si>
    <t>【彭博】中国称霸AI三大优势，一初创公司将打破商汤单笔融资最高纪录</t>
    <phoneticPr fontId="1" type="noConversion"/>
  </si>
  <si>
    <t>http://mp.weixin.qq.com/s/TsAfGLJIlag_PxhcmNGBjA</t>
    <phoneticPr fontId="1" type="noConversion"/>
  </si>
  <si>
    <t>新智元20万读者大调查暨《深度学习》百本赠书获奖名单公布！</t>
    <phoneticPr fontId="1" type="noConversion"/>
  </si>
  <si>
    <t>http://mp.weixin.qq.com/s/pF9wjwfsyOP1ar9aen6BEA</t>
    <phoneticPr fontId="1" type="noConversion"/>
  </si>
  <si>
    <t>【独家】寒武纪A轮融资1亿美元，成全球AI芯片首个独角兽，阿里参投</t>
    <phoneticPr fontId="1" type="noConversion"/>
  </si>
  <si>
    <t>http://mp.weixin.qq.com/s/7Qnx4lCcs7b-GfppFVXtWA</t>
    <phoneticPr fontId="1" type="noConversion"/>
  </si>
  <si>
    <t>自然语言处理顶会EMNLP最佳论文3项出炉：Facebook智能体创造“语言”获奖</t>
    <phoneticPr fontId="1" type="noConversion"/>
  </si>
  <si>
    <t>http://mp.weixin.qq.com/s/dcKD2UplT9yji3fKSATwFg</t>
    <phoneticPr fontId="1" type="noConversion"/>
  </si>
  <si>
    <t>华中科大骆清铭：开启“脑空间信息计划”，连接脑科学与类脑人工智能</t>
    <phoneticPr fontId="1" type="noConversion"/>
  </si>
  <si>
    <t>http://mp.weixin.qq.com/s/8qYBZbHydmZcb-MoJh-R8g</t>
    <phoneticPr fontId="1" type="noConversion"/>
  </si>
  <si>
    <t>【人脑理解又突破】神经网络绘制大脑神经回路精度达到人类水平</t>
    <phoneticPr fontId="1" type="noConversion"/>
  </si>
  <si>
    <t>http://mp.weixin.qq.com/s/35om1sz3Xm47rktLIwhwFA</t>
    <phoneticPr fontId="1" type="noConversion"/>
  </si>
  <si>
    <t>【中国AI实验室项目巡礼】中大HCPLab：基于注意力机制学习的人脸幻构</t>
    <phoneticPr fontId="1" type="noConversion"/>
  </si>
  <si>
    <t>http://mp.weixin.qq.com/s/DEJ0z2CahZIrhTE3VXNVvg</t>
    <phoneticPr fontId="1" type="noConversion"/>
  </si>
  <si>
    <t>【IJCAI 2017】最佳学生论文属华人，领域主席欧美中三分天下</t>
    <phoneticPr fontId="1" type="noConversion"/>
  </si>
  <si>
    <t>http://mp.weixin.qq.com/s/K1sGkGDiYdZrUqMweqWokg</t>
    <phoneticPr fontId="1" type="noConversion"/>
  </si>
  <si>
    <t>复旦、清华和英特尔中国研究院ICCV新作：完全脱离预训练模型的目标检测方法</t>
    <phoneticPr fontId="1" type="noConversion"/>
  </si>
  <si>
    <t>http://mp.weixin.qq.com/s/c2oMJfE95I1ciEtvdTlb4A</t>
    <phoneticPr fontId="1" type="noConversion"/>
  </si>
  <si>
    <t>【值得收藏的深度学习思维导图】全面梳理基本概念与11大模型关系</t>
    <phoneticPr fontId="1" type="noConversion"/>
  </si>
  <si>
    <t>http://mp.weixin.qq.com/s/qR1qagsS9YVxNye5DWG23Q</t>
    <phoneticPr fontId="1" type="noConversion"/>
  </si>
  <si>
    <t>【2017编程语言排行榜第一名】Python爆红的六大原因</t>
    <phoneticPr fontId="1" type="noConversion"/>
  </si>
  <si>
    <t>http://mp.weixin.qq.com/s/hB4oT-JhhGDlu-TTAz17Hw</t>
    <phoneticPr fontId="1" type="noConversion"/>
  </si>
  <si>
    <t>【避免AI错把黑人识别为大猩猩】伯克利大学提出协同反向强化学习</t>
    <phoneticPr fontId="1" type="noConversion"/>
  </si>
  <si>
    <t>http://mp.weixin.qq.com/s/W9yhj7_frLYWJocoBR1TMQ</t>
    <phoneticPr fontId="1" type="noConversion"/>
  </si>
  <si>
    <t>【Hinton碰撞LeCun】CNN有两大缺陷，要用capsule做下一代CNN</t>
    <phoneticPr fontId="1" type="noConversion"/>
  </si>
  <si>
    <t>http://mp.weixin.qq.com/s/Tx9JJ0cIo_rH7BDjd_hkvw</t>
    <phoneticPr fontId="1" type="noConversion"/>
  </si>
  <si>
    <t>【了不起的芯片2】盘点40+公司的深度学习处理器</t>
    <phoneticPr fontId="1" type="noConversion"/>
  </si>
  <si>
    <t>https://mp.weixin.qq.com/s/5WczQVX20GDw_obZzqQ7yQ</t>
    <phoneticPr fontId="1" type="noConversion"/>
  </si>
  <si>
    <t>关于AI，传统行业CEO必须知道这5件事</t>
    <phoneticPr fontId="1" type="noConversion"/>
  </si>
  <si>
    <t>http://mp.weixin.qq.com/s/XgmsCNQ8WZbNasotJBdttA</t>
    <phoneticPr fontId="1" type="noConversion"/>
  </si>
  <si>
    <t>【从头开始GAN】Goodfellow开山之作到DCGAN等变体</t>
    <phoneticPr fontId="1" type="noConversion"/>
  </si>
  <si>
    <t>http://mp.weixin.qq.com/s/5OG7vTPjfAsHQ3eVPKoLpw</t>
    <phoneticPr fontId="1" type="noConversion"/>
  </si>
  <si>
    <t>【打怪升级】这是一份为数据科学初学者准备的Kaggle竞赛指南</t>
    <phoneticPr fontId="1" type="noConversion"/>
  </si>
  <si>
    <t>http://mp.weixin.qq.com/s/K3EVwRFBJufXK5QKSQsPbQ</t>
    <phoneticPr fontId="1" type="noConversion"/>
  </si>
  <si>
    <t>MIT TR 35揭晓：阿里巴巴王刚、吴翰清等六位华人当选，Ian Goodfellow上榜</t>
    <phoneticPr fontId="1" type="noConversion"/>
  </si>
  <si>
    <t>http://mp.weixin.qq.com/s/MDlCtjEPgAyTKI8MNSe1Og</t>
    <phoneticPr fontId="1" type="noConversion"/>
  </si>
  <si>
    <t>大会 | 处女作就拿下 KDD 双料最佳论文候选，「半路出家」的他用深度学习研究气候问题（附讲解视频）</t>
    <phoneticPr fontId="1" type="noConversion"/>
  </si>
  <si>
    <t>http://mp.weixin.qq.com/s/qh1MoLBA0Ds7rhrPpMaVHw</t>
    <phoneticPr fontId="1" type="noConversion"/>
  </si>
  <si>
    <t>学界 | Alex Smola论文详解：准确稀疏可解释，三大优点兼具的序列数据预测算法LLA｜ ICML 2017</t>
    <phoneticPr fontId="1" type="noConversion"/>
  </si>
  <si>
    <t>http://mp.weixin.qq.com/s/Tn5e8SaRiiLgplszz1u9rw</t>
    <phoneticPr fontId="1" type="noConversion"/>
  </si>
  <si>
    <t>开发 | 我做了12万条的影评分析，告诉你《战狼Ⅱ》都在说些啥</t>
    <phoneticPr fontId="1" type="noConversion"/>
  </si>
  <si>
    <t>http://mp.weixin.qq.com/s/Hk1UBGrhmZ8ofIf1IAj8XA</t>
    <phoneticPr fontId="1" type="noConversion"/>
  </si>
  <si>
    <t>专访 | 清华胡事民：来CNCC，了解计算机一切领域前沿</t>
    <phoneticPr fontId="1" type="noConversion"/>
  </si>
  <si>
    <t>http://mp.weixin.qq.com/s/WdoBu7yXdKBp6RFeWOgM4Q</t>
    <phoneticPr fontId="1" type="noConversion"/>
  </si>
  <si>
    <t>深度 | 入选MIT TR 35的王刚是谁 他给阿里带来什么</t>
    <phoneticPr fontId="1" type="noConversion"/>
  </si>
  <si>
    <t>http://mp.weixin.qq.com/s/wLsrVAYqkpt1sjnUVdwh-A</t>
    <phoneticPr fontId="1" type="noConversion"/>
  </si>
  <si>
    <t>学界 | 已经进驻天猫精灵的阿里KDD论文成果：新型文本语义编码算法conv-RNN</t>
    <phoneticPr fontId="1" type="noConversion"/>
  </si>
  <si>
    <t>http://mp.weixin.qq.com/s/u8ft_uqNEhGRqA11Q-Acyw</t>
    <phoneticPr fontId="1" type="noConversion"/>
  </si>
  <si>
    <t>学界 | Yann LeCun新作，中日韩文本分类到底要用哪种编码？</t>
    <phoneticPr fontId="1" type="noConversion"/>
  </si>
  <si>
    <t>http://mp.weixin.qq.com/s/x_NDEkW7lrXyQd_3ljC3YQ</t>
    <phoneticPr fontId="1" type="noConversion"/>
  </si>
  <si>
    <t>开发 | 星际争霸2人工智能研究环境 SC2LE 初体验</t>
    <phoneticPr fontId="1" type="noConversion"/>
  </si>
  <si>
    <t>http://mp.weixin.qq.com/s/_sJih2Jgyqa23ZoLsO-kJw</t>
    <phoneticPr fontId="1" type="noConversion"/>
  </si>
  <si>
    <t>数据挖掘最强华人齐聚加拿大，干货满满亮点不断 | KDD 2017</t>
    <phoneticPr fontId="1" type="noConversion"/>
  </si>
  <si>
    <t>http://mp.weixin.qq.com/s/X3Q2shX3r6mwlWywBLe60g</t>
    <phoneticPr fontId="1" type="noConversion"/>
  </si>
  <si>
    <t>学界 | EMNLP 2017 最佳论文揭晓，「男人也爱逛商场」获最佳长论文</t>
    <phoneticPr fontId="1" type="noConversion"/>
  </si>
  <si>
    <t>http://mp.weixin.qq.com/s/0DqX3zCwNQc7inp15_Guqw</t>
    <phoneticPr fontId="1" type="noConversion"/>
  </si>
  <si>
    <t>动态 | 迪士尼也来研究人工智能啦，将AI用于动画制作</t>
    <phoneticPr fontId="1" type="noConversion"/>
  </si>
  <si>
    <t>http://mp.weixin.qq.com/s/9LwF-0xqWIjWHp_KMvaHMg</t>
    <phoneticPr fontId="1" type="noConversion"/>
  </si>
  <si>
    <t>大会 | IJCAI 探营第一天，6个Tutorial ，13个Workshop</t>
    <phoneticPr fontId="1" type="noConversion"/>
  </si>
  <si>
    <t>http://mp.weixin.qq.com/s/LFWQL10_HO69CM631-PjhA</t>
    <phoneticPr fontId="1" type="noConversion"/>
  </si>
  <si>
    <t>开发 | CNN 那么多网络有何区别？看这里了解 CNN 发展历程</t>
    <phoneticPr fontId="1" type="noConversion"/>
  </si>
  <si>
    <t>http://mp.weixin.qq.com/s/iBd8Byrexim_pXBJm7O93g</t>
    <phoneticPr fontId="1" type="noConversion"/>
  </si>
  <si>
    <t>深度 | 如此逼真的高清图像居然是端到端网络生成的？GANs 自叹不如 | ICCV 2017</t>
    <phoneticPr fontId="1" type="noConversion"/>
  </si>
  <si>
    <t>http://mp.weixin.qq.com/s/KBBvQuqmJPYyg_CTCu5vtA</t>
    <phoneticPr fontId="1" type="noConversion"/>
  </si>
  <si>
    <t>学界 | AI 自动生成二次元妹子？或将替代插画师部分工作</t>
    <phoneticPr fontId="1" type="noConversion"/>
  </si>
  <si>
    <t>http://mp.weixin.qq.com/s/4rD5WFDAxzztK1aoEzx4MQ</t>
    <phoneticPr fontId="1" type="noConversion"/>
  </si>
  <si>
    <t>学界 | Hinton近日做报告，讲解其研究多年至今未发表的工作</t>
    <phoneticPr fontId="1" type="noConversion"/>
  </si>
  <si>
    <t>http://mp.weixin.qq.com/s/3BMY3rV-k3eyMlq_kxh57g</t>
    <phoneticPr fontId="1" type="noConversion"/>
  </si>
  <si>
    <t>开发 | 图像学习之如何理解方向梯度直方图（Histogram Of Gradient）</t>
    <phoneticPr fontId="1" type="noConversion"/>
  </si>
  <si>
    <t>http://mp.weixin.qq.com/s/4JGOIqhAFndoB-48vGaSpg</t>
    <phoneticPr fontId="1" type="noConversion"/>
  </si>
  <si>
    <t>http://mp.weixin.qq.com/s/1dOAHyQdyiAtvnsyXAFySQ</t>
    <phoneticPr fontId="1" type="noConversion"/>
  </si>
  <si>
    <t>一拍脑袋就要用MapReduce？你以为你是Google啊</t>
    <phoneticPr fontId="1" type="noConversion"/>
  </si>
  <si>
    <t>http://mp.weixin.qq.com/s/Ga13C1gTSk1adYgcBeJfwA</t>
    <phoneticPr fontId="1" type="noConversion"/>
  </si>
  <si>
    <t>优质课程推荐 | Google AI大神+GPU环境，《计算机视觉》超高性价比课程！</t>
    <phoneticPr fontId="1" type="noConversion"/>
  </si>
  <si>
    <t>http://mp.weixin.qq.com/s/kEgD1mG-xtKLUh4h6X0YTQ</t>
    <phoneticPr fontId="1" type="noConversion"/>
  </si>
  <si>
    <t>马斯克等116名AI大佬紧急上书联合国，呼吁不要打开“机器人武器”的潘多拉魔盒</t>
    <phoneticPr fontId="1" type="noConversion"/>
  </si>
  <si>
    <t>http://mp.weixin.qq.com/s/4xG4VWgjcF9o5-6WU9Gvqw</t>
    <phoneticPr fontId="1" type="noConversion"/>
  </si>
  <si>
    <t>线下 | 还没上车？Geek Concert最后30个席位</t>
    <phoneticPr fontId="1" type="noConversion"/>
  </si>
  <si>
    <t>http://mp.weixin.qq.com/s/0wRxbKrF60NWg6pn2r4qpg</t>
    <phoneticPr fontId="1" type="noConversion"/>
  </si>
  <si>
    <t>从语言学到深度学习NLP，一文概述自然语言处理</t>
    <phoneticPr fontId="1" type="noConversion"/>
  </si>
  <si>
    <t>http://mp.weixin.qq.com/s/TjFzJVOowfceHwJNUItcxQ</t>
    <phoneticPr fontId="1" type="noConversion"/>
  </si>
  <si>
    <t>专访 | 电话诈骗层出不穷？一家「接地气」的公司正在用人工智能解决这个社会顽疾</t>
    <phoneticPr fontId="1" type="noConversion"/>
  </si>
  <si>
    <t>http://mp.weixin.qq.com/s/8a4hTHJ1F-dUiUI12COJkA</t>
    <phoneticPr fontId="1" type="noConversion"/>
  </si>
  <si>
    <t>业界 | MXNet 0.11发布，加入动态图接口Gluon（附CMU教授亲笔教程）</t>
    <phoneticPr fontId="1" type="noConversion"/>
  </si>
  <si>
    <t>http://mp.weixin.qq.com/s/AFarYRlFIi2ynW8iDWibUQ</t>
    <phoneticPr fontId="1" type="noConversion"/>
  </si>
  <si>
    <t>教程 | 自动化机器学习第一步：使用Hyperopt自动选择超参数</t>
    <phoneticPr fontId="1" type="noConversion"/>
  </si>
  <si>
    <t>http://mp.weixin.qq.com/s/-n-5Cp_hgkvdmsHGWEIpWw</t>
    <phoneticPr fontId="1" type="noConversion"/>
  </si>
  <si>
    <t>资源 | 只需1200美元，打造家用型深度学习配置（CPU+GTX 1080）</t>
    <phoneticPr fontId="1" type="noConversion"/>
  </si>
  <si>
    <t>http://mp.weixin.qq.com/s/a6sfBWqmpBmdKddyBa1RvQ</t>
    <phoneticPr fontId="1" type="noConversion"/>
  </si>
  <si>
    <t>现场报道 | IJCAI 2017四大论文奖项揭晓：牛津大学获最佳杰出论文</t>
    <phoneticPr fontId="1" type="noConversion"/>
  </si>
  <si>
    <t>http://mp.weixin.qq.com/s/g_Ub3MUzpS9UQTJyy3qHQA</t>
    <phoneticPr fontId="1" type="noConversion"/>
  </si>
  <si>
    <t>深度 | 神奇的神经机器翻译：从发展脉络到未来前景（附论文资源）</t>
    <phoneticPr fontId="1" type="noConversion"/>
  </si>
  <si>
    <t>http://mp.weixin.qq.com/s/r9WRkmApBaHvlCQ5F5ypjg</t>
    <phoneticPr fontId="1" type="noConversion"/>
  </si>
  <si>
    <t>教程 | 从头开始：用Python实现带随机梯度下降的Logistic回归</t>
    <phoneticPr fontId="1" type="noConversion"/>
  </si>
  <si>
    <t>http://mp.weixin.qq.com/s/886OM-fUVUQ6IJKHJzbtaA</t>
    <phoneticPr fontId="1" type="noConversion"/>
  </si>
  <si>
    <t>教程 | Keras+OpenAI强化学习实践：深度Q网络</t>
    <phoneticPr fontId="1" type="noConversion"/>
  </si>
  <si>
    <t>http://mp.weixin.qq.com/s/2lcOfU3X27YYqbWS341jcg</t>
    <phoneticPr fontId="1" type="noConversion"/>
  </si>
  <si>
    <t>纽约大学：48张PPT详解：深度学习，路在何方？</t>
    <phoneticPr fontId="1" type="noConversion"/>
  </si>
  <si>
    <t>http://mp.weixin.qq.com/s/p-DWapdZAmkKv9FSKP8J3w</t>
    <phoneticPr fontId="1" type="noConversion"/>
  </si>
  <si>
    <t>最新｜IJCAI 2017公布四大奖项：牛津获最佳杰出论文奖，CMU获经典论文奖！</t>
    <phoneticPr fontId="1" type="noConversion"/>
  </si>
  <si>
    <t>http://mp.weixin.qq.com/s/oO2i-INPqliWUHoNODZyew</t>
    <phoneticPr fontId="1" type="noConversion"/>
  </si>
  <si>
    <t>周鸿祎：360被BAT轮流吊打后，留下心理阴影，不敢再乱叫！</t>
    <phoneticPr fontId="1" type="noConversion"/>
  </si>
  <si>
    <t>http://mp.weixin.qq.com/s/cvhmBGfOX2mwZfPPhPDgnQ</t>
    <phoneticPr fontId="1" type="noConversion"/>
  </si>
  <si>
    <t>干货｜百度陈翔 ：基于机器学习的搜索语义理解技术！</t>
    <phoneticPr fontId="1" type="noConversion"/>
  </si>
  <si>
    <t>http://mp.weixin.qq.com/s/rLFm2J6Bao6H5Qj9Fw0wUg</t>
    <phoneticPr fontId="1" type="noConversion"/>
  </si>
  <si>
    <t>用Python实现CNN长短期记忆网络！</t>
    <phoneticPr fontId="1" type="noConversion"/>
  </si>
  <si>
    <t>http://mp.weixin.qq.com/s/MQR7c57NL4b5i4MRA2JgWA</t>
    <phoneticPr fontId="1" type="noConversion"/>
  </si>
  <si>
    <t xml:space="preserve"> 【AI博士五星指南】入行自评，选大公司还是初创企业（万字长文）</t>
    <phoneticPr fontId="1" type="noConversion"/>
  </si>
  <si>
    <t>http://mp.weixin.qq.com/s/oBy_Xl7FSBUd46H9E8yUbA</t>
    <phoneticPr fontId="1" type="noConversion"/>
  </si>
  <si>
    <t>DeepMind视频行为分类竞赛，百度IDL获第一，新算法披露</t>
    <phoneticPr fontId="1" type="noConversion"/>
  </si>
  <si>
    <t>http://mp.weixin.qq.com/s/Ns8oD_HBpFoumMMDbMq8-g</t>
    <phoneticPr fontId="1" type="noConversion"/>
  </si>
  <si>
    <t>【微软语音识别新突破，错误率降至5.1%】黄学东：新的行业里程碑</t>
    <phoneticPr fontId="1" type="noConversion"/>
  </si>
  <si>
    <t>http://mp.weixin.qq.com/s/nB_lwgFXuhhfglPN5k25ag</t>
    <phoneticPr fontId="1" type="noConversion"/>
  </si>
  <si>
    <t>2017智能投资峰会暨新智元百人会8月论坛30日召开，汇聚多位AI、金融领袖</t>
    <phoneticPr fontId="1" type="noConversion"/>
  </si>
  <si>
    <t>http://mp.weixin.qq.com/s/XcUBL7gH90rtiJQBl5mleg</t>
    <phoneticPr fontId="1" type="noConversion"/>
  </si>
  <si>
    <t>MXNet 0.11发布，加入动态图接口Gluon，还有两位CMU教授的亲笔教程</t>
    <phoneticPr fontId="1" type="noConversion"/>
  </si>
  <si>
    <t>http://mp.weixin.qq.com/s/lG_xgrBwt727CYx9iDZ3LA</t>
    <phoneticPr fontId="1" type="noConversion"/>
  </si>
  <si>
    <t>【盘点影响计算机视觉Top100论文】从ResNet到AlexNet</t>
    <phoneticPr fontId="1" type="noConversion"/>
  </si>
  <si>
    <t>http://mp.weixin.qq.com/s/ddTNr-967IahTZ2X1LNSEQ</t>
    <phoneticPr fontId="1" type="noConversion"/>
  </si>
  <si>
    <t>【Bengio高徒演讲】深度学习三板斧：网络架构、学习算法和时空层级（48PPT）</t>
    <phoneticPr fontId="1" type="noConversion"/>
  </si>
  <si>
    <t>http://mp.weixin.qq.com/s/lSd6Gaf9RrmgZCd_EcQQOg</t>
    <phoneticPr fontId="1" type="noConversion"/>
  </si>
  <si>
    <t>【破解人类识别文字之谜】对图像中的字母进行无监督学习</t>
    <phoneticPr fontId="1" type="noConversion"/>
  </si>
  <si>
    <t>http://mp.weixin.qq.com/s/qaxzSSDuuscwL5tt0QCQ0Q</t>
    <phoneticPr fontId="1" type="noConversion"/>
  </si>
  <si>
    <t>AI 当上GTA 5主播，沉迷游戏估计没心思反攻人类了</t>
    <phoneticPr fontId="1" type="noConversion"/>
  </si>
  <si>
    <t>http://mp.weixin.qq.com/s/Tt2d-g1X0j4vUw9_fCae7A</t>
    <phoneticPr fontId="1" type="noConversion"/>
  </si>
  <si>
    <t>美中印AI三巨头机器人实力对比：中国能否保住第二？</t>
    <phoneticPr fontId="1" type="noConversion"/>
  </si>
  <si>
    <t>http://mp.weixin.qq.com/s/Aj33NiA3mSXC5FFPgbc41Q</t>
    <phoneticPr fontId="1" type="noConversion"/>
  </si>
  <si>
    <t>两届CVPR最佳论文得主何恺明新作：应对样本的不平衡分布，刷新密集物体检测表现上限</t>
    <phoneticPr fontId="1" type="noConversion"/>
  </si>
  <si>
    <t>http://mp.weixin.qq.com/s/mj14otbEw_E1S23fiwdR8w</t>
    <phoneticPr fontId="1" type="noConversion"/>
  </si>
  <si>
    <t>大会 | IJCAI主会第一天总结 : 一片祥和之中暗藏3个高潮！</t>
    <phoneticPr fontId="1" type="noConversion"/>
  </si>
  <si>
    <t>http://mp.weixin.qq.com/s/rfvlHyu0xSLZdrwHGa5hNQ</t>
    <phoneticPr fontId="1" type="noConversion"/>
  </si>
  <si>
    <t>动态 | 新里程碑！微软语音到文字转录已经达到人类水平</t>
    <phoneticPr fontId="1" type="noConversion"/>
  </si>
  <si>
    <t>http://mp.weixin.qq.com/s/-ofDhwiTzig4oYVIzVasEw</t>
    <phoneticPr fontId="1" type="noConversion"/>
  </si>
  <si>
    <t>干货 | 多任务深度学习框架在ADAS中的应用</t>
    <phoneticPr fontId="1" type="noConversion"/>
  </si>
  <si>
    <t>http://mp.weixin.qq.com/s/g3fpkWvuFtxEly_DZTpDWw</t>
    <phoneticPr fontId="1" type="noConversion"/>
  </si>
  <si>
    <t>开发 | MXNet 0.11发布，加入动态图接口Gluon，还有两位CMU教授的亲笔教程</t>
    <phoneticPr fontId="1" type="noConversion"/>
  </si>
  <si>
    <t>http://mp.weixin.qq.com/s/VqK45dHUdqGu2rAKvikcJw</t>
    <phoneticPr fontId="1" type="noConversion"/>
  </si>
  <si>
    <t>IJCAI奖项全公布，华人斩获最佳学生论文奖！</t>
    <phoneticPr fontId="1" type="noConversion"/>
  </si>
  <si>
    <t>http://mp.weixin.qq.com/s/hZcy8IndNTx8U0G2sBG2AQ</t>
    <phoneticPr fontId="1" type="noConversion"/>
  </si>
  <si>
    <t>观点｜元学习：实现通用人工智能的关键！</t>
    <phoneticPr fontId="1" type="noConversion"/>
  </si>
  <si>
    <t>http://mp.weixin.qq.com/s/DlSXg9LL9RboJIFJfX4GRA</t>
    <phoneticPr fontId="1" type="noConversion"/>
  </si>
  <si>
    <t>开发｜微软清华公布Open Academic Graph数据集推动数据集成研究，匹配准确率超过98%</t>
    <phoneticPr fontId="1" type="noConversion"/>
  </si>
  <si>
    <t>http://mp.weixin.qq.com/s/ZvUPYOn6_uel2BF6DDMRrA</t>
    <phoneticPr fontId="1" type="noConversion"/>
  </si>
  <si>
    <t>熬过深宫十几载，深度学习上位这五年</t>
    <phoneticPr fontId="1" type="noConversion"/>
  </si>
  <si>
    <t>http://mp.weixin.qq.com/s/r6Dnv3v6TYwTsAQJTDR0Mg</t>
    <phoneticPr fontId="1" type="noConversion"/>
  </si>
  <si>
    <t>资讯 | 量子技术正在哪些领域颠覆科技？量子技术国际会议上的五个爆点</t>
    <phoneticPr fontId="1" type="noConversion"/>
  </si>
  <si>
    <t>http://mp.weixin.qq.com/s/aRmTp5jHmFWqy92fbbdLwA</t>
    <phoneticPr fontId="1" type="noConversion"/>
  </si>
  <si>
    <t>职位情报局 | 地平线、开数科技、法海风控等相关职位招聘ing</t>
    <phoneticPr fontId="1" type="noConversion"/>
  </si>
  <si>
    <t>http://mp.weixin.qq.com/s/Jzh0VCFKRVwzyGxdR3biKA</t>
    <phoneticPr fontId="1" type="noConversion"/>
  </si>
  <si>
    <t>手把手 | 嫌Python太慢？并行运算Process Pools三行代码给你4倍提速！</t>
    <phoneticPr fontId="1" type="noConversion"/>
  </si>
  <si>
    <t>http://mp.weixin.qq.com/s/QIfxxY6z7y77RDE_8gDEIg</t>
    <phoneticPr fontId="1" type="noConversion"/>
  </si>
  <si>
    <t>深度 | 21世纪的希特勒？我为什么认为AI驱动型政府将成为民主威胁</t>
    <phoneticPr fontId="1" type="noConversion"/>
  </si>
  <si>
    <t>http://mp.weixin.qq.com/s/Fwxj5e3lQk2d5cGEwhdVgw</t>
    <phoneticPr fontId="1" type="noConversion"/>
  </si>
  <si>
    <t>公开课打怪团 | AI下一个风口：无监督学习最新论文解读</t>
    <phoneticPr fontId="1" type="noConversion"/>
  </si>
  <si>
    <t>http://mp.weixin.qq.com/s/UN407qb4BtzbmQUO75fNMA</t>
    <phoneticPr fontId="1" type="noConversion"/>
  </si>
  <si>
    <t>深入浅出：GAN原理与应用入门介绍</t>
    <phoneticPr fontId="1" type="noConversion"/>
  </si>
  <si>
    <t>http://mp.weixin.qq.com/s/YnOF9CCUFvtaiTY8HXYOuw</t>
    <phoneticPr fontId="1" type="noConversion"/>
  </si>
  <si>
    <t>业界 | 微软推出深度学习加速平台「Project Brainwave」：FPGA驱动实时人工智能</t>
    <phoneticPr fontId="1" type="noConversion"/>
  </si>
  <si>
    <t>http://mp.weixin.qq.com/s/wm1g-VpAyGN0MRaeJ-m1hQ</t>
    <phoneticPr fontId="1" type="noConversion"/>
  </si>
  <si>
    <t>专栏 | 腾讯音视频实验室Interspeech 2017论文：单通道语音分离中应用深度神经网络的训练优化</t>
    <phoneticPr fontId="1" type="noConversion"/>
  </si>
  <si>
    <t>http://mp.weixin.qq.com/s/H6LrwV9Sc25syHUvz8n5MQ</t>
    <phoneticPr fontId="1" type="noConversion"/>
  </si>
  <si>
    <t>业界 | 诞生5个AI项目的DeeCamp结束后，创新工场人工智能工程院副院长王咏刚这样说</t>
    <phoneticPr fontId="1" type="noConversion"/>
  </si>
  <si>
    <t>http://mp.weixin.qq.com/s/IIWJYoauSQBDKV700Rka0g</t>
    <phoneticPr fontId="1" type="noConversion"/>
  </si>
  <si>
    <t>学界 | 香港科技大学提出L2T框架：学习如何迁移学习</t>
    <phoneticPr fontId="1" type="noConversion"/>
  </si>
  <si>
    <t>https://mp.weixin.qq.com/s/fEKc6yFZwTPAHjXJlcHA-w</t>
    <phoneticPr fontId="1" type="noConversion"/>
  </si>
  <si>
    <t>Jeff Dean「Hot Chips 2017」演讲：AI对计算机系统设计的影响</t>
    <phoneticPr fontId="1" type="noConversion"/>
  </si>
  <si>
    <t>http://mp.weixin.qq.com/s/kOCftzSbHe2mvDmlRp-ihA</t>
    <phoneticPr fontId="1" type="noConversion"/>
  </si>
  <si>
    <t>专访 | 「​可爱少女」微软小冰将走向商业化，沈向洋说：微软的战略是云+人工智能</t>
    <phoneticPr fontId="1" type="noConversion"/>
  </si>
  <si>
    <t>http://mp.weixin.qq.com/s/mtq3RZuVo1yxeJbJQMOL4w</t>
    <phoneticPr fontId="1" type="noConversion"/>
  </si>
  <si>
    <t>业界 | 苹果机器学习期刊「Siri三部曲」之一：通过跨带宽和跨语言初始化提升神经网络声学模型</t>
    <phoneticPr fontId="1" type="noConversion"/>
  </si>
  <si>
    <t>http://mp.weixin.qq.com/s/pimQBFd5uxrZk4dSgUsblg</t>
    <phoneticPr fontId="1" type="noConversion"/>
  </si>
  <si>
    <t>专栏 | 阿里IJCAI 2017 Workshop论文：使用深度强化学习方法求解一类新型三维装箱问题</t>
    <phoneticPr fontId="1" type="noConversion"/>
  </si>
  <si>
    <t>http://mp.weixin.qq.com/s/YQpuYuzk0jv5OngH5u8bEg</t>
    <phoneticPr fontId="1" type="noConversion"/>
  </si>
  <si>
    <t>教程 | 如何在浏览器使用synaptic.js训练简单的神经网络推荐系统</t>
    <phoneticPr fontId="1" type="noConversion"/>
  </si>
  <si>
    <t>http://mp.weixin.qq.com/s/-39_7SbRFChDOOpcpJjVMQ</t>
    <phoneticPr fontId="1" type="noConversion"/>
  </si>
  <si>
    <t>厉害！陌陌主播年收入1600万，比沉溺于约炮的白领们的公司收入还要多！</t>
    <phoneticPr fontId="1" type="noConversion"/>
  </si>
  <si>
    <t>http://mp.weixin.qq.com/s/-CsY1T4jSvcb0kjm_-GcAQ</t>
    <phoneticPr fontId="1" type="noConversion"/>
  </si>
  <si>
    <t>推荐｜何恺明2017CVPR大会上演讲PPT,非常适合ResNet学习者！</t>
    <phoneticPr fontId="1" type="noConversion"/>
  </si>
  <si>
    <t>http://mp.weixin.qq.com/s/_-SmR628nJMwAkv8MdEBnw</t>
    <phoneticPr fontId="1" type="noConversion"/>
  </si>
  <si>
    <t>深度学习编译器TVM：自动生成硬件优化内核！</t>
    <phoneticPr fontId="1" type="noConversion"/>
  </si>
  <si>
    <t>http://mp.weixin.qq.com/s/ilWWqOp0dD_upYi5w38uxw</t>
    <phoneticPr fontId="1" type="noConversion"/>
  </si>
  <si>
    <t>悲剧！海归留学花费超100万，月薪不到6000元！</t>
    <phoneticPr fontId="1" type="noConversion"/>
  </si>
  <si>
    <t>http://mp.weixin.qq.com/s/KTJOtD3VmyyYOJ6IerFpDQ</t>
    <phoneticPr fontId="1" type="noConversion"/>
  </si>
  <si>
    <t>东方数智举行成立仪式 开启人工智能“全明星IP”计划！</t>
    <phoneticPr fontId="1" type="noConversion"/>
  </si>
  <si>
    <t>http://mp.weixin.qq.com/s/69YZA7sdVA2TOfWBhj7Jyw</t>
    <phoneticPr fontId="1" type="noConversion"/>
  </si>
  <si>
    <t>差距！美国包揽全球Top10的AI名校，中国无一所！</t>
    <phoneticPr fontId="1" type="noConversion"/>
  </si>
  <si>
    <t>http://mp.weixin.qq.com/s/vGo4rc8M_fK0DV6JVUHgXw</t>
    <phoneticPr fontId="1" type="noConversion"/>
  </si>
  <si>
    <t>资源｜MIT的周博磊和FAIR的何恺明演讲视频</t>
    <phoneticPr fontId="1" type="noConversion"/>
  </si>
  <si>
    <t>http://mp.weixin.qq.com/s/ax2hf3G7DbpqXnvaZubyPQ</t>
    <phoneticPr fontId="1" type="noConversion"/>
  </si>
  <si>
    <t>推荐｜深度强化学习(DRL)的3大核心算法和7大挑战内容！</t>
    <phoneticPr fontId="1" type="noConversion"/>
  </si>
  <si>
    <t>http://mp.weixin.qq.com/s/qSDsHxUGjppyLZN3hA28zQ</t>
    <phoneticPr fontId="1" type="noConversion"/>
  </si>
  <si>
    <t>清华大学脑机接口实验室：可用意念玩微信！</t>
    <phoneticPr fontId="1" type="noConversion"/>
  </si>
  <si>
    <t>http://mp.weixin.qq.com/s/22BfDX2UaxQSV8jcqKd8Aw</t>
    <phoneticPr fontId="1" type="noConversion"/>
  </si>
  <si>
    <t>13岁造飞机，17岁进MIT，22岁到哈佛读博，她被称“下一个爱因斯坦”！</t>
    <phoneticPr fontId="1" type="noConversion"/>
  </si>
  <si>
    <t>http://mp.weixin.qq.com/s/AGpsijfkMAaHFcQ-bDbCyw</t>
    <phoneticPr fontId="1" type="noConversion"/>
  </si>
  <si>
    <t>YC夏季DemoDay 50项目路演：7大最性感idea，AI占绝对主流</t>
    <phoneticPr fontId="1" type="noConversion"/>
  </si>
  <si>
    <t>http://mp.weixin.qq.com/s/9fUpaTQz1daALwGJ7om48w</t>
    <phoneticPr fontId="1" type="noConversion"/>
  </si>
  <si>
    <t>【专访】KDD2018主席熊辉教授：数据挖掘与深度学习结合新趋势</t>
    <phoneticPr fontId="1" type="noConversion"/>
  </si>
  <si>
    <t>http://mp.weixin.qq.com/s/1B0bAFDBNvWW-kUAiLffIw</t>
    <phoneticPr fontId="1" type="noConversion"/>
  </si>
  <si>
    <t>IEEE预发：DeepMind主攻的深度强化学习3大核心算法及7大挑战</t>
    <phoneticPr fontId="1" type="noConversion"/>
  </si>
  <si>
    <t>http://mp.weixin.qq.com/s/-JHHOQPB6pKVuge64NkMuQ</t>
    <phoneticPr fontId="1" type="noConversion"/>
  </si>
  <si>
    <t>【阿里与亚马逊必有一战？】4千亿美元俱乐部不再是美国公司专属</t>
    <phoneticPr fontId="1" type="noConversion"/>
  </si>
  <si>
    <t>http://mp.weixin.qq.com/s/pg10ueJCG90VXY6fQF0YGA</t>
    <phoneticPr fontId="1" type="noConversion"/>
  </si>
  <si>
    <t>【最前沿】百家争鸣的Meta Learning，通用人工智能关键</t>
    <phoneticPr fontId="1" type="noConversion"/>
  </si>
  <si>
    <t>http://mp.weixin.qq.com/s/1ofcX4_zIt2edxiRNf8bkQ</t>
    <phoneticPr fontId="1" type="noConversion"/>
  </si>
  <si>
    <t>【深度学习创作】用《权力的游戏》前五部训练RNN生成第六部（原理解析）</t>
    <phoneticPr fontId="1" type="noConversion"/>
  </si>
  <si>
    <t>http://mp.weixin.qq.com/s/TfKSLyBm3uLQ9rORXGscrw</t>
    <phoneticPr fontId="1" type="noConversion"/>
  </si>
  <si>
    <t>【深度学习预测极端天气】更好捕捉台风“天鸽”轨迹</t>
    <phoneticPr fontId="1" type="noConversion"/>
  </si>
  <si>
    <t>http://mp.weixin.qq.com/s/X91Gf-lpHIMyDTZO6hKaUQ</t>
    <phoneticPr fontId="1" type="noConversion"/>
  </si>
  <si>
    <t>【资源】深度学习图像处理项目集锦：生成可爱的动漫头像，骡子变斑马等入选</t>
    <phoneticPr fontId="1" type="noConversion"/>
  </si>
  <si>
    <t>http://mp.weixin.qq.com/s/88tBoAVziGEFXIGfvZZp8g</t>
    <phoneticPr fontId="1" type="noConversion"/>
  </si>
  <si>
    <t>【杀人机器之争】卫报评马斯克等116名AI专家呼吁禁止“杀手机器人”</t>
    <phoneticPr fontId="1" type="noConversion"/>
  </si>
  <si>
    <t>http://mp.weixin.qq.com/s/Z57Cy3-X7yxmubn-v9cP7Q</t>
    <phoneticPr fontId="1" type="noConversion"/>
  </si>
  <si>
    <t>【融资愈艰】初创公司必须考虑的三件事，1万多轮融资数据分析</t>
    <phoneticPr fontId="1" type="noConversion"/>
  </si>
  <si>
    <t>http://mp.weixin.qq.com/s/I6JeN_Qajut7CyXye4MDWw</t>
    <phoneticPr fontId="1" type="noConversion"/>
  </si>
  <si>
    <t>剧透！十月，福州，300位计算机大牛带你体验“人工智能改变世界”| CNCC 2017</t>
    <phoneticPr fontId="1" type="noConversion"/>
  </si>
  <si>
    <t>http://mp.weixin.qq.com/s/aCT6Pt_m7Pqq2ueaak-UzA</t>
    <phoneticPr fontId="1" type="noConversion"/>
  </si>
  <si>
    <t>重磅 | 华人第一位！杨强教授当选 IJCAI 2019 理事会主席</t>
    <phoneticPr fontId="1" type="noConversion"/>
  </si>
  <si>
    <t>http://mp.weixin.qq.com/s/T6-HaJAj0LQuYdRn_xT6_Q</t>
    <phoneticPr fontId="1" type="noConversion"/>
  </si>
  <si>
    <t>业界 | 一文看懂谷歌 NYC 算法与优化业务全景（附重点论文下载）</t>
    <phoneticPr fontId="1" type="noConversion"/>
  </si>
  <si>
    <t>http://mp.weixin.qq.com/s/5cZCgtPEdzoV2L6psSSqSw</t>
    <phoneticPr fontId="1" type="noConversion"/>
  </si>
  <si>
    <t>学界 | 如何让医学图像诊断网络具备可解释性？CVPR oral 作者张子钊详解 MDNet 技术细节</t>
    <phoneticPr fontId="1" type="noConversion"/>
  </si>
  <si>
    <t>http://mp.weixin.qq.com/s/rJpVs6n-f92ahtoRXnapAw</t>
    <phoneticPr fontId="1" type="noConversion"/>
  </si>
  <si>
    <t>开发 | 小白学CNN以及Keras的速成</t>
    <phoneticPr fontId="1" type="noConversion"/>
  </si>
  <si>
    <t>http://mp.weixin.qq.com/s/SQPmNBHGDalU8OPio7_gLA</t>
    <phoneticPr fontId="1" type="noConversion"/>
  </si>
  <si>
    <t>KDD Cup 2017双料冠军是如何炼成的？我们向Convolution团队讨教了他们的“成功方法论”</t>
    <phoneticPr fontId="1" type="noConversion"/>
  </si>
  <si>
    <t>http://mp.weixin.qq.com/s/49p8yxvxrKBYhT-1NqPMEQ</t>
    <phoneticPr fontId="1" type="noConversion"/>
  </si>
  <si>
    <t>学界 | 迁移学习效果优化不再是难题，杨强教授团队带来自动找到最佳算法的L2T</t>
    <phoneticPr fontId="1" type="noConversion"/>
  </si>
  <si>
    <t>http://mp.weixin.qq.com/s/h2Ubz9g3MTx-IBxO5OZRdQ</t>
    <phoneticPr fontId="1" type="noConversion"/>
  </si>
  <si>
    <t>业界 | 腾讯论文入选Interspeech 2017：在单通道语音分离中应用的深度神经网路的训练优化</t>
    <phoneticPr fontId="1" type="noConversion"/>
  </si>
  <si>
    <t>http://mp.weixin.qq.com/s/DrLdc_IrN1F22i3QuPXdZg</t>
    <phoneticPr fontId="1" type="noConversion"/>
  </si>
  <si>
    <t>开发 | 如何利用 TVM 优化深度学习GPU op？教你用几十行Python代码实现2-3倍提升</t>
    <phoneticPr fontId="1" type="noConversion"/>
  </si>
  <si>
    <t>http://mp.weixin.qq.com/s/IdorYFKQi1dbvTuMQJlgEA</t>
    <phoneticPr fontId="1" type="noConversion"/>
  </si>
  <si>
    <t>活动 | CV学术与工业的深度碰撞，“GAIR大讲堂CVPR哈工大深圳专场”你绝不能错过！</t>
    <phoneticPr fontId="1" type="noConversion"/>
  </si>
  <si>
    <t>http://mp.weixin.qq.com/s/pz_cswq9F84EwXhj_d65nA</t>
    <phoneticPr fontId="1" type="noConversion"/>
  </si>
  <si>
    <t>我的安河桥北和你的外滩18号：京沪歌词分析中的爱恨别离</t>
    <phoneticPr fontId="1" type="noConversion"/>
  </si>
  <si>
    <t>http://mp.weixin.qq.com/s/Sl8RCF7aKbuajNSjiAMZCQ</t>
    <phoneticPr fontId="1" type="noConversion"/>
  </si>
  <si>
    <t>脑洞 | 像Sheldon一样对“讽刺语言”分辨无能？别怕，MIT最新算法帮你助攻</t>
    <phoneticPr fontId="1" type="noConversion"/>
  </si>
  <si>
    <t>http://mp.weixin.qq.com/s/i9AXKsd6XVxyuaTCKsAj3g</t>
    <phoneticPr fontId="1" type="noConversion"/>
  </si>
  <si>
    <t>斯坦福CS231n公开课回顾 | 配套作业讲解直播，组团打怪ing</t>
    <phoneticPr fontId="1" type="noConversion"/>
  </si>
  <si>
    <t>http://mp.weixin.qq.com/s/6S047EZbEOOqvgRF-hsc6g</t>
    <phoneticPr fontId="1" type="noConversion"/>
  </si>
  <si>
    <t>深度学习优质课程推荐 | 计算机视觉 &amp; 自然语言处理</t>
    <phoneticPr fontId="1" type="noConversion"/>
  </si>
  <si>
    <t>http://mp.weixin.qq.com/s/nDdIMb3x3h_GOAnlhzvMgw</t>
    <phoneticPr fontId="1" type="noConversion"/>
  </si>
  <si>
    <t>中国数据库40年历史：隐秘的江湖与恩怨</t>
    <phoneticPr fontId="1" type="noConversion"/>
  </si>
  <si>
    <t>http://mp.weixin.qq.com/s/09BlPee0-kP-At2aDyDbMw</t>
    <phoneticPr fontId="1" type="noConversion"/>
  </si>
  <si>
    <t>周涛 | 复杂网络入门最佳资料：英文经典综述合集</t>
    <phoneticPr fontId="1" type="noConversion"/>
  </si>
  <si>
    <t>http://mp.weixin.qq.com/s/mt4MowVeAgYLv9xJNTU9YQ</t>
    <phoneticPr fontId="1" type="noConversion"/>
  </si>
  <si>
    <t>程序员不能错过的28份技术知识图谱，你的进阶路上必备</t>
    <phoneticPr fontId="1" type="noConversion"/>
  </si>
  <si>
    <t>http://mp.weixin.qq.com/s/INlW41lJWWjfAHJAnnfB8A</t>
    <phoneticPr fontId="1" type="noConversion"/>
  </si>
  <si>
    <t>TED演讲 | 计算机是怎样快速看懂图片的：比R-CNN快1000倍的YOLO算法</t>
    <phoneticPr fontId="1" type="noConversion"/>
  </si>
  <si>
    <t>http://mp.weixin.qq.com/s/Wqj6EM33p-rjPIHnFKtmCw</t>
    <phoneticPr fontId="1" type="noConversion"/>
  </si>
  <si>
    <t>人不如新？Uber空窗期终结，黑马掌门人Expedia CEO被选中</t>
    <phoneticPr fontId="1" type="noConversion"/>
  </si>
  <si>
    <t>http://mp.weixin.qq.com/s/Rp46Bd8tz9d2ar67hicWyg</t>
    <phoneticPr fontId="1" type="noConversion"/>
  </si>
  <si>
    <t>报告速递 | 埃森哲《如何利用AI提升行业利润》等4份最新AI报告发布（打包下载）</t>
    <phoneticPr fontId="1" type="noConversion"/>
  </si>
  <si>
    <t>http://mp.weixin.qq.com/s/7pQgP0vaWILhixL1ojhCOA</t>
    <phoneticPr fontId="1" type="noConversion"/>
  </si>
  <si>
    <t>从技术到产品，苹果Siri深度学习语音合成技术揭秘</t>
    <phoneticPr fontId="1" type="noConversion"/>
  </si>
  <si>
    <t>http://mp.weixin.qq.com/s/zWmJ3uXnFtXaI2BotoadHA</t>
    <phoneticPr fontId="1" type="noConversion"/>
  </si>
  <si>
    <t>教程 | 利用TensorFlow和神经网络来处理文本分类问题</t>
    <phoneticPr fontId="1" type="noConversion"/>
  </si>
  <si>
    <t>http://mp.weixin.qq.com/s/CqOo7Fu6t5-yJiYhzo03oQ</t>
    <phoneticPr fontId="1" type="noConversion"/>
  </si>
  <si>
    <t>业界 | 谷歌开放语音命令数据集，助力初学者利用深度学习解决音频识别问题</t>
    <phoneticPr fontId="1" type="noConversion"/>
  </si>
  <si>
    <t>http://mp.weixin.qq.com/s/pB9IRbvvscichAWy0hzxUQ</t>
    <phoneticPr fontId="1" type="noConversion"/>
  </si>
  <si>
    <t>观点 | 如何从一名软件工程师转行做人工智能？</t>
    <phoneticPr fontId="1" type="noConversion"/>
  </si>
  <si>
    <t>http://mp.weixin.qq.com/s/EB469sq3TauBk_JioIVUSw</t>
    <phoneticPr fontId="1" type="noConversion"/>
  </si>
  <si>
    <t>学界 | 中科院自动化研究所提出 FaceBoxes：实时、高准确率的 CPU 面部检测器</t>
    <phoneticPr fontId="1" type="noConversion"/>
  </si>
  <si>
    <t>http://mp.weixin.qq.com/s/-T5k2ViPjvEoXccKt-_J3Q</t>
    <phoneticPr fontId="1" type="noConversion"/>
  </si>
  <si>
    <t>深度学习：远非人工智能的全部和未来</t>
    <phoneticPr fontId="1" type="noConversion"/>
  </si>
  <si>
    <t>http://mp.weixin.qq.com/s/JriKY65e22c9M7UbXmiBnA</t>
    <phoneticPr fontId="1" type="noConversion"/>
  </si>
  <si>
    <t>业界 | 向机器学习偏见开战：谷歌展示全球涂鸦数据集分析结果</t>
    <phoneticPr fontId="1" type="noConversion"/>
  </si>
  <si>
    <t>http://mp.weixin.qq.com/s/Kxnvv1i0nvkg0vUDBlx6MA</t>
    <phoneticPr fontId="1" type="noConversion"/>
  </si>
  <si>
    <t>教程 | 如何用30行JavaScript代码编写神经网络异或运算器</t>
    <phoneticPr fontId="1" type="noConversion"/>
  </si>
  <si>
    <t>http://mp.weixin.qq.com/s/Y8vbQtjj1bd1ab-byATQKw</t>
    <phoneticPr fontId="1" type="noConversion"/>
  </si>
  <si>
    <t>业界 | 探索Siri背后的技术：将逆文本标准化（ITN）转化为标签问题</t>
    <phoneticPr fontId="1" type="noConversion"/>
  </si>
  <si>
    <t>http://mp.weixin.qq.com/s/u1R7NUg_kgI_mpjIFrO02A</t>
    <phoneticPr fontId="1" type="noConversion"/>
  </si>
  <si>
    <t>学界 | 百度提出冷聚变方法：使用语言模型训练Seq2Seq模型</t>
    <phoneticPr fontId="1" type="noConversion"/>
  </si>
  <si>
    <t>http://mp.weixin.qq.com/s/jYUAKyTpm69J6Q34A06E-w</t>
    <phoneticPr fontId="1" type="noConversion"/>
  </si>
  <si>
    <t>FPS游戏AI竞赛ViZDoom 2017结果公布：CMU和清华团队分别获冠亚军</t>
    <phoneticPr fontId="1" type="noConversion"/>
  </si>
  <si>
    <t>http://mp.weixin.qq.com/s/aOgS4M8Rbs7RoPo2DvHNwQ</t>
    <phoneticPr fontId="1" type="noConversion"/>
  </si>
  <si>
    <t>业界 | 处理移动端传感器时序数据的深度学习框架：DeepSense</t>
    <phoneticPr fontId="1" type="noConversion"/>
  </si>
  <si>
    <t>http://mp.weixin.qq.com/s/rzv8VCAxBQi0HsUcnLqqUA</t>
    <phoneticPr fontId="1" type="noConversion"/>
  </si>
  <si>
    <t>专栏 | 大数据 freestyle: 共享单车轨迹数据助力城市合理规划自行车道</t>
    <phoneticPr fontId="1" type="noConversion"/>
  </si>
  <si>
    <t>http://mp.weixin.qq.com/s/7ADqKKTdm_Rdwhnj3v3ecw</t>
    <phoneticPr fontId="1" type="noConversion"/>
  </si>
  <si>
    <t>研学社•架构组 | CoCoA：大规模机器学习的分布式优化通用框架</t>
    <phoneticPr fontId="1" type="noConversion"/>
  </si>
  <si>
    <t>http://mp.weixin.qq.com/s/OkqUulFYHQSdgAbf9Fi9LA</t>
    <phoneticPr fontId="1" type="noConversion"/>
  </si>
  <si>
    <t>学界 | 将未来信息作为正则项，Twin Networks加强RNN对长期依赖的建模能力</t>
    <phoneticPr fontId="1" type="noConversion"/>
  </si>
  <si>
    <t>http://mp.weixin.qq.com/s/YbdiEHb8ld1pp1ehgBzTOQ</t>
    <phoneticPr fontId="1" type="noConversion"/>
  </si>
  <si>
    <t>原阿里iDST语音团队负责人初敏加入思必驰，任北京研发院院长</t>
    <phoneticPr fontId="1" type="noConversion"/>
  </si>
  <si>
    <t>http://mp.weixin.qq.com/s/d0Rev7IcZjuj9wazhCCSmA</t>
    <phoneticPr fontId="1" type="noConversion"/>
  </si>
  <si>
    <t>深度 | 从Boosting到Stacking，概览集成学习的方法与性能</t>
    <phoneticPr fontId="1" type="noConversion"/>
  </si>
  <si>
    <t>http://mp.weixin.qq.com/s/c4Lp4D-COP2I12zRC9beIA</t>
    <phoneticPr fontId="1" type="noConversion"/>
  </si>
  <si>
    <t>业界 | 隐私、安全、偏见、失控，人类做好迎接人工智能的准备了吗？</t>
    <phoneticPr fontId="1" type="noConversion"/>
  </si>
  <si>
    <t>http://mp.weixin.qq.com/s/4dFn-ENKjra2nkEuNdlehA</t>
    <phoneticPr fontId="1" type="noConversion"/>
  </si>
  <si>
    <t>学界 | 伯克利提出分层表面预测：可根据单张彩色图重建高质量3D形状</t>
    <phoneticPr fontId="1" type="noConversion"/>
  </si>
  <si>
    <t>http://mp.weixin.qq.com/s/ek4oB_ZfKUCLy1VXo_d-mw</t>
    <phoneticPr fontId="1" type="noConversion"/>
  </si>
  <si>
    <t>报名 | 机器之心邀你参加首届人工智能计算大会</t>
    <phoneticPr fontId="1" type="noConversion"/>
  </si>
  <si>
    <t>http://mp.weixin.qq.com/s/Eme6JIDkbZ7Vpq95hGqDHw</t>
    <phoneticPr fontId="1" type="noConversion"/>
  </si>
  <si>
    <t>注意，不能乱说了！新加坡研发“侦测讽刺言论”系统监控网民言论！</t>
    <phoneticPr fontId="1" type="noConversion"/>
  </si>
  <si>
    <t>http://mp.weixin.qq.com/s/P1pGRXt3ZMWthnkFWCS8DA</t>
    <phoneticPr fontId="1" type="noConversion"/>
  </si>
  <si>
    <t>推荐｜MIT的周博磊博士如何解释深度学习模型（附PPT)</t>
    <phoneticPr fontId="1" type="noConversion"/>
  </si>
  <si>
    <t>http://mp.weixin.qq.com/s/SZykoxDFaMlxpu79bXEIig</t>
    <phoneticPr fontId="1" type="noConversion"/>
  </si>
  <si>
    <t>马云：不改变教育方式，三十年后孩子们找不到工作！</t>
    <phoneticPr fontId="1" type="noConversion"/>
  </si>
  <si>
    <t>http://mp.weixin.qq.com/s/n8j5mS0pK3CQH7Kp9onjNg</t>
    <phoneticPr fontId="1" type="noConversion"/>
  </si>
  <si>
    <t>干货｜生成式对抗网络GAN的研究进展与展望</t>
    <phoneticPr fontId="1" type="noConversion"/>
  </si>
  <si>
    <t>http://mp.weixin.qq.com/s/N7YU-YeXiVX7gSB-mzYgnw</t>
    <phoneticPr fontId="1" type="noConversion"/>
  </si>
  <si>
    <t>女神｜90后博导来了！学霸+女神=教授！</t>
    <phoneticPr fontId="1" type="noConversion"/>
  </si>
  <si>
    <t>http://mp.weixin.qq.com/s/B4J0pxZxPtgq9LttLP5p9w</t>
    <phoneticPr fontId="1" type="noConversion"/>
  </si>
  <si>
    <t>推荐｜变形卷积核、可分离卷积？CNN中十大拍案叫绝的操作！</t>
    <phoneticPr fontId="1" type="noConversion"/>
  </si>
  <si>
    <t>http://mp.weixin.qq.com/s/iN2LDAQ2ee-rQnlD3N1yaw</t>
    <phoneticPr fontId="1" type="noConversion"/>
  </si>
  <si>
    <t>报告｜单身狗，被嫌弃！只因......</t>
    <phoneticPr fontId="1" type="noConversion"/>
  </si>
  <si>
    <t>http://mp.weixin.qq.com/s/n4X9GS71fsa_A0juXMWy7g</t>
    <phoneticPr fontId="1" type="noConversion"/>
  </si>
  <si>
    <t>谷歌搜索揭示人性最黑暗的秘密：欲望，偏见，谎言.....</t>
    <phoneticPr fontId="1" type="noConversion"/>
  </si>
  <si>
    <t>http://mp.weixin.qq.com/s/hqEbg6jGjSMIVbPHw54IIw</t>
    <phoneticPr fontId="1" type="noConversion"/>
  </si>
  <si>
    <t>最新｜微软实时AI系统“脑波计划”有多牛？看完秒懂！</t>
    <phoneticPr fontId="1" type="noConversion"/>
  </si>
  <si>
    <t>http://mp.weixin.qq.com/s/XjNPaL6PC9LHX1PEGn5UZg</t>
    <phoneticPr fontId="1" type="noConversion"/>
  </si>
  <si>
    <t>BATJ四巨头业绩大比拼：百度加油， 京东不哭......</t>
    <phoneticPr fontId="1" type="noConversion"/>
  </si>
  <si>
    <t>http://mp.weixin.qq.com/s/fRpHR7mCMnkJ9QLrCObgyA</t>
    <phoneticPr fontId="1" type="noConversion"/>
  </si>
  <si>
    <t>现实｜一个AI开发者的中年危机。。。</t>
    <phoneticPr fontId="1" type="noConversion"/>
  </si>
  <si>
    <t>http://mp.weixin.qq.com/s/PrNZ-ZiYeq_YYH3IQCwvJQ</t>
    <phoneticPr fontId="1" type="noConversion"/>
  </si>
  <si>
    <t>干货｜全文检索Solr集成HanLP中文分词</t>
    <phoneticPr fontId="1" type="noConversion"/>
  </si>
  <si>
    <t>http://mp.weixin.qq.com/s/MZGLN39wvvNpXprS05x4Rg</t>
    <phoneticPr fontId="1" type="noConversion"/>
  </si>
  <si>
    <t>推荐｜未标注的数据如何处理？一文读懂变分自编码器VAE</t>
    <phoneticPr fontId="1" type="noConversion"/>
  </si>
  <si>
    <t>http://mp.weixin.qq.com/s/lnSMdOk8fYfdU4aGeI5j7Q</t>
    <phoneticPr fontId="1" type="noConversion"/>
  </si>
  <si>
    <t>干货|矩阵、向量求导法则全览和案例</t>
    <phoneticPr fontId="1" type="noConversion"/>
  </si>
  <si>
    <t>http://mp.weixin.qq.com/s/0PH57PYHHyAXhiIwAbUk6g</t>
    <phoneticPr fontId="1" type="noConversion"/>
  </si>
  <si>
    <t>全国布满3000万摄像头 千亿级智能安防行业报告【附下载】</t>
    <phoneticPr fontId="1" type="noConversion"/>
  </si>
  <si>
    <t>http://mp.weixin.qq.com/s/X1anI0O7_p-5YqB3IClsBA</t>
    <phoneticPr fontId="1" type="noConversion"/>
  </si>
  <si>
    <t>厉害！性能最高提升300%！阿里云最新版数据库HBase！</t>
    <phoneticPr fontId="1" type="noConversion"/>
  </si>
  <si>
    <t>http://mp.weixin.qq.com/s/Ek2JNQDfHiq4tif_PqWTIQ</t>
    <phoneticPr fontId="1" type="noConversion"/>
  </si>
  <si>
    <t>李彦宏最新提醒：人工智能对B端的影响远超你想象！</t>
    <phoneticPr fontId="1" type="noConversion"/>
  </si>
  <si>
    <t>https://mp.weixin.qq.com/s/QxuH4E5ylABQYRGNElMQiQ</t>
    <phoneticPr fontId="1" type="noConversion"/>
  </si>
  <si>
    <t>美！全球首张人工智能编曲的专辑发表（附论文）！</t>
    <phoneticPr fontId="1" type="noConversion"/>
  </si>
  <si>
    <t>http://mp.weixin.qq.com/s/7dJrwIkcWJdYPFml1OfKJw</t>
    <phoneticPr fontId="1" type="noConversion"/>
  </si>
  <si>
    <t>干货｜CNN 模型压缩与加速算法综述</t>
    <phoneticPr fontId="1" type="noConversion"/>
  </si>
  <si>
    <t>http://mp.weixin.qq.com/s/Xqc4UgcfCUWYOeGhjNpidA</t>
    <phoneticPr fontId="1" type="noConversion"/>
  </si>
  <si>
    <t>最新｜天才少女，今年12岁620分考上浙大！</t>
    <phoneticPr fontId="1" type="noConversion"/>
  </si>
  <si>
    <t>http://mp.weixin.qq.com/s/j6x199DybmxduYzlstcrNQ</t>
    <phoneticPr fontId="1" type="noConversion"/>
  </si>
  <si>
    <t>IJCAI趋势：周志华当选首位华人程序主席，LAMDA俞扬专访</t>
    <phoneticPr fontId="1" type="noConversion"/>
  </si>
  <si>
    <t>http://mp.weixin.qq.com/s/dL6T91mkXJfR1M8DAFRulQ</t>
    <phoneticPr fontId="1" type="noConversion"/>
  </si>
  <si>
    <t>​【视频行为理解新边界】上交团队ActivityNet竞赛两项冠军，技术分享</t>
    <phoneticPr fontId="1" type="noConversion"/>
  </si>
  <si>
    <t>http://mp.weixin.qq.com/s/-kXWmaIfw67rvb8IRi5mCQ</t>
    <phoneticPr fontId="1" type="noConversion"/>
  </si>
  <si>
    <t>解决3D重建难题，伯克利大学根据单张平面彩图重建高精度3D结构</t>
    <phoneticPr fontId="1" type="noConversion"/>
  </si>
  <si>
    <t>http://mp.weixin.qq.com/s/rxP9PlTJJdw5VmGbwRPMog</t>
    <phoneticPr fontId="1" type="noConversion"/>
  </si>
  <si>
    <t>【MIT研究】AI自动生成维基百科，智能组合互联网信息</t>
    <phoneticPr fontId="1" type="noConversion"/>
  </si>
  <si>
    <t>http://mp.weixin.qq.com/s/7wn0cl85dRSnduatdonDnw</t>
    <phoneticPr fontId="1" type="noConversion"/>
  </si>
  <si>
    <t>AI编曲震撼人心，RNN生成流行音乐（视频）</t>
    <phoneticPr fontId="1" type="noConversion"/>
  </si>
  <si>
    <t>http://mp.weixin.qq.com/s/ty8RyPREo_EA7O8vA2pQuQ</t>
    <phoneticPr fontId="1" type="noConversion"/>
  </si>
  <si>
    <t>【1亿美元】马斯克脑机接口公司Neuralink开放融资，让人类变身AI</t>
    <phoneticPr fontId="1" type="noConversion"/>
  </si>
  <si>
    <t>http://mp.weixin.qq.com/s/QUV8xGDzRGaqU_VMDpBrBw</t>
    <phoneticPr fontId="1" type="noConversion"/>
  </si>
  <si>
    <t>【脆弱的AI】神经网络存在后门，特定触发器攻击准确率超90%</t>
    <phoneticPr fontId="1" type="noConversion"/>
  </si>
  <si>
    <t>http://mp.weixin.qq.com/s/3r_pU8cEyOFvKyfcs6SycQ</t>
    <phoneticPr fontId="1" type="noConversion"/>
  </si>
  <si>
    <t>【实习生通关秘籍】我在谷歌大脑开挂的一年</t>
    <phoneticPr fontId="1" type="noConversion"/>
  </si>
  <si>
    <t>http://mp.weixin.qq.com/s/calUA-Ddq-mq4uHrExtfBQ</t>
    <phoneticPr fontId="1" type="noConversion"/>
  </si>
  <si>
    <t>AI商业：谷歌+沃尔玛模式能否突破亚马逊阿里统治</t>
    <phoneticPr fontId="1" type="noConversion"/>
  </si>
  <si>
    <t>http://mp.weixin.qq.com/s/V5D0C27VPUFN-3CUuPEADQ</t>
    <phoneticPr fontId="1" type="noConversion"/>
  </si>
  <si>
    <t>AI圈生存指南：如何构建你的职业生涯资本</t>
    <phoneticPr fontId="1" type="noConversion"/>
  </si>
  <si>
    <t>http://mp.weixin.qq.com/s/YqfhCzP8HSqMTP9eLkWPKg</t>
    <phoneticPr fontId="1" type="noConversion"/>
  </si>
  <si>
    <t>深度学习NLP领军人Manning：未来5年神经机器翻译会有超越 | 新智元专访</t>
    <phoneticPr fontId="1" type="noConversion"/>
  </si>
  <si>
    <t>http://mp.weixin.qq.com/s/t9elf9Z9l50pCRiolWwsUw</t>
    <phoneticPr fontId="1" type="noConversion"/>
  </si>
  <si>
    <t>【Hinton专访】被称为深度学习教父，我感到有点尴尬</t>
    <phoneticPr fontId="1" type="noConversion"/>
  </si>
  <si>
    <t>http://mp.weixin.qq.com/s/NIc6eXUnS3Anb6TFlc1yIw</t>
    <phoneticPr fontId="1" type="noConversion"/>
  </si>
  <si>
    <t>人工智能如何让数字人物变成好莱坞新星</t>
    <phoneticPr fontId="1" type="noConversion"/>
  </si>
  <si>
    <t>http://mp.weixin.qq.com/s/cWLsY0lvTxPbHLksvOIteA</t>
    <phoneticPr fontId="1" type="noConversion"/>
  </si>
  <si>
    <t>AI 加持比特币新技术，追踪人口贩卖和性交易犯罪</t>
    <phoneticPr fontId="1" type="noConversion"/>
  </si>
  <si>
    <t>http://mp.weixin.qq.com/s/wGQy9AHucKprQOYPHbM0Og</t>
    <phoneticPr fontId="1" type="noConversion"/>
  </si>
  <si>
    <t>【重磅】2017中国机器人产业发展报告权威发布，智能技术比肩欧美(2万字，57PDF)</t>
    <phoneticPr fontId="1" type="noConversion"/>
  </si>
  <si>
    <t>http://mp.weixin.qq.com/s/hQ3Mj-gO7T0t34Hz9Hyezg</t>
    <phoneticPr fontId="1" type="noConversion"/>
  </si>
  <si>
    <t>谷歌无人车之父Sebastian Thrun：摄像头才是无人驾驶最好的方式</t>
    <phoneticPr fontId="1" type="noConversion"/>
  </si>
  <si>
    <t>http://mp.weixin.qq.com/s/5BeSg21KRiq9vCpU-dU9lA</t>
    <phoneticPr fontId="1" type="noConversion"/>
  </si>
  <si>
    <t>【南华早报】中国欲成为全球AI领导者，如何在2030年前击败谷歌</t>
    <phoneticPr fontId="1" type="noConversion"/>
  </si>
  <si>
    <t>http://mp.weixin.qq.com/s/ESBG3Yva8ocFznEHzi6LBA</t>
    <phoneticPr fontId="1" type="noConversion"/>
  </si>
  <si>
    <t>【机器人取代和尚主持葬礼】日本 Pepper 引领丧葬服务市场</t>
    <phoneticPr fontId="1" type="noConversion"/>
  </si>
  <si>
    <t>http://mp.weixin.qq.com/s/3Tf8fp34ilCYWFVsme_PSA</t>
    <phoneticPr fontId="1" type="noConversion"/>
  </si>
  <si>
    <t>【面经】国内大互联网公司机器学习/深度学习面试题</t>
    <phoneticPr fontId="1" type="noConversion"/>
  </si>
  <si>
    <t>http://mp.weixin.qq.com/s/Ywx8TyVkEkE6KXnaW2SvxQ</t>
    <phoneticPr fontId="1" type="noConversion"/>
  </si>
  <si>
    <t>杨强教授当选新任IJCAI理事会主席后接受采访：华人首次当选的个中细节</t>
    <phoneticPr fontId="1" type="noConversion"/>
  </si>
  <si>
    <t>http://mp.weixin.qq.com/s/7JdjKG48un4_4bjh3hTznQ</t>
    <phoneticPr fontId="1" type="noConversion"/>
  </si>
  <si>
    <t>现场 | 大陆人工智能学者第一人！周志华当选IJCAI 2021程序委员会主席（附会后采访）</t>
    <phoneticPr fontId="1" type="noConversion"/>
  </si>
  <si>
    <t>http://mp.weixin.qq.com/s/FQauejeFRX0zoB1btz9QSw</t>
    <phoneticPr fontId="1" type="noConversion"/>
  </si>
  <si>
    <t>业界 | 走近商汤：AI时代浪潮下如何才能走在行业前列？</t>
    <phoneticPr fontId="1" type="noConversion"/>
  </si>
  <si>
    <t>http://mp.weixin.qq.com/s/ZQI7kXKu8HeciXnVqnj4mw</t>
    <phoneticPr fontId="1" type="noConversion"/>
  </si>
  <si>
    <t>学界 | UC伯克利大学AI实验室用一张单色图像生成高质量3D几何结构</t>
    <phoneticPr fontId="1" type="noConversion"/>
  </si>
  <si>
    <t>http://mp.weixin.qq.com/s/hOFbVBU_FJ4bkD4HWh-Lrg</t>
    <phoneticPr fontId="1" type="noConversion"/>
  </si>
  <si>
    <t>开发 | 使用 Rodeo 分析总统候选人的推特内容</t>
    <phoneticPr fontId="1" type="noConversion"/>
  </si>
  <si>
    <t>http://mp.weixin.qq.com/s/ICtHkJdnDFn7o0ZlDx_97Q</t>
    <phoneticPr fontId="1" type="noConversion"/>
  </si>
  <si>
    <t>专访ICLR 2017主席 Hervé Glotin：蓬勃发展的表征学习 | ICLR 2017</t>
    <phoneticPr fontId="1" type="noConversion"/>
  </si>
  <si>
    <t>http://mp.weixin.qq.com/s/oZvenvAQsTuAs9WofytZrQ</t>
    <phoneticPr fontId="1" type="noConversion"/>
  </si>
  <si>
    <t>独家 | 4位CVPR论文讲者干货大爆料，想要在顶会发Paper 必看</t>
    <phoneticPr fontId="1" type="noConversion"/>
  </si>
  <si>
    <t>http://mp.weixin.qq.com/s/BlbvldRt_0FwD-3FuyayWQ</t>
    <phoneticPr fontId="1" type="noConversion"/>
  </si>
  <si>
    <t>动态 | 谷歌开放 Quick, Draw! 数据集，8 亿世界各国人民的涂鸦都在这里</t>
    <phoneticPr fontId="1" type="noConversion"/>
  </si>
  <si>
    <t>http://mp.weixin.qq.com/s/v7VcgvUjqqoLRaaTBw-cLA</t>
    <phoneticPr fontId="1" type="noConversion"/>
  </si>
  <si>
    <t>直播 | 解析：深度学习在推荐系统中的应用（内含30万年薪的秘密）</t>
    <phoneticPr fontId="1" type="noConversion"/>
  </si>
  <si>
    <t>http://mp.weixin.qq.com/s/duCcHS32XNFgBRVtln7spQ</t>
    <phoneticPr fontId="1" type="noConversion"/>
  </si>
  <si>
    <t>开发 | 变形卷积核、可分离卷积？卷积神经网络中十大拍案叫绝的操作</t>
    <phoneticPr fontId="1" type="noConversion"/>
  </si>
  <si>
    <t>http://mp.weixin.qq.com/s/aWWPJU2sUjUqfX_4WmkP4Q</t>
    <phoneticPr fontId="1" type="noConversion"/>
  </si>
  <si>
    <t>首发 | 阿里iDST总监初敏加盟思必驰，将建立北京研发团队（附专访）</t>
    <phoneticPr fontId="1" type="noConversion"/>
  </si>
  <si>
    <t>http://mp.weixin.qq.com/s/STidsMKs7TfYnBfYIT5KtQ</t>
    <phoneticPr fontId="1" type="noConversion"/>
  </si>
  <si>
    <t>CNCC 2017 | 盘点中国计算机大会，有哪些论坛你不该错过</t>
    <phoneticPr fontId="1" type="noConversion"/>
  </si>
  <si>
    <t>http://mp.weixin.qq.com/s/KBlOj-D8R1MG6nThvjMleg</t>
    <phoneticPr fontId="1" type="noConversion"/>
  </si>
  <si>
    <t>深度 | 详解CVPR2017最佳论文提名的 YOLO 2与 YOLO 9000物体检测系统</t>
    <phoneticPr fontId="1" type="noConversion"/>
  </si>
  <si>
    <t>http://mp.weixin.qq.com/s/zn2jOC_VZzbxtzqmI-Avqw</t>
    <phoneticPr fontId="1" type="noConversion"/>
  </si>
  <si>
    <t>观点 | 微软科学家谈机器学习的公平性问题：对性别和种族避而不谈并不是一个好方法</t>
    <phoneticPr fontId="1" type="noConversion"/>
  </si>
  <si>
    <t>http://mp.weixin.qq.com/s/7i6UkFvi-SU6F6aR7DXPQg</t>
    <phoneticPr fontId="1" type="noConversion"/>
  </si>
  <si>
    <t>开发 | 如何为TensorFlow和PyTorch自动选择空闲GPU，解决抢卡争端</t>
    <phoneticPr fontId="1" type="noConversion"/>
  </si>
  <si>
    <t>http://mp.weixin.qq.com/s/T2vE4QhVsFSR5TV-ryjHnw</t>
    <phoneticPr fontId="1" type="noConversion"/>
  </si>
  <si>
    <t>人工智能行业薪酬曝光，是时候转行了</t>
    <phoneticPr fontId="1" type="noConversion"/>
  </si>
  <si>
    <t>http://mp.weixin.qq.com/s/WivHTmuFd5-IaUJoP8FGFg</t>
    <phoneticPr fontId="1" type="noConversion"/>
  </si>
  <si>
    <t>学界 | 清华朱军团队探索DNN内部架构，采用对抗性例子监督网络生成及错误</t>
    <phoneticPr fontId="1" type="noConversion"/>
  </si>
  <si>
    <t>http://mp.weixin.qq.com/s/lwF5cKrimTzRMHCvTznKaA</t>
    <phoneticPr fontId="1" type="noConversion"/>
  </si>
  <si>
    <t>大会 | IJCAI 2017，清华被收录了哪些论文？</t>
    <phoneticPr fontId="1" type="noConversion"/>
  </si>
  <si>
    <t>http://mp.weixin.qq.com/s/AMaF0xR_FNB2f5qJ-byq-w</t>
    <phoneticPr fontId="1" type="noConversion"/>
  </si>
  <si>
    <t>开发 | 为什么ResNet和DenseNet可以这么深？一文详解残差块为何有助于解决梯度弥散问题。</t>
    <phoneticPr fontId="1" type="noConversion"/>
  </si>
  <si>
    <t>http://mp.weixin.qq.com/s/QJwvjHJcnDtL_CtYDJAM3Q</t>
    <phoneticPr fontId="1" type="noConversion"/>
  </si>
  <si>
    <t>技术牛逼也要懂点社交：数据科学家公司生存指南TOP30秘诀</t>
    <phoneticPr fontId="1" type="noConversion"/>
  </si>
  <si>
    <t>http://mp.weixin.qq.com/s/dY5WHJ88gqFc5OnLWOEzjw</t>
    <phoneticPr fontId="1" type="noConversion"/>
  </si>
  <si>
    <t>AI大事件 | 中国制造Bitmain进军深度学习芯片市场、时装界MNIST数据库发布</t>
    <phoneticPr fontId="1" type="noConversion"/>
  </si>
  <si>
    <t>http://mp.weixin.qq.com/s/ssLP-pdTtHhSMe0gmr-98g</t>
    <phoneticPr fontId="1" type="noConversion"/>
  </si>
  <si>
    <t>Geek Concert完美收官！极客精神未完待续……</t>
    <phoneticPr fontId="1" type="noConversion"/>
  </si>
  <si>
    <t>http://mp.weixin.qq.com/s/20FGs_JVib8jn-GVUGx7WA</t>
    <phoneticPr fontId="1" type="noConversion"/>
  </si>
  <si>
    <t>免费！你们要的吴恩达深度学习课程【汉化】视频来了！</t>
    <phoneticPr fontId="1" type="noConversion"/>
  </si>
  <si>
    <t>http://mp.weixin.qq.com/s/JQgooWsR4uOf7ztlofNx2g</t>
    <phoneticPr fontId="1" type="noConversion"/>
  </si>
  <si>
    <t>深度 | AI幻灭？八大趋势正在阻碍AI发展</t>
    <phoneticPr fontId="1" type="noConversion"/>
  </si>
  <si>
    <t>http://mp.weixin.qq.com/s/Bcot7e0gUiG8CDe4jX2zeQ</t>
    <phoneticPr fontId="1" type="noConversion"/>
  </si>
  <si>
    <t>职位情报局 | 拓尔思、驭势科技、西门子医疗优质岗位在线等你来ing</t>
    <phoneticPr fontId="1" type="noConversion"/>
  </si>
  <si>
    <t>https://mp.weixin.qq.com/s/WksOG0jC7doJNRCRQ_X6Mg</t>
    <phoneticPr fontId="1" type="noConversion"/>
  </si>
  <si>
    <t>机器之心GitHub项目：从零开始用TensorFlow搭建卷积神经网络</t>
    <phoneticPr fontId="1" type="noConversion"/>
  </si>
  <si>
    <t>http://mp.weixin.qq.com/s/VlvQmrS7Qi2qq6fTBXKTYw</t>
    <phoneticPr fontId="1" type="noConversion"/>
  </si>
  <si>
    <t>业界 | 英特尔发布Movidius Myriad X VPU：提出神经计算引擎</t>
    <phoneticPr fontId="1" type="noConversion"/>
  </si>
  <si>
    <t>http://mp.weixin.qq.com/s/1QFTsGTFDJsqZgrnXXvk0A</t>
    <phoneticPr fontId="1" type="noConversion"/>
  </si>
  <si>
    <t>资源 | 斯坦福大学《语音与语言处理》第三版：NLP必读书籍</t>
    <phoneticPr fontId="1" type="noConversion"/>
  </si>
  <si>
    <t>http://mp.weixin.qq.com/s/-R7KDXE8V4K-FFhcV_iSCA</t>
    <phoneticPr fontId="1" type="noConversion"/>
  </si>
  <si>
    <t>学界 | Fashion-MNIST：替代MNIST手写数字集的图像数据集</t>
    <phoneticPr fontId="1" type="noConversion"/>
  </si>
  <si>
    <t>http://mp.weixin.qq.com/s/bG3FJAbdfXIBJKZtL-n3CA</t>
    <phoneticPr fontId="1" type="noConversion"/>
  </si>
  <si>
    <t>全球招聘 | 机器之心面试题：深度学习是人工智能的未来吗？</t>
    <phoneticPr fontId="1" type="noConversion"/>
  </si>
  <si>
    <t>http://mp.weixin.qq.com/s/KHN-yobte8x4OAy1ZelwoA</t>
    <phoneticPr fontId="1" type="noConversion"/>
  </si>
  <si>
    <t>蒙特利尔大学开放MILA 2017夏季深度学习与强化学习课程视频（附完整PPT）</t>
    <phoneticPr fontId="1" type="noConversion"/>
  </si>
  <si>
    <t>http://mp.weixin.qq.com/s/EoxLaRtBy5KpZC7jcXeUoQ</t>
    <phoneticPr fontId="1" type="noConversion"/>
  </si>
  <si>
    <t>业界 | 神经翻译系统水平远超谷歌、微软，德国创业公司发布翻译器DeepL</t>
    <phoneticPr fontId="1" type="noConversion"/>
  </si>
  <si>
    <t>http://mp.weixin.qq.com/s/dPEYME8_0zFw_xrawjae6A</t>
    <phoneticPr fontId="1" type="noConversion"/>
  </si>
  <si>
    <t>业界 | 闪耀墨尔本：IJCAI 2017「腾讯 X 机器之心」青年学者技术分享酒会</t>
    <phoneticPr fontId="1" type="noConversion"/>
  </si>
  <si>
    <t>http://mp.weixin.qq.com/s/47qL_qjRNA-fq59naNy3Cw</t>
    <phoneticPr fontId="1" type="noConversion"/>
  </si>
  <si>
    <t>学界 | 超级收敛：使用超大学习率超快速训练残差网络</t>
    <phoneticPr fontId="1" type="noConversion"/>
  </si>
  <si>
    <t>http://mp.weixin.qq.com/s/4XOI8Dq6fqe8rhtJjeyxeA</t>
    <phoneticPr fontId="1" type="noConversion"/>
  </si>
  <si>
    <t>Bi-weekly | 这是机器之心的第一份付费内容产品</t>
    <phoneticPr fontId="1" type="noConversion"/>
  </si>
  <si>
    <t>http://mp.weixin.qq.com/s/-aNRJNZpYTTWpjji89rUPw</t>
    <phoneticPr fontId="1" type="noConversion"/>
  </si>
  <si>
    <t>奇葩！一AI工程师下载200万GB色情内容，只为学习Python！</t>
    <phoneticPr fontId="1" type="noConversion"/>
  </si>
  <si>
    <t>http://mp.weixin.qq.com/s/dMxEcR8C61IoeNqrol_5OQ</t>
    <phoneticPr fontId="1" type="noConversion"/>
  </si>
  <si>
    <t>实用｜推荐一个计算“造人”成功与否的贝叶斯模型！</t>
    <phoneticPr fontId="1" type="noConversion"/>
  </si>
  <si>
    <t>http://mp.weixin.qq.com/s/hFg1TvNocrMi5CpDtvRLcQ</t>
    <phoneticPr fontId="1" type="noConversion"/>
  </si>
  <si>
    <t>内幕｜揭秘谷歌Waymo如何训练无人驾驶汽车</t>
    <phoneticPr fontId="1" type="noConversion"/>
  </si>
  <si>
    <t>http://mp.weixin.qq.com/s/vp77vfQBqB4Ly6YlgPKEIg</t>
    <phoneticPr fontId="1" type="noConversion"/>
  </si>
  <si>
    <t>数据｜Facebook上1亿条视频数据告诉你用户喜欢什么！</t>
    <phoneticPr fontId="1" type="noConversion"/>
  </si>
  <si>
    <t>http://mp.weixin.qq.com/s/3mu-3tgk6gGEUMCLBpuMng</t>
    <phoneticPr fontId="1" type="noConversion"/>
  </si>
  <si>
    <t>福利｜腾讯AI Lab联合培养博士生项目</t>
    <phoneticPr fontId="1" type="noConversion"/>
  </si>
  <si>
    <t>http://mp.weixin.qq.com/s/mA_tBFG_eO-m23ArCbeC5Q</t>
    <phoneticPr fontId="1" type="noConversion"/>
  </si>
  <si>
    <t>厉害｜百度28位离职技术大牛和他们创建的AI公司！</t>
    <phoneticPr fontId="1" type="noConversion"/>
  </si>
  <si>
    <t>http://mp.weixin.qq.com/s/EFIfd08GU3vJg9L8rtL_fg</t>
    <phoneticPr fontId="1" type="noConversion"/>
  </si>
  <si>
    <t>免费啦！吴恩达和网易合作免费开放deeplearning.ai课程！</t>
    <phoneticPr fontId="1" type="noConversion"/>
  </si>
  <si>
    <t>http://mp.weixin.qq.com/s/2c-7gpNvWyC0YagpWRsa1Q</t>
    <phoneticPr fontId="1" type="noConversion"/>
  </si>
  <si>
    <t>推荐｜斯坦福《语音与语言处理》第三版（免费书下载）</t>
    <phoneticPr fontId="1" type="noConversion"/>
  </si>
  <si>
    <t>http://mp.weixin.qq.com/s/muzKfD7xmoL653gFQ3pD7g</t>
    <phoneticPr fontId="1" type="noConversion"/>
  </si>
  <si>
    <t>招聘｜腾讯优图招深度学习应用研发工程师（社招、实习）</t>
    <phoneticPr fontId="1" type="noConversion"/>
  </si>
  <si>
    <t>http://mp.weixin.qq.com/s/JwoNDLVhZkMGmaWg8PGYDg</t>
    <phoneticPr fontId="1" type="noConversion"/>
  </si>
  <si>
    <t>推荐｜新手入行AI最需要掌握的五大技能！</t>
    <phoneticPr fontId="1" type="noConversion"/>
  </si>
  <si>
    <t>http://mp.weixin.qq.com/s/DAvSzfYP-BY8OQqjD0VvXQ</t>
    <phoneticPr fontId="1" type="noConversion"/>
  </si>
  <si>
    <t>推荐｜全球100款最受欢迎的大数据工具，总有一款你需要！</t>
    <phoneticPr fontId="1" type="noConversion"/>
  </si>
  <si>
    <t>http://mp.weixin.qq.com/s/V7tzw4f_m-mZBN8SqHnIjA</t>
    <phoneticPr fontId="1" type="noConversion"/>
  </si>
  <si>
    <t>干货｜Yoshua Bengio：目前深度学习和增强学习的交叉应用最火！（附视频）</t>
    <phoneticPr fontId="1" type="noConversion"/>
  </si>
  <si>
    <t>http://mp.weixin.qq.com/s/Mrwl5Gqa3pqB4THW7TFRiA</t>
    <phoneticPr fontId="1" type="noConversion"/>
  </si>
  <si>
    <t>推荐｜免费下载价值3800元的文本分析和自然语言课程PPT</t>
    <phoneticPr fontId="1" type="noConversion"/>
  </si>
  <si>
    <t>http://mp.weixin.qq.com/s/5KhTWdOk-b84DXmoVr68-A</t>
    <phoneticPr fontId="1" type="noConversion"/>
  </si>
  <si>
    <t>视频 | 厉害了！中国将造4000km/h的高速磁悬浮列车！</t>
    <phoneticPr fontId="1" type="noConversion"/>
  </si>
  <si>
    <t>http://mp.weixin.qq.com/s/Jw08tGbZ2gaFazbK3G_eMg</t>
    <phoneticPr fontId="1" type="noConversion"/>
  </si>
  <si>
    <t>【独家】中国无人驾驶新晋黑马：极客十年终创业，讯飞基金重磅天使</t>
    <phoneticPr fontId="1" type="noConversion"/>
  </si>
  <si>
    <t>http://mp.weixin.qq.com/s/RFB53YMsGyZYW7Kn4D7VlA</t>
    <phoneticPr fontId="1" type="noConversion"/>
  </si>
  <si>
    <t>【开源之战】在搜集人类语音数据上，谷歌与火狐展开正面交锋</t>
    <phoneticPr fontId="1" type="noConversion"/>
  </si>
  <si>
    <t>http://mp.weixin.qq.com/s/7vki6XitnIlTwtSXz9dOhQ</t>
    <phoneticPr fontId="1" type="noConversion"/>
  </si>
  <si>
    <t>【机器人“CES”】世界机器人大会最抢眼机器人TOP 7，官方评十大最具成长性技术</t>
    <phoneticPr fontId="1" type="noConversion"/>
  </si>
  <si>
    <t>http://mp.weixin.qq.com/s/ec8kLj3eoFbCYt44Cs1OHA</t>
    <phoneticPr fontId="1" type="noConversion"/>
  </si>
  <si>
    <t>【Movidius发布最新一代VPU】集成DNN加速器，每秒超过1万亿次运算</t>
    <phoneticPr fontId="1" type="noConversion"/>
  </si>
  <si>
    <t>http://mp.weixin.qq.com/s/77bc2iY0D0C3X2evXVRjuA</t>
    <phoneticPr fontId="1" type="noConversion"/>
  </si>
  <si>
    <t>【压缩率3000%】上交大ICCV：精度保证下的新型深度网络压缩框架</t>
    <phoneticPr fontId="1" type="noConversion"/>
  </si>
  <si>
    <t>http://mp.weixin.qq.com/s/UYk3YQmFW7-44RUojUqfGg</t>
    <phoneticPr fontId="1" type="noConversion"/>
  </si>
  <si>
    <t>【h-index Top 1000 计算机科学家】34名图灵奖得主、53 名华人学者上榜</t>
    <phoneticPr fontId="1" type="noConversion"/>
  </si>
  <si>
    <t>http://mp.weixin.qq.com/s/v8S4x7gk7OaiE4Vcrg-Knw</t>
    <phoneticPr fontId="1" type="noConversion"/>
  </si>
  <si>
    <t>【CNN超越RNN】DeepL机器翻译碾压谷歌、Facebook和微软</t>
    <phoneticPr fontId="1" type="noConversion"/>
  </si>
  <si>
    <t>http://mp.weixin.qq.com/s/3Y6nOp77KLrSEmbASXMvJA</t>
    <phoneticPr fontId="1" type="noConversion"/>
  </si>
  <si>
    <t>【终极收藏】AI领域你不能不关注的大牛、机构、课程、会议、图书（附下载）</t>
    <phoneticPr fontId="1" type="noConversion"/>
  </si>
  <si>
    <t>http://mp.weixin.qq.com/s/7jxW-U4R32YjBbzWobAehQ</t>
    <phoneticPr fontId="1" type="noConversion"/>
  </si>
  <si>
    <t>【不依赖离线训练】为什么说持续学习才是AI的关键</t>
    <phoneticPr fontId="1" type="noConversion"/>
  </si>
  <si>
    <t>http://mp.weixin.qq.com/s/83HufWMDnuXIOCCfgqeDJw</t>
    <phoneticPr fontId="1" type="noConversion"/>
  </si>
  <si>
    <t>【AI TOP 10】Facebook“神童”工程师跳槽谷歌；吴恩达深度学习课程上线网易云课堂；谷歌对标苹果发布AR开发工具</t>
    <phoneticPr fontId="1" type="noConversion"/>
  </si>
  <si>
    <t>https://mp.weixin.qq.com/s/Z2PiXSF4N7rRemztqyX_IA</t>
    <phoneticPr fontId="1" type="noConversion"/>
  </si>
  <si>
    <t>清华唐杰博士详解亿级学术图谱Open Academic Graph，如何高效精准生成6500万对匹配关系？</t>
    <phoneticPr fontId="1" type="noConversion"/>
  </si>
  <si>
    <t>http://mp.weixin.qq.com/s/CTvato7t80KkHwEDdWbF7w</t>
    <phoneticPr fontId="1" type="noConversion"/>
  </si>
  <si>
    <t>独家 | 专访IJCAI 2017当地组织委员会主席张成奇教授：大会创3个历史记录的背后秘密</t>
    <phoneticPr fontId="1" type="noConversion"/>
  </si>
  <si>
    <t>http://mp.weixin.qq.com/s/Jo4rD_95oSRA2NINhjSN-Q</t>
    <phoneticPr fontId="1" type="noConversion"/>
  </si>
  <si>
    <t>学界 | 大规模分布式存储如何优化？Facebook说自己的方法能把CPU负载降一半</t>
    <phoneticPr fontId="1" type="noConversion"/>
  </si>
  <si>
    <t>http://mp.weixin.qq.com/s/Nmq6Rw6p5xsEA7QZwHT3gA</t>
    <phoneticPr fontId="1" type="noConversion"/>
  </si>
  <si>
    <t>开发 | 如何优雅地用TensorFlow预测时间序列：TFTS库详细教程</t>
    <phoneticPr fontId="1" type="noConversion"/>
  </si>
  <si>
    <t>http://mp.weixin.qq.com/s/kvU7ssrWKJ-f8ZiSf-ZR-A</t>
    <phoneticPr fontId="1" type="noConversion"/>
  </si>
  <si>
    <t>直播 | 解析：深度学习在推荐系统中的应用（内含30万年薪的秘密）</t>
    <phoneticPr fontId="1" type="noConversion"/>
  </si>
  <si>
    <t>http://mp.weixin.qq.com/s/HxFhnWRiTkPP8Zl8hFYlIg</t>
    <phoneticPr fontId="1" type="noConversion"/>
  </si>
  <si>
    <t>全球15位杰出青年科学家在IJCAI上分享学术成果，其中有哪四位华人学者？</t>
    <phoneticPr fontId="1" type="noConversion"/>
  </si>
  <si>
    <t>http://mp.weixin.qq.com/s/tbmr0IcBDWHp8xZusEI1vw</t>
    <phoneticPr fontId="1" type="noConversion"/>
  </si>
  <si>
    <t>学界 | 不用再学SQL语言了，Salesforce用自然语言就能在数据库中查询</t>
    <phoneticPr fontId="1" type="noConversion"/>
  </si>
  <si>
    <t>http://mp.weixin.qq.com/s/dRMtEi539YMKmtwx7GbihQ</t>
    <phoneticPr fontId="1" type="noConversion"/>
  </si>
  <si>
    <t>开发 | 谷歌新版语音交互套件 Voice Kit 开放预订，开发者都能用它做什么？</t>
    <phoneticPr fontId="1" type="noConversion"/>
  </si>
  <si>
    <t>http://mp.weixin.qq.com/s/OIof_dVAsN41z5cV9CuNAQ</t>
    <phoneticPr fontId="1" type="noConversion"/>
  </si>
  <si>
    <t>活动 | 200位学术青年齐聚HIT，GAIR大讲堂CVPR哈工大深圳专场总结回顾</t>
    <phoneticPr fontId="1" type="noConversion"/>
  </si>
  <si>
    <t>http://mp.weixin.qq.com/s/C-ZoX1P2ktVGRx344f05Dw</t>
    <phoneticPr fontId="1" type="noConversion"/>
  </si>
  <si>
    <t>干货 | 从零开始码一个皮卡丘检测器-CNN目标检测入门教程(上)</t>
    <phoneticPr fontId="1" type="noConversion"/>
  </si>
  <si>
    <t>http://mp.weixin.qq.com/s/tGofa-LnIrgr51xCf-jr1Q</t>
    <phoneticPr fontId="1" type="noConversion"/>
  </si>
  <si>
    <t>手把手 | 亲测好用！Google发布了一个新的Tensorflow物体识别API</t>
    <phoneticPr fontId="1" type="noConversion"/>
  </si>
  <si>
    <t>http://mp.weixin.qq.com/s/EJCwHUzKjmG3k1JPiP029g</t>
    <phoneticPr fontId="1" type="noConversion"/>
  </si>
  <si>
    <t>脑洞 | 哈佛教授公开R语言源码，教你用R制作gif动图</t>
    <phoneticPr fontId="1" type="noConversion"/>
  </si>
  <si>
    <t>http://mp.weixin.qq.com/s/y0xji_cdUgP-t5F7p27ebg</t>
    <phoneticPr fontId="1" type="noConversion"/>
  </si>
  <si>
    <t>人人都能读懂的无监督学习：什么是聚类和降维？</t>
    <phoneticPr fontId="1" type="noConversion"/>
  </si>
  <si>
    <t>http://mp.weixin.qq.com/s/uSHLJKB0knVcCY759Ul25w</t>
    <phoneticPr fontId="1" type="noConversion"/>
  </si>
  <si>
    <t>深度 | PyTorch和TensorFlow哪家强：九项对比读懂各自长项短板</t>
    <phoneticPr fontId="1" type="noConversion"/>
  </si>
  <si>
    <t>http://mp.weixin.qq.com/s/hETnA81WlkMG3rftAHg9bw</t>
    <phoneticPr fontId="1" type="noConversion"/>
  </si>
  <si>
    <t>观点 | Life 3.0：Stuart Russell带你展望AI时代的人类未来</t>
    <phoneticPr fontId="1" type="noConversion"/>
  </si>
  <si>
    <t>http://mp.weixin.qq.com/s/ZiMJA7lrYseWnkp1XJU_OA</t>
    <phoneticPr fontId="1" type="noConversion"/>
  </si>
  <si>
    <t>学界 | 超少量数据训练神经网络：IEEE论文提出径向变换实现图像增强</t>
    <phoneticPr fontId="1" type="noConversion"/>
  </si>
  <si>
    <t>http://mp.weixin.qq.com/s/ws1R-VPyJY6J18OttBDYog</t>
    <phoneticPr fontId="1" type="noConversion"/>
  </si>
  <si>
    <t>报名 | 机器之心 × PaperWeekly：自然语言处理技术分享会</t>
    <phoneticPr fontId="1" type="noConversion"/>
  </si>
  <si>
    <t>https://mp.weixin.qq.com/s/-K3rX0BRCqtZvZGDevBw2w</t>
    <phoneticPr fontId="1" type="noConversion"/>
  </si>
  <si>
    <t xml:space="preserve"> 牛！人工智能太火！斯坦福AI博士生接拍香水广告！</t>
    <phoneticPr fontId="1" type="noConversion"/>
  </si>
  <si>
    <t>http://mp.weixin.qq.com/s/szxLIiLBd_0O67SLhoI39g</t>
    <phoneticPr fontId="1" type="noConversion"/>
  </si>
  <si>
    <t>干货｜如何使用最流行框架Tensorflow进行时间序列分析？</t>
    <phoneticPr fontId="1" type="noConversion"/>
  </si>
  <si>
    <t>https://mp.weixin.qq.com/s/zZCEOdNQsPovn_i-C57Z9g</t>
    <phoneticPr fontId="1" type="noConversion"/>
  </si>
  <si>
    <t>腾讯AI Lab俞栋：基于深度学习技术的声学模型最新进展！</t>
    <phoneticPr fontId="1" type="noConversion"/>
  </si>
  <si>
    <t>http://mp.weixin.qq.com/s/T2JajqySLzfJRjcaWK3g4Q</t>
    <phoneticPr fontId="1" type="noConversion"/>
  </si>
  <si>
    <t>推荐｜TuChart：基于Tushare和Echarts的股票数据视觉化应用</t>
    <phoneticPr fontId="1" type="noConversion"/>
  </si>
  <si>
    <t>http://mp.weixin.qq.com/s/p69x5YyWxMulxx_OwX3nzQ</t>
    <phoneticPr fontId="1" type="noConversion"/>
  </si>
  <si>
    <t>免费｜Python数据科学手册（电子书）</t>
    <phoneticPr fontId="1" type="noConversion"/>
  </si>
  <si>
    <t>http://mp.weixin.qq.com/s/AZDrWPuA5egP5QbO_ZLkJQ</t>
    <phoneticPr fontId="1" type="noConversion"/>
  </si>
  <si>
    <t>【AI版摩尔定律】10张图盘点计算机视觉、语音和文本理解里程碑</t>
    <phoneticPr fontId="1" type="noConversion"/>
  </si>
  <si>
    <t>http://mp.weixin.qq.com/s/eyl0NMa1p_RmQIwnweuBgw</t>
    <phoneticPr fontId="1" type="noConversion"/>
  </si>
  <si>
    <t>谷歌实习博士访谈：我终于拥有了在大学实验室梦寐以求的算力</t>
    <phoneticPr fontId="1" type="noConversion"/>
  </si>
  <si>
    <t>http://mp.weixin.qq.com/s/7gfywRXlnIgIc5GCYR2daQ</t>
    <phoneticPr fontId="1" type="noConversion"/>
  </si>
  <si>
    <t>北大团队研发“车脸”识别系统，不看车牌看外观特征实现精确识别</t>
    <phoneticPr fontId="1" type="noConversion"/>
  </si>
  <si>
    <t>http://mp.weixin.qq.com/s/fqpZ8EHgiNupXumvTMSecw</t>
    <phoneticPr fontId="1" type="noConversion"/>
  </si>
  <si>
    <t>逝世 63 年后，人工智能之父图灵的 147 封信重见天日</t>
    <phoneticPr fontId="1" type="noConversion"/>
  </si>
  <si>
    <t>http://mp.weixin.qq.com/s/xZr88E9KMW-jXF9dcwDajQ</t>
    <phoneticPr fontId="1" type="noConversion"/>
  </si>
  <si>
    <t>【AI TOP 10】世界上首个基于活体神经元的AI芯片诞生；Alexa 将与 Cortana 互通；上海将发力人工智能</t>
    <phoneticPr fontId="1" type="noConversion"/>
  </si>
  <si>
    <t>http://mp.weixin.qq.com/s/uVnQtww7QWJ12-CzWTPwVg</t>
    <phoneticPr fontId="1" type="noConversion"/>
  </si>
  <si>
    <t>独家 | 他耗时一年半对比了473种文本分类模型，选题差点被导师LeCun否定</t>
    <phoneticPr fontId="1" type="noConversion"/>
  </si>
  <si>
    <t>http://mp.weixin.qq.com/s/r_HkXFvSJKXGeinkwu1TTg</t>
    <phoneticPr fontId="1" type="noConversion"/>
  </si>
  <si>
    <t>学界 | 上海交通大学团队与高文院士ICCV录用论文：精度保证下的新型深度网络压缩框架</t>
    <phoneticPr fontId="1" type="noConversion"/>
  </si>
  <si>
    <t>http://mp.weixin.qq.com/s/uzWtK5JvRTlO4HXYQ9ePOQ</t>
    <phoneticPr fontId="1" type="noConversion"/>
  </si>
  <si>
    <t>福利 | 囊中羞涩又想参加高端学术会议？CNCC2017免费门票将于今日截止申请！</t>
    <phoneticPr fontId="1" type="noConversion"/>
  </si>
  <si>
    <t>http://mp.weixin.qq.com/s/xJgFYRe0WPjK48JrcZCVuw</t>
    <phoneticPr fontId="1" type="noConversion"/>
  </si>
  <si>
    <t>观点 | 论文连中两大CV顶会，这位博士生分享了自己在谷歌实习的研究心得</t>
    <phoneticPr fontId="1" type="noConversion"/>
  </si>
  <si>
    <t>http://mp.weixin.qq.com/s/O2aqwsGRQhvCKO6Kox2GTw</t>
    <phoneticPr fontId="1" type="noConversion"/>
  </si>
  <si>
    <t>干货 | 从零开始码一个皮卡丘检测器-CNN目标检测入门教程(下)</t>
    <phoneticPr fontId="1" type="noConversion"/>
  </si>
  <si>
    <t>http://mp.weixin.qq.com/s/oIrbHVvi3CkNynDWnhtx2g</t>
    <phoneticPr fontId="1" type="noConversion"/>
  </si>
  <si>
    <t>万能的Python背后：这6大原因让它爆火</t>
    <phoneticPr fontId="1" type="noConversion"/>
  </si>
  <si>
    <t>http://mp.weixin.qq.com/s/qgJt2ygmrhGhsXQwez5fFw</t>
    <phoneticPr fontId="1" type="noConversion"/>
  </si>
  <si>
    <t>公开课打怪团 | 无监督学习最新论文解读（直播回顾）</t>
    <phoneticPr fontId="1" type="noConversion"/>
  </si>
  <si>
    <t>http://mp.weixin.qq.com/s/FjiCCKYFb85CgMfiRdfo0Q</t>
    <phoneticPr fontId="1" type="noConversion"/>
  </si>
  <si>
    <t>招募 | 大数据文摘联合机器之心成立Neurons字幕组，一起玩点不一样的AI</t>
    <phoneticPr fontId="1" type="noConversion"/>
  </si>
  <si>
    <t>http://mp.weixin.qq.com/s/U43lc8ny0DFvCwS65q7wRg</t>
    <phoneticPr fontId="1" type="noConversion"/>
  </si>
  <si>
    <t>开学了，如何用2017年最后三分之一学会深度学习？</t>
    <phoneticPr fontId="1" type="noConversion"/>
  </si>
  <si>
    <t>http://mp.weixin.qq.com/s/M5aPMN3dE-oRQVD31ZzvZw</t>
    <phoneticPr fontId="1" type="noConversion"/>
  </si>
  <si>
    <t>2017一本财经智慧金融年度峰会——见证金融黑科技的力量</t>
    <phoneticPr fontId="1" type="noConversion"/>
  </si>
  <si>
    <t>http://mp.weixin.qq.com/s/y_GXhhtR-3zQ1ZRuorojGg</t>
    <phoneticPr fontId="1" type="noConversion"/>
  </si>
  <si>
    <t>追剧学AI (6) | 概率论在机器学习中的迁移运用，手把手建一个垃圾邮件分类器</t>
    <phoneticPr fontId="1" type="noConversion"/>
  </si>
  <si>
    <t>http://mp.weixin.qq.com/s/iR9VkctGx55L4HtYf2REtQ</t>
    <phoneticPr fontId="1" type="noConversion"/>
  </si>
  <si>
    <t>公开课回顾 | 歌词文本分析中的那些套路（附录像）</t>
    <phoneticPr fontId="1" type="noConversion"/>
  </si>
  <si>
    <t>http://mp.weixin.qq.com/s/45qAh2YITfW24FaZRndXNg</t>
    <phoneticPr fontId="1" type="noConversion"/>
  </si>
  <si>
    <t>大数据文摘招聘全职记者/高级编辑（同职位实习生）</t>
    <phoneticPr fontId="1" type="noConversion"/>
  </si>
  <si>
    <t>http://mp.weixin.qq.com/s/cA5YVHNtNqmbF5U6oPXPaw</t>
    <phoneticPr fontId="1" type="noConversion"/>
  </si>
  <si>
    <t>三问 Christopher Manning：超越模型存在的语言之美</t>
    <phoneticPr fontId="1" type="noConversion"/>
  </si>
  <si>
    <t>http://mp.weixin.qq.com/s/lIo00FNLZnUk63rE_OHV1A</t>
    <phoneticPr fontId="1" type="noConversion"/>
  </si>
  <si>
    <t>业界 | 谷歌全新神经网络架构Transformer：基于自注意力机制，擅长自然语言理解</t>
    <phoneticPr fontId="1" type="noConversion"/>
  </si>
  <si>
    <t>http://mp.weixin.qq.com/s/_UC2jlOfb34tfB_tsEXjMg</t>
    <phoneticPr fontId="1" type="noConversion"/>
  </si>
  <si>
    <t>业界 | 将量化计算和 AI 用于药物固相筛选与设计，晶泰科技拟降低不断攀升的药物研发成本</t>
    <phoneticPr fontId="1" type="noConversion"/>
  </si>
  <si>
    <t>http://mp.weixin.qq.com/s/UL3AvYjIGcFmIqKsC4ZKow</t>
    <phoneticPr fontId="1" type="noConversion"/>
  </si>
  <si>
    <t>资源 | 神经网络调试手册：从数据集与神经网络说起</t>
    <phoneticPr fontId="1" type="noConversion"/>
  </si>
  <si>
    <t>http://mp.weixin.qq.com/s/FlDYExlQDXBbASS7hnyTsA</t>
    <phoneticPr fontId="1" type="noConversion"/>
  </si>
  <si>
    <t>招募 | 机器之心联合大数据文摘成立Neurons字幕组，一起玩点不一样的AI</t>
    <phoneticPr fontId="1" type="noConversion"/>
  </si>
  <si>
    <t>http://mp.weixin.qq.com/s/bzzv8VOXG-O4YSP86mmI4A</t>
    <phoneticPr fontId="1" type="noConversion"/>
  </si>
  <si>
    <t>从FPS到RTS，一文概述游戏人工智能中的深度学习算法</t>
    <phoneticPr fontId="1" type="noConversion"/>
  </si>
  <si>
    <t>http://mp.weixin.qq.com/s/cCnSvD5oEWZSu48Oyec-Kg</t>
    <phoneticPr fontId="1" type="noConversion"/>
  </si>
  <si>
    <t>专访 | 在这场语音交互战事中，不看重论文的阿里iDST在默默做什么？</t>
    <phoneticPr fontId="1" type="noConversion"/>
  </si>
  <si>
    <t>http://mp.weixin.qq.com/s/-5NExSgdn7AEGxBNgelqWQ</t>
    <phoneticPr fontId="1" type="noConversion"/>
  </si>
  <si>
    <t>资源 | GitHub万星：适用于初学者的TensorFlow代码资源集</t>
    <phoneticPr fontId="1" type="noConversion"/>
  </si>
  <si>
    <t>http://mp.weixin.qq.com/s/Es_5KUnkDzMwf_8WD8aW3g</t>
    <phoneticPr fontId="1" type="noConversion"/>
  </si>
  <si>
    <t>学界 | 牛津大学ICCV 2017 Workshop论文：利用GAN的单视角图片3D建模技术</t>
    <phoneticPr fontId="1" type="noConversion"/>
  </si>
  <si>
    <t>活动 | 用AI的方式攻破AI：GeekPwn大赛40万悬赏语音合成「机械师」</t>
    <phoneticPr fontId="1" type="noConversion"/>
  </si>
  <si>
    <t>http://mp.weixin.qq.com/s/lxINIaqpXaPlBuBygrQpxg</t>
    <phoneticPr fontId="1" type="noConversion"/>
  </si>
  <si>
    <t>http://mp.weixin.qq.com/s/LlzIa_7saz7a9Cc5mepeWw</t>
    <phoneticPr fontId="1" type="noConversion"/>
  </si>
  <si>
    <t>机器之心独家解读：华为首款手机端AI芯片麒麟970</t>
    <phoneticPr fontId="1" type="noConversion"/>
  </si>
  <si>
    <t>http://mp.weixin.qq.com/s/1r7G84les7FihqPbSiS0Ng</t>
    <phoneticPr fontId="1" type="noConversion"/>
  </si>
  <si>
    <t>教程 | 如何使用深度学习去除人物图像背景</t>
    <phoneticPr fontId="1" type="noConversion"/>
  </si>
  <si>
    <t>http://mp.weixin.qq.com/s/3bAn-ev14lO9uxQzE0Tk0Q</t>
    <phoneticPr fontId="1" type="noConversion"/>
  </si>
  <si>
    <t>学界 | 神经优化器搜索：利用强化学习自动搜索最优化方法</t>
    <phoneticPr fontId="1" type="noConversion"/>
  </si>
  <si>
    <t>http://mp.weixin.qq.com/s/OY56lJ_NFf5vVAgKfKyx2A</t>
    <phoneticPr fontId="1" type="noConversion"/>
  </si>
  <si>
    <t>报名 | 机器之心邀请你参加一场AI与安全的对话</t>
    <phoneticPr fontId="1" type="noConversion"/>
  </si>
  <si>
    <t>http://mp.weixin.qq.com/s/ZLUnL1hoTqxgMX1dhBEBBA</t>
    <phoneticPr fontId="1" type="noConversion"/>
  </si>
  <si>
    <t>推荐｜没看过这5个模型，不要说你玩过CNN!</t>
    <phoneticPr fontId="1" type="noConversion"/>
  </si>
  <si>
    <t>http://mp.weixin.qq.com/s/ToogpkDo-DpQaSoRoalnPg</t>
    <phoneticPr fontId="1" type="noConversion"/>
  </si>
  <si>
    <t>干货｜大规模机器学习框架的四重境界</t>
    <phoneticPr fontId="1" type="noConversion"/>
  </si>
  <si>
    <t>http://mp.weixin.qq.com/s/y_F6ZoqTY58xl0OnvaVpnw</t>
    <phoneticPr fontId="1" type="noConversion"/>
  </si>
  <si>
    <t>最新｜谷歌云负载均衡系统瘫痪18个小时！</t>
    <phoneticPr fontId="1" type="noConversion"/>
  </si>
  <si>
    <t>http://mp.weixin.qq.com/s/uyS67HSmQVrKNCDFpnWbEQ</t>
    <phoneticPr fontId="1" type="noConversion"/>
  </si>
  <si>
    <t>吴恩达宣布deeplearning.ai中文版课程免费开放啦！</t>
    <phoneticPr fontId="1" type="noConversion"/>
  </si>
  <si>
    <t>http://mp.weixin.qq.com/s/VugXYbJO3ueZXAG9CsUS8Q</t>
    <phoneticPr fontId="1" type="noConversion"/>
  </si>
  <si>
    <t>漂亮！大神用数学原理创作出逆天艺术品！惊呆了！</t>
    <phoneticPr fontId="1" type="noConversion"/>
  </si>
  <si>
    <t>http://mp.weixin.qq.com/s/iv03L9TmuPlqAWUMO9KySw</t>
    <phoneticPr fontId="1" type="noConversion"/>
  </si>
  <si>
    <t>开源力量：用57行代码搞定花8000万美元采购车牌识别项目</t>
    <phoneticPr fontId="1" type="noConversion"/>
  </si>
  <si>
    <t>http://mp.weixin.qq.com/s/fDEP82hhj2j9D_EU_-RVFA</t>
    <phoneticPr fontId="1" type="noConversion"/>
  </si>
  <si>
    <t>忽悠！谷歌参投，获1亿多美元的“伪智能”公司Juicero宣告关闭！</t>
    <phoneticPr fontId="1" type="noConversion"/>
  </si>
  <si>
    <t>http://mp.weixin.qq.com/s/T2A92opBpj9tGXOGGy9yuw</t>
    <phoneticPr fontId="1" type="noConversion"/>
  </si>
  <si>
    <t>.NET Core 在程序集中集成Razor视图</t>
    <phoneticPr fontId="1" type="noConversion"/>
  </si>
  <si>
    <t>http://mp.weixin.qq.com/s/PQywIsfyGSob3k3qe4COXA</t>
    <phoneticPr fontId="1" type="noConversion"/>
  </si>
  <si>
    <t>CNN超越RNN：DeepL机器翻译碾压谷歌、Facebook和微软</t>
    <phoneticPr fontId="1" type="noConversion"/>
  </si>
  <si>
    <t>http://mp.weixin.qq.com/s/zg92TLOAPhPK47nDIzkX-g</t>
    <phoneticPr fontId="1" type="noConversion"/>
  </si>
  <si>
    <t>Michael I. Jordan：人工智能的研究充满机会和挑战！</t>
    <phoneticPr fontId="1" type="noConversion"/>
  </si>
  <si>
    <t>http://mp.weixin.qq.com/s/ylhPr4ES7DDjBSkpfOr3JA</t>
    <phoneticPr fontId="1" type="noConversion"/>
  </si>
  <si>
    <t>华为扔下这枚“AI芯弹”，全世界的智能手机都卡（慢）死了！</t>
    <phoneticPr fontId="1" type="noConversion"/>
  </si>
  <si>
    <t>http://mp.weixin.qq.com/s/LGI83Nrx6UFyKxpwQv8nYw</t>
    <phoneticPr fontId="1" type="noConversion"/>
  </si>
  <si>
    <t>推荐|Bengio的《Deep Learning》中文版免费开放（资料）</t>
    <phoneticPr fontId="1" type="noConversion"/>
  </si>
  <si>
    <t>http://mp.weixin.qq.com/s/N6iY-ZEOmSadbj7tf8QP5A</t>
    <phoneticPr fontId="1" type="noConversion"/>
  </si>
  <si>
    <t>观点｜清华大学教授：几乎所有的AI，到现在为止都是胡扯！</t>
    <phoneticPr fontId="1" type="noConversion"/>
  </si>
  <si>
    <t>http://mp.weixin.qq.com/s/18Gurj8ONc2uGDnSKjd4-A</t>
    <phoneticPr fontId="1" type="noConversion"/>
  </si>
  <si>
    <t>用MobileNet-224压缩25％的神经网络的参数效果更好！</t>
    <phoneticPr fontId="1" type="noConversion"/>
  </si>
  <si>
    <t>http://mp.weixin.qq.com/s/R7HRWMLkF0kEGfC2muDGaA</t>
    <phoneticPr fontId="1" type="noConversion"/>
  </si>
  <si>
    <t>丢人啦！清华大学11名研究生被处分 涉婚外情、偷窥女厕等</t>
    <phoneticPr fontId="1" type="noConversion"/>
  </si>
  <si>
    <t>http://mp.weixin.qq.com/s/au9B64rOcdVW3jGWAuFqfg</t>
    <phoneticPr fontId="1" type="noConversion"/>
  </si>
  <si>
    <t>【图解】2030年全球深度学习2/3将在中国完成，算力成AI发展最大瓶颈</t>
    <phoneticPr fontId="1" type="noConversion"/>
  </si>
  <si>
    <t>http://mp.weixin.qq.com/s/R101bDzljN4I3ighp_JYLA</t>
    <phoneticPr fontId="1" type="noConversion"/>
  </si>
  <si>
    <t>【AI引爆智能投资革命】十大AI领袖与金融专家演讲干货大放送</t>
    <phoneticPr fontId="1" type="noConversion"/>
  </si>
  <si>
    <t>http://mp.weixin.qq.com/s/LH6QbtXkHL51s3LP18jJfg</t>
    <phoneticPr fontId="1" type="noConversion"/>
  </si>
  <si>
    <t>IBM谢国彤：认知医疗四大焦点，医药信息学顶会MedInfo2017最佳论文解读</t>
    <phoneticPr fontId="1" type="noConversion"/>
  </si>
  <si>
    <t>http://mp.weixin.qq.com/s/YKpNuJHj-ULoUaHb-0OKAA</t>
    <phoneticPr fontId="1" type="noConversion"/>
  </si>
  <si>
    <t>【业界】基于腾讯Angel的LDA*入选VLDB，超越微软LightLDA</t>
    <phoneticPr fontId="1" type="noConversion"/>
  </si>
  <si>
    <t>http://mp.weixin.qq.com/s/Ib0Q50c9OsSZRWPQPcIn0g</t>
    <phoneticPr fontId="1" type="noConversion"/>
  </si>
  <si>
    <t>【AI Top10】斯坦福 AI 毕业生出演香水广告；中国团队获世界 AI 桥牌赛亚军；Facebook 高管加盟 Uber</t>
    <phoneticPr fontId="1" type="noConversion"/>
  </si>
  <si>
    <t>http://mp.weixin.qq.com/s/4O2NoTcadIzgNnVnk4AtLg</t>
    <phoneticPr fontId="1" type="noConversion"/>
  </si>
  <si>
    <t>【更正】h-index Top 1000 计算机科学家，这是一份华人学者不完全名单</t>
    <phoneticPr fontId="1" type="noConversion"/>
  </si>
  <si>
    <t>http://mp.weixin.qq.com/s/GXjakEpvtY4JvriF5_xFwg</t>
    <phoneticPr fontId="1" type="noConversion"/>
  </si>
  <si>
    <t>【深度学习Github 10万+源代码分析】Python是第三受欢迎语言</t>
    <phoneticPr fontId="1" type="noConversion"/>
  </si>
  <si>
    <t>http://mp.weixin.qq.com/s/fI38c5vBtw5eMfcXf47HqQ</t>
    <phoneticPr fontId="1" type="noConversion"/>
  </si>
  <si>
    <t>【不含CPU，超越GPU 1000x】Wave公司发布数据流处理架构DPU</t>
    <phoneticPr fontId="1" type="noConversion"/>
  </si>
  <si>
    <t>https://mp.weixin.qq.com/s/bL1PoUjZ_sH2VKcBxI6N5A</t>
    <phoneticPr fontId="1" type="noConversion"/>
  </si>
  <si>
    <t>普京：领导AI者将统领世界，未来战争派无人机上场即可</t>
    <phoneticPr fontId="1" type="noConversion"/>
  </si>
  <si>
    <t>http://mp.weixin.qq.com/s/E0m1vlTNMo-mYkuBt4NsBQ</t>
    <phoneticPr fontId="1" type="noConversion"/>
  </si>
  <si>
    <t>麦肯锡3000高管调查：要想利用AI取得成功，你需要知道这10个秘诀</t>
    <phoneticPr fontId="1" type="noConversion"/>
  </si>
  <si>
    <t>http://mp.weixin.qq.com/s/08w6bjnA8pOEHiUXxddFBQ</t>
    <phoneticPr fontId="1" type="noConversion"/>
  </si>
  <si>
    <t>【57行代码搞定8600万美元项目】用开源工具DIY车牌识别系统</t>
    <phoneticPr fontId="1" type="noConversion"/>
  </si>
  <si>
    <t>http://mp.weixin.qq.com/s/iwPI8g2JwabwiCO8kfw8Hw</t>
    <phoneticPr fontId="1" type="noConversion"/>
  </si>
  <si>
    <t>【内幕】华为发布全球首款AI移动芯片，NPU疑为寒武纪1A处理器</t>
    <phoneticPr fontId="1" type="noConversion"/>
  </si>
  <si>
    <t>http://mp.weixin.qq.com/s/T4dNnjkWGZq1czh5XorX2g</t>
    <phoneticPr fontId="1" type="noConversion"/>
  </si>
  <si>
    <t>【深度神经网络 One-shot Learning】孪生网络少样本精准分类</t>
    <phoneticPr fontId="1" type="noConversion"/>
  </si>
  <si>
    <t>http://mp.weixin.qq.com/s/sAf2fLLnKHOs433pV_6bSQ</t>
    <phoneticPr fontId="1" type="noConversion"/>
  </si>
  <si>
    <t>【天干物燥 小心抠图】深度学习漂亮的图像软分割一览</t>
    <phoneticPr fontId="1" type="noConversion"/>
  </si>
  <si>
    <t>http://mp.weixin.qq.com/s/MnK2LTWR9qEKiiz3OMsSMQ</t>
    <phoneticPr fontId="1" type="noConversion"/>
  </si>
  <si>
    <t>【争抢90后】福布斯评美国千禧一代最喜欢的10家公司，微软第一</t>
    <phoneticPr fontId="1" type="noConversion"/>
  </si>
  <si>
    <t>http://mp.weixin.qq.com/s/GQSDR-Mbje0EdU0hI7banA</t>
    <phoneticPr fontId="1" type="noConversion"/>
  </si>
  <si>
    <t>【实战】GAN网络图像翻译机：图像复原、模糊变清晰、素描变彩图</t>
    <phoneticPr fontId="1" type="noConversion"/>
  </si>
  <si>
    <t>https://mp.weixin.qq.com/s/3Aq1HXpBzgNdcB130tCKbQ</t>
    <phoneticPr fontId="1" type="noConversion"/>
  </si>
  <si>
    <t>专访小 i 机器人CEO朱频频：聊天机器人进入深耕应用场景的时候，什么才是真正的杀手锏？</t>
    <phoneticPr fontId="1" type="noConversion"/>
  </si>
  <si>
    <t>http://mp.weixin.qq.com/s/9N8Xc8HW9Q4vvsuqlwB0tw</t>
    <phoneticPr fontId="1" type="noConversion"/>
  </si>
  <si>
    <t>学界 | 全景照片不怕歪！Facebook 用神经网络矫正扭曲的地平线</t>
    <phoneticPr fontId="1" type="noConversion"/>
  </si>
  <si>
    <t>http://mp.weixin.qq.com/s/57WY28Opdj4mMLa3Zsc3UQ</t>
    <phoneticPr fontId="1" type="noConversion"/>
  </si>
  <si>
    <t>观点 | 开学啦！《自然》六年前好文：如何关怀和保养你的导师？</t>
    <phoneticPr fontId="1" type="noConversion"/>
  </si>
  <si>
    <t>http://mp.weixin.qq.com/s/U3Rvetdb1YCT5OvLA2vrig</t>
    <phoneticPr fontId="1" type="noConversion"/>
  </si>
  <si>
    <t>开发 | 干货满满，阿里天池CIKM2017 Rank4比赛经验分享</t>
    <phoneticPr fontId="1" type="noConversion"/>
  </si>
  <si>
    <t>http://mp.weixin.qq.com/s/Yc2rtvdm7cKFDAsdr9przA</t>
    <phoneticPr fontId="1" type="noConversion"/>
  </si>
  <si>
    <t>机械手在IROS大会上灵巧度能赶上一岁小孩吗？</t>
    <phoneticPr fontId="1" type="noConversion"/>
  </si>
  <si>
    <t>https://mp.weixin.qq.com/s/xM4nSeJ3lhtsKS-mhISnjw</t>
    <phoneticPr fontId="1" type="noConversion"/>
  </si>
  <si>
    <t>学界 | 产学跨界就是这么任性！达闼科技CEO黄晓庆担任华科大院长</t>
    <phoneticPr fontId="1" type="noConversion"/>
  </si>
  <si>
    <t>http://mp.weixin.qq.com/s/GsoXA5dOzJJJ4TFKcfc-Qw</t>
    <phoneticPr fontId="1" type="noConversion"/>
  </si>
  <si>
    <t>开发 | 美国最大点评网站Yelp公开内部数据集，面向学生发起多样挑战赛</t>
    <phoneticPr fontId="1" type="noConversion"/>
  </si>
  <si>
    <t>http://mp.weixin.qq.com/s/J9CT8fNU1ZFwIwZsyMlCvw</t>
    <phoneticPr fontId="1" type="noConversion"/>
  </si>
  <si>
    <t>干货 | 可能是近期最好玩的深度学习模型了：CycleGAN的原理与实验详解</t>
    <phoneticPr fontId="1" type="noConversion"/>
  </si>
  <si>
    <t>http://mp.weixin.qq.com/s/3Y8XIeRU7cNPUWTuvDGE_w</t>
    <phoneticPr fontId="1" type="noConversion"/>
  </si>
  <si>
    <t>华为发布全球首款移动端AI芯片，它将如何打开手机新世界？</t>
    <phoneticPr fontId="1" type="noConversion"/>
  </si>
  <si>
    <t>http://mp.weixin.qq.com/s/Q0I5prQjqu6mwV5HeJyUng</t>
    <phoneticPr fontId="1" type="noConversion"/>
  </si>
  <si>
    <t>动态 | 阿里知识图谱首度曝光：用机器学习构建推理引擎，让千万黑心商家无处可逃</t>
    <phoneticPr fontId="1" type="noConversion"/>
  </si>
  <si>
    <t>https://mp.weixin.qq.com/s/oQbt8-D8Sz31mea-DtdJLQ</t>
    <phoneticPr fontId="1" type="noConversion"/>
  </si>
  <si>
    <t>学界 | 教你一个简单的深度学习方法检测人脸面部特征</t>
    <phoneticPr fontId="1" type="noConversion"/>
  </si>
  <si>
    <t>http://mp.weixin.qq.com/s/UasW0OHVRmQmq0xLQ73CIw</t>
    <phoneticPr fontId="1" type="noConversion"/>
  </si>
  <si>
    <t>开发 | 用PyTorch还是TensorFlow？斯坦福大学CS博士生带来全面解答</t>
    <phoneticPr fontId="1" type="noConversion"/>
  </si>
  <si>
    <t>http://mp.weixin.qq.com/s/LgPO9Hqaxc1g8WusaHYsGw</t>
    <phoneticPr fontId="1" type="noConversion"/>
  </si>
  <si>
    <t>如何优雅地打开堆满数学公式的机器学习论文</t>
    <phoneticPr fontId="1" type="noConversion"/>
  </si>
  <si>
    <t>http://mp.weixin.qq.com/s/tmJLIFiovD5RkX-RoCp7_Q</t>
    <phoneticPr fontId="1" type="noConversion"/>
  </si>
  <si>
    <t>优质课程推荐 | 深度学习与自然语言处理（限时特惠中）</t>
    <phoneticPr fontId="1" type="noConversion"/>
  </si>
  <si>
    <t>http://mp.weixin.qq.com/s/ENIVVO3IkU5KJ7t9dflGAA</t>
    <phoneticPr fontId="1" type="noConversion"/>
  </si>
  <si>
    <t>职位情报局 | 百度2018校招启动 解锁未来AI密码</t>
    <phoneticPr fontId="1" type="noConversion"/>
  </si>
  <si>
    <t>http://mp.weixin.qq.com/s/9sRJdnbDIlHorQ3PYKyqQQ</t>
    <phoneticPr fontId="1" type="noConversion"/>
  </si>
  <si>
    <t>忽悠神经网络指南：教你如何把深度学习模型骗得七荤八素</t>
    <phoneticPr fontId="1" type="noConversion"/>
  </si>
  <si>
    <t>http://mp.weixin.qq.com/s/jgeCqz1VwY92BfTLFahu1Q</t>
    <phoneticPr fontId="1" type="noConversion"/>
  </si>
  <si>
    <t>AI大事件 | Uber展示无人驾驶可视化工具，AI初创公司Appier获得3300万美元C轮融资</t>
    <phoneticPr fontId="1" type="noConversion"/>
  </si>
  <si>
    <t>http://mp.weixin.qq.com/s/SIdxayoTM6kepgdckTMI7A</t>
    <phoneticPr fontId="1" type="noConversion"/>
  </si>
  <si>
    <t>报名 | 这里有一份重磅报告，70家医疗人工智能与大数据企业为此共聚武汉</t>
    <phoneticPr fontId="1" type="noConversion"/>
  </si>
  <si>
    <t>http://mp.weixin.qq.com/s/MEGgdsukRccZeA0KhpXOaQ</t>
    <phoneticPr fontId="1" type="noConversion"/>
  </si>
  <si>
    <t>受够了碎片信息和大众搜索？来试试机器之心新上线的「AI商用垂直搜索」</t>
    <phoneticPr fontId="1" type="noConversion"/>
  </si>
  <si>
    <t>http://mp.weixin.qq.com/s/U2Qh6zlUb4qqeHLSXwvp5A</t>
    <phoneticPr fontId="1" type="noConversion"/>
  </si>
  <si>
    <t>深度 | 向手机端神经网络进发：MobileNet压缩指南</t>
    <phoneticPr fontId="1" type="noConversion"/>
  </si>
  <si>
    <t>http://mp.weixin.qq.com/s/f3bmtbCY5BfA4v3movwLVg</t>
    <phoneticPr fontId="1" type="noConversion"/>
  </si>
  <si>
    <t>教程 | 如何通过57行代码复制价值8600万澳元的车牌识别项目</t>
    <phoneticPr fontId="1" type="noConversion"/>
  </si>
  <si>
    <t>http://mp.weixin.qq.com/s/GF1RlYjIyEq_iL11hc-65w</t>
    <phoneticPr fontId="1" type="noConversion"/>
  </si>
  <si>
    <t>业界 | 4个学生，1个暑假，百度深度学习开源平台PaddlePaddle诞生了智能桃子分拣器</t>
    <phoneticPr fontId="1" type="noConversion"/>
  </si>
  <si>
    <t>http://mp.weixin.qq.com/s/ZV32xDgGTriIAUbHohc90Q</t>
    <phoneticPr fontId="1" type="noConversion"/>
  </si>
  <si>
    <t>报名 | 人工智能之深度强化学习入门及进阶课程</t>
    <phoneticPr fontId="1" type="noConversion"/>
  </si>
  <si>
    <t>http://mp.weixin.qq.com/s/WOufamUfzUgNGy5OcHiXHA</t>
    <phoneticPr fontId="1" type="noConversion"/>
  </si>
  <si>
    <t>为何Python攀上数据科学巅峰？KDnuggets2017调查Python超越R</t>
    <phoneticPr fontId="1" type="noConversion"/>
  </si>
  <si>
    <t>http://mp.weixin.qq.com/s/ve1EhI__t2Ep0aOtSlZUdQ</t>
    <phoneticPr fontId="1" type="noConversion"/>
  </si>
  <si>
    <t>AI Challenger 开赛：国内最大规模深度学习数据集上线，ImageNet 冠军、Kaggle 大赛优胜者加入角逐</t>
    <phoneticPr fontId="1" type="noConversion"/>
  </si>
  <si>
    <t>http://mp.weixin.qq.com/s/O5tU3Z245EPt9T0yJ2vPYQ</t>
    <phoneticPr fontId="1" type="noConversion"/>
  </si>
  <si>
    <t>专访 | AutoX创始人肖健雄：让自动驾驶变的和电脑一样普及</t>
    <phoneticPr fontId="1" type="noConversion"/>
  </si>
  <si>
    <t>http://mp.weixin.qq.com/s/16yq1s4OPGrReSuYs5wEQA</t>
    <phoneticPr fontId="1" type="noConversion"/>
  </si>
  <si>
    <t>业界 | Facebook开源TTS神经网络VoiceLoop：基于室外声音的语音合成（附PyTorch实现）</t>
    <phoneticPr fontId="1" type="noConversion"/>
  </si>
  <si>
    <t>http://mp.weixin.qq.com/s/xAO7mX64miTXE8E2vZ5q_w</t>
    <phoneticPr fontId="1" type="noConversion"/>
  </si>
  <si>
    <t>机器之心「AI00」八月榜单：脱胎于谷歌TPU团队的Groq</t>
    <phoneticPr fontId="1" type="noConversion"/>
  </si>
  <si>
    <t>http://mp.weixin.qq.com/s/DcRCTd5G3E9hPZR2pFRqow</t>
    <phoneticPr fontId="1" type="noConversion"/>
  </si>
  <si>
    <t>教程｜你的神经网络不工作，怎么办？手把手教你分析原因！</t>
    <phoneticPr fontId="1" type="noConversion"/>
  </si>
  <si>
    <t>http://mp.weixin.qq.com/s/-ipVeSpwbpJ4YOoILKG12w</t>
    <phoneticPr fontId="1" type="noConversion"/>
  </si>
  <si>
    <t>推荐｜吴恩达后，李沐出“从0动手学深度学习”中文免费课程，含教程，代码和社区！</t>
    <phoneticPr fontId="1" type="noConversion"/>
  </si>
  <si>
    <t>http://mp.weixin.qq.com/s/vz-C_CixNiu-vJtXZBH6_A</t>
    <phoneticPr fontId="1" type="noConversion"/>
  </si>
  <si>
    <t>招聘｜Google开始在北京招聘一批AI工程师！</t>
    <phoneticPr fontId="1" type="noConversion"/>
  </si>
  <si>
    <t>http://mp.weixin.qq.com/s/Iqv83fH7BA0lgTtJhNmxsw</t>
    <phoneticPr fontId="1" type="noConversion"/>
  </si>
  <si>
    <t>推荐｜10大热门GAN模型的价值函数／论文和结构变体</t>
    <phoneticPr fontId="1" type="noConversion"/>
  </si>
  <si>
    <t>http://mp.weixin.qq.com/s/YYi9QOXILUaQLwvRoXQj9w</t>
    <phoneticPr fontId="1" type="noConversion"/>
  </si>
  <si>
    <t>推荐｜复旦副教授邱锡鹏：神经网络与深度学习（免费书）</t>
    <phoneticPr fontId="1" type="noConversion"/>
  </si>
  <si>
    <t>http://mp.weixin.qq.com/s/WogzDCwuUpLLatPGORiN1Q</t>
    <phoneticPr fontId="1" type="noConversion"/>
  </si>
  <si>
    <t>海康威视：5个月市值涨了1200亿，首次突破3100亿市值！</t>
    <phoneticPr fontId="1" type="noConversion"/>
  </si>
  <si>
    <t>http://mp.weixin.qq.com/s/FDLZAKv3qpiwWiArKWTfuA</t>
    <phoneticPr fontId="1" type="noConversion"/>
  </si>
  <si>
    <t>干货｜如何做准确率达98%的交通标志识别系统？（附源码）</t>
    <phoneticPr fontId="1" type="noConversion"/>
  </si>
  <si>
    <t>http://mp.weixin.qq.com/s/3QgtemxxsQmuNQVEdpiMwA</t>
    <phoneticPr fontId="1" type="noConversion"/>
  </si>
  <si>
    <t>中文分词调研：任何声称在PKU上拿到97%以上所谓“准确率”的说法，可信度都不高！</t>
    <phoneticPr fontId="1" type="noConversion"/>
  </si>
  <si>
    <t>http://mp.weixin.qq.com/s/9HeLayEDTUCy_ACJUV8fYA</t>
    <phoneticPr fontId="1" type="noConversion"/>
  </si>
  <si>
    <t>干货｜大规模机器学习框架的四重境界</t>
    <phoneticPr fontId="1" type="noConversion"/>
  </si>
  <si>
    <t>https://mp.weixin.qq.com/s/wGLvHHqYfPM7JTto0ROAuA</t>
    <phoneticPr fontId="1" type="noConversion"/>
  </si>
  <si>
    <t>劲爆｜首位00后CEO被指抄袭、复制他人github开源项目！</t>
    <phoneticPr fontId="1" type="noConversion"/>
  </si>
  <si>
    <t>http://mp.weixin.qq.com/s/9VziyBcosX59R1_3U70V2w</t>
    <phoneticPr fontId="1" type="noConversion"/>
  </si>
  <si>
    <t>AI瑞文智力测验超美国人平均IQ，计算模型用类比推理解决视觉问题</t>
    <phoneticPr fontId="1" type="noConversion"/>
  </si>
  <si>
    <t>http://mp.weixin.qq.com/s/Fntj6-EkN17NPeteQsr9_w</t>
    <phoneticPr fontId="1" type="noConversion"/>
  </si>
  <si>
    <t>【AICC首届AI计算大会议程公布】王恩东、李德毅、黄学东等聚焦AI计算趋势</t>
    <phoneticPr fontId="1" type="noConversion"/>
  </si>
  <si>
    <t>http://mp.weixin.qq.com/s/-SgzSRatKxnyph3Dpwv5sA</t>
    <phoneticPr fontId="1" type="noConversion"/>
  </si>
  <si>
    <t>【DeepMind最新Nature论文】探索人类行为中的强化学习机制</t>
    <phoneticPr fontId="1" type="noConversion"/>
  </si>
  <si>
    <t>https://mp.weixin.qq.com/s/zWo2iSiJBEBwnFF478xxfQ</t>
    <phoneticPr fontId="1" type="noConversion"/>
  </si>
  <si>
    <t>【CMU 2017秋季】深度学习NLP课程，PPT+视频+课程表</t>
    <phoneticPr fontId="1" type="noConversion"/>
  </si>
  <si>
    <t>http://mp.weixin.qq.com/s/CNwZJt4v3lROFz4u2nOrAg</t>
    <phoneticPr fontId="1" type="noConversion"/>
  </si>
  <si>
    <t>【一文看懂AI芯片产业生态及竞争格局】英伟达、谷歌、BAT实力拆解对比</t>
    <phoneticPr fontId="1" type="noConversion"/>
  </si>
  <si>
    <t>http://mp.weixin.qq.com/s/8RDHTn6P63otKXUdrHhbjw</t>
    <phoneticPr fontId="1" type="noConversion"/>
  </si>
  <si>
    <t>【深度】韩旭离开百度后首次专访：景驰赢在了起跑线上</t>
    <phoneticPr fontId="1" type="noConversion"/>
  </si>
  <si>
    <t>http://mp.weixin.qq.com/s/9L5LlU1HxTvj3KfLvuJxGg</t>
    <phoneticPr fontId="1" type="noConversion"/>
  </si>
  <si>
    <t>【跟踪】是否在中国建AI团队？谷歌不予置评, 但这是它的必然选择</t>
    <phoneticPr fontId="1" type="noConversion"/>
  </si>
  <si>
    <t>http://mp.weixin.qq.com/s/pusfDoKAV4s7ImND7bhqjQ</t>
    <phoneticPr fontId="1" type="noConversion"/>
  </si>
  <si>
    <t>【华为云重磅发布智能EI】对标阿里云ET，加入国内AI云平台三国杀</t>
    <phoneticPr fontId="1" type="noConversion"/>
  </si>
  <si>
    <t>http://mp.weixin.qq.com/s/eJ-cnZT7qtzrF6YCDWPR7g</t>
    <phoneticPr fontId="1" type="noConversion"/>
  </si>
  <si>
    <t>Andrej Karpathy：监督学习、无监督学习、人脑模拟和AGI的未来（83 PPT下载）</t>
    <phoneticPr fontId="1" type="noConversion"/>
  </si>
  <si>
    <t>http://mp.weixin.qq.com/s/l4r2OaiUTG4e1Zy-2qyunw</t>
    <phoneticPr fontId="1" type="noConversion"/>
  </si>
  <si>
    <t>【加入星际2征程】DeepMind星际争霸2开源机器学习平台入门</t>
    <phoneticPr fontId="1" type="noConversion"/>
  </si>
  <si>
    <t>http://mp.weixin.qq.com/s/CQmZcwI4bgrEiWHP0gBLfQ</t>
    <phoneticPr fontId="1" type="noConversion"/>
  </si>
  <si>
    <t>iDST院长金榕IJCAI演讲：阿里巴巴的深度学习应用（附PPT）</t>
    <phoneticPr fontId="1" type="noConversion"/>
  </si>
  <si>
    <t>http://mp.weixin.qq.com/s/G9HiIGlizOtIw9YQReLs_Q</t>
    <phoneticPr fontId="1" type="noConversion"/>
  </si>
  <si>
    <t>大会 | EMNLP 2017上，Percy Liang 有哪三篇论文被收录？</t>
    <phoneticPr fontId="1" type="noConversion"/>
  </si>
  <si>
    <t>http://mp.weixin.qq.com/s/VEcGv8r2iOeDKgkjaV9vug</t>
    <phoneticPr fontId="1" type="noConversion"/>
  </si>
  <si>
    <t>开发 | Kaldi集成TensorFlow，两个开源社区终于要一起玩耍了</t>
    <phoneticPr fontId="1" type="noConversion"/>
  </si>
  <si>
    <t>http://mp.weixin.qq.com/s/uwdG-vnS84lq7gBPGh9QWA</t>
    <phoneticPr fontId="1" type="noConversion"/>
  </si>
  <si>
    <t>干货 | 完全图解RNN、RNN变体、Seq2Seq、Attention机制</t>
    <phoneticPr fontId="1" type="noConversion"/>
  </si>
  <si>
    <t>http://mp.weixin.qq.com/s/cx0h7OF7hhjyeDSeK1DAGw</t>
    <phoneticPr fontId="1" type="noConversion"/>
  </si>
  <si>
    <t>KDD2017最佳应用论文演讲全文：如何用行为表征揪出恶意软件？</t>
    <phoneticPr fontId="1" type="noConversion"/>
  </si>
  <si>
    <t>http://mp.weixin.qq.com/s/LM5H5U0kZyf_P821ceJBgg</t>
    <phoneticPr fontId="1" type="noConversion"/>
  </si>
  <si>
    <t>速报 | 刚刚，NIPS 2017 结果出炉，默默看各路大神公布喜讯</t>
    <phoneticPr fontId="1" type="noConversion"/>
  </si>
  <si>
    <t>http://mp.weixin.qq.com/s/ugnFBXmKb-x2mBTPg4Ie_w</t>
    <phoneticPr fontId="1" type="noConversion"/>
  </si>
  <si>
    <t>动态 | 吐槽羡慕嫉妒恨：为YSL代言香水的斯坦福小哥走红后，AI圈是这么看的…</t>
    <phoneticPr fontId="1" type="noConversion"/>
  </si>
  <si>
    <t>http://mp.weixin.qq.com/s/q0GzOtrcIcOkpx3DgjGSGA</t>
    <phoneticPr fontId="1" type="noConversion"/>
  </si>
  <si>
    <t>预告 | 吴恩达、李沐都在出深度学习课程，学了如何应用？推荐个课给你</t>
    <phoneticPr fontId="1" type="noConversion"/>
  </si>
  <si>
    <t>http://mp.weixin.qq.com/s/KKGEk0bbvl2BANP4rIcSGg</t>
    <phoneticPr fontId="1" type="noConversion"/>
  </si>
  <si>
    <t>开发 | Facebook开源VoiceLoop，根据开放场景语音文字合成新语音</t>
    <phoneticPr fontId="1" type="noConversion"/>
  </si>
  <si>
    <t>http://mp.weixin.qq.com/s/hVLBoLC8AvldPkATiPhe5w</t>
    <phoneticPr fontId="1" type="noConversion"/>
  </si>
  <si>
    <t>想入门深度学习不会搭建环境？手把手教你在Amazon EC2上安装Keras</t>
    <phoneticPr fontId="1" type="noConversion"/>
  </si>
  <si>
    <t>http://mp.weixin.qq.com/s/kvQlzafLAn_8YgBmib3P0g</t>
    <phoneticPr fontId="1" type="noConversion"/>
  </si>
  <si>
    <t>大咖 | 从Ian Goodfellow到Yann LeCun，对话Quora AI大佬TOP 10</t>
    <phoneticPr fontId="1" type="noConversion"/>
  </si>
  <si>
    <t>http://mp.weixin.qq.com/s/75ag6IG0mOdH3OOZCXljrw</t>
    <phoneticPr fontId="1" type="noConversion"/>
  </si>
  <si>
    <t>​职位情报局 | 第四范式、云从科技、百融金服相关职位招聘ing</t>
    <phoneticPr fontId="1" type="noConversion"/>
  </si>
  <si>
    <t>http://mp.weixin.qq.com/s/9exIFVKahnkat-lSPD3W6Q</t>
    <phoneticPr fontId="1" type="noConversion"/>
  </si>
  <si>
    <t>机器学习不是万能的！谷歌工程师：激发人的想象力才能创造惊艳的用户体验</t>
    <phoneticPr fontId="1" type="noConversion"/>
  </si>
  <si>
    <t>http://mp.weixin.qq.com/s/dEWWjQllJgYNFk9zY1X1Cw</t>
    <phoneticPr fontId="1" type="noConversion"/>
  </si>
  <si>
    <t>脑洞|机器学习都能自动化了？自动之自动 = 自动的乘方？</t>
    <phoneticPr fontId="1" type="noConversion"/>
  </si>
  <si>
    <t>http://mp.weixin.qq.com/s/h2QQhoBfnEhU12RgatT3EA</t>
    <phoneticPr fontId="1" type="noConversion"/>
  </si>
  <si>
    <t>活动 | 顶级人工智能大咖齐聚南京，9月开启“头脑风暴”</t>
    <phoneticPr fontId="1" type="noConversion"/>
  </si>
  <si>
    <t>http://mp.weixin.qq.com/s/XmoXwaHUlpAcospYY4_ZNw</t>
    <phoneticPr fontId="1" type="noConversion"/>
  </si>
  <si>
    <t>全球大学计算机科学与人工智能排名：卡耐基梅隆大学居首</t>
    <phoneticPr fontId="1" type="noConversion"/>
  </si>
  <si>
    <t>http://mp.weixin.qq.com/s/9e0r4pwuXvRPCn-0s24Rag</t>
    <phoneticPr fontId="1" type="noConversion"/>
  </si>
  <si>
    <t>业界 | Uber推出机器学习平台Michelangelo：全面处理工作流程推动AI民主化</t>
    <phoneticPr fontId="1" type="noConversion"/>
  </si>
  <si>
    <t>http://mp.weixin.qq.com/s/ekXPowjg_P7HWpVAKCv8zA</t>
    <phoneticPr fontId="1" type="noConversion"/>
  </si>
  <si>
    <t>专栏 | 机器学习实战：Python信用卡欺诈检测</t>
    <phoneticPr fontId="1" type="noConversion"/>
  </si>
  <si>
    <t>http://mp.weixin.qq.com/s/5EDbK11QE4uEj8fL8prOaw</t>
    <phoneticPr fontId="1" type="noConversion"/>
  </si>
  <si>
    <t>学界 | 自动驾驶汽车测试新方法 DeepTest：可自动测试深度神经网络驾驶系统</t>
    <phoneticPr fontId="1" type="noConversion"/>
  </si>
  <si>
    <t>http://mp.weixin.qq.com/s/SWUQvR6qA2JKjaclWskUTQ</t>
    <phoneticPr fontId="1" type="noConversion"/>
  </si>
  <si>
    <t>Bi-weekly 精选 | 过去两周，你还需要知道这些</t>
    <phoneticPr fontId="1" type="noConversion"/>
  </si>
  <si>
    <t>http://mp.weixin.qq.com/s/u_qFhTb7aoNsQIakfjGOZw</t>
    <phoneticPr fontId="1" type="noConversion"/>
  </si>
  <si>
    <t>最全的DNN概述论文：详解前馈、卷积和循环神经网络技术</t>
    <phoneticPr fontId="1" type="noConversion"/>
  </si>
  <si>
    <t>http://mp.weixin.qq.com/s/gnQ5XWyL8ZU02bMBBfY0NA</t>
    <phoneticPr fontId="1" type="noConversion"/>
  </si>
  <si>
    <t>专访 | 首单落地滴滴出行，追一科技要做的不仅仅是「智能客服」</t>
    <phoneticPr fontId="1" type="noConversion"/>
  </si>
  <si>
    <t>http://mp.weixin.qq.com/s/Ume343q9WY7yK9g41yH-Dg</t>
    <phoneticPr fontId="1" type="noConversion"/>
  </si>
  <si>
    <t>专栏 | 李沐《动手学深度学习》第一章：机器学习简介</t>
    <phoneticPr fontId="1" type="noConversion"/>
  </si>
  <si>
    <t>http://mp.weixin.qq.com/s/pE276cI8HLV9EIQYx-QLTQ</t>
    <phoneticPr fontId="1" type="noConversion"/>
  </si>
  <si>
    <t>资源 | 知网（HowNet）知识库的简单调用指南</t>
    <phoneticPr fontId="1" type="noConversion"/>
  </si>
  <si>
    <t>http://mp.weixin.qq.com/s/_AdyRIUazuGrPnzgDYU5gQ</t>
    <phoneticPr fontId="1" type="noConversion"/>
  </si>
  <si>
    <t>社区，从Paper开始，但远不止 Paper</t>
    <phoneticPr fontId="1" type="noConversion"/>
  </si>
  <si>
    <t>http://mp.weixin.qq.com/s/PhU1VoMVZKbrfryYKIhDmQ</t>
    <phoneticPr fontId="1" type="noConversion"/>
  </si>
  <si>
    <t>讯飞800亿市值遭质疑，用“亚马逊亏损20年估值4800亿美元”怒打专家脸！</t>
    <phoneticPr fontId="1" type="noConversion"/>
  </si>
  <si>
    <t>http://mp.weixin.qq.com/s/gyxzvNJbKvFo8fUn25liAA</t>
    <phoneticPr fontId="1" type="noConversion"/>
  </si>
  <si>
    <t>干货｜深度学习目标检测的主要问题和挑战！</t>
    <phoneticPr fontId="1" type="noConversion"/>
  </si>
  <si>
    <t>http://mp.weixin.qq.com/s/ZHRP5xnQxex7lQJsCxwblA</t>
    <phoneticPr fontId="1" type="noConversion"/>
  </si>
  <si>
    <t>高盛发布中国AI报告：BAT领跑 凭四大驱动力赶超美国</t>
    <phoneticPr fontId="1" type="noConversion"/>
  </si>
  <si>
    <t>https://mp.weixin.qq.com/s/wtXz7XhgkNq1cVk3-a-JjA</t>
    <phoneticPr fontId="1" type="noConversion"/>
  </si>
  <si>
    <t>牛津：利用空间融合卷积神经网络通过面部关键点进行伪装人脸识别</t>
    <phoneticPr fontId="1" type="noConversion"/>
  </si>
  <si>
    <t>http://mp.weixin.qq.com/s/eOxd5XbeyVcRYyAAmPr20Q</t>
    <phoneticPr fontId="1" type="noConversion"/>
  </si>
  <si>
    <t>再融3.5亿元：Roobo要做全球人工智能解决方案供应商！</t>
    <phoneticPr fontId="1" type="noConversion"/>
  </si>
  <si>
    <t>http://mp.weixin.qq.com/s/New5GocYdMvCwE-JqAnZ_Q</t>
    <phoneticPr fontId="1" type="noConversion"/>
  </si>
  <si>
    <t>最新｜IBM斥资2.4亿美元与MIT合建AI实验室！</t>
    <phoneticPr fontId="1" type="noConversion"/>
  </si>
  <si>
    <t>http://mp.weixin.qq.com/s/X6EO-5nb5OG_hQpHZb8O8w</t>
    <phoneticPr fontId="1" type="noConversion"/>
  </si>
  <si>
    <t>深度 | 复旦肖仰华：基于知识图谱的问答系统</t>
    <phoneticPr fontId="1" type="noConversion"/>
  </si>
  <si>
    <t>http://mp.weixin.qq.com/s/JZYH_m1eS93KRjkWA82GoA</t>
    <phoneticPr fontId="1" type="noConversion"/>
  </si>
  <si>
    <t>干货｜基于深度学习的目标检测学习总结</t>
    <phoneticPr fontId="1" type="noConversion"/>
  </si>
  <si>
    <t>http://mp.weixin.qq.com/s/YovhKYeGGLqSxxSqMNsbKg</t>
    <phoneticPr fontId="1" type="noConversion"/>
  </si>
  <si>
    <t>推荐｜CMU神经网络自然语言处理课程推荐的学习资料</t>
    <phoneticPr fontId="1" type="noConversion"/>
  </si>
  <si>
    <t>http://mp.weixin.qq.com/s/M6ufA_9jyGjDCOSDNDrIYg</t>
    <phoneticPr fontId="1" type="noConversion"/>
  </si>
  <si>
    <t>干货｜深度学习教你如何“以貌取人”！</t>
    <phoneticPr fontId="1" type="noConversion"/>
  </si>
  <si>
    <t>http://mp.weixin.qq.com/s/kn9JS55wIW2cfpUv7Jm0eQ</t>
    <phoneticPr fontId="1" type="noConversion"/>
  </si>
  <si>
    <t>大数据｜结构化存储云HBase技术架构及最佳实践</t>
    <phoneticPr fontId="1" type="noConversion"/>
  </si>
  <si>
    <t>https://mp.weixin.qq.com/s/l56o316HJL9__DmUAKoHTg</t>
    <phoneticPr fontId="1" type="noConversion"/>
  </si>
  <si>
    <t>【重磅】ROOBO宣布B轮融资3.5亿，腾讯前联席CTO熊明华出任董事长</t>
    <phoneticPr fontId="1" type="noConversion"/>
  </si>
  <si>
    <t>http://mp.weixin.qq.com/s/G7LM9iIuML7n7gMtkbi1EQ</t>
    <phoneticPr fontId="1" type="noConversion"/>
  </si>
  <si>
    <t>【高盛重磅报告干货解读】中国 AI 剑指全球第一，BAT 实力对比</t>
    <phoneticPr fontId="1" type="noConversion"/>
  </si>
  <si>
    <t>http://mp.weixin.qq.com/s/Oq7zXFdIa8NwkPE6z13fEA</t>
    <phoneticPr fontId="1" type="noConversion"/>
  </si>
  <si>
    <t>【全球人工智能学科高校排名】CMU居榜首，清华大学第4</t>
    <phoneticPr fontId="1" type="noConversion"/>
  </si>
  <si>
    <t>http://mp.weixin.qq.com/s/nnhSKTST8E1i67xHTsDlbg</t>
    <phoneticPr fontId="1" type="noConversion"/>
  </si>
  <si>
    <t>深度学习的这些坑你都遇到过吗？神经网络 11 大常见陷阱及应对方法</t>
    <phoneticPr fontId="1" type="noConversion"/>
  </si>
  <si>
    <t>http://mp.weixin.qq.com/s/8ZARkCS_xVrgocXQiq1xtw</t>
    <phoneticPr fontId="1" type="noConversion"/>
  </si>
  <si>
    <t>中国AI社群透视，2017世界人工智能大会揭晓AI奥斯卡|新智元两周年</t>
    <phoneticPr fontId="1" type="noConversion"/>
  </si>
  <si>
    <t>http://mp.weixin.qq.com/s/ypkSe6p-Zr8KqEzJXC7kpw</t>
    <phoneticPr fontId="1" type="noConversion"/>
  </si>
  <si>
    <t>DeepMind创始人当选英国皇家工程院院士，16岁天才到AI超级英雄</t>
    <phoneticPr fontId="1" type="noConversion"/>
  </si>
  <si>
    <t>http://mp.weixin.qq.com/s/HpSl66wtBq8SK_Vy0vRuVQ</t>
    <phoneticPr fontId="1" type="noConversion"/>
  </si>
  <si>
    <t>清华-青腾未来科技学堂开学：48个前沿科技项目总估值超890亿</t>
    <phoneticPr fontId="1" type="noConversion"/>
  </si>
  <si>
    <t>http://mp.weixin.qq.com/s/S1ThM-vs9vnbvL5aItNgnw</t>
    <phoneticPr fontId="1" type="noConversion"/>
  </si>
  <si>
    <t>【Bengio领衔】巴黎高工数据科学暑期学校课程要点合集</t>
    <phoneticPr fontId="1" type="noConversion"/>
  </si>
  <si>
    <t>http://mp.weixin.qq.com/s/Hbac1nPsHVD86kRUC6FIBA</t>
    <phoneticPr fontId="1" type="noConversion"/>
  </si>
  <si>
    <t>李沐：从头开始介绍机器学习，眼花缭乱的机器学习应用</t>
    <phoneticPr fontId="1" type="noConversion"/>
  </si>
  <si>
    <t>http://mp.weixin.qq.com/s/zFeL6YZU0gRkXabkWwG3sA</t>
    <phoneticPr fontId="1" type="noConversion"/>
  </si>
  <si>
    <t>【重磅】微软Facebook联手发布AI生态系统，CNTK+Caffe2+PyTorch挑战TensorFlow</t>
    <phoneticPr fontId="1" type="noConversion"/>
  </si>
  <si>
    <t>http://mp.weixin.qq.com/s/etSrI8Z3-NWbrqNWIbfzjw</t>
    <phoneticPr fontId="1" type="noConversion"/>
  </si>
  <si>
    <t>【AICC】AI将需要超百万倍计算力，三因素决定深度学习模型计算</t>
    <phoneticPr fontId="1" type="noConversion"/>
  </si>
  <si>
    <t>http://mp.weixin.qq.com/s/4-yYIr5ZMDQk-13_jpGcaA</t>
    <phoneticPr fontId="1" type="noConversion"/>
  </si>
  <si>
    <t>【人脸识别独角兽之战】商汤、依图、 旷视、云从实力对比：人才、融资、布局及核心客户</t>
    <phoneticPr fontId="1" type="noConversion"/>
  </si>
  <si>
    <t>http://mp.weixin.qq.com/s/dcrCuWC1TavJJOSzmmB_8Q</t>
    <phoneticPr fontId="1" type="noConversion"/>
  </si>
  <si>
    <t>【Quora精彩问答】机器学习的十条金科玉律</t>
    <phoneticPr fontId="1" type="noConversion"/>
  </si>
  <si>
    <t>http://mp.weixin.qq.com/s/rXVrlUTPrAcY_N2UHzJCzQ</t>
    <phoneticPr fontId="1" type="noConversion"/>
  </si>
  <si>
    <t>全球高校计算机专业排名出炉：上海交大排名27，清华位列31</t>
    <phoneticPr fontId="1" type="noConversion"/>
  </si>
  <si>
    <t>http://mp.weixin.qq.com/s/6oY7qr5SxMYhualmplo_Ew</t>
    <phoneticPr fontId="1" type="noConversion"/>
  </si>
  <si>
    <t>独家 | 颜水成和冯佳时团队一作详解CVPR录用论文：基于对抗擦除的物体区域挖掘</t>
    <phoneticPr fontId="1" type="noConversion"/>
  </si>
  <si>
    <t>http://mp.weixin.qq.com/s/mkcWosIIs5ePPjJrRi8q3g</t>
    <phoneticPr fontId="1" type="noConversion"/>
  </si>
  <si>
    <t>动态 | 搜狗搜索联合清华首战NTCIR13-STC2，绝对优势排名第一</t>
    <phoneticPr fontId="1" type="noConversion"/>
  </si>
  <si>
    <t>http://mp.weixin.qq.com/s/SV83u5lKFZmHBPrBrckqnA</t>
    <phoneticPr fontId="1" type="noConversion"/>
  </si>
  <si>
    <t>活动 | 这周日，北理工邀大咖研讨“知识图谱与智能问答”</t>
    <phoneticPr fontId="1" type="noConversion"/>
  </si>
  <si>
    <t>http://mp.weixin.qq.com/s/EWIRZILJHR8KyuUzr78a2A</t>
    <phoneticPr fontId="1" type="noConversion"/>
  </si>
  <si>
    <t>开发 | TensorFlow中RNN实现的正确打开方式</t>
    <phoneticPr fontId="1" type="noConversion"/>
  </si>
  <si>
    <t>http://mp.weixin.qq.com/s/eqwIR9fnaCIYvw-77v7YYQ</t>
    <phoneticPr fontId="1" type="noConversion"/>
  </si>
  <si>
    <t>Ian Goodfellow叒来探讨安全问题了，noisy SGD和PATE能满足传统计算机安全原则吗?</t>
    <phoneticPr fontId="1" type="noConversion"/>
  </si>
  <si>
    <t>http://mp.weixin.qq.com/s/vrvFpGZca8RU4MBpaAeFeA</t>
    <phoneticPr fontId="1" type="noConversion"/>
  </si>
  <si>
    <t>干货 | 雷达图像预测未来降水？CIKM AnalytiCup Top1 清华团队思路分享(附代码)</t>
    <phoneticPr fontId="1" type="noConversion"/>
  </si>
  <si>
    <t>http://mp.weixin.qq.com/s/iNkRGR4n17ME-aMt_POHGQ</t>
    <phoneticPr fontId="1" type="noConversion"/>
  </si>
  <si>
    <t>开发 | MxNet李沐：机器学习简介——动手学深度学习0.1</t>
    <phoneticPr fontId="1" type="noConversion"/>
  </si>
  <si>
    <t>http://mp.weixin.qq.com/s/HVCru28lUlhQ5TZcwH22hA</t>
    <phoneticPr fontId="1" type="noConversion"/>
  </si>
  <si>
    <t>回顾 | Yoshua Bengio暑期课程《Deep Learning for AI》核心要点总结（附PPT下载）</t>
    <phoneticPr fontId="1" type="noConversion"/>
  </si>
  <si>
    <t>http://mp.weixin.qq.com/s/rOfXK9e_xndnCnNRwpY4Mw</t>
    <phoneticPr fontId="1" type="noConversion"/>
  </si>
  <si>
    <t>预告 |【独家免费】美国康奈尔大学博士、华尔街老司机：解密智能投资正确姿势</t>
    <phoneticPr fontId="1" type="noConversion"/>
  </si>
  <si>
    <t>http://mp.weixin.qq.com/s/3_t320VOoEqqxgJ4qVKqAA</t>
    <phoneticPr fontId="1" type="noConversion"/>
  </si>
  <si>
    <t>详解AI公司三大类别，哪种商业模式将成为最后赢家？</t>
    <phoneticPr fontId="1" type="noConversion"/>
  </si>
  <si>
    <t>https://mp.weixin.qq.com/s/gNpZs_iCp4O1HBikcfzihw</t>
    <phoneticPr fontId="1" type="noConversion"/>
  </si>
  <si>
    <t>Neurons字幕组 | 2分钟视频告诉你“小波湍流”技术如何模拟流体运动</t>
    <phoneticPr fontId="1" type="noConversion"/>
  </si>
  <si>
    <t>http://mp.weixin.qq.com/s/vDo-AtT6zibfNRmqCzPDQg</t>
    <phoneticPr fontId="1" type="noConversion"/>
  </si>
  <si>
    <t>AI小视频 | 原创灵魂手绘，聊个5分钟的人工智能</t>
    <phoneticPr fontId="1" type="noConversion"/>
  </si>
  <si>
    <t>http://mp.weixin.qq.com/s/m7sJxcWa2EtjXqSd-xTKCQ</t>
    <phoneticPr fontId="1" type="noConversion"/>
  </si>
  <si>
    <t>大咖 | 阿里18岁生日马云最新演讲：我们可以失去一切，但不能失去理想主义！</t>
    <phoneticPr fontId="1" type="noConversion"/>
  </si>
  <si>
    <t>http://mp.weixin.qq.com/s/TKlMumBRpAwJMcA9Zyzlkw</t>
    <phoneticPr fontId="1" type="noConversion"/>
  </si>
  <si>
    <t>重磅发布 | 牛津大学Deep NLP深度自然语言处理课程17年最新（汉化视频）</t>
    <phoneticPr fontId="1" type="noConversion"/>
  </si>
  <si>
    <t>http://mp.weixin.qq.com/s/kF2IaAxZEJA6pCUBgIN5OQ</t>
    <phoneticPr fontId="1" type="noConversion"/>
  </si>
  <si>
    <t>AI算法通过照片识别同性恋准确率超过人类，斯坦福大学研究惹争议</t>
    <phoneticPr fontId="1" type="noConversion"/>
  </si>
  <si>
    <t>http://mp.weixin.qq.com/s/Ft4hRIX378V3M7tJT0CZVg</t>
    <phoneticPr fontId="1" type="noConversion"/>
  </si>
  <si>
    <t>Neurons来袭 | 2分钟视频告诉你「小波湍流」技术如何模拟流体运动</t>
    <phoneticPr fontId="1" type="noConversion"/>
  </si>
  <si>
    <t>http://mp.weixin.qq.com/s/U4Uj3uW4M2NJIcAQ_s6alw</t>
    <phoneticPr fontId="1" type="noConversion"/>
  </si>
  <si>
    <t>业界 | Facebook联合微软推出神经网络交换格式ONNX：实现不同框架间模型迁移</t>
    <phoneticPr fontId="1" type="noConversion"/>
  </si>
  <si>
    <t>http://mp.weixin.qq.com/s/VvahlECHyancirTxToLqwg</t>
    <phoneticPr fontId="1" type="noConversion"/>
  </si>
  <si>
    <t>学界 | Michael Jordan新研究官方解读：如何有效地避开鞍点</t>
    <phoneticPr fontId="1" type="noConversion"/>
  </si>
  <si>
    <t>http://mp.weixin.qq.com/s/Q5kBCNZs3a6oiznC9-2bVg</t>
    <phoneticPr fontId="1" type="noConversion"/>
  </si>
  <si>
    <t>资源 | 《深度学习》中译版读书笔记：GitHub项目等你来Fork&amp;Commit</t>
    <phoneticPr fontId="1" type="noConversion"/>
  </si>
  <si>
    <t>http://mp.weixin.qq.com/s/mGicDN1MYyqWBhGnxmhHrA</t>
    <phoneticPr fontId="1" type="noConversion"/>
  </si>
  <si>
    <t>从Caffe2到TensorFlow，十种框架构建相同神经网络效率对比</t>
    <phoneticPr fontId="1" type="noConversion"/>
  </si>
  <si>
    <t>http://mp.weixin.qq.com/s/efmqUWrW-f7nWfIOcl4-qA</t>
    <phoneticPr fontId="1" type="noConversion"/>
  </si>
  <si>
    <t>专访 | 思必驰发布DUI开放平台，全链定制化赋能更多终端</t>
    <phoneticPr fontId="1" type="noConversion"/>
  </si>
  <si>
    <t>http://mp.weixin.qq.com/s/35SQWcgnWAzdaJQh0uGJtg</t>
    <phoneticPr fontId="1" type="noConversion"/>
  </si>
  <si>
    <t>教程 | 如何使用TensorFlow中的高级API：Estimator、Experiment和Dataset</t>
    <phoneticPr fontId="1" type="noConversion"/>
  </si>
  <si>
    <t>https://mp.weixin.qq.com/s/qGe37OY_Iy9Qr9Rabpv7CA</t>
    <phoneticPr fontId="1" type="noConversion"/>
  </si>
  <si>
    <t>业界 | 艾伦AI研究院发布AllenNLP：基于PyTorch的NLP工具包</t>
    <phoneticPr fontId="1" type="noConversion"/>
  </si>
  <si>
    <t>http://mp.weixin.qq.com/s/1f3WaC56ZOr6X56GHJi3iw</t>
    <phoneticPr fontId="1" type="noConversion"/>
  </si>
  <si>
    <t>报名 | UAI人工智能成长系列课程：AI 成长社</t>
    <phoneticPr fontId="1" type="noConversion"/>
  </si>
  <si>
    <t>http://mp.weixin.qq.com/s/EFFxe7fJJMpTyY25ZGse-Q</t>
    <phoneticPr fontId="1" type="noConversion"/>
  </si>
  <si>
    <t>从算法到训练，综述强化学习实现技巧与调试经验</t>
    <phoneticPr fontId="1" type="noConversion"/>
  </si>
  <si>
    <t>http://mp.weixin.qq.com/s/R30quVGK0TgjerLpiIK9eg</t>
    <phoneticPr fontId="1" type="noConversion"/>
  </si>
  <si>
    <t>深度 | 生成对抗网络初学入门：一文读懂GAN的基本原理（附资源）</t>
    <phoneticPr fontId="1" type="noConversion"/>
  </si>
  <si>
    <t>http://mp.weixin.qq.com/s/4CypEZscTfmUzOk-p_rZog</t>
    <phoneticPr fontId="1" type="noConversion"/>
  </si>
  <si>
    <t>学界 | UC Berkeley新研究：多视角图像3D模型重建技术</t>
    <phoneticPr fontId="1" type="noConversion"/>
  </si>
  <si>
    <t>https://mp.weixin.qq.com/s/0BZxFKjcwxKj7R66NRIWqQ</t>
    <phoneticPr fontId="1" type="noConversion"/>
  </si>
  <si>
    <t>学界 | Yoshua Bengio等人提出MILABOT：强化学习聊天机器人</t>
    <phoneticPr fontId="1" type="noConversion"/>
  </si>
  <si>
    <t>http://mp.weixin.qq.com/s/TpRXxP25-3uqpgC9CBi-3Q</t>
    <phoneticPr fontId="1" type="noConversion"/>
  </si>
  <si>
    <t>厉害 | 南京大学周志华教授当选欧洲科学院外籍院士！</t>
    <phoneticPr fontId="1" type="noConversion"/>
  </si>
  <si>
    <t>http://mp.weixin.qq.com/s/KpesTSZpxsrhjkEE7XPOhQ</t>
    <phoneticPr fontId="1" type="noConversion"/>
  </si>
  <si>
    <t>COLT'17 最佳论文赏析：Hitting time analysis of SGLD！</t>
    <phoneticPr fontId="1" type="noConversion"/>
  </si>
  <si>
    <t>https://mp.weixin.qq.com/s/q7BI-YyhtmNzUfBMTKVdqQ</t>
    <phoneticPr fontId="1" type="noConversion"/>
  </si>
  <si>
    <t>李宏毅:《Introduction to Deep Learning 》中文讲解视频</t>
    <phoneticPr fontId="1" type="noConversion"/>
  </si>
  <si>
    <t>https://mp.weixin.qq.com/s/y88V9VjF6fSZCI2ug2GywA</t>
    <phoneticPr fontId="1" type="noConversion"/>
  </si>
  <si>
    <t>斯坦福发布“同性恋识别”算法论文，准确率可达81％</t>
    <phoneticPr fontId="1" type="noConversion"/>
  </si>
  <si>
    <t>http://mp.weixin.qq.com/s/T3T8vjpttH4I0ECcXjHGVg</t>
    <phoneticPr fontId="1" type="noConversion"/>
  </si>
  <si>
    <t>调查显示：AI时代，男性比女性更容易被机器取代！</t>
    <phoneticPr fontId="1" type="noConversion"/>
  </si>
  <si>
    <t>https://mp.weixin.qq.com/s/g397Ul3Rn2vabH6_QzC0OA</t>
    <phoneticPr fontId="1" type="noConversion"/>
  </si>
  <si>
    <t>全球人工智能企业2542家，中国占23％！</t>
    <phoneticPr fontId="1" type="noConversion"/>
  </si>
  <si>
    <t>https://mp.weixin.qq.com/s/2HQ38vTD7Q2D8yW6TIQN1A</t>
    <phoneticPr fontId="1" type="noConversion"/>
  </si>
  <si>
    <t>干货｜零基础进行神经网络语言建模</t>
    <phoneticPr fontId="1" type="noConversion"/>
  </si>
  <si>
    <t>https://mp.weixin.qq.com/s/VPs6OB81K1H7_TMV9xLUVQ</t>
    <phoneticPr fontId="1" type="noConversion"/>
  </si>
  <si>
    <t>推荐｜DeepLearningBook读书笔记（附原书电子版）</t>
    <phoneticPr fontId="1" type="noConversion"/>
  </si>
  <si>
    <t>http://mp.weixin.qq.com/s/JCBgcCfte-Kx1uy9niQnPQ</t>
    <phoneticPr fontId="1" type="noConversion"/>
  </si>
  <si>
    <t>俄机器人因从试验场“逃跑”出名 曾与普京握手</t>
    <phoneticPr fontId="1" type="noConversion"/>
  </si>
  <si>
    <t>http://mp.weixin.qq.com/s/DhTuC9KD5owTaHgYod1-zw</t>
    <phoneticPr fontId="1" type="noConversion"/>
  </si>
  <si>
    <t>招聘｜优图招聘一大波AI工程师，赶紧投简历！</t>
    <phoneticPr fontId="1" type="noConversion"/>
  </si>
  <si>
    <t>https://mp.weixin.qq.com/s/LphfjGhhwdN3QfMpYoriiA</t>
    <phoneticPr fontId="1" type="noConversion"/>
  </si>
  <si>
    <t>重磅｜中国首家人工智能技术学院在京揭牌开学！</t>
    <phoneticPr fontId="1" type="noConversion"/>
  </si>
  <si>
    <t>http://mp.weixin.qq.com/s/2meJA1c7xji3X92xRfESrw</t>
    <phoneticPr fontId="1" type="noConversion"/>
  </si>
  <si>
    <t>计算机科学中最重要的32个算法</t>
    <phoneticPr fontId="1" type="noConversion"/>
  </si>
  <si>
    <t>https://mp.weixin.qq.com/s/AFTaowkCz1pfFzaMDen-RA</t>
    <phoneticPr fontId="1" type="noConversion"/>
  </si>
  <si>
    <t>选择一个 Python Web 框架：Django vs Flask vs Pyramid</t>
    <phoneticPr fontId="1" type="noConversion"/>
  </si>
  <si>
    <t>https://mp.weixin.qq.com/s/Ko9n365HD9iOcL0s9tvWCw</t>
    <phoneticPr fontId="1" type="noConversion"/>
  </si>
  <si>
    <t>马化腾清华详解腾讯AI生态布局，诺奖得主Brian、钱颖一、张首晟、汤晓鸥、饶毅洞见AI</t>
    <phoneticPr fontId="1" type="noConversion"/>
  </si>
  <si>
    <t>http://mp.weixin.qq.com/s/592uIdWfJLgG-EL3OcXgLQ</t>
    <phoneticPr fontId="1" type="noConversion"/>
  </si>
  <si>
    <t>【10大深度学习框架实验对比】Caffe2最优，TensorFlow排第6</t>
    <phoneticPr fontId="1" type="noConversion"/>
  </si>
  <si>
    <t>http://mp.weixin.qq.com/s/bU541QHjC4grICDjnTSYDA</t>
    <phoneticPr fontId="1" type="noConversion"/>
  </si>
  <si>
    <t>“看脸判断性取向”研究者：我们是为了让同性恋人群感到可能已经面临的风险</t>
    <phoneticPr fontId="1" type="noConversion"/>
  </si>
  <si>
    <t>http://mp.weixin.qq.com/s/ysWOS13-waFZ_TgUeyXN8w</t>
    <phoneticPr fontId="1" type="noConversion"/>
  </si>
  <si>
    <t>【AlphaGo十年研究回顾】DeepMind首席科学家解读ICML经典论文（视频）</t>
    <phoneticPr fontId="1" type="noConversion"/>
  </si>
  <si>
    <t>http://mp.weixin.qq.com/s/UkK4VIr63_zrdb3_rqJ97g</t>
    <phoneticPr fontId="1" type="noConversion"/>
  </si>
  <si>
    <t>独角兽捕手朱啸虎首投人工智能，DeepBrain获3500万首轮融资</t>
    <phoneticPr fontId="1" type="noConversion"/>
  </si>
  <si>
    <t>http://mp.weixin.qq.com/s/mz3y7Sxdc6P6A1AtxdE6sw</t>
    <phoneticPr fontId="1" type="noConversion"/>
  </si>
  <si>
    <t>【教师节献礼】AI师生缘：陈云霁、徐立、李沐等回忆与导师之间的故事</t>
    <phoneticPr fontId="1" type="noConversion"/>
  </si>
  <si>
    <t>http://mp.weixin.qq.com/s/6hN0XOnUKTjCX5L5xwFmaw</t>
    <phoneticPr fontId="1" type="noConversion"/>
  </si>
  <si>
    <t>【ICCV 目标跟踪性能最优】首个应用残差学习的深度目标跟踪算法</t>
    <phoneticPr fontId="1" type="noConversion"/>
  </si>
  <si>
    <t>http://mp.weixin.qq.com/s/3R8zaFUKFTvp0uE8lY44WA、</t>
    <phoneticPr fontId="1" type="noConversion"/>
  </si>
  <si>
    <t>【给 iOS 开发者】人工智能在 iOS 开发上的应用和机会</t>
    <phoneticPr fontId="1" type="noConversion"/>
  </si>
  <si>
    <t>http://mp.weixin.qq.com/s/T7bVFQqzTbZJ7GuQDiNwoA</t>
    <phoneticPr fontId="1" type="noConversion"/>
  </si>
  <si>
    <t>http://mp.weixin.qq.com/s/2vapMNcUQNN1C93CnuFLog</t>
    <phoneticPr fontId="1" type="noConversion"/>
  </si>
  <si>
    <t>成为未来几年最炙手可热的机器学习人才,基本功、秘密武器和弹药补给</t>
    <phoneticPr fontId="1" type="noConversion"/>
  </si>
  <si>
    <t>今年AI投资增长300%，谷歌微软等十巨头AI赌注不完全列表</t>
    <phoneticPr fontId="1" type="noConversion"/>
  </si>
  <si>
    <t>http://mp.weixin.qq.com/s/d6SdD8Bl8TKY2LbLW1W5Rw</t>
    <phoneticPr fontId="1" type="noConversion"/>
  </si>
  <si>
    <t>详解Facebook田渊栋NIPS2017论文：让大家都能做得起深度强化学习研究的ELF平台</t>
    <phoneticPr fontId="1" type="noConversion"/>
  </si>
  <si>
    <t>https://mp.weixin.qq.com/s/afvmTWs9skVTkd0dcGM8XQ</t>
    <phoneticPr fontId="1" type="noConversion"/>
  </si>
  <si>
    <t>开发 | Facebook、微软联合推出​ ONNX 标准，号称要解决开发框架碎片化</t>
    <phoneticPr fontId="1" type="noConversion"/>
  </si>
  <si>
    <t>http://mp.weixin.qq.com/s/A9oYar1xW2TWuSpYHdTJjw</t>
    <phoneticPr fontId="1" type="noConversion"/>
  </si>
  <si>
    <t>深度 | 没能到EMNLP 17现场？奉上国内11篇录用论文万字解析！</t>
    <phoneticPr fontId="1" type="noConversion"/>
  </si>
  <si>
    <t>http://mp.weixin.qq.com/s/nyZBQ8ARdjg4uau2SmtbSg</t>
    <phoneticPr fontId="1" type="noConversion"/>
  </si>
  <si>
    <t>学界 | DeepMind创始人Demis Hassabis当选英国皇家工程院新晋院士，今年华人无缘</t>
    <phoneticPr fontId="1" type="noConversion"/>
  </si>
  <si>
    <t>http://mp.weixin.qq.com/s/2vL_3m2wZlsRBvVWp60uKQ</t>
    <phoneticPr fontId="1" type="noConversion"/>
  </si>
  <si>
    <t>动态 | 学界与业界又一次联手：IBM和MIT宣布合作建立AI实验室</t>
    <phoneticPr fontId="1" type="noConversion"/>
  </si>
  <si>
    <t>https://mp.weixin.qq.com/s/gkuFjNe-sf1v1_H-RbhzTw</t>
    <phoneticPr fontId="1" type="noConversion"/>
  </si>
  <si>
    <t>速报：南京大学周志华教授当选欧洲科学院外籍院士</t>
    <phoneticPr fontId="1" type="noConversion"/>
  </si>
  <si>
    <t>http://mp.weixin.qq.com/s/UHzLja4KPyUPmthTcm7rCQ</t>
    <phoneticPr fontId="1" type="noConversion"/>
  </si>
  <si>
    <t>独家 | 清华崔鹏团队KDD论文一作解读：在大数据背景下进行因果效应评估</t>
    <phoneticPr fontId="1" type="noConversion"/>
  </si>
  <si>
    <t>http://mp.weixin.qq.com/s/lliV-X8tLvpMJSGfTr9QQw</t>
    <phoneticPr fontId="1" type="noConversion"/>
  </si>
  <si>
    <t>观点 | 号称打败谷歌翻译的 DeepL 究竟靠不靠谱？</t>
    <phoneticPr fontId="1" type="noConversion"/>
  </si>
  <si>
    <t>http://mp.weixin.qq.com/s/NyssZJAhvOkbWG6HQ8CDwg</t>
    <phoneticPr fontId="1" type="noConversion"/>
  </si>
  <si>
    <t>开发 | 如何用FPGA加速卷积神经网络(CNN)？</t>
    <phoneticPr fontId="1" type="noConversion"/>
  </si>
  <si>
    <t>http://mp.weixin.qq.com/s/Oz8k90Z5QLqGpggGl72k4Q</t>
    <phoneticPr fontId="1" type="noConversion"/>
  </si>
  <si>
    <t>文档乱、调试难…TensorFlow有那么多缺点，但我们为何依然待它如初恋？</t>
    <phoneticPr fontId="1" type="noConversion"/>
  </si>
  <si>
    <t>http://mp.weixin.qq.com/s/mW1zYgMHLHiDt63L70KTQA</t>
    <phoneticPr fontId="1" type="noConversion"/>
  </si>
  <si>
    <t>专访 | IBM Watson AI副总裁：IBM Watson是如何为客户找到AI解决方案的？</t>
    <phoneticPr fontId="1" type="noConversion"/>
  </si>
  <si>
    <t>https://mp.weixin.qq.com/s/w9jpSL2bLuFj5H4qRE4Q_w</t>
    <phoneticPr fontId="1" type="noConversion"/>
  </si>
  <si>
    <t>学界 | 斯坦福大学新 AI 算法，凭照片辨别出你是不是“Gay”</t>
    <phoneticPr fontId="1" type="noConversion"/>
  </si>
  <si>
    <t>http://mp.weixin.qq.com/s/HA5cNtlnAZcklpOKnb_SJQ</t>
    <phoneticPr fontId="1" type="noConversion"/>
  </si>
  <si>
    <t>大会 | Hanson Robotics首席科学家：五年内机器人可能和人类一样聪明 期待中国产生颠覆性想法</t>
    <phoneticPr fontId="1" type="noConversion"/>
  </si>
  <si>
    <t>http://mp.weixin.qq.com/s/5x7Z4vZXlAnwS9DfxR1TuQ</t>
    <phoneticPr fontId="1" type="noConversion"/>
  </si>
  <si>
    <t>AI 听 | 全球高校计算机专业排名出炉，斯坦福 AI 小哥哥爆红，机器翻译系统实现 NMT 新突破……</t>
    <phoneticPr fontId="1" type="noConversion"/>
  </si>
  <si>
    <t>http://mp.weixin.qq.com/s/QK803vs9jB1knXxyfezhYw</t>
    <phoneticPr fontId="1" type="noConversion"/>
  </si>
  <si>
    <t>代码实现！ 教学视频！Python学习者最易上手的机器学习漫游指南</t>
    <phoneticPr fontId="1" type="noConversion"/>
  </si>
  <si>
    <t>http://mp.weixin.qq.com/s/tN7KVBA9GqdjpAjW-_WF8Q</t>
    <phoneticPr fontId="1" type="noConversion"/>
  </si>
  <si>
    <t>前沿 | 谷歌翻译最新突破，“关注机制”让机器读懂词与词的联系</t>
    <phoneticPr fontId="1" type="noConversion"/>
  </si>
  <si>
    <t>http://mp.weixin.qq.com/s/2gxp7A38epQWoy7wK8Nl6A</t>
    <phoneticPr fontId="1" type="noConversion"/>
  </si>
  <si>
    <t>以太坊是什么鬼？！媲美比特币的加密币大揭秘</t>
    <phoneticPr fontId="1" type="noConversion"/>
  </si>
  <si>
    <t>https://mp.weixin.qq.com/s/qopknJ8l93aJ8iUGzsFhMQ</t>
    <phoneticPr fontId="1" type="noConversion"/>
  </si>
  <si>
    <t>AI大事件 | IBM和MIT成立联合人工智能研究实验室，谷歌大脑团队将在Reddit上举行AMA</t>
    <phoneticPr fontId="1" type="noConversion"/>
  </si>
  <si>
    <t>http://mp.weixin.qq.com/s/BJsWmiNkmKRwI__l0c33dA</t>
    <phoneticPr fontId="1" type="noConversion"/>
  </si>
  <si>
    <t>苹果2017发布会直击：是的我们AI论文发的少，但我们有iPhone X啊</t>
    <phoneticPr fontId="1" type="noConversion"/>
  </si>
  <si>
    <t>http://mp.weixin.qq.com/s/u__rzG6rN290tlj0hcsp_A</t>
    <phoneticPr fontId="1" type="noConversion"/>
  </si>
  <si>
    <t>干货 | MIT手把手教你一步步创建自己的R程序包</t>
    <phoneticPr fontId="1" type="noConversion"/>
  </si>
  <si>
    <t>http://mp.weixin.qq.com/s/W91sppqv3iGtaZPY99suDQ</t>
    <phoneticPr fontId="1" type="noConversion"/>
  </si>
  <si>
    <t>职位情报局 | 商汤科技、证通股份、大姨妈相关职位招聘ing</t>
    <phoneticPr fontId="1" type="noConversion"/>
  </si>
  <si>
    <t>https://mp.weixin.qq.com/s/ZPfHTRHa3bv-ZKl-uGhd0A</t>
    <phoneticPr fontId="1" type="noConversion"/>
  </si>
  <si>
    <t>想入门机器学习？机器之心为你准备了一份中文资源合集</t>
    <phoneticPr fontId="1" type="noConversion"/>
  </si>
  <si>
    <t>http://mp.weixin.qq.com/s/vYVeGKXRVMAz2a2t7QYaNQ</t>
    <phoneticPr fontId="1" type="noConversion"/>
  </si>
  <si>
    <t>专栏 | 内存带宽与计算能力，谁才是决定深度学习执行性能的关键？</t>
    <phoneticPr fontId="1" type="noConversion"/>
  </si>
  <si>
    <t>学界 | 杜克大学NIPS 2017 Oral论文：分布式深度学习训练算法TernGrad</t>
    <phoneticPr fontId="1" type="noConversion"/>
  </si>
  <si>
    <t>http://mp.weixin.qq.com/s/y9dVg9YtfWxu6NcW-fxi6Q</t>
    <phoneticPr fontId="1" type="noConversion"/>
  </si>
  <si>
    <t>http://mp.weixin.qq.com/s/ToIDncp9dS_qk47PsdZm5A</t>
    <phoneticPr fontId="1" type="noConversion"/>
  </si>
  <si>
    <t>教程 | CMU研究者探索新卷积方法：在实验中可媲美基准CNN（附实验代码）</t>
    <phoneticPr fontId="1" type="noConversion"/>
  </si>
  <si>
    <t>http://mp.weixin.qq.com/s/ybI8kJPRn7sH-hJbc5uqnw</t>
    <phoneticPr fontId="1" type="noConversion"/>
  </si>
  <si>
    <t>直播 | 创新·变革·突破——2017中国人工智能峰会（CAIS 2017）明日开幕</t>
    <phoneticPr fontId="1" type="noConversion"/>
  </si>
  <si>
    <t>http://mp.weixin.qq.com/s/KUY2A5_1ICNNxHbN7QdtEA</t>
    <phoneticPr fontId="1" type="noConversion"/>
  </si>
  <si>
    <t>爆款论文提出简单循环单元SRU：像CNN一样快速训练RNN（附开源代码）</t>
    <phoneticPr fontId="1" type="noConversion"/>
  </si>
  <si>
    <t>http://mp.weixin.qq.com/s/0TLaC8ACXAFEK5aMNK9O-Q</t>
    <phoneticPr fontId="1" type="noConversion"/>
  </si>
  <si>
    <t>业界 | 从芝加哥大学辍学，扎进医疗行业，他创办的推想科技想用AI帮医生提升效率</t>
    <phoneticPr fontId="1" type="noConversion"/>
  </si>
  <si>
    <t>http://mp.weixin.qq.com/s/q37JtY3oaTLXfMheg6fA7w</t>
    <phoneticPr fontId="1" type="noConversion"/>
  </si>
  <si>
    <t>专栏 | 极限元语音算法专家刘斌：基于深度学习的语音生成问题</t>
    <phoneticPr fontId="1" type="noConversion"/>
  </si>
  <si>
    <t>http://mp.weixin.qq.com/s/CVBSvQwnDqT-IVCZV7idog</t>
    <phoneticPr fontId="1" type="noConversion"/>
  </si>
  <si>
    <t>教程 | 如何基于TensorFlow使用LSTM和CNN实现时序分类任务</t>
    <phoneticPr fontId="1" type="noConversion"/>
  </si>
  <si>
    <t>http://mp.weixin.qq.com/s/pSE2V8wD3_KHMI71kLTXng</t>
    <phoneticPr fontId="1" type="noConversion"/>
  </si>
  <si>
    <t>学界 | 用量子计算辅助深度学习：研究者提出量子辅助Helmholtz机</t>
    <phoneticPr fontId="1" type="noConversion"/>
  </si>
  <si>
    <t>http://mp.weixin.qq.com/s/Fb6EsXz8avFkGY7sMdNF6A</t>
    <phoneticPr fontId="1" type="noConversion"/>
  </si>
  <si>
    <t>2017年7大最受欢迎的AI编程语言：Python第一!</t>
    <phoneticPr fontId="1" type="noConversion"/>
  </si>
  <si>
    <t>http://mp.weixin.qq.com/s/dmjG5XO71K7F_KO0uQMZRg</t>
    <phoneticPr fontId="1" type="noConversion"/>
  </si>
  <si>
    <t>争议｜LGBT群体抗议——斯坦福发布“同性恋识别”算法！</t>
    <phoneticPr fontId="1" type="noConversion"/>
  </si>
  <si>
    <t>http://mp.weixin.qq.com/s/oqRmk96d_IK534XVO8moxQ</t>
    <phoneticPr fontId="1" type="noConversion"/>
  </si>
  <si>
    <t>如何看穿数据可视化的谎言？</t>
    <phoneticPr fontId="1" type="noConversion"/>
  </si>
  <si>
    <t>http://mp.weixin.qq.com/s/1aCsv1y2heopjnEAEY_Cfw</t>
    <phoneticPr fontId="1" type="noConversion"/>
  </si>
  <si>
    <t>开源｜人脸检测的C / C ++源代</t>
    <phoneticPr fontId="1" type="noConversion"/>
  </si>
  <si>
    <t>http://mp.weixin.qq.com/s/KTLzq6JJxmgIgOwwEEqCRA</t>
    <phoneticPr fontId="1" type="noConversion"/>
  </si>
  <si>
    <t>一步一步带你用TensorFlow玩转LSTM</t>
    <phoneticPr fontId="1" type="noConversion"/>
  </si>
  <si>
    <t>https://mp.weixin.qq.com/s/dHkmDvFVUGmt4Ch-gv3s1g</t>
    <phoneticPr fontId="1" type="noConversion"/>
  </si>
  <si>
    <t>2017上半年无监督特征学习研究成果汇总</t>
    <phoneticPr fontId="1" type="noConversion"/>
  </si>
  <si>
    <t>http://mp.weixin.qq.com/s/kbqTHIOzAj1aERl4tm-kVA</t>
    <phoneticPr fontId="1" type="noConversion"/>
  </si>
  <si>
    <t>关于机器学习你必须了解的十个真相</t>
    <phoneticPr fontId="1" type="noConversion"/>
  </si>
  <si>
    <t>http://mp.weixin.qq.com/s/5QX_5MZPdi9urikyvDhF_w</t>
    <phoneticPr fontId="1" type="noConversion"/>
  </si>
  <si>
    <t>机器学习的入门“秘籍”</t>
    <phoneticPr fontId="1" type="noConversion"/>
  </si>
  <si>
    <t>http://mp.weixin.qq.com/s/IYKV40kOzu4ZFcGPMLV5IQ</t>
    <phoneticPr fontId="1" type="noConversion"/>
  </si>
  <si>
    <t>【世界知名量子科学家加盟阿里】施尧耘出任阿里云量子技术首席科学家</t>
    <phoneticPr fontId="1" type="noConversion"/>
  </si>
  <si>
    <t>http://mp.weixin.qq.com/s/dvnomN0w3XZoUvQlPlQC_w</t>
    <phoneticPr fontId="1" type="noConversion"/>
  </si>
  <si>
    <t>【专访】国家超级计算无锡中心主任杨广文：神威·太湖之光将加大对深度学习的支持</t>
    <phoneticPr fontId="1" type="noConversion"/>
  </si>
  <si>
    <t>http://mp.weixin.qq.com/s/BXX8v6P534zq-3EqtdAoIQ</t>
    <phoneticPr fontId="1" type="noConversion"/>
  </si>
  <si>
    <t>微软与谷歌的“云计算争霸赛”：人工智能才是关键看点</t>
    <phoneticPr fontId="1" type="noConversion"/>
  </si>
  <si>
    <t>http://mp.weixin.qq.com/s/NkiRCmmFsRwl-2S9UMcNeQ</t>
    <phoneticPr fontId="1" type="noConversion"/>
  </si>
  <si>
    <t>【精度平均最高80%】机器学习+全基因组测序，准确预测人体特征</t>
    <phoneticPr fontId="1" type="noConversion"/>
  </si>
  <si>
    <t>http://mp.weixin.qq.com/s/XAD8B0PgDkGzgqk5SyzjBg</t>
    <phoneticPr fontId="1" type="noConversion"/>
  </si>
  <si>
    <t>2017最受欢迎人工智能编程语言：Python第一，R并未上榜‘</t>
    <phoneticPr fontId="1" type="noConversion"/>
  </si>
  <si>
    <t>http://mp.weixin.qq.com/s/_6PYHf5FYnzyEAfP4YO4IA</t>
    <phoneticPr fontId="1" type="noConversion"/>
  </si>
  <si>
    <t>【截胡谷歌】全球首款量产无人驾驶汽车发布，通用汽车抢滩L4</t>
    <phoneticPr fontId="1" type="noConversion"/>
  </si>
  <si>
    <t>https://mp.weixin.qq.com/s/5P3ypPxWwykue7N6mreCwg</t>
    <phoneticPr fontId="1" type="noConversion"/>
  </si>
  <si>
    <t>【像训练CNN一样快速训练RNN】全新RNN实现，比优化后的LSTM快10倍</t>
    <phoneticPr fontId="1" type="noConversion"/>
  </si>
  <si>
    <t>https://mp.weixin.qq.com/s/gGGXKT2fTn2xPPvo7PE8IA</t>
    <phoneticPr fontId="1" type="noConversion"/>
  </si>
  <si>
    <t>【麦肯锡】人机结合：制造自动化新时代中印受影响最大，至少2.38亿人会被淘汰</t>
    <phoneticPr fontId="1" type="noConversion"/>
  </si>
  <si>
    <t>http://mp.weixin.qq.com/s/NJ65-iCOAZdc5XN8Lzs0Vg</t>
    <phoneticPr fontId="1" type="noConversion"/>
  </si>
  <si>
    <t>Science：AI如何能在谈判时比人类更好，何时代表我们谈判？</t>
    <phoneticPr fontId="1" type="noConversion"/>
  </si>
  <si>
    <t>http://mp.weixin.qq.com/s/m372k_K9FN5Zx9X2iLgpGA</t>
    <phoneticPr fontId="1" type="noConversion"/>
  </si>
  <si>
    <t>埃森哲：AI将是新的UI，未来绝大部分交互界面没有屏幕</t>
    <phoneticPr fontId="1" type="noConversion"/>
  </si>
  <si>
    <t>http://mp.weixin.qq.com/s/YN0EoIrpF4bhUO6j7BP2Ig</t>
    <phoneticPr fontId="1" type="noConversion"/>
  </si>
  <si>
    <t>【iPhone X重磅发布】携A11人工智能芯片登场,人脸识别9大特征</t>
    <phoneticPr fontId="1" type="noConversion"/>
  </si>
  <si>
    <t>http://mp.weixin.qq.com/s/kttLjl7DDxB0XVE97pmv_Q</t>
    <phoneticPr fontId="1" type="noConversion"/>
  </si>
  <si>
    <t>【专访微软黄学东】0.1%，0.2%与0.3%，语音识别军备竞赛中小数点差距有何意义</t>
    <phoneticPr fontId="1" type="noConversion"/>
  </si>
  <si>
    <t>http://mp.weixin.qq.com/s/5K5yZfWwsVoGus-s2yjkwA</t>
    <phoneticPr fontId="1" type="noConversion"/>
  </si>
  <si>
    <t>【强化学习实战】基于gym和tensorflow的强化学习算法实现</t>
    <phoneticPr fontId="1" type="noConversion"/>
  </si>
  <si>
    <t>http://mp.weixin.qq.com/s/Bx5Djj-RE0jPJ7LjyQ7GPg</t>
    <phoneticPr fontId="1" type="noConversion"/>
  </si>
  <si>
    <t>深度学习的IR“之争”</t>
    <phoneticPr fontId="1" type="noConversion"/>
  </si>
  <si>
    <t>http://mp.weixin.qq.com/s/jjT0x99ht8xtfWmzL-0R1A</t>
    <phoneticPr fontId="1" type="noConversion"/>
  </si>
  <si>
    <t>这个公众号想告诉你：科学真的很有趣</t>
    <phoneticPr fontId="1" type="noConversion"/>
  </si>
  <si>
    <t>http://mp.weixin.qq.com/s/pmQl7yszHqiFwGeWny8-Dw</t>
    <phoneticPr fontId="1" type="noConversion"/>
  </si>
  <si>
    <t>华为AI首席科学家裴健：产业AI化的核心是数据及对它的挖掘</t>
    <phoneticPr fontId="1" type="noConversion"/>
  </si>
  <si>
    <t>http://mp.weixin.qq.com/s/B-M1hu3-9JSmArWTJRGTpg</t>
    <phoneticPr fontId="1" type="noConversion"/>
  </si>
  <si>
    <t>大会 | 六张图带你全方位看懂EMNLP 2017，神经网络和深度学习占总投稿论文2/3</t>
    <phoneticPr fontId="1" type="noConversion"/>
  </si>
  <si>
    <t>https://mp.weixin.qq.com/s/5HJ18Re2QNXtiiQOp-0zNw</t>
    <phoneticPr fontId="1" type="noConversion"/>
  </si>
  <si>
    <t>学界 | 国科大人工智能技术学院揭牌，第一批研究生正式入学</t>
    <phoneticPr fontId="1" type="noConversion"/>
  </si>
  <si>
    <t>http://mp.weixin.qq.com/s/6i7oEv3kn_-Hjc6IoWbwFg</t>
    <phoneticPr fontId="1" type="noConversion"/>
  </si>
  <si>
    <t>干货 | 如何用TensorFlow生成令人惊艳的分形图案</t>
    <phoneticPr fontId="1" type="noConversion"/>
  </si>
  <si>
    <t>https://mp.weixin.qq.com/s/ClbLkmnLdUgKIKs8X36iaA</t>
    <phoneticPr fontId="1" type="noConversion"/>
  </si>
  <si>
    <t>开发 | 艾伦人工智能研究院开源AllenNLP，基于PyTorch轻松构建NLP模型</t>
    <phoneticPr fontId="1" type="noConversion"/>
  </si>
  <si>
    <t>http://mp.weixin.qq.com/s/Z5YS7rcNU9KPOXm5KjjPFg</t>
    <phoneticPr fontId="1" type="noConversion"/>
  </si>
  <si>
    <t>EMNLP最佳长论文作者独家解读：别让机器学习放大性别偏见，其实男人也喜欢购物！</t>
    <phoneticPr fontId="1" type="noConversion"/>
  </si>
  <si>
    <t>http://mp.weixin.qq.com/s/8_cGxH0_740jjO3eluetHw</t>
    <phoneticPr fontId="1" type="noConversion"/>
  </si>
  <si>
    <t>学界 | 如何提高NIPS论文命中率？这里有一份详细的分析</t>
    <phoneticPr fontId="1" type="noConversion"/>
  </si>
  <si>
    <t>http://mp.weixin.qq.com/s/9hy_6K9B34ctzhMm0q17IA</t>
    <phoneticPr fontId="1" type="noConversion"/>
  </si>
  <si>
    <t>观点 | 人工智能应该如何监管？华盛顿大学教授 Oren Etzioni 给出了他的“人工智能三定律”</t>
    <phoneticPr fontId="1" type="noConversion"/>
  </si>
  <si>
    <t>http://mp.weixin.qq.com/s/QVyCQ1wvkzqC1bzfRVF99Q</t>
    <phoneticPr fontId="1" type="noConversion"/>
  </si>
  <si>
    <t>活动 | AIDL4活动议程正式发布：北航王蕴红教授领衔《智能感知与交互》即将在中科院自动化所举办</t>
    <phoneticPr fontId="1" type="noConversion"/>
  </si>
  <si>
    <t>http://mp.weixin.qq.com/s/Oht_x9YThiG6XaWeAaR0Jw</t>
    <phoneticPr fontId="1" type="noConversion"/>
  </si>
  <si>
    <t>开发 | TensorFlow新功能解锁：用户可以在TensorBoard中增加自定义可视化插件</t>
    <phoneticPr fontId="1" type="noConversion"/>
  </si>
  <si>
    <t>http://mp.weixin.qq.com/s/KzHaqP0ECZK6WUDTGUx3Dg</t>
    <phoneticPr fontId="1" type="noConversion"/>
  </si>
  <si>
    <t>手把手 | 30行JavaScript代码，教你分分钟创建神经网络</t>
    <phoneticPr fontId="1" type="noConversion"/>
  </si>
  <si>
    <t>http://mp.weixin.qq.com/s/Ez9zn6HN4tX_QFpGDWs_rA</t>
    <phoneticPr fontId="1" type="noConversion"/>
  </si>
  <si>
    <t>业界 | 百度硅谷AI Lab负责人离职，吴恩达新公司发招聘信息</t>
    <phoneticPr fontId="1" type="noConversion"/>
  </si>
  <si>
    <t>http://mp.weixin.qq.com/s/ToGtwf-v-2uvndMVBAS93w</t>
    <phoneticPr fontId="1" type="noConversion"/>
  </si>
  <si>
    <t>纵览iPhone X所有新特性：从3D人脸识别到A11Bionic神经引擎</t>
    <phoneticPr fontId="1" type="noConversion"/>
  </si>
  <si>
    <t>http://mp.weixin.qq.com/s/nXxo7Y3SyaA6_Zoz6uXXkw</t>
    <phoneticPr fontId="1" type="noConversion"/>
  </si>
  <si>
    <t>学界 | NIPS 2017论文接收列表公布：清华、北大、腾讯、百度论文盘点</t>
    <phoneticPr fontId="1" type="noConversion"/>
  </si>
  <si>
    <t>http://mp.weixin.qq.com/s/my56l6Vsf9jnJEcPFUR_4A</t>
    <phoneticPr fontId="1" type="noConversion"/>
  </si>
  <si>
    <t>业界 | 英特尔推出Myriad™ X芯片：将人工智能引入边缘计算</t>
    <phoneticPr fontId="1" type="noConversion"/>
  </si>
  <si>
    <t>http://mp.weixin.qq.com/s/z_NeoGeZvq0Rn5XNSMtDwA</t>
    <phoneticPr fontId="1" type="noConversion"/>
  </si>
  <si>
    <t>业界 | 浪潮副总裁胡雷钧：AI 对计算能力的需求无上限</t>
    <phoneticPr fontId="1" type="noConversion"/>
  </si>
  <si>
    <t>http://mp.weixin.qq.com/s/HZGmqTUj5buQxIDYqJxrdw</t>
    <phoneticPr fontId="1" type="noConversion"/>
  </si>
  <si>
    <t>报名 | 机器之心邀请您参加硅谷人工智能前沿大会</t>
    <phoneticPr fontId="1" type="noConversion"/>
  </si>
  <si>
    <t>http://mp.weixin.qq.com/s/mOKJtR5FrkG6cQCosDAFGQ</t>
    <phoneticPr fontId="1" type="noConversion"/>
  </si>
  <si>
    <t>每周工作80小时惹热议，吴恩达deeplearning.ai项目成为创业公司</t>
    <phoneticPr fontId="1" type="noConversion"/>
  </si>
  <si>
    <t>http://mp.weixin.qq.com/s/xIZT6SjRrn2m2TwLTFmrOg</t>
    <phoneticPr fontId="1" type="noConversion"/>
  </si>
  <si>
    <t>专访 | 卡内基梅隆大学：人工智能引领「钢铁城」匹兹堡的蜕变</t>
    <phoneticPr fontId="1" type="noConversion"/>
  </si>
  <si>
    <t>http://mp.weixin.qq.com/s/S57MODkLREj1sgxaMKIkqw</t>
    <phoneticPr fontId="1" type="noConversion"/>
  </si>
  <si>
    <t>​业界 | 平安科技的人工智能实践：声纹识别和自动定损赋能金融AI，拥有20余项新金融科技</t>
    <phoneticPr fontId="1" type="noConversion"/>
  </si>
  <si>
    <t>http://mp.weixin.qq.com/s/jH3aG_mZH18dClrsT9K95g</t>
    <phoneticPr fontId="1" type="noConversion"/>
  </si>
  <si>
    <t>观点 | 从数据科学的角度，看斯坦福神经网络检测性取向的研究</t>
    <phoneticPr fontId="1" type="noConversion"/>
  </si>
  <si>
    <t>http://mp.weixin.qq.com/s/4eIEekYEpralQt3UDCMKLA</t>
    <phoneticPr fontId="1" type="noConversion"/>
  </si>
  <si>
    <t>学界 | 堆叠解卷积网络实现图像语义分割顶尖效果</t>
    <phoneticPr fontId="1" type="noConversion"/>
  </si>
  <si>
    <t>https://mp.weixin.qq.com/s/ceCC7Q6yr0QKESeZXi6lWQ</t>
    <phoneticPr fontId="1" type="noConversion"/>
  </si>
  <si>
    <t>重磅｜iPhone X配置生物神经网络芯片黑科技，具有人脸识别9大特征！</t>
    <phoneticPr fontId="1" type="noConversion"/>
  </si>
  <si>
    <t>http://mp.weixin.qq.com/s/syM85ueEstpSidp3xQaStQ</t>
    <phoneticPr fontId="1" type="noConversion"/>
  </si>
  <si>
    <t>干货｜SRU训练速度非常棒，比优化后的LSTM快10倍！</t>
    <phoneticPr fontId="1" type="noConversion"/>
  </si>
  <si>
    <t>http://mp.weixin.qq.com/s/WWQMJyJE5iHb-HjH7XXAhg</t>
    <phoneticPr fontId="1" type="noConversion"/>
  </si>
  <si>
    <t>应用｜如何利用机器学习预测房价？</t>
    <phoneticPr fontId="1" type="noConversion"/>
  </si>
  <si>
    <t>http://mp.weixin.qq.com/s/OaRn8RcquiSDS2PbEHkpAQ</t>
    <phoneticPr fontId="1" type="noConversion"/>
  </si>
  <si>
    <t>基础｜双数组Trie树(DoubleArrayTrie)Java实现</t>
    <phoneticPr fontId="1" type="noConversion"/>
  </si>
  <si>
    <t>http://mp.weixin.qq.com/s/J7C70ASC6GZJqmqut0Z6Ag</t>
    <phoneticPr fontId="1" type="noConversion"/>
  </si>
  <si>
    <t>实战｜用Python统计新浪微博各种表情使用频率</t>
    <phoneticPr fontId="1" type="noConversion"/>
  </si>
  <si>
    <t>http://mp.weixin.qq.com/s/V1EVdhX6-c1VNGNBgscFeA</t>
    <phoneticPr fontId="1" type="noConversion"/>
  </si>
  <si>
    <t>【重磅直播】Jeff Dean领衔谷歌大脑在线答疑16大问题，看好3大方向</t>
    <phoneticPr fontId="1" type="noConversion"/>
  </si>
  <si>
    <t>http://mp.weixin.qq.com/s/EB3xyqiRNArHrJyTjeli5Q</t>
    <phoneticPr fontId="1" type="noConversion"/>
  </si>
  <si>
    <t>百度硅谷人工智能实验室主任Coates离职，曾是吴恩达博士生</t>
    <phoneticPr fontId="1" type="noConversion"/>
  </si>
  <si>
    <t>http://mp.weixin.qq.com/s/vh1iK09HLLa8KQe026x7Jw</t>
    <phoneticPr fontId="1" type="noConversion"/>
  </si>
  <si>
    <t>【吴恩达Quora最新问答】任何人都能成为机器学习专家</t>
    <phoneticPr fontId="1" type="noConversion"/>
  </si>
  <si>
    <t>http://mp.weixin.qq.com/s/BeJMo5D3DH4fFvd0i2n25Q</t>
    <phoneticPr fontId="1" type="noConversion"/>
  </si>
  <si>
    <t>【10大专利看iPhone未来】全息图、虚拟卷轴，移动AR……苹果还有哪些黑科技？</t>
    <phoneticPr fontId="1" type="noConversion"/>
  </si>
  <si>
    <t>http://mp.weixin.qq.com/s/xF3emTQhvm02J97rPcjIEg</t>
    <phoneticPr fontId="1" type="noConversion"/>
  </si>
  <si>
    <t>量子计算时代的机器学习</t>
    <phoneticPr fontId="1" type="noConversion"/>
  </si>
  <si>
    <t>http://mp.weixin.qq.com/s/8Gnk2bidyQ89VvKEcWKABw</t>
    <phoneticPr fontId="1" type="noConversion"/>
  </si>
  <si>
    <t>苹果Face ID不只是人脸识别，更重要的是那层深度信息</t>
    <phoneticPr fontId="1" type="noConversion"/>
  </si>
  <si>
    <t>http://mp.weixin.qq.com/s/RtNOscoIRlg9rz0yHOWGtw</t>
    <phoneticPr fontId="1" type="noConversion"/>
  </si>
  <si>
    <t>大会 | NIPS 2017录用结果全公布，清华北大10篇，BAT 4篇（附详细名单）</t>
    <phoneticPr fontId="1" type="noConversion"/>
  </si>
  <si>
    <t>http://mp.weixin.qq.com/s/0AQ-Kwp4WwIhvfOr1bl_3A</t>
    <phoneticPr fontId="1" type="noConversion"/>
  </si>
  <si>
    <t>开发 | Python赶超R语言，成为数据科学、机器学习平台中最热门语言？</t>
    <phoneticPr fontId="1" type="noConversion"/>
  </si>
  <si>
    <t>https://mp.weixin.qq.com/s/NDacPvMRfiXJoKYqNIus3g</t>
    <phoneticPr fontId="1" type="noConversion"/>
  </si>
  <si>
    <t>活动 | 全国社会媒体处理大会（SMP）将于明日召开，一文详解四天议程精华</t>
    <phoneticPr fontId="1" type="noConversion"/>
  </si>
  <si>
    <t>http://mp.weixin.qq.com/s/AQSsm4hhpHAQmT3RxksKPQ</t>
    <phoneticPr fontId="1" type="noConversion"/>
  </si>
  <si>
    <t>干货 | 让AI帮你上分！——使用机器学习来挑选Dota2补位英雄</t>
    <phoneticPr fontId="1" type="noConversion"/>
  </si>
  <si>
    <t>「AI识别的是同性恋，警醒的是所有人的隐私安全」，斯坦福作者回应论文争议</t>
    <phoneticPr fontId="1" type="noConversion"/>
  </si>
  <si>
    <t>http://mp.weixin.qq.com/s/MvP60hH1W7NDQyVC_P-s1w</t>
    <phoneticPr fontId="1" type="noConversion"/>
  </si>
  <si>
    <t>学界 | Jeff Dean撰文：谷歌大脑是如何完成科研使命的？</t>
    <phoneticPr fontId="1" type="noConversion"/>
  </si>
  <si>
    <t>http://mp.weixin.qq.com/s/re_5T7VNrp0wJGet6osoxA</t>
    <phoneticPr fontId="1" type="noConversion"/>
  </si>
  <si>
    <t>动态 | 百度硅谷AI实验室主任 Adam Coates 离职，曾师从吴恩达</t>
    <phoneticPr fontId="1" type="noConversion"/>
  </si>
  <si>
    <t>http://mp.weixin.qq.com/s/DdYukHyXtyPLIl4MT2BRpg</t>
    <phoneticPr fontId="1" type="noConversion"/>
  </si>
  <si>
    <t>大会 | 数学王国的凯撒大帝：哈佛大学终身教授丘成桐 | CNCC 2017</t>
    <phoneticPr fontId="1" type="noConversion"/>
  </si>
  <si>
    <t>http://mp.weixin.qq.com/s/gy7piuuh2MpHRFQTLTX4QQ</t>
    <phoneticPr fontId="1" type="noConversion"/>
  </si>
  <si>
    <t>业界 | 知名量子科学家施尧耘加入阿里云：探索终极计算能力</t>
    <phoneticPr fontId="1" type="noConversion"/>
  </si>
  <si>
    <t>http://mp.weixin.qq.com/s/FbtzoziCvTtpFk0iGVkNjw</t>
    <phoneticPr fontId="1" type="noConversion"/>
  </si>
  <si>
    <t>万字长文：读博之前，我希望有人告诉过我这些（计算机／NLP／机器学习方向）</t>
    <phoneticPr fontId="1" type="noConversion"/>
  </si>
  <si>
    <t>https://mp.weixin.qq.com/s/p0WHgIJMEpee94Q2O5enlQ</t>
    <phoneticPr fontId="1" type="noConversion"/>
  </si>
  <si>
    <t>NASA加速应用机器学习探测太空，英特尔携Nervana参与其中</t>
    <phoneticPr fontId="1" type="noConversion"/>
  </si>
  <si>
    <t>http://mp.weixin.qq.com/s/Gbxlp5UYHSnIxehdEPVTdA</t>
    <phoneticPr fontId="1" type="noConversion"/>
  </si>
  <si>
    <t>Neurons字幕组 | 2分钟告诉你飞秒成像的秘密</t>
    <phoneticPr fontId="1" type="noConversion"/>
  </si>
  <si>
    <t>http://mp.weixin.qq.com/s/P56bj5QAEMc4Ocn-FpW7xQ</t>
    <phoneticPr fontId="1" type="noConversion"/>
  </si>
  <si>
    <t>Michael I. Jordan：我们并非处于人工智能的大爆炸时代</t>
    <phoneticPr fontId="1" type="noConversion"/>
  </si>
  <si>
    <t>https://mp.weixin.qq.com/s/I8948yLFTEyG0n8fQeO2zQ</t>
    <phoneticPr fontId="1" type="noConversion"/>
  </si>
  <si>
    <t>AI说人“画” | 如何用“贝叶斯理论”优(zhuang)雅(bi)地决策？</t>
    <phoneticPr fontId="1" type="noConversion"/>
  </si>
  <si>
    <t>https://mp.weixin.qq.com/s/9ivQ46airObx5gxsY_dWbQ</t>
    <phoneticPr fontId="1" type="noConversion"/>
  </si>
  <si>
    <t>重磅发布 | 牛津大学Deep NLP深度自然语言处理课程（2）</t>
    <phoneticPr fontId="1" type="noConversion"/>
  </si>
  <si>
    <t>http://mp.weixin.qq.com/s/_6I0xhUhyAjHVPdq65ixWw</t>
    <phoneticPr fontId="1" type="noConversion"/>
  </si>
  <si>
    <t>干货 | 王海峰首谈百度AI战略布局（附PPT下载）</t>
    <phoneticPr fontId="1" type="noConversion"/>
  </si>
  <si>
    <t>http://mp.weixin.qq.com/s/u5IJdBPajr4ekDLciTD5iA</t>
    <phoneticPr fontId="1" type="noConversion"/>
  </si>
  <si>
    <t>从三大神经网络，测试对比TensorFlow、MXNet、CNTK、Theano四个框架</t>
    <phoneticPr fontId="1" type="noConversion"/>
  </si>
  <si>
    <t>华为诺亚方舟实验室主任李航离职，即将加入今日头条</t>
    <phoneticPr fontId="1" type="noConversion"/>
  </si>
  <si>
    <t>http://mp.weixin.qq.com/s/DuwoMS9M9sgyWZcIKLiKQA</t>
    <phoneticPr fontId="1" type="noConversion"/>
  </si>
  <si>
    <t>调研 | 推出两款32线激光雷达的速腾聚创，重点仍是打磨16线和固态研发</t>
    <phoneticPr fontId="1" type="noConversion"/>
  </si>
  <si>
    <t>https://mp.weixin.qq.com/s/zykZicwYq1Ws445-0Dr3JA</t>
    <phoneticPr fontId="1" type="noConversion"/>
  </si>
  <si>
    <t>深度 | 腾讯AI Lab副主任俞栋：过去两年基于深度学习的声学模型进展</t>
    <phoneticPr fontId="1" type="noConversion"/>
  </si>
  <si>
    <t>http://mp.weixin.qq.com/s/cYBMy4TIhcutvrAt0y70Ow</t>
    <phoneticPr fontId="1" type="noConversion"/>
  </si>
  <si>
    <t>业界 | 2017 中国人工智能峰会：产业发展趋势与行业技术进步路径</t>
    <phoneticPr fontId="1" type="noConversion"/>
  </si>
  <si>
    <t>https://mp.weixin.qq.com/s/jiivzPF0AIxAberW129USg</t>
    <phoneticPr fontId="1" type="noConversion"/>
  </si>
  <si>
    <t>学界 | 面向工程师的机器学习简介：理论、算法、概念全覆盖</t>
    <phoneticPr fontId="1" type="noConversion"/>
  </si>
  <si>
    <t>http://mp.weixin.qq.com/s/FVuLzwn9fKSN-FhDUnk0ow</t>
    <phoneticPr fontId="1" type="noConversion"/>
  </si>
  <si>
    <t>麦肯锡汽车行业报告：通向自动驾驶之路的五大障碍</t>
    <phoneticPr fontId="1" type="noConversion"/>
  </si>
  <si>
    <t>http://mp.weixin.qq.com/s/Yo19wftMZ7KZssPgF8ef1Q</t>
    <phoneticPr fontId="1" type="noConversion"/>
  </si>
  <si>
    <t>观点 | Geoffrey Hinton：放弃反向传播，我们的人工智能需要重头再来</t>
    <phoneticPr fontId="1" type="noConversion"/>
  </si>
  <si>
    <t>http://mp.weixin.qq.com/s/OQvBL_M_iF-NXZenFn7OLQ</t>
    <phoneticPr fontId="1" type="noConversion"/>
  </si>
  <si>
    <t>专访 | 9种人脸情绪识别、22类人脸属性、15类皮肤质量识别，竹间智能要让情感机器人更理解人</t>
    <phoneticPr fontId="1" type="noConversion"/>
  </si>
  <si>
    <t>http://mp.weixin.qq.com/s/i1P6i4ddpHFm5OoCmfhUbQ</t>
    <phoneticPr fontId="1" type="noConversion"/>
  </si>
  <si>
    <t>业界 | 百度云「掌门人」张亚勤：不要求做最大的云，但要做最聪明的云</t>
    <phoneticPr fontId="1" type="noConversion"/>
  </si>
  <si>
    <t>http://mp.weixin.qq.com/s/NSFnD8JZzB8DeJww29t5Yw</t>
    <phoneticPr fontId="1" type="noConversion"/>
  </si>
  <si>
    <t>http://mp.weixin.qq.com/s/CHKEkSEFldva_d-7dGBmcg</t>
    <phoneticPr fontId="1" type="noConversion"/>
  </si>
  <si>
    <t>https://mp.weixin.qq.com/s/qLax1Jb0OOfFOU68wn_2PA</t>
    <phoneticPr fontId="1" type="noConversion"/>
  </si>
  <si>
    <t>资源 | 初学者指南：神经网络在自然语言处理中的应用</t>
    <phoneticPr fontId="1" type="noConversion"/>
  </si>
  <si>
    <t>http://mp.weixin.qq.com/s/M_ZN0YuvegAnc2GXCZTt9Q</t>
    <phoneticPr fontId="1" type="noConversion"/>
  </si>
  <si>
    <t>专栏 | 打破人脸识别谣言，看iPhone X FaceID背后的技术与商业前景</t>
    <phoneticPr fontId="1" type="noConversion"/>
  </si>
  <si>
    <t>http://mp.weixin.qq.com/s/Lh79IjzJQ6vDm7aIWGwt7g</t>
    <phoneticPr fontId="1" type="noConversion"/>
  </si>
  <si>
    <t>教程 | Docker Compose + GPU + TensorFlow 所产生的奇妙火花</t>
    <phoneticPr fontId="1" type="noConversion"/>
  </si>
  <si>
    <t>http://mp.weixin.qq.com/s/zeZs48XbYJGhvOoIysZ8QA</t>
    <phoneticPr fontId="1" type="noConversion"/>
  </si>
  <si>
    <t>学界 | 清华大学NIPS 2017 Spotlight论文：通过在单纯形上软门限投影的加速随机贪心坐标下降</t>
    <phoneticPr fontId="1" type="noConversion"/>
  </si>
  <si>
    <t>https://mp.weixin.qq.com/s/0V8B-u5_bRM5Fu9oOAYjqw</t>
    <phoneticPr fontId="1" type="noConversion"/>
  </si>
  <si>
    <t>最新：美国中情局利用AI技术通过社交数据收集情报！</t>
    <phoneticPr fontId="1" type="noConversion"/>
  </si>
  <si>
    <t>http://mp.weixin.qq.com/s/_N0WXycqPy6oSqnSVcfaoA</t>
    <phoneticPr fontId="1" type="noConversion"/>
  </si>
  <si>
    <t>http://mp.weixin.qq.com/s/Iwxs3-fXDJiITQOvdyI95A</t>
    <phoneticPr fontId="1" type="noConversion"/>
  </si>
  <si>
    <t>招聘｜吴恩达的公司招机器学习工程师，每周需工作70-90小时！</t>
    <phoneticPr fontId="1" type="noConversion"/>
  </si>
  <si>
    <t>http://mp.weixin.qq.com/s/ZdGDiFLdOI21-P6atwFn_Q</t>
    <phoneticPr fontId="1" type="noConversion"/>
  </si>
  <si>
    <t>埃隆·马斯克：唯有坚持才能证明自己才是正确的！</t>
    <phoneticPr fontId="1" type="noConversion"/>
  </si>
  <si>
    <t>http://mp.weixin.qq.com/s/9FUqfWC_mEWE3rRWHVenZg</t>
    <phoneticPr fontId="1" type="noConversion"/>
  </si>
  <si>
    <t>干货｜深度强化学习在面向任务的对话管理中的应用</t>
    <phoneticPr fontId="1" type="noConversion"/>
  </si>
  <si>
    <t>http://mp.weixin.qq.com/s/uDFsWebfLmka-zZX3Y_8kg</t>
    <phoneticPr fontId="1" type="noConversion"/>
  </si>
  <si>
    <t>推荐：35个热门又实用的开源 AI 项目！</t>
    <phoneticPr fontId="1" type="noConversion"/>
  </si>
  <si>
    <t>http://mp.weixin.qq.com/s/tZoD4RfkDDDBxTgqDJvI3g</t>
    <phoneticPr fontId="1" type="noConversion"/>
  </si>
  <si>
    <t>推荐｜中文通用百科知识图谱（CN-DBpedia）</t>
    <phoneticPr fontId="1" type="noConversion"/>
  </si>
  <si>
    <t>http://mp.weixin.qq.com/s/Nh7XJOLNBDdpibopVG4MrQ</t>
    <phoneticPr fontId="1" type="noConversion"/>
  </si>
  <si>
    <t>浅析Axiomatic Clustering算法</t>
    <phoneticPr fontId="1" type="noConversion"/>
  </si>
  <si>
    <t>http://mp.weixin.qq.com/s/4NDVjCXprHQvcH2Qji_5Rw</t>
    <phoneticPr fontId="1" type="noConversion"/>
  </si>
  <si>
    <t>传华为李航博士加盟今日头条！将担任什么职务呢？</t>
    <phoneticPr fontId="1" type="noConversion"/>
  </si>
  <si>
    <t>http://mp.weixin.qq.com/s/SWnxxffSbssTd9rOn9GcVA</t>
    <phoneticPr fontId="1" type="noConversion"/>
  </si>
  <si>
    <t>全解：目标检测，图像分类、分割、生成……</t>
    <phoneticPr fontId="1" type="noConversion"/>
  </si>
  <si>
    <t>http://mp.weixin.qq.com/s/nK__d-PV6DY5mDfA_UgDmQ</t>
    <phoneticPr fontId="1" type="noConversion"/>
  </si>
  <si>
    <t>重磅！Geoffrey Hinton提出capsule 概念，推翻反向传播！</t>
    <phoneticPr fontId="1" type="noConversion"/>
  </si>
  <si>
    <t>http://mp.weixin.qq.com/s/_sMLFqds41_dLS-3I7xCUA</t>
    <phoneticPr fontId="1" type="noConversion"/>
  </si>
  <si>
    <t>最新｜北航122名首批人工智能专业研究生正式开学！</t>
    <phoneticPr fontId="1" type="noConversion"/>
  </si>
  <si>
    <t>https://mp.weixin.qq.com/s/BRkOuJYF1i-0z50zSfddjA</t>
    <phoneticPr fontId="1" type="noConversion"/>
  </si>
  <si>
    <t>生物识别“最不安全”：一次丢失，终生被盗，处处被盗！</t>
    <phoneticPr fontId="1" type="noConversion"/>
  </si>
  <si>
    <t>http://mp.weixin.qq.com/s/_p6tjjd20eq_SQF0Yd9BNQ</t>
    <phoneticPr fontId="1" type="noConversion"/>
  </si>
  <si>
    <t>浙大：微信10万+可认定为一级学术期刊发文！你怎么看？</t>
    <phoneticPr fontId="1" type="noConversion"/>
  </si>
  <si>
    <t>http://mp.weixin.qq.com/s/u93ZxTprHgzaNWbBPJtF6A</t>
    <phoneticPr fontId="1" type="noConversion"/>
  </si>
  <si>
    <t>【重磅】百度云智峰会发布XPU和ABC一体机，深度对话张亚勤尹世明</t>
    <phoneticPr fontId="1" type="noConversion"/>
  </si>
  <si>
    <t>http://mp.weixin.qq.com/s/9Vco-abdNIyu5wfX1fDoVA</t>
    <phoneticPr fontId="1" type="noConversion"/>
  </si>
  <si>
    <t>王海峰首谈百度AI战略布局（PPT）</t>
    <phoneticPr fontId="1" type="noConversion"/>
  </si>
  <si>
    <t>http://mp.weixin.qq.com/s/cemhHeZQTb1hW5qM8sdQlw</t>
    <phoneticPr fontId="1" type="noConversion"/>
  </si>
  <si>
    <t>取经清华-青腾未来科技学堂，可能是史上科技含金量最高的一次开课</t>
    <phoneticPr fontId="1" type="noConversion"/>
  </si>
  <si>
    <t>http://mp.weixin.qq.com/s/iIGTG7WcsZ6FFZ9dVtWNlw</t>
    <phoneticPr fontId="1" type="noConversion"/>
  </si>
  <si>
    <t>【AI学会“以牙还牙”】OpenAI发布多智能体深度强化学习新算法LOLA</t>
    <phoneticPr fontId="1" type="noConversion"/>
  </si>
  <si>
    <t>http://mp.weixin.qq.com/s/GNbCu1lbOmwJDCU3vgMbtQ</t>
    <phoneticPr fontId="1" type="noConversion"/>
  </si>
  <si>
    <t>【腾讯 AI Lab副主任俞栋】过去两年基于深度学习的声学模型的进展</t>
    <phoneticPr fontId="1" type="noConversion"/>
  </si>
  <si>
    <t>http://mp.weixin.qq.com/s/mNZhpFkeie0AanLkKzO9gQ</t>
    <phoneticPr fontId="1" type="noConversion"/>
  </si>
  <si>
    <t>【大神Hinton】深度学习要另起炉灶，彻底抛弃反向传播</t>
    <phoneticPr fontId="1" type="noConversion"/>
  </si>
  <si>
    <t>http://mp.weixin.qq.com/s/BLNLk1VAcaHpDBypogcs9A</t>
    <phoneticPr fontId="1" type="noConversion"/>
  </si>
  <si>
    <t>【李航确认加入今日头条】微软华为BAT，最新一轮AI掌门人争夺</t>
    <phoneticPr fontId="1" type="noConversion"/>
  </si>
  <si>
    <t>http://mp.weixin.qq.com/s/t7oCvlSRQ8IahuxhhUpqhQ</t>
    <phoneticPr fontId="1" type="noConversion"/>
  </si>
  <si>
    <t>一文读懂量子机器学习：量子算法基石已经奠定</t>
    <phoneticPr fontId="1" type="noConversion"/>
  </si>
  <si>
    <t>https://mp.weixin.qq.com/s/XWFnRSj_y-W7VHctgQLpdA</t>
    <phoneticPr fontId="1" type="noConversion"/>
  </si>
  <si>
    <t>【榜单】计算机科学中最重要的32个算法</t>
    <phoneticPr fontId="1" type="noConversion"/>
  </si>
  <si>
    <t>http://mp.weixin.qq.com/s/JWK477yOxcxHbGRJBZ2aFQ</t>
    <phoneticPr fontId="1" type="noConversion"/>
  </si>
  <si>
    <t>【实战】重现DeepMind星际争霸强化学习算法</t>
    <phoneticPr fontId="1" type="noConversion"/>
  </si>
  <si>
    <t>http://mp.weixin.qq.com/s/z_S4o-FiQqWOxUUKyLQkrQ</t>
    <phoneticPr fontId="1" type="noConversion"/>
  </si>
  <si>
    <t>【一张图看疯狂的NIPS 2017】十年数据盘点今年NIPS多项“历史之最”</t>
    <phoneticPr fontId="1" type="noConversion"/>
  </si>
  <si>
    <t>http://mp.weixin.qq.com/s/NWNOmGfk0rivXs6XQ0wghw</t>
    <phoneticPr fontId="1" type="noConversion"/>
  </si>
  <si>
    <t>【马斯克荐书】生命3.0：生活在AI时代的我们该如何做人</t>
    <phoneticPr fontId="1" type="noConversion"/>
  </si>
  <si>
    <t>http://mp.weixin.qq.com/s/qYF0iUkRpySmktcgVH2onw</t>
    <phoneticPr fontId="1" type="noConversion"/>
  </si>
  <si>
    <t>【北马助跑】KDD 2017：体育运动分析中的数据挖掘与机器学习</t>
    <phoneticPr fontId="1" type="noConversion"/>
  </si>
  <si>
    <t>http://mp.weixin.qq.com/s/ADsVsFrCRsUx5lIQtl3Nag</t>
    <phoneticPr fontId="1" type="noConversion"/>
  </si>
  <si>
    <t>【破解DeepMind的游戏人工智能】AI现在只看2分钟视频就能创建游戏了</t>
    <phoneticPr fontId="1" type="noConversion"/>
  </si>
  <si>
    <t>http://mp.weixin.qq.com/s/XA8ovYoD_NUtHOvS9qTTNw</t>
    <phoneticPr fontId="1" type="noConversion"/>
  </si>
  <si>
    <t>AI改变标准化考试，2550亿美元教育技术市场</t>
    <phoneticPr fontId="1" type="noConversion"/>
  </si>
  <si>
    <t>http://mp.weixin.qq.com/s/1aS4d03hSBFM1Owh4aLMeQ</t>
    <phoneticPr fontId="1" type="noConversion"/>
  </si>
  <si>
    <t>深度学习理论研究已进入瓶颈期？看看李飞飞们怎么说</t>
    <phoneticPr fontId="1" type="noConversion"/>
  </si>
  <si>
    <t>http://mp.weixin.qq.com/s/3YjphuduEkBbpaRVHEOkNQ</t>
    <phoneticPr fontId="1" type="noConversion"/>
  </si>
  <si>
    <t>深度 | 腾讯 AI Lab副主任俞栋：过去两年基于深度学习的声学模型进展</t>
    <phoneticPr fontId="1" type="noConversion"/>
  </si>
  <si>
    <t>http://mp.weixin.qq.com/s/eQv0KUbNz1oqtXGgu88pCg</t>
    <phoneticPr fontId="1" type="noConversion"/>
  </si>
  <si>
    <t>学界 | 堪比春运！NIPS 门票一小时内！统统！卖完了！</t>
    <phoneticPr fontId="1" type="noConversion"/>
  </si>
  <si>
    <t>https://mp.weixin.qq.com/s/6dR1nXEQEyeK_40pBRgBdA</t>
    <phoneticPr fontId="1" type="noConversion"/>
  </si>
  <si>
    <t>开发 | TensorFlow Agents日前开源，轻松在TF中构建并行强化学习算法</t>
    <phoneticPr fontId="1" type="noConversion"/>
  </si>
  <si>
    <t>http://mp.weixin.qq.com/s/OMopk2k0n1Bj_VheASMPbA</t>
    <phoneticPr fontId="1" type="noConversion"/>
  </si>
  <si>
    <t>活动 | 史上最强城市计算天团集结，你想了解的城市大数据知识点都在这里了 | CCF-ADL重磅预告</t>
    <phoneticPr fontId="1" type="noConversion"/>
  </si>
  <si>
    <t>https://mp.weixin.qq.com/s/UHf6AyzLgREaWJ_upKYDNw</t>
    <phoneticPr fontId="1" type="noConversion"/>
  </si>
  <si>
    <t>独家 | 上海科技大学屠可伟团队：小谈无监督依存句法解析</t>
    <phoneticPr fontId="1" type="noConversion"/>
  </si>
  <si>
    <t>http://mp.weixin.qq.com/s/Reu6FWV5foK25-aOjQSy9A</t>
    <phoneticPr fontId="1" type="noConversion"/>
  </si>
  <si>
    <t>深度 | 美国工程院院士庄炳湟演讲全文：深度神经网络相比早期只是宽度和深度的增加，为何需要60年？</t>
    <phoneticPr fontId="1" type="noConversion"/>
  </si>
  <si>
    <t>http://mp.weixin.qq.com/s/Gww4ICrSfKSJEDWvaQWAdw</t>
    <phoneticPr fontId="1" type="noConversion"/>
  </si>
  <si>
    <t>观点 | 李开复谈未来工作：虽然会被AI取代，但谁说人类非得工作不可？</t>
    <phoneticPr fontId="1" type="noConversion"/>
  </si>
  <si>
    <t>http://mp.weixin.qq.com/s/h8l9J_Cm05MygaokkdbkUQ</t>
    <phoneticPr fontId="1" type="noConversion"/>
  </si>
  <si>
    <t>开发 | 如何在Kaggle中高效搜索数据集？快吃下这枚安利</t>
    <phoneticPr fontId="1" type="noConversion"/>
  </si>
  <si>
    <t>http://mp.weixin.qq.com/s/80fXiGvLa-tDHHWJHB1TTg</t>
    <phoneticPr fontId="1" type="noConversion"/>
  </si>
  <si>
    <t>周志华CAIS大会现场演讲：人工智能时代什么最贵？人才！</t>
    <phoneticPr fontId="1" type="noConversion"/>
  </si>
  <si>
    <t>http://mp.weixin.qq.com/s/i_k07gEmqLKva62bB1wZwg</t>
    <phoneticPr fontId="1" type="noConversion"/>
  </si>
  <si>
    <t>重磅 | Geffory Hinton：深度学习进入平台期？不，深度学习需要的是“推倒重来”</t>
    <phoneticPr fontId="1" type="noConversion"/>
  </si>
  <si>
    <t>http://mp.weixin.qq.com/s/1Q0DVb0UzVgZC5GAgQvwMQ</t>
    <phoneticPr fontId="1" type="noConversion"/>
  </si>
  <si>
    <t>学界 | Michael Jordan在BAIR blog发文详解：如何有效避开鞍点</t>
    <phoneticPr fontId="1" type="noConversion"/>
  </si>
  <si>
    <t>http://mp.weixin.qq.com/s/u_WncVKUNmGEqqMaVCZa3A</t>
    <phoneticPr fontId="1" type="noConversion"/>
  </si>
  <si>
    <t>开发 | 计算机视觉中，究竟有哪些好用的目标跟踪算法（上）</t>
    <phoneticPr fontId="1" type="noConversion"/>
  </si>
  <si>
    <t>http://mp.weixin.qq.com/s/ZUpIQ4NFcuHE0U8ZCpY0-w</t>
    <phoneticPr fontId="1" type="noConversion"/>
  </si>
  <si>
    <t>活动 | 人机交互专家齐聚，告诉你如何打造真正“自然”的人机交互 | CCF-ADL 重磅预告</t>
    <phoneticPr fontId="1" type="noConversion"/>
  </si>
  <si>
    <t>http://mp.weixin.qq.com/s/YZcWKRqrEhHUMexZgM6_kg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</si>
</sst>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8"/>
      <color theme="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u/>
      <sz val="1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rgb="FF00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thick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medium">
        <color rgb="FFC00000"/>
      </left>
      <right style="thin">
        <color theme="0"/>
      </right>
      <top style="medium">
        <color rgb="FFC00000"/>
      </top>
      <bottom/>
      <diagonal/>
    </border>
    <border>
      <left style="thin">
        <color theme="0"/>
      </left>
      <right style="thin">
        <color theme="0"/>
      </right>
      <top style="medium">
        <color rgb="FFC00000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 style="medium">
        <color rgb="FFC00000"/>
      </right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7E7EB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6" fillId="0" borderId="2" xfId="0" applyFont="1" applyBorder="1" applyAlignment="1">
      <alignment horizontal="center" vertical="center"/>
    </xf>
    <xf numFmtId="0" fontId="5" fillId="3" borderId="2" xfId="0" applyFont="1" applyFill="1" applyBorder="1">
      <alignment vertical="center"/>
    </xf>
    <xf numFmtId="14" fontId="4" fillId="0" borderId="4" xfId="0" applyNumberFormat="1" applyFont="1" applyBorder="1" applyAlignment="1">
      <alignment vertical="center"/>
    </xf>
    <xf numFmtId="14" fontId="4" fillId="0" borderId="5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5" fillId="3" borderId="9" xfId="0" applyFont="1" applyFill="1" applyBorder="1" applyAlignment="1">
      <alignment horizontal="left" vertical="center"/>
    </xf>
    <xf numFmtId="0" fontId="5" fillId="3" borderId="10" xfId="0" applyFont="1" applyFill="1" applyBorder="1">
      <alignment vertical="center"/>
    </xf>
    <xf numFmtId="0" fontId="6" fillId="0" borderId="1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Protection="1">
      <alignment vertical="center"/>
      <protection locked="0"/>
    </xf>
    <xf numFmtId="0" fontId="3" fillId="0" borderId="0" xfId="0" applyNumberFormat="1" applyFont="1" applyProtection="1">
      <alignment vertical="center"/>
      <protection locked="0"/>
    </xf>
    <xf numFmtId="176" fontId="3" fillId="0" borderId="0" xfId="0" applyNumberFormat="1" applyFont="1" applyProtection="1">
      <alignment vertical="center"/>
      <protection locked="0"/>
    </xf>
    <xf numFmtId="0" fontId="3" fillId="0" borderId="20" xfId="0" applyNumberFormat="1" applyFont="1" applyFill="1" applyBorder="1" applyProtection="1">
      <alignment vertical="center"/>
    </xf>
    <xf numFmtId="0" fontId="3" fillId="0" borderId="21" xfId="0" applyFont="1" applyFill="1" applyBorder="1" applyProtection="1">
      <alignment vertical="center"/>
    </xf>
    <xf numFmtId="0" fontId="3" fillId="2" borderId="21" xfId="0" applyFont="1" applyFill="1" applyBorder="1" applyProtection="1">
      <alignment vertical="center"/>
      <protection locked="0"/>
    </xf>
    <xf numFmtId="176" fontId="3" fillId="0" borderId="21" xfId="0" applyNumberFormat="1" applyFont="1" applyFill="1" applyBorder="1" applyProtection="1">
      <alignment vertical="center"/>
    </xf>
    <xf numFmtId="176" fontId="3" fillId="0" borderId="22" xfId="0" applyNumberFormat="1" applyFont="1" applyFill="1" applyBorder="1" applyProtection="1">
      <alignment vertical="center"/>
    </xf>
    <xf numFmtId="0" fontId="3" fillId="0" borderId="23" xfId="0" applyNumberFormat="1" applyFont="1" applyFill="1" applyBorder="1" applyProtection="1">
      <alignment vertical="center"/>
    </xf>
    <xf numFmtId="0" fontId="3" fillId="0" borderId="24" xfId="0" applyFont="1" applyFill="1" applyBorder="1" applyProtection="1">
      <alignment vertical="center"/>
    </xf>
    <xf numFmtId="0" fontId="3" fillId="2" borderId="24" xfId="0" applyFont="1" applyFill="1" applyBorder="1" applyProtection="1">
      <alignment vertical="center"/>
      <protection locked="0"/>
    </xf>
    <xf numFmtId="176" fontId="3" fillId="0" borderId="24" xfId="0" applyNumberFormat="1" applyFont="1" applyFill="1" applyBorder="1" applyProtection="1">
      <alignment vertical="center"/>
    </xf>
    <xf numFmtId="176" fontId="3" fillId="0" borderId="25" xfId="0" applyNumberFormat="1" applyFont="1" applyFill="1" applyBorder="1" applyProtection="1">
      <alignment vertical="center"/>
    </xf>
    <xf numFmtId="0" fontId="8" fillId="6" borderId="17" xfId="0" applyNumberFormat="1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  <protection locked="0"/>
    </xf>
    <xf numFmtId="176" fontId="8" fillId="6" borderId="18" xfId="0" applyNumberFormat="1" applyFont="1" applyFill="1" applyBorder="1" applyAlignment="1" applyProtection="1">
      <alignment horizontal="center" vertical="center"/>
    </xf>
    <xf numFmtId="0" fontId="8" fillId="6" borderId="19" xfId="0" applyFont="1" applyFill="1" applyBorder="1" applyAlignment="1" applyProtection="1">
      <alignment horizontal="center" vertical="center"/>
    </xf>
    <xf numFmtId="0" fontId="9" fillId="7" borderId="26" xfId="0" applyFont="1" applyFill="1" applyBorder="1" applyAlignment="1">
      <alignment horizontal="center" vertical="center"/>
    </xf>
    <xf numFmtId="176" fontId="9" fillId="7" borderId="27" xfId="0" applyNumberFormat="1" applyFont="1" applyFill="1" applyBorder="1" applyAlignment="1">
      <alignment horizontal="center" vertical="center"/>
    </xf>
    <xf numFmtId="0" fontId="9" fillId="7" borderId="27" xfId="0" applyFont="1" applyFill="1" applyBorder="1" applyAlignment="1">
      <alignment horizontal="center" vertical="center"/>
    </xf>
    <xf numFmtId="0" fontId="3" fillId="0" borderId="28" xfId="0" applyFont="1" applyBorder="1">
      <alignment vertical="center"/>
    </xf>
    <xf numFmtId="0" fontId="10" fillId="0" borderId="0" xfId="0" applyFont="1">
      <alignment vertical="center"/>
    </xf>
    <xf numFmtId="0" fontId="6" fillId="0" borderId="33" xfId="0" applyFont="1" applyBorder="1" applyAlignment="1">
      <alignment vertical="center"/>
    </xf>
    <xf numFmtId="0" fontId="6" fillId="0" borderId="34" xfId="0" applyFont="1" applyBorder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3" fillId="0" borderId="28" xfId="0" applyFont="1" applyFill="1" applyBorder="1" applyProtection="1">
      <alignment vertical="center"/>
      <protection locked="0"/>
    </xf>
    <xf numFmtId="0" fontId="12" fillId="8" borderId="37" xfId="0" applyFont="1" applyFill="1" applyBorder="1" applyAlignment="1">
      <alignment horizontal="center" vertical="center"/>
    </xf>
    <xf numFmtId="0" fontId="12" fillId="8" borderId="37" xfId="0" applyFont="1" applyFill="1" applyBorder="1">
      <alignment vertical="center"/>
    </xf>
    <xf numFmtId="0" fontId="3" fillId="0" borderId="37" xfId="0" applyFont="1" applyBorder="1" applyAlignment="1">
      <alignment horizontal="center" vertical="center"/>
    </xf>
    <xf numFmtId="0" fontId="0" fillId="9" borderId="37" xfId="0" applyFill="1" applyBorder="1" applyAlignment="1">
      <alignment vertical="center" wrapText="1"/>
    </xf>
    <xf numFmtId="0" fontId="0" fillId="9" borderId="37" xfId="0" applyFill="1" applyBorder="1">
      <alignment vertical="center"/>
    </xf>
    <xf numFmtId="0" fontId="14" fillId="0" borderId="28" xfId="0" applyFont="1" applyFill="1" applyBorder="1">
      <alignment vertical="center"/>
    </xf>
    <xf numFmtId="176" fontId="14" fillId="0" borderId="28" xfId="0" applyNumberFormat="1" applyFont="1" applyFill="1" applyBorder="1">
      <alignment vertical="center"/>
    </xf>
    <xf numFmtId="0" fontId="15" fillId="0" borderId="28" xfId="1" applyFont="1" applyBorder="1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vertical="center" wrapText="1"/>
    </xf>
    <xf numFmtId="0" fontId="14" fillId="0" borderId="28" xfId="0" applyFont="1" applyBorder="1">
      <alignment vertical="center"/>
    </xf>
    <xf numFmtId="0" fontId="14" fillId="0" borderId="28" xfId="0" applyFont="1" applyBorder="1" applyAlignment="1">
      <alignment vertical="center" wrapText="1"/>
    </xf>
    <xf numFmtId="0" fontId="2" fillId="0" borderId="28" xfId="1" applyBorder="1">
      <alignment vertical="center"/>
    </xf>
    <xf numFmtId="0" fontId="16" fillId="0" borderId="28" xfId="1" applyFont="1" applyBorder="1">
      <alignment vertical="center"/>
    </xf>
    <xf numFmtId="0" fontId="17" fillId="0" borderId="38" xfId="0" applyFont="1" applyBorder="1" applyAlignment="1">
      <alignment vertical="center" wrapText="1"/>
    </xf>
    <xf numFmtId="0" fontId="2" fillId="0" borderId="38" xfId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2" fillId="0" borderId="0" xfId="1">
      <alignment vertical="center"/>
    </xf>
    <xf numFmtId="0" fontId="3" fillId="10" borderId="0" xfId="0" applyFont="1" applyFill="1">
      <alignment vertical="center"/>
    </xf>
    <xf numFmtId="0" fontId="7" fillId="0" borderId="32" xfId="0" applyFont="1" applyFill="1" applyBorder="1" applyAlignment="1">
      <alignment horizontal="left" vertical="center"/>
    </xf>
    <xf numFmtId="0" fontId="7" fillId="0" borderId="30" xfId="0" applyFont="1" applyFill="1" applyBorder="1" applyAlignment="1">
      <alignment horizontal="left" vertical="center"/>
    </xf>
    <xf numFmtId="0" fontId="7" fillId="0" borderId="31" xfId="0" applyFont="1" applyFill="1" applyBorder="1" applyAlignment="1">
      <alignment horizontal="left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28576</xdr:colOff>
      <xdr:row>1</xdr:row>
      <xdr:rowOff>57150</xdr:rowOff>
    </xdr:from>
    <xdr:to>
      <xdr:col>6</xdr:col>
      <xdr:colOff>985697</xdr:colOff>
      <xdr:row>1</xdr:row>
      <xdr:rowOff>352425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4876" y="276225"/>
          <a:ext cx="1776271" cy="29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522" Type="http://schemas.openxmlformats.org/officeDocument/2006/relationships/hyperlink" Target="https://mp.weixin.qq.com/s/I8948yLFTEyG0n8fQeO2zQ" TargetMode="External"/><Relationship Id="rId21" Type="http://schemas.openxmlformats.org/officeDocument/2006/relationships/hyperlink" Target="http://mp.weixin.qq.com/s/5ER0sLWi2obkAZQ0hShx4A" TargetMode="External"/><Relationship Id="rId170" Type="http://schemas.openxmlformats.org/officeDocument/2006/relationships/hyperlink" Target="https://mp.weixin.qq.com/s/QtMZ4NXpyjgWv4Kozo-cAQ" TargetMode="External"/><Relationship Id="rId268" Type="http://schemas.openxmlformats.org/officeDocument/2006/relationships/hyperlink" Target="http://mp.weixin.qq.com/s/71JzP_ZSkCzK0KH0jeYAWA" TargetMode="External"/><Relationship Id="rId475" Type="http://schemas.openxmlformats.org/officeDocument/2006/relationships/hyperlink" Target="http://mp.weixin.qq.com/s/cCLwQ-H5agIymVDy7H0wwA" TargetMode="External"/><Relationship Id="rId682" Type="http://schemas.openxmlformats.org/officeDocument/2006/relationships/hyperlink" Target="http://mp.weixin.qq.com/s/Sy8MLjhGF9qqhF8VloefPA" TargetMode="External"/><Relationship Id="rId128" Type="http://schemas.openxmlformats.org/officeDocument/2006/relationships/hyperlink" Target="http://mp.weixin.qq.com/s/QMOxUv0c0lGPBP3RkO7Fcg" TargetMode="External"/><Relationship Id="rId335" Type="http://schemas.openxmlformats.org/officeDocument/2006/relationships/hyperlink" Target="http://mp.weixin.qq.com/s/WIuNeCLu2c-FX2cAVU7VNQ" TargetMode="External"/><Relationship Id="rId542" Type="http://schemas.openxmlformats.org/officeDocument/2006/relationships/hyperlink" Target="http://mp.weixin.qq.com/s/3CGXcxm-IZttpAbHluamrw" TargetMode="External"/><Relationship Id="rId987" Type="http://schemas.openxmlformats.org/officeDocument/2006/relationships/hyperlink" Target="http://mp.weixin.qq.com/s/a6sfBWqmpBmdKddyBa1RvQ" TargetMode="External"/><Relationship Id="rId1172" Type="http://schemas.openxmlformats.org/officeDocument/2006/relationships/hyperlink" Target="http://mp.weixin.qq.com/s/muzKfD7xmoL653gFQ3pD7g" TargetMode="External"/><Relationship Id="rId402" Type="http://schemas.openxmlformats.org/officeDocument/2006/relationships/hyperlink" Target="http://mp.weixin.qq.com/s/HlqzSdhj3Q3nX4Zl63PM0A" TargetMode="External"/><Relationship Id="rId847" Type="http://schemas.openxmlformats.org/officeDocument/2006/relationships/hyperlink" Target="http://mp.weixin.qq.com/s/_bHHh4LUwqGyi_BauR7hEw" TargetMode="External"/><Relationship Id="rId1032" Type="http://schemas.openxmlformats.org/officeDocument/2006/relationships/hyperlink" Target="http://mp.weixin.qq.com/s/_-SmR628nJMwAkv8MdEBnw" TargetMode="External"/><Relationship Id="rId1477" Type="http://schemas.openxmlformats.org/officeDocument/2006/relationships/hyperlink" Target="http://mp.weixin.qq.com/s/B-M1hu3-9JSmArWTJRGTpg" TargetMode="External"/><Relationship Id="rId707" Type="http://schemas.openxmlformats.org/officeDocument/2006/relationships/hyperlink" Target="https://mp.weixin.qq.com/s/kFOLbpvclV637EYHE0OZOw" TargetMode="External"/><Relationship Id="rId914" Type="http://schemas.openxmlformats.org/officeDocument/2006/relationships/hyperlink" Target="http://mp.weixin.qq.com/s/vCQY3xboVf7PojpkLVUdPQ" TargetMode="External"/><Relationship Id="rId1337" Type="http://schemas.openxmlformats.org/officeDocument/2006/relationships/hyperlink" Target="http://mp.weixin.qq.com/s/9e0r4pwuXvRPCn-0s24Rag" TargetMode="External"/><Relationship Id="rId1544" Type="http://schemas.openxmlformats.org/officeDocument/2006/relationships/hyperlink" Target="http://mp.weixin.qq.com/s/9FUqfWC_mEWE3rRWHVenZg" TargetMode="External"/><Relationship Id="rId43" Type="http://schemas.openxmlformats.org/officeDocument/2006/relationships/hyperlink" Target="https://mp.weixin.qq.com/s/2aE5fzGZeyX-oFyWbcbA5A" TargetMode="External"/><Relationship Id="rId1404" Type="http://schemas.openxmlformats.org/officeDocument/2006/relationships/hyperlink" Target="https://mp.weixin.qq.com/s/g397Ul3Rn2vabH6_QzC0OA" TargetMode="External"/><Relationship Id="rId192" Type="http://schemas.openxmlformats.org/officeDocument/2006/relationships/hyperlink" Target="http://mp.weixin.qq.com/s/8A8gRivHl_-uKxRRlITF3A" TargetMode="External"/><Relationship Id="rId497" Type="http://schemas.openxmlformats.org/officeDocument/2006/relationships/hyperlink" Target="http://mp.weixin.qq.com/s/9PqEpVaNyb9d_LSciM0ivw" TargetMode="External"/><Relationship Id="rId357" Type="http://schemas.openxmlformats.org/officeDocument/2006/relationships/hyperlink" Target="http://mp.weixin.qq.com/s/Q_YfMcmI6W4lQFpGxpV_aQ" TargetMode="External"/><Relationship Id="rId1194" Type="http://schemas.openxmlformats.org/officeDocument/2006/relationships/hyperlink" Target="http://mp.weixin.qq.com/s/tbmr0IcBDWHp8xZusEI1vw" TargetMode="External"/><Relationship Id="rId217" Type="http://schemas.openxmlformats.org/officeDocument/2006/relationships/hyperlink" Target="http://mp.weixin.qq.com/s/kU3lwq7di0p8k4FwlXQtrQ" TargetMode="External"/><Relationship Id="rId564" Type="http://schemas.openxmlformats.org/officeDocument/2006/relationships/hyperlink" Target="http://mp.weixin.qq.com/s/80xbaM9n-uB7LWZjHUTvpQ" TargetMode="External"/><Relationship Id="rId771" Type="http://schemas.openxmlformats.org/officeDocument/2006/relationships/hyperlink" Target="http://mp.weixin.qq.com/s/LWjMzFrMMkqxad_u_jHizQ" TargetMode="External"/><Relationship Id="rId869" Type="http://schemas.openxmlformats.org/officeDocument/2006/relationships/hyperlink" Target="http://mp.weixin.qq.com/s/TLsP4oJQy5C3nJ1h7Y47jA" TargetMode="External"/><Relationship Id="rId1499" Type="http://schemas.openxmlformats.org/officeDocument/2006/relationships/hyperlink" Target="http://mp.weixin.qq.com/s/syM85ueEstpSidp3xQaStQ" TargetMode="External"/><Relationship Id="rId424" Type="http://schemas.openxmlformats.org/officeDocument/2006/relationships/hyperlink" Target="http://mp.weixin.qq.com/s/aV-YesNM2ftQcMIjx_05Mg" TargetMode="External"/><Relationship Id="rId631" Type="http://schemas.openxmlformats.org/officeDocument/2006/relationships/hyperlink" Target="http://mp.weixin.qq.com/s/VVXXjl9p2o4FXbdXfny-CQ" TargetMode="External"/><Relationship Id="rId729" Type="http://schemas.openxmlformats.org/officeDocument/2006/relationships/hyperlink" Target="http://mp.weixin.qq.com/s/D6KMgj6Tv8cGPg9vPAzEkQ" TargetMode="External"/><Relationship Id="rId1054" Type="http://schemas.openxmlformats.org/officeDocument/2006/relationships/hyperlink" Target="http://mp.weixin.qq.com/s/rJpVs6n-f92ahtoRXnapAw" TargetMode="External"/><Relationship Id="rId1261" Type="http://schemas.openxmlformats.org/officeDocument/2006/relationships/hyperlink" Target="http://mp.weixin.qq.com/s/Ib0Q50c9OsSZRWPQPcIn0g" TargetMode="External"/><Relationship Id="rId1359" Type="http://schemas.openxmlformats.org/officeDocument/2006/relationships/hyperlink" Target="http://mp.weixin.qq.com/s/Oq7zXFdIa8NwkPE6z13fEA" TargetMode="External"/><Relationship Id="rId936" Type="http://schemas.openxmlformats.org/officeDocument/2006/relationships/hyperlink" Target="http://mp.weixin.qq.com/s/QmlkLUT5UEtmWS_h5v7hGg" TargetMode="External"/><Relationship Id="rId1121" Type="http://schemas.openxmlformats.org/officeDocument/2006/relationships/hyperlink" Target="http://mp.weixin.qq.com/s/t9elf9Z9l50pCRiolWwsUw" TargetMode="External"/><Relationship Id="rId1219" Type="http://schemas.openxmlformats.org/officeDocument/2006/relationships/hyperlink" Target="http://mp.weixin.qq.com/s/O2aqwsGRQhvCKO6Kox2GTw" TargetMode="External"/><Relationship Id="rId1566" Type="http://schemas.openxmlformats.org/officeDocument/2006/relationships/hyperlink" Target="http://mp.weixin.qq.com/s/qYF0iUkRpySmktcgVH2onw" TargetMode="External"/><Relationship Id="rId65" Type="http://schemas.openxmlformats.org/officeDocument/2006/relationships/hyperlink" Target="http://mp.weixin.qq.com/s/AjoBOYES4CNm68bWcBTb3A" TargetMode="External"/><Relationship Id="rId1426" Type="http://schemas.openxmlformats.org/officeDocument/2006/relationships/hyperlink" Target="http://mp.weixin.qq.com/s/2vL_3m2wZlsRBvVWp60uKQ" TargetMode="External"/><Relationship Id="rId281" Type="http://schemas.openxmlformats.org/officeDocument/2006/relationships/hyperlink" Target="http://mp.weixin.qq.com/s/1TSaRMs5oC-kBbOXkp7MVQ" TargetMode="External"/><Relationship Id="rId141" Type="http://schemas.openxmlformats.org/officeDocument/2006/relationships/hyperlink" Target="https://mp.weixin.qq.com/s/SLfmgXaPpKtQuZCazUg9TA" TargetMode="External"/><Relationship Id="rId379" Type="http://schemas.openxmlformats.org/officeDocument/2006/relationships/hyperlink" Target="http://mp.weixin.qq.com/s/HCiQHXsbq9LkHgppTGC2ww" TargetMode="External"/><Relationship Id="rId586" Type="http://schemas.openxmlformats.org/officeDocument/2006/relationships/hyperlink" Target="http://mp.weixin.qq.com/s/0t7qUMwRFr_danjfbBI7GA" TargetMode="External"/><Relationship Id="rId793" Type="http://schemas.openxmlformats.org/officeDocument/2006/relationships/hyperlink" Target="http://mp.weixin.qq.com/s/SSpz1dqh3hhT2mJRAuJ1gQ" TargetMode="External"/><Relationship Id="rId7" Type="http://schemas.openxmlformats.org/officeDocument/2006/relationships/hyperlink" Target="https://mp.weixin.qq.com/s/YVYUX--Z5MNExQhOpDiuaA" TargetMode="External"/><Relationship Id="rId239" Type="http://schemas.openxmlformats.org/officeDocument/2006/relationships/hyperlink" Target="http://mp.weixin.qq.com/s/rbAikJjqvjW6y2EjdqFF4w" TargetMode="External"/><Relationship Id="rId446" Type="http://schemas.openxmlformats.org/officeDocument/2006/relationships/hyperlink" Target="http://mp.weixin.qq.com/s/mwjMfAF7gLqd3P-lCc315A" TargetMode="External"/><Relationship Id="rId653" Type="http://schemas.openxmlformats.org/officeDocument/2006/relationships/hyperlink" Target="http://mp.weixin.qq.com/s/UGGrK5LwOP2aLVTz0AGMDw" TargetMode="External"/><Relationship Id="rId1076" Type="http://schemas.openxmlformats.org/officeDocument/2006/relationships/hyperlink" Target="http://mp.weixin.qq.com/s/JriKY65e22c9M7UbXmiBnA" TargetMode="External"/><Relationship Id="rId1283" Type="http://schemas.openxmlformats.org/officeDocument/2006/relationships/hyperlink" Target="https://mp.weixin.qq.com/s/oQbt8-D8Sz31mea-DtdJLQ" TargetMode="External"/><Relationship Id="rId1490" Type="http://schemas.openxmlformats.org/officeDocument/2006/relationships/hyperlink" Target="http://mp.weixin.qq.com/s/my56l6Vsf9jnJEcPFUR_4A" TargetMode="External"/><Relationship Id="rId306" Type="http://schemas.openxmlformats.org/officeDocument/2006/relationships/hyperlink" Target="https://mp.weixin.qq.com/s/aNm6o3N_cFR6OBmTNOX8Ag" TargetMode="External"/><Relationship Id="rId860" Type="http://schemas.openxmlformats.org/officeDocument/2006/relationships/hyperlink" Target="http://mp.weixin.qq.com/s/2Sq5X10rqo-eVeqBmdChHA" TargetMode="External"/><Relationship Id="rId958" Type="http://schemas.openxmlformats.org/officeDocument/2006/relationships/hyperlink" Target="http://mp.weixin.qq.com/s/XgmsCNQ8WZbNasotJBdttA" TargetMode="External"/><Relationship Id="rId1143" Type="http://schemas.openxmlformats.org/officeDocument/2006/relationships/hyperlink" Target="http://mp.weixin.qq.com/s/7i6UkFvi-SU6F6aR7DXPQg" TargetMode="External"/><Relationship Id="rId87" Type="http://schemas.openxmlformats.org/officeDocument/2006/relationships/hyperlink" Target="http://mp.weixin.qq.com/s/PyPd_zCxHjFFzSP6Hq1iWQ" TargetMode="External"/><Relationship Id="rId513" Type="http://schemas.openxmlformats.org/officeDocument/2006/relationships/hyperlink" Target="http://mp.weixin.qq.com/s/hRCgRcB75Q1SfXOH-1YfyQ" TargetMode="External"/><Relationship Id="rId720" Type="http://schemas.openxmlformats.org/officeDocument/2006/relationships/hyperlink" Target="https://mp.weixin.qq.com/s/_cdRx4EMwgdAXCAoTIo_Sg" TargetMode="External"/><Relationship Id="rId818" Type="http://schemas.openxmlformats.org/officeDocument/2006/relationships/hyperlink" Target="http://mp.weixin.qq.com/s/s7SWALRCd_S6Iwkq7PIT0Q" TargetMode="External"/><Relationship Id="rId1350" Type="http://schemas.openxmlformats.org/officeDocument/2006/relationships/hyperlink" Target="http://mp.weixin.qq.com/s/eOxd5XbeyVcRYyAAmPr20Q" TargetMode="External"/><Relationship Id="rId1448" Type="http://schemas.openxmlformats.org/officeDocument/2006/relationships/hyperlink" Target="http://mp.weixin.qq.com/s/KUY2A5_1ICNNxHbN7QdtEA" TargetMode="External"/><Relationship Id="rId1003" Type="http://schemas.openxmlformats.org/officeDocument/2006/relationships/hyperlink" Target="http://mp.weixin.qq.com/s/lSd6Gaf9RrmgZCd_EcQQOg" TargetMode="External"/><Relationship Id="rId1210" Type="http://schemas.openxmlformats.org/officeDocument/2006/relationships/hyperlink" Target="http://mp.weixin.qq.com/s/AZDrWPuA5egP5QbO_ZLkJQ" TargetMode="External"/><Relationship Id="rId1308" Type="http://schemas.openxmlformats.org/officeDocument/2006/relationships/hyperlink" Target="http://mp.weixin.qq.com/s/3QgtemxxsQmuNQVEdpiMwA" TargetMode="External"/><Relationship Id="rId1515" Type="http://schemas.openxmlformats.org/officeDocument/2006/relationships/hyperlink" Target="http://mp.weixin.qq.com/s/re_5T7VNrp0wJGet6osoxA" TargetMode="External"/><Relationship Id="rId14" Type="http://schemas.openxmlformats.org/officeDocument/2006/relationships/hyperlink" Target="http://mp.weixin.qq.com/s/QuRxJbb1YSj098aacHgrhQ" TargetMode="External"/><Relationship Id="rId163" Type="http://schemas.openxmlformats.org/officeDocument/2006/relationships/hyperlink" Target="http://mp.weixin.qq.com/s/aVWHlwOmNIqOlu3025_RXQ" TargetMode="External"/><Relationship Id="rId370" Type="http://schemas.openxmlformats.org/officeDocument/2006/relationships/hyperlink" Target="http://mp.weixin.qq.com/s/uyn41vKKoptXPZXBP2vVDQ" TargetMode="External"/><Relationship Id="rId230" Type="http://schemas.openxmlformats.org/officeDocument/2006/relationships/hyperlink" Target="http://mp.weixin.qq.com/s/cNZFiANg9mmqu39rdw9_nA" TargetMode="External"/><Relationship Id="rId468" Type="http://schemas.openxmlformats.org/officeDocument/2006/relationships/hyperlink" Target="http://mp.weixin.qq.com/s/FebViO0PM-cMWJN6rXU6Rg" TargetMode="External"/><Relationship Id="rId675" Type="http://schemas.openxmlformats.org/officeDocument/2006/relationships/hyperlink" Target="http://mp.weixin.qq.com/s/57j-YxA4ODMy0RybI8n7uQ" TargetMode="External"/><Relationship Id="rId882" Type="http://schemas.openxmlformats.org/officeDocument/2006/relationships/hyperlink" Target="http://mp.weixin.qq.com/s/VRGTdEpnegcAoCqVmuO4CQ" TargetMode="External"/><Relationship Id="rId1098" Type="http://schemas.openxmlformats.org/officeDocument/2006/relationships/hyperlink" Target="http://mp.weixin.qq.com/s/hqEbg6jGjSMIVbPHw54IIw" TargetMode="External"/><Relationship Id="rId328" Type="http://schemas.openxmlformats.org/officeDocument/2006/relationships/hyperlink" Target="http://mp.weixin.qq.com/s/zB3G4mbK6zF6X_bW1i-8Lg" TargetMode="External"/><Relationship Id="rId535" Type="http://schemas.openxmlformats.org/officeDocument/2006/relationships/hyperlink" Target="https://mp.weixin.qq.com/s/Wv91PUBFTNVAE_i15x3_0g" TargetMode="External"/><Relationship Id="rId742" Type="http://schemas.openxmlformats.org/officeDocument/2006/relationships/hyperlink" Target="http://mp.weixin.qq.com/s/A0ME8YY9sU1RAEj-WOf_Qg" TargetMode="External"/><Relationship Id="rId1165" Type="http://schemas.openxmlformats.org/officeDocument/2006/relationships/hyperlink" Target="http://mp.weixin.qq.com/s/dMxEcR8C61IoeNqrol_5OQ" TargetMode="External"/><Relationship Id="rId1372" Type="http://schemas.openxmlformats.org/officeDocument/2006/relationships/hyperlink" Target="http://mp.weixin.qq.com/s/mkcWosIIs5ePPjJrRi8q3g" TargetMode="External"/><Relationship Id="rId602" Type="http://schemas.openxmlformats.org/officeDocument/2006/relationships/hyperlink" Target="http://mp.weixin.qq.com/s/55_-az8eYPYjWzk7MF3a0g" TargetMode="External"/><Relationship Id="rId1025" Type="http://schemas.openxmlformats.org/officeDocument/2006/relationships/hyperlink" Target="https://mp.weixin.qq.com/s/fEKc6yFZwTPAHjXJlcHA-w" TargetMode="External"/><Relationship Id="rId1232" Type="http://schemas.openxmlformats.org/officeDocument/2006/relationships/hyperlink" Target="http://mp.weixin.qq.com/s/FlDYExlQDXBbASS7hnyTsA" TargetMode="External"/><Relationship Id="rId907" Type="http://schemas.openxmlformats.org/officeDocument/2006/relationships/hyperlink" Target="http://mp.weixin.qq.com/s/FyzAdvhFQWP4kogsS8WxNA" TargetMode="External"/><Relationship Id="rId1537" Type="http://schemas.openxmlformats.org/officeDocument/2006/relationships/hyperlink" Target="http://mp.weixin.qq.com/s/M_ZN0YuvegAnc2GXCZTt9Q" TargetMode="External"/><Relationship Id="rId36" Type="http://schemas.openxmlformats.org/officeDocument/2006/relationships/hyperlink" Target="http://mp.weixin.qq.com/s/VqEO7Dn3BcjnvVwruAuXTw" TargetMode="External"/><Relationship Id="rId185" Type="http://schemas.openxmlformats.org/officeDocument/2006/relationships/hyperlink" Target="http://mp.weixin.qq.com/s/mEnYNs9tP-246lVM3WFgZg" TargetMode="External"/><Relationship Id="rId392" Type="http://schemas.openxmlformats.org/officeDocument/2006/relationships/hyperlink" Target="https://mp.weixin.qq.com/s/cO1VlYGwdRBAbPs7IgvcAA" TargetMode="External"/><Relationship Id="rId697" Type="http://schemas.openxmlformats.org/officeDocument/2006/relationships/hyperlink" Target="http://mp.weixin.qq.com/s/rxZTmfjGb8G3_LuJxcsbPA" TargetMode="External"/><Relationship Id="rId252" Type="http://schemas.openxmlformats.org/officeDocument/2006/relationships/hyperlink" Target="http://mp.weixin.qq.com/s/_L-OfHLZhLTz4sv2BG83zA" TargetMode="External"/><Relationship Id="rId1187" Type="http://schemas.openxmlformats.org/officeDocument/2006/relationships/hyperlink" Target="http://mp.weixin.qq.com/s/83HufWMDnuXIOCCfgqeDJw" TargetMode="External"/><Relationship Id="rId112" Type="http://schemas.openxmlformats.org/officeDocument/2006/relationships/hyperlink" Target="http://mp.weixin.qq.com/s/2R729cVe4GAWv-Ymih7F6g" TargetMode="External"/><Relationship Id="rId557" Type="http://schemas.openxmlformats.org/officeDocument/2006/relationships/hyperlink" Target="http://mp.weixin.qq.com/s/ysJJtJ_4sLwGkfxjVQA4-Q" TargetMode="External"/><Relationship Id="rId764" Type="http://schemas.openxmlformats.org/officeDocument/2006/relationships/hyperlink" Target="http://mp.weixin.qq.com/s/do_84va6n80L2PtpuObIng" TargetMode="External"/><Relationship Id="rId971" Type="http://schemas.openxmlformats.org/officeDocument/2006/relationships/hyperlink" Target="http://mp.weixin.qq.com/s/0DqX3zCwNQc7inp15_Guqw" TargetMode="External"/><Relationship Id="rId1394" Type="http://schemas.openxmlformats.org/officeDocument/2006/relationships/hyperlink" Target="http://mp.weixin.qq.com/s/1f3WaC56ZOr6X56GHJi3iw" TargetMode="External"/><Relationship Id="rId417" Type="http://schemas.openxmlformats.org/officeDocument/2006/relationships/hyperlink" Target="http://mp.weixin.qq.com/s/rINLpUwhjljtRVb7P8FbyA" TargetMode="External"/><Relationship Id="rId624" Type="http://schemas.openxmlformats.org/officeDocument/2006/relationships/hyperlink" Target="http://mp.weixin.qq.com/s/8nGRC8rTxkMKhwuH-BTAbw" TargetMode="External"/><Relationship Id="rId831" Type="http://schemas.openxmlformats.org/officeDocument/2006/relationships/hyperlink" Target="http://mp.weixin.qq.com/s/SFSn1zplMmJAYf85EBxBkg" TargetMode="External"/><Relationship Id="rId1047" Type="http://schemas.openxmlformats.org/officeDocument/2006/relationships/hyperlink" Target="http://mp.weixin.qq.com/s/X91Gf-lpHIMyDTZO6hKaUQ" TargetMode="External"/><Relationship Id="rId1254" Type="http://schemas.openxmlformats.org/officeDocument/2006/relationships/hyperlink" Target="http://mp.weixin.qq.com/s/N6iY-ZEOmSadbj7tf8QP5A" TargetMode="External"/><Relationship Id="rId1461" Type="http://schemas.openxmlformats.org/officeDocument/2006/relationships/hyperlink" Target="http://mp.weixin.qq.com/s/IYKV40kOzu4ZFcGPMLV5IQ" TargetMode="External"/><Relationship Id="rId929" Type="http://schemas.openxmlformats.org/officeDocument/2006/relationships/hyperlink" Target="http://mp.weixin.qq.com/s/_3pYh8R8czAESY1RAZE_Cg" TargetMode="External"/><Relationship Id="rId1114" Type="http://schemas.openxmlformats.org/officeDocument/2006/relationships/hyperlink" Target="http://mp.weixin.qq.com/s/7wn0cl85dRSnduatdonDnw" TargetMode="External"/><Relationship Id="rId1321" Type="http://schemas.openxmlformats.org/officeDocument/2006/relationships/hyperlink" Target="http://mp.weixin.qq.com/s/CQmZcwI4bgrEiWHP0gBLfQ" TargetMode="External"/><Relationship Id="rId1559" Type="http://schemas.openxmlformats.org/officeDocument/2006/relationships/hyperlink" Target="http://mp.weixin.qq.com/s/mNZhpFkeie0AanLkKzO9gQ" TargetMode="External"/><Relationship Id="rId58" Type="http://schemas.openxmlformats.org/officeDocument/2006/relationships/hyperlink" Target="http://mp.weixin.qq.com/s/GXvf6Bp1592fE2yJoIJfXQ" TargetMode="External"/><Relationship Id="rId1419" Type="http://schemas.openxmlformats.org/officeDocument/2006/relationships/hyperlink" Target="http://mp.weixin.qq.com/s/3R8zaFUKFTvp0uE8lY44WA&#12289;" TargetMode="External"/><Relationship Id="rId274" Type="http://schemas.openxmlformats.org/officeDocument/2006/relationships/hyperlink" Target="http://mp.weixin.qq.com/s/6tGSOSuC_MUck0AkewzOdg" TargetMode="External"/><Relationship Id="rId481" Type="http://schemas.openxmlformats.org/officeDocument/2006/relationships/hyperlink" Target="http://mp.weixin.qq.com/s/aJ6yvDFvqe0Y0xlqi5ZUZA" TargetMode="External"/><Relationship Id="rId134" Type="http://schemas.openxmlformats.org/officeDocument/2006/relationships/hyperlink" Target="http://mp.weixin.qq.com/s/Q4vMA1G9jnjZHIi9jjSwlA" TargetMode="External"/><Relationship Id="rId579" Type="http://schemas.openxmlformats.org/officeDocument/2006/relationships/hyperlink" Target="http://mp.weixin.qq.com/s/Zw7Ohub_169utpPpkdXrzw" TargetMode="External"/><Relationship Id="rId786" Type="http://schemas.openxmlformats.org/officeDocument/2006/relationships/hyperlink" Target="http://mp.weixin.qq.com/s/pvgDWnjrT9xQSFsW2ffczQ" TargetMode="External"/><Relationship Id="rId993" Type="http://schemas.openxmlformats.org/officeDocument/2006/relationships/hyperlink" Target="http://mp.weixin.qq.com/s/oO2i-INPqliWUHoNODZyew" TargetMode="External"/><Relationship Id="rId341" Type="http://schemas.openxmlformats.org/officeDocument/2006/relationships/hyperlink" Target="http://mp.weixin.qq.com/s/E78fMNbrEH5FkBy3tG8L_g" TargetMode="External"/><Relationship Id="rId439" Type="http://schemas.openxmlformats.org/officeDocument/2006/relationships/hyperlink" Target="http://mp.weixin.qq.com/s/kmGrivqvjc2RSS7Hqjx7ew" TargetMode="External"/><Relationship Id="rId646" Type="http://schemas.openxmlformats.org/officeDocument/2006/relationships/hyperlink" Target="http://mp.weixin.qq.com/s/tFhrm2htD0ct5DIHwbURSw" TargetMode="External"/><Relationship Id="rId1069" Type="http://schemas.openxmlformats.org/officeDocument/2006/relationships/hyperlink" Target="http://mp.weixin.qq.com/s/Rp46Bd8tz9d2ar67hicWyg" TargetMode="External"/><Relationship Id="rId1276" Type="http://schemas.openxmlformats.org/officeDocument/2006/relationships/hyperlink" Target="http://mp.weixin.qq.com/s/U3Rvetdb1YCT5OvLA2vrig" TargetMode="External"/><Relationship Id="rId1483" Type="http://schemas.openxmlformats.org/officeDocument/2006/relationships/hyperlink" Target="http://mp.weixin.qq.com/s/9hy_6K9B34ctzhMm0q17IA" TargetMode="External"/><Relationship Id="rId201" Type="http://schemas.openxmlformats.org/officeDocument/2006/relationships/hyperlink" Target="http://mp.weixin.qq.com/s/YOyOR8fdaEKcydAywcc-HA" TargetMode="External"/><Relationship Id="rId506" Type="http://schemas.openxmlformats.org/officeDocument/2006/relationships/hyperlink" Target="http://mp.weixin.qq.com/s/OjG4crTPbDSPWZbmV2MCWQ" TargetMode="External"/><Relationship Id="rId853" Type="http://schemas.openxmlformats.org/officeDocument/2006/relationships/hyperlink" Target="http://mp.weixin.qq.com/s/SNfSY4CKhX1RDWd4itPx2Q" TargetMode="External"/><Relationship Id="rId1136" Type="http://schemas.openxmlformats.org/officeDocument/2006/relationships/hyperlink" Target="http://mp.weixin.qq.com/s/BlbvldRt_0FwD-3FuyayWQ" TargetMode="External"/><Relationship Id="rId713" Type="http://schemas.openxmlformats.org/officeDocument/2006/relationships/hyperlink" Target="http://mp.weixin.qq.com/s/J3EjSXmDH4cow42PyBqRjQ" TargetMode="External"/><Relationship Id="rId920" Type="http://schemas.openxmlformats.org/officeDocument/2006/relationships/hyperlink" Target="http://mp.weixin.qq.com/s/4O1_9ly5DxpdjzQ2Nilcpw" TargetMode="External"/><Relationship Id="rId1343" Type="http://schemas.openxmlformats.org/officeDocument/2006/relationships/hyperlink" Target="http://mp.weixin.qq.com/s/Ume343q9WY7yK9g41yH-Dg" TargetMode="External"/><Relationship Id="rId1550" Type="http://schemas.openxmlformats.org/officeDocument/2006/relationships/hyperlink" Target="http://mp.weixin.qq.com/s/nK__d-PV6DY5mDfA_UgDmQ" TargetMode="External"/><Relationship Id="rId1203" Type="http://schemas.openxmlformats.org/officeDocument/2006/relationships/hyperlink" Target="http://mp.weixin.qq.com/s/ZiMJA7lrYseWnkp1XJU_OA" TargetMode="External"/><Relationship Id="rId1410" Type="http://schemas.openxmlformats.org/officeDocument/2006/relationships/hyperlink" Target="http://mp.weixin.qq.com/s/2meJA1c7xji3X92xRfESrw" TargetMode="External"/><Relationship Id="rId1508" Type="http://schemas.openxmlformats.org/officeDocument/2006/relationships/hyperlink" Target="http://mp.weixin.qq.com/s/8Gnk2bidyQ89VvKEcWKABw" TargetMode="External"/><Relationship Id="rId296" Type="http://schemas.openxmlformats.org/officeDocument/2006/relationships/hyperlink" Target="http://mp.weixin.qq.com/s/-G94Mj-8972i2HtEcIZDpA" TargetMode="External"/><Relationship Id="rId156" Type="http://schemas.openxmlformats.org/officeDocument/2006/relationships/hyperlink" Target="http://mp.weixin.qq.com/s/3-i5BSxvPrH2SQujvvqXNQ" TargetMode="External"/><Relationship Id="rId363" Type="http://schemas.openxmlformats.org/officeDocument/2006/relationships/hyperlink" Target="http://mp.weixin.qq.com/s/yksvqvXu7Zi4TbtQicHI6Q" TargetMode="External"/><Relationship Id="rId570" Type="http://schemas.openxmlformats.org/officeDocument/2006/relationships/hyperlink" Target="http://mp.weixin.qq.com/s/tLqsWWhzUU6TkDbhnxxZow" TargetMode="External"/><Relationship Id="rId223" Type="http://schemas.openxmlformats.org/officeDocument/2006/relationships/hyperlink" Target="http://mp.weixin.qq.com/s/oz8oLMo6f7Q7mAFH-NtjSQ" TargetMode="External"/><Relationship Id="rId430" Type="http://schemas.openxmlformats.org/officeDocument/2006/relationships/hyperlink" Target="http://mp.weixin.qq.com/s/5TVAqgPvDnFIPMqWp33prQ" TargetMode="External"/><Relationship Id="rId668" Type="http://schemas.openxmlformats.org/officeDocument/2006/relationships/hyperlink" Target="http://mp.weixin.qq.com/s/TrAtiwab5swaIUcpRcNv3Q" TargetMode="External"/><Relationship Id="rId875" Type="http://schemas.openxmlformats.org/officeDocument/2006/relationships/hyperlink" Target="http://mp.weixin.qq.com/s/ZfLUx3q-hQGh7bhwdI_neQ" TargetMode="External"/><Relationship Id="rId1060" Type="http://schemas.openxmlformats.org/officeDocument/2006/relationships/hyperlink" Target="http://mp.weixin.qq.com/s/pz_cswq9F84EwXhj_d65nA" TargetMode="External"/><Relationship Id="rId1298" Type="http://schemas.openxmlformats.org/officeDocument/2006/relationships/hyperlink" Target="http://mp.weixin.qq.com/s/O5tU3Z245EPt9T0yJ2vPYQ" TargetMode="External"/><Relationship Id="rId528" Type="http://schemas.openxmlformats.org/officeDocument/2006/relationships/hyperlink" Target="http://mp.weixin.qq.com/s/gb-QizbyQNv7-rkWgk3_kg" TargetMode="External"/><Relationship Id="rId735" Type="http://schemas.openxmlformats.org/officeDocument/2006/relationships/hyperlink" Target="http://mp.weixin.qq.com/s/fX5fIDfd2ZUKRhmoupimeg" TargetMode="External"/><Relationship Id="rId942" Type="http://schemas.openxmlformats.org/officeDocument/2006/relationships/hyperlink" Target="http://mp.weixin.qq.com/s/GRo20kpLBRojDmSbcAMqGQ" TargetMode="External"/><Relationship Id="rId1158" Type="http://schemas.openxmlformats.org/officeDocument/2006/relationships/hyperlink" Target="http://mp.weixin.qq.com/s/bG3FJAbdfXIBJKZtL-n3CA" TargetMode="External"/><Relationship Id="rId1365" Type="http://schemas.openxmlformats.org/officeDocument/2006/relationships/hyperlink" Target="http://mp.weixin.qq.com/s/Hbac1nPsHVD86kRUC6FIBA" TargetMode="External"/><Relationship Id="rId1572" Type="http://schemas.openxmlformats.org/officeDocument/2006/relationships/hyperlink" Target="https://mp.weixin.qq.com/s/6dR1nXEQEyeK_40pBRgBdA" TargetMode="External"/><Relationship Id="rId1018" Type="http://schemas.openxmlformats.org/officeDocument/2006/relationships/hyperlink" Target="http://mp.weixin.qq.com/s/QIfxxY6z7y77RDE_8gDEIg" TargetMode="External"/><Relationship Id="rId1225" Type="http://schemas.openxmlformats.org/officeDocument/2006/relationships/hyperlink" Target="http://mp.weixin.qq.com/s/y_GXhhtR-3zQ1ZRuorojGg" TargetMode="External"/><Relationship Id="rId1432" Type="http://schemas.openxmlformats.org/officeDocument/2006/relationships/hyperlink" Target="http://mp.weixin.qq.com/s/mW1zYgMHLHiDt63L70KTQA" TargetMode="External"/><Relationship Id="rId71" Type="http://schemas.openxmlformats.org/officeDocument/2006/relationships/hyperlink" Target="http://mp.weixin.qq.com/s/6VOkcSRn-TXx919DdTQfJA" TargetMode="External"/><Relationship Id="rId802" Type="http://schemas.openxmlformats.org/officeDocument/2006/relationships/hyperlink" Target="http://mp.weixin.qq.com/s/JgnlWrm41PbaJhTrZhnNjw" TargetMode="External"/><Relationship Id="rId29" Type="http://schemas.openxmlformats.org/officeDocument/2006/relationships/hyperlink" Target="http://mp.weixin.qq.com/s/hUvEJjGbkrCTLciUbRLoaw" TargetMode="External"/><Relationship Id="rId178" Type="http://schemas.openxmlformats.org/officeDocument/2006/relationships/hyperlink" Target="http://mp.weixin.qq.com/s/hN3CUEIW7Z59aPGqyW4ajg" TargetMode="External"/><Relationship Id="rId385" Type="http://schemas.openxmlformats.org/officeDocument/2006/relationships/hyperlink" Target="https://mp.weixin.qq.com/s/4u3yTU9GqlSoVhOysLfT7w" TargetMode="External"/><Relationship Id="rId592" Type="http://schemas.openxmlformats.org/officeDocument/2006/relationships/hyperlink" Target="https://mp.weixin.qq.com/s/qqms02r8veX9ulg1njtd_w" TargetMode="External"/><Relationship Id="rId245" Type="http://schemas.openxmlformats.org/officeDocument/2006/relationships/hyperlink" Target="http://mp.weixin.qq.com/s/FisxJ4nzX9L0eV8uzkQPHw" TargetMode="External"/><Relationship Id="rId452" Type="http://schemas.openxmlformats.org/officeDocument/2006/relationships/hyperlink" Target="https://mp.weixin.qq.com/s/TZMOO_LFCxk297lKNQfvGQ" TargetMode="External"/><Relationship Id="rId897" Type="http://schemas.openxmlformats.org/officeDocument/2006/relationships/hyperlink" Target="http://mp.weixin.qq.com/s/N7DE0kvf8THhJQwroHj4vA" TargetMode="External"/><Relationship Id="rId1082" Type="http://schemas.openxmlformats.org/officeDocument/2006/relationships/hyperlink" Target="http://mp.weixin.qq.com/s/rzv8VCAxBQi0HsUcnLqqUA" TargetMode="External"/><Relationship Id="rId105" Type="http://schemas.openxmlformats.org/officeDocument/2006/relationships/hyperlink" Target="https://mp.weixin.qq.com/s/qkmGyKomlOTJrTzfiIrMcw" TargetMode="External"/><Relationship Id="rId312" Type="http://schemas.openxmlformats.org/officeDocument/2006/relationships/hyperlink" Target="http://mp.weixin.qq.com/s/TWdeHVCgEf54STvdA1QUPg" TargetMode="External"/><Relationship Id="rId757" Type="http://schemas.openxmlformats.org/officeDocument/2006/relationships/hyperlink" Target="http://mp.weixin.qq.com/s/zfn34oqOj_0f0QOr-khL6Q&#12289;" TargetMode="External"/><Relationship Id="rId964" Type="http://schemas.openxmlformats.org/officeDocument/2006/relationships/hyperlink" Target="http://mp.weixin.qq.com/s/Hk1UBGrhmZ8ofIf1IAj8XA" TargetMode="External"/><Relationship Id="rId1387" Type="http://schemas.openxmlformats.org/officeDocument/2006/relationships/hyperlink" Target="http://mp.weixin.qq.com/s/U4Uj3uW4M2NJIcAQ_s6alw" TargetMode="External"/><Relationship Id="rId93" Type="http://schemas.openxmlformats.org/officeDocument/2006/relationships/hyperlink" Target="http://mp.weixin.qq.com/s/HNu3GOBFqFE3p6Z95cThaQ" TargetMode="External"/><Relationship Id="rId617" Type="http://schemas.openxmlformats.org/officeDocument/2006/relationships/hyperlink" Target="http://mp.weixin.qq.com/s/rXDj5ryRvjbkenp9IEokDQ" TargetMode="External"/><Relationship Id="rId824" Type="http://schemas.openxmlformats.org/officeDocument/2006/relationships/hyperlink" Target="http://mp.weixin.qq.com/s/tiyhBbde_7RYrRu6L9GWyg" TargetMode="External"/><Relationship Id="rId1247" Type="http://schemas.openxmlformats.org/officeDocument/2006/relationships/hyperlink" Target="http://mp.weixin.qq.com/s/iv03L9TmuPlqAWUMO9KySw" TargetMode="External"/><Relationship Id="rId1454" Type="http://schemas.openxmlformats.org/officeDocument/2006/relationships/hyperlink" Target="http://mp.weixin.qq.com/s/dmjG5XO71K7F_KO0uQMZRg" TargetMode="External"/><Relationship Id="rId1107" Type="http://schemas.openxmlformats.org/officeDocument/2006/relationships/hyperlink" Target="https://mp.weixin.qq.com/s/QxuH4E5ylABQYRGNElMQiQ" TargetMode="External"/><Relationship Id="rId1314" Type="http://schemas.openxmlformats.org/officeDocument/2006/relationships/hyperlink" Target="https://mp.weixin.qq.com/s/zWo2iSiJBEBwnFF478xxfQ" TargetMode="External"/><Relationship Id="rId1521" Type="http://schemas.openxmlformats.org/officeDocument/2006/relationships/hyperlink" Target="http://mp.weixin.qq.com/s/P56bj5QAEMc4Ocn-FpW7xQ" TargetMode="External"/><Relationship Id="rId20" Type="http://schemas.openxmlformats.org/officeDocument/2006/relationships/hyperlink" Target="http://mp.weixin.qq.com/s/xuvWUdlaN0PzqHffRbDEEg" TargetMode="External"/><Relationship Id="rId267" Type="http://schemas.openxmlformats.org/officeDocument/2006/relationships/hyperlink" Target="http://mp.weixin.qq.com/s/I0Fao_PPsornyF3sCMFrPw" TargetMode="External"/><Relationship Id="rId474" Type="http://schemas.openxmlformats.org/officeDocument/2006/relationships/hyperlink" Target="http://mp.weixin.qq.com/s/RbpgB7xDcXlKYsXy-SL-xw" TargetMode="External"/><Relationship Id="rId127" Type="http://schemas.openxmlformats.org/officeDocument/2006/relationships/hyperlink" Target="http://mp.weixin.qq.com/s/DASxD8Z5cQaROtlEREve5A" TargetMode="External"/><Relationship Id="rId681" Type="http://schemas.openxmlformats.org/officeDocument/2006/relationships/hyperlink" Target="http://mp.weixin.qq.com/s/G9AKiijBWO7snGKflUEGbw" TargetMode="External"/><Relationship Id="rId779" Type="http://schemas.openxmlformats.org/officeDocument/2006/relationships/hyperlink" Target="http://mp.weixin.qq.com/s/eFC9boILt41QwMWhgXl1Xw" TargetMode="External"/><Relationship Id="rId986" Type="http://schemas.openxmlformats.org/officeDocument/2006/relationships/hyperlink" Target="http://mp.weixin.qq.com/s/-n-5Cp_hgkvdmsHGWEIpWw" TargetMode="External"/><Relationship Id="rId334" Type="http://schemas.openxmlformats.org/officeDocument/2006/relationships/hyperlink" Target="http://mp.weixin.qq.com/s/nIbfiDXkqkpdLzQo2Gmc2Q" TargetMode="External"/><Relationship Id="rId541" Type="http://schemas.openxmlformats.org/officeDocument/2006/relationships/hyperlink" Target="https://mp.weixin.qq.com/s/xzgdIOPhlCwC1HUI6iyGJQ" TargetMode="External"/><Relationship Id="rId639" Type="http://schemas.openxmlformats.org/officeDocument/2006/relationships/hyperlink" Target="http://mp.weixin.qq.com/s/2Kj4Ha0taCTrmR-Mb9Sgsw" TargetMode="External"/><Relationship Id="rId1171" Type="http://schemas.openxmlformats.org/officeDocument/2006/relationships/hyperlink" Target="http://mp.weixin.qq.com/s/2c-7gpNvWyC0YagpWRsa1Q" TargetMode="External"/><Relationship Id="rId1269" Type="http://schemas.openxmlformats.org/officeDocument/2006/relationships/hyperlink" Target="http://mp.weixin.qq.com/s/T4dNnjkWGZq1czh5XorX2g" TargetMode="External"/><Relationship Id="rId1476" Type="http://schemas.openxmlformats.org/officeDocument/2006/relationships/hyperlink" Target="http://mp.weixin.qq.com/s/pmQl7yszHqiFwGeWny8-Dw" TargetMode="External"/><Relationship Id="rId401" Type="http://schemas.openxmlformats.org/officeDocument/2006/relationships/hyperlink" Target="http://mp.weixin.qq.com/s/ls53g4v1DweFgFCqeiYDhQ" TargetMode="External"/><Relationship Id="rId846" Type="http://schemas.openxmlformats.org/officeDocument/2006/relationships/hyperlink" Target="http://mp.weixin.qq.com/s/oC_SB-BArSofKwLXXTceZg" TargetMode="External"/><Relationship Id="rId1031" Type="http://schemas.openxmlformats.org/officeDocument/2006/relationships/hyperlink" Target="http://mp.weixin.qq.com/s/-CsY1T4jSvcb0kjm_-GcAQ" TargetMode="External"/><Relationship Id="rId1129" Type="http://schemas.openxmlformats.org/officeDocument/2006/relationships/hyperlink" Target="http://mp.weixin.qq.com/s/Ywx8TyVkEkE6KXnaW2SvxQ" TargetMode="External"/><Relationship Id="rId706" Type="http://schemas.openxmlformats.org/officeDocument/2006/relationships/hyperlink" Target="https://mp.weixin.qq.com/s/FqY9I02blg3S8_K50B7czQ" TargetMode="External"/><Relationship Id="rId913" Type="http://schemas.openxmlformats.org/officeDocument/2006/relationships/hyperlink" Target="http://mp.weixin.qq.com/s/4Ii3um3jqfm5yKKxZAFdmA" TargetMode="External"/><Relationship Id="rId1336" Type="http://schemas.openxmlformats.org/officeDocument/2006/relationships/hyperlink" Target="http://mp.weixin.qq.com/s/XmoXwaHUlpAcospYY4_ZNw" TargetMode="External"/><Relationship Id="rId1543" Type="http://schemas.openxmlformats.org/officeDocument/2006/relationships/hyperlink" Target="http://mp.weixin.qq.com/s/ZdGDiFLdOI21-P6atwFn_Q" TargetMode="External"/><Relationship Id="rId42" Type="http://schemas.openxmlformats.org/officeDocument/2006/relationships/hyperlink" Target="https://mp.weixin.qq.com/s/-bAeg91e3F8hsZAGGmRswQ" TargetMode="External"/><Relationship Id="rId1403" Type="http://schemas.openxmlformats.org/officeDocument/2006/relationships/hyperlink" Target="http://mp.weixin.qq.com/s/T3T8vjpttH4I0ECcXjHGVg" TargetMode="External"/><Relationship Id="rId191" Type="http://schemas.openxmlformats.org/officeDocument/2006/relationships/hyperlink" Target="http://mp.weixin.qq.com/s/-QIR05q39pnVIs0V5tLAjw" TargetMode="External"/><Relationship Id="rId289" Type="http://schemas.openxmlformats.org/officeDocument/2006/relationships/hyperlink" Target="http://mp.weixin.qq.com/s/HLj_LHex31VzVT2Kk7y9jA" TargetMode="External"/><Relationship Id="rId496" Type="http://schemas.openxmlformats.org/officeDocument/2006/relationships/hyperlink" Target="http://mp.weixin.qq.com/s/5DtTgc9bIrdXQkmuqRm8CA" TargetMode="External"/><Relationship Id="rId149" Type="http://schemas.openxmlformats.org/officeDocument/2006/relationships/hyperlink" Target="http://mp.weixin.qq.com/s/zzbYoTildSL4HTkgkeiWXA" TargetMode="External"/><Relationship Id="rId356" Type="http://schemas.openxmlformats.org/officeDocument/2006/relationships/hyperlink" Target="http://mp.weixin.qq.com/s/MCE0hBSFFyn23wVkylNdRA" TargetMode="External"/><Relationship Id="rId563" Type="http://schemas.openxmlformats.org/officeDocument/2006/relationships/hyperlink" Target="http://mp.weixin.qq.com/s/UvQsgb-FN9Vjco8mT4W3Xg" TargetMode="External"/><Relationship Id="rId770" Type="http://schemas.openxmlformats.org/officeDocument/2006/relationships/hyperlink" Target="http://mp.weixin.qq.com/s/Y8WILn0Lg6TzGSvMirEH8w" TargetMode="External"/><Relationship Id="rId1193" Type="http://schemas.openxmlformats.org/officeDocument/2006/relationships/hyperlink" Target="http://mp.weixin.qq.com/s/HxFhnWRiTkPP8Zl8hFYlIg" TargetMode="External"/><Relationship Id="rId216" Type="http://schemas.openxmlformats.org/officeDocument/2006/relationships/hyperlink" Target="https://mp.weixin.qq.com/s/EJyG3Y4EHTGMm_Q1mY4RvA" TargetMode="External"/><Relationship Id="rId423" Type="http://schemas.openxmlformats.org/officeDocument/2006/relationships/hyperlink" Target="http://mp.weixin.qq.com/s/KTpTOFsA_km4DyQ2c_lGUQ" TargetMode="External"/><Relationship Id="rId868" Type="http://schemas.openxmlformats.org/officeDocument/2006/relationships/hyperlink" Target="http://mp.weixin.qq.com/s/AlVc1ofhmKLcnc_qE0lzgg" TargetMode="External"/><Relationship Id="rId1053" Type="http://schemas.openxmlformats.org/officeDocument/2006/relationships/hyperlink" Target="http://mp.weixin.qq.com/s/5cZCgtPEdzoV2L6psSSqSw" TargetMode="External"/><Relationship Id="rId1260" Type="http://schemas.openxmlformats.org/officeDocument/2006/relationships/hyperlink" Target="http://mp.weixin.qq.com/s/YKpNuJHj-ULoUaHb-0OKAA" TargetMode="External"/><Relationship Id="rId1498" Type="http://schemas.openxmlformats.org/officeDocument/2006/relationships/hyperlink" Target="https://mp.weixin.qq.com/s/ceCC7Q6yr0QKESeZXi6lWQ" TargetMode="External"/><Relationship Id="rId630" Type="http://schemas.openxmlformats.org/officeDocument/2006/relationships/hyperlink" Target="https://mp.weixin.qq.com/s/HOccvaPlf4zAqItMJiMgig" TargetMode="External"/><Relationship Id="rId728" Type="http://schemas.openxmlformats.org/officeDocument/2006/relationships/hyperlink" Target="http://mp.weixin.qq.com/s/lAIIUhXAtzWbmf4qC9Lnew" TargetMode="External"/><Relationship Id="rId935" Type="http://schemas.openxmlformats.org/officeDocument/2006/relationships/hyperlink" Target="http://mp.weixin.qq.com/s/d0avUfji_OSkaVLeQY0dAQ" TargetMode="External"/><Relationship Id="rId1358" Type="http://schemas.openxmlformats.org/officeDocument/2006/relationships/hyperlink" Target="http://mp.weixin.qq.com/s/G7LM9iIuML7n7gMtkbi1EQ" TargetMode="External"/><Relationship Id="rId1565" Type="http://schemas.openxmlformats.org/officeDocument/2006/relationships/hyperlink" Target="http://mp.weixin.qq.com/s/NWNOmGfk0rivXs6XQ0wghw" TargetMode="External"/><Relationship Id="rId64" Type="http://schemas.openxmlformats.org/officeDocument/2006/relationships/hyperlink" Target="https://mp.weixin.qq.com/s/oSxKmxprxdayRROW8NRf5Q" TargetMode="External"/><Relationship Id="rId1120" Type="http://schemas.openxmlformats.org/officeDocument/2006/relationships/hyperlink" Target="http://mp.weixin.qq.com/s/YqfhCzP8HSqMTP9eLkWPKg" TargetMode="External"/><Relationship Id="rId1218" Type="http://schemas.openxmlformats.org/officeDocument/2006/relationships/hyperlink" Target="http://mp.weixin.qq.com/s/xJgFYRe0WPjK48JrcZCVuw" TargetMode="External"/><Relationship Id="rId1425" Type="http://schemas.openxmlformats.org/officeDocument/2006/relationships/hyperlink" Target="http://mp.weixin.qq.com/s/nyZBQ8ARdjg4uau2SmtbSg" TargetMode="External"/><Relationship Id="rId280" Type="http://schemas.openxmlformats.org/officeDocument/2006/relationships/hyperlink" Target="http://mp.weixin.qq.com/s/tyq5056gmcgrvzkoZsk0zA" TargetMode="External"/><Relationship Id="rId140" Type="http://schemas.openxmlformats.org/officeDocument/2006/relationships/hyperlink" Target="http://mp.weixin.qq.com/s/-D-5p_7DfvR3D7cZjlUmUA" TargetMode="External"/><Relationship Id="rId378" Type="http://schemas.openxmlformats.org/officeDocument/2006/relationships/hyperlink" Target="http://mp.weixin.qq.com/s/5wscwZP_um-ivtBu7EQxVA" TargetMode="External"/><Relationship Id="rId585" Type="http://schemas.openxmlformats.org/officeDocument/2006/relationships/hyperlink" Target="https://mp.weixin.qq.com/s/M6TsZQhsPbMuZLmJm88RpQ" TargetMode="External"/><Relationship Id="rId792" Type="http://schemas.openxmlformats.org/officeDocument/2006/relationships/hyperlink" Target="http://mp.weixin.qq.com/s/-UdoV0f3pXAQvgVP4qF1Bg" TargetMode="External"/><Relationship Id="rId6" Type="http://schemas.openxmlformats.org/officeDocument/2006/relationships/hyperlink" Target="http://mp.weixin.qq.com/s/XorPkuIdhRNI1zGLwg-55A" TargetMode="External"/><Relationship Id="rId238" Type="http://schemas.openxmlformats.org/officeDocument/2006/relationships/hyperlink" Target="http://mp.weixin.qq.com/s/3RnuVxthtjcPshzHngKpgw" TargetMode="External"/><Relationship Id="rId445" Type="http://schemas.openxmlformats.org/officeDocument/2006/relationships/hyperlink" Target="http://mp.weixin.qq.com/s/DYCXef_09yFFNR0uHL2Q0Q" TargetMode="External"/><Relationship Id="rId652" Type="http://schemas.openxmlformats.org/officeDocument/2006/relationships/hyperlink" Target="http://mp.weixin.qq.com/s/LgVS5N80UlCeEfrPtyUF4Q" TargetMode="External"/><Relationship Id="rId1075" Type="http://schemas.openxmlformats.org/officeDocument/2006/relationships/hyperlink" Target="http://mp.weixin.qq.com/s/-T5k2ViPjvEoXccKt-_J3Q" TargetMode="External"/><Relationship Id="rId1282" Type="http://schemas.openxmlformats.org/officeDocument/2006/relationships/hyperlink" Target="http://mp.weixin.qq.com/s/Q0I5prQjqu6mwV5HeJyUng" TargetMode="External"/><Relationship Id="rId305" Type="http://schemas.openxmlformats.org/officeDocument/2006/relationships/hyperlink" Target="http://mp.weixin.qq.com/s/3Wp0wSCwm9DIBK5SgYmt_w" TargetMode="External"/><Relationship Id="rId512" Type="http://schemas.openxmlformats.org/officeDocument/2006/relationships/hyperlink" Target="https://mp.weixin.qq.com/s/xEfQq09MuYm3ktIWfcH0Vw" TargetMode="External"/><Relationship Id="rId957" Type="http://schemas.openxmlformats.org/officeDocument/2006/relationships/hyperlink" Target="https://mp.weixin.qq.com/s/5WczQVX20GDw_obZzqQ7yQ" TargetMode="External"/><Relationship Id="rId1142" Type="http://schemas.openxmlformats.org/officeDocument/2006/relationships/hyperlink" Target="http://mp.weixin.qq.com/s/zn2jOC_VZzbxtzqmI-Avqw" TargetMode="External"/><Relationship Id="rId86" Type="http://schemas.openxmlformats.org/officeDocument/2006/relationships/hyperlink" Target="http://mp.weixin.qq.com/s/qXLIZVXvJVkF47tX3X2HKQ" TargetMode="External"/><Relationship Id="rId817" Type="http://schemas.openxmlformats.org/officeDocument/2006/relationships/hyperlink" Target="http://mp.weixin.qq.com/s/AahQh7gdXKMEhLI_9O1TtA" TargetMode="External"/><Relationship Id="rId1002" Type="http://schemas.openxmlformats.org/officeDocument/2006/relationships/hyperlink" Target="http://mp.weixin.qq.com/s/ddTNr-967IahTZ2X1LNSEQ" TargetMode="External"/><Relationship Id="rId1447" Type="http://schemas.openxmlformats.org/officeDocument/2006/relationships/hyperlink" Target="http://mp.weixin.qq.com/s/ybI8kJPRn7sH-hJbc5uqnw" TargetMode="External"/><Relationship Id="rId1307" Type="http://schemas.openxmlformats.org/officeDocument/2006/relationships/hyperlink" Target="http://mp.weixin.qq.com/s/FDLZAKv3qpiwWiArKWTfuA" TargetMode="External"/><Relationship Id="rId1514" Type="http://schemas.openxmlformats.org/officeDocument/2006/relationships/hyperlink" Target="http://mp.weixin.qq.com/s/MvP60hH1W7NDQyVC_P-s1w" TargetMode="External"/><Relationship Id="rId13" Type="http://schemas.openxmlformats.org/officeDocument/2006/relationships/hyperlink" Target="http://mp.weixin.qq.com/s/QuRxJbb1YSj098aacHgrhQ" TargetMode="External"/><Relationship Id="rId162" Type="http://schemas.openxmlformats.org/officeDocument/2006/relationships/hyperlink" Target="http://mp.weixin.qq.com/s/tvHXSnma2p6qNjUQPk2GAg" TargetMode="External"/><Relationship Id="rId467" Type="http://schemas.openxmlformats.org/officeDocument/2006/relationships/hyperlink" Target="https://mp.weixin.qq.com/s/2-Mp7SkMnU4SEglOmMkz6A" TargetMode="External"/><Relationship Id="rId1097" Type="http://schemas.openxmlformats.org/officeDocument/2006/relationships/hyperlink" Target="http://mp.weixin.qq.com/s/n4X9GS71fsa_A0juXMWy7g" TargetMode="External"/><Relationship Id="rId674" Type="http://schemas.openxmlformats.org/officeDocument/2006/relationships/hyperlink" Target="http://mp.weixin.qq.com/s/hqPoc12k8pycc8x-DHnP9A" TargetMode="External"/><Relationship Id="rId881" Type="http://schemas.openxmlformats.org/officeDocument/2006/relationships/hyperlink" Target="http://mp.weixin.qq.com/s/kJTNQx4hOdge1RPvvaBp_g" TargetMode="External"/><Relationship Id="rId979" Type="http://schemas.openxmlformats.org/officeDocument/2006/relationships/hyperlink" Target="http://mp.weixin.qq.com/s/Ga13C1gTSk1adYgcBeJfwA" TargetMode="External"/><Relationship Id="rId327" Type="http://schemas.openxmlformats.org/officeDocument/2006/relationships/hyperlink" Target="http://mp.weixin.qq.com/s/qReN6z8s45870HSMCMNatw" TargetMode="External"/><Relationship Id="rId534" Type="http://schemas.openxmlformats.org/officeDocument/2006/relationships/hyperlink" Target="http://mp.weixin.qq.com/s/KXvo91YmfzC42sSWJMtqqA" TargetMode="External"/><Relationship Id="rId741" Type="http://schemas.openxmlformats.org/officeDocument/2006/relationships/hyperlink" Target="http://mp.weixin.qq.com/s/ons_cXL72NqJwFdhc0iqAA" TargetMode="External"/><Relationship Id="rId839" Type="http://schemas.openxmlformats.org/officeDocument/2006/relationships/hyperlink" Target="http://mp.weixin.qq.com/s/kKbq1eIoHqhrZJ5h4ASTqg" TargetMode="External"/><Relationship Id="rId1164" Type="http://schemas.openxmlformats.org/officeDocument/2006/relationships/hyperlink" Target="http://mp.weixin.qq.com/s/-aNRJNZpYTTWpjji89rUPw" TargetMode="External"/><Relationship Id="rId1371" Type="http://schemas.openxmlformats.org/officeDocument/2006/relationships/hyperlink" Target="http://mp.weixin.qq.com/s/6oY7qr5SxMYhualmplo_Ew" TargetMode="External"/><Relationship Id="rId1469" Type="http://schemas.openxmlformats.org/officeDocument/2006/relationships/hyperlink" Target="http://mp.weixin.qq.com/s/NJ65-iCOAZdc5XN8Lzs0Vg" TargetMode="External"/><Relationship Id="rId601" Type="http://schemas.openxmlformats.org/officeDocument/2006/relationships/hyperlink" Target="http://mp.weixin.qq.com/s/A3USMUCti1SQl8OaeGHsAw" TargetMode="External"/><Relationship Id="rId1024" Type="http://schemas.openxmlformats.org/officeDocument/2006/relationships/hyperlink" Target="http://mp.weixin.qq.com/s/IIWJYoauSQBDKV700Rka0g" TargetMode="External"/><Relationship Id="rId1231" Type="http://schemas.openxmlformats.org/officeDocument/2006/relationships/hyperlink" Target="http://mp.weixin.qq.com/s/UL3AvYjIGcFmIqKsC4ZKow" TargetMode="External"/><Relationship Id="rId906" Type="http://schemas.openxmlformats.org/officeDocument/2006/relationships/hyperlink" Target="http://mp.weixin.qq.com/s/JdGyMovAMDBuA1imUMUDMA" TargetMode="External"/><Relationship Id="rId1329" Type="http://schemas.openxmlformats.org/officeDocument/2006/relationships/hyperlink" Target="http://mp.weixin.qq.com/s/KKGEk0bbvl2BANP4rIcSGg" TargetMode="External"/><Relationship Id="rId1536" Type="http://schemas.openxmlformats.org/officeDocument/2006/relationships/hyperlink" Target="https://mp.weixin.qq.com/s/qLax1Jb0OOfFOU68wn_2PA" TargetMode="External"/><Relationship Id="rId35" Type="http://schemas.openxmlformats.org/officeDocument/2006/relationships/hyperlink" Target="http://mp.weixin.qq.com/s/E8Sy4Ucq55yz-Uw8gCzitw" TargetMode="External"/><Relationship Id="rId184" Type="http://schemas.openxmlformats.org/officeDocument/2006/relationships/hyperlink" Target="https://mp.weixin.qq.com/s/Nyix6YNACcc2Wdl2o5wPzw" TargetMode="External"/><Relationship Id="rId391" Type="http://schemas.openxmlformats.org/officeDocument/2006/relationships/hyperlink" Target="http://mp.weixin.qq.com/s/C87vBloGcdJZTB27Q6WzRQ" TargetMode="External"/><Relationship Id="rId251" Type="http://schemas.openxmlformats.org/officeDocument/2006/relationships/hyperlink" Target="http://mp.weixin.qq.com/s/iWaHZEAvPO0pw_u7DVGBqg" TargetMode="External"/><Relationship Id="rId489" Type="http://schemas.openxmlformats.org/officeDocument/2006/relationships/hyperlink" Target="http://mp.weixin.qq.com/s/scveo-uZK8Ufjs71594p-g" TargetMode="External"/><Relationship Id="rId696" Type="http://schemas.openxmlformats.org/officeDocument/2006/relationships/hyperlink" Target="http://mp.weixin.qq.com/s/PKqiVLGfkoK2ttPwqxbhgQ" TargetMode="External"/><Relationship Id="rId349" Type="http://schemas.openxmlformats.org/officeDocument/2006/relationships/hyperlink" Target="http://mp.weixin.qq.com/s/nSnVXjyWqzdvOw77qrEodQ" TargetMode="External"/><Relationship Id="rId556" Type="http://schemas.openxmlformats.org/officeDocument/2006/relationships/hyperlink" Target="http://mp.weixin.qq.com/s/AICgNDyWASx_B8NzWcFTqA" TargetMode="External"/><Relationship Id="rId763" Type="http://schemas.openxmlformats.org/officeDocument/2006/relationships/hyperlink" Target="http://mp.weixin.qq.com/s/8Ba1TH5HQScc-JSBToRBbQ" TargetMode="External"/><Relationship Id="rId1186" Type="http://schemas.openxmlformats.org/officeDocument/2006/relationships/hyperlink" Target="http://mp.weixin.qq.com/s/7jxW-U4R32YjBbzWobAehQ" TargetMode="External"/><Relationship Id="rId1393" Type="http://schemas.openxmlformats.org/officeDocument/2006/relationships/hyperlink" Target="https://mp.weixin.qq.com/s/qGe37OY_Iy9Qr9Rabpv7CA" TargetMode="External"/><Relationship Id="rId111" Type="http://schemas.openxmlformats.org/officeDocument/2006/relationships/hyperlink" Target="http://mp.weixin.qq.com/s/L6XeL28mB-RgNEDoL0eJNQ" TargetMode="External"/><Relationship Id="rId209" Type="http://schemas.openxmlformats.org/officeDocument/2006/relationships/hyperlink" Target="http://mp.weixin.qq.com/s/tVKMjCMme2Tny34TfqkCIA" TargetMode="External"/><Relationship Id="rId416" Type="http://schemas.openxmlformats.org/officeDocument/2006/relationships/hyperlink" Target="http://mp.weixin.qq.com/s/Ylokln1Huj7beNrg51U07g" TargetMode="External"/><Relationship Id="rId970" Type="http://schemas.openxmlformats.org/officeDocument/2006/relationships/hyperlink" Target="http://mp.weixin.qq.com/s/X3Q2shX3r6mwlWywBLe60g" TargetMode="External"/><Relationship Id="rId1046" Type="http://schemas.openxmlformats.org/officeDocument/2006/relationships/hyperlink" Target="http://mp.weixin.qq.com/s/TfKSLyBm3uLQ9rORXGscrw" TargetMode="External"/><Relationship Id="rId1253" Type="http://schemas.openxmlformats.org/officeDocument/2006/relationships/hyperlink" Target="http://mp.weixin.qq.com/s/LGI83Nrx6UFyKxpwQv8nYw" TargetMode="External"/><Relationship Id="rId623" Type="http://schemas.openxmlformats.org/officeDocument/2006/relationships/hyperlink" Target="http://mp.weixin.qq.com/s/7823P88SuU-qb0XcW3IFgA" TargetMode="External"/><Relationship Id="rId830" Type="http://schemas.openxmlformats.org/officeDocument/2006/relationships/hyperlink" Target="http://mp.weixin.qq.com/s/i2Ex8Zmu2ZzHPcoPr-1Rlw" TargetMode="External"/><Relationship Id="rId928" Type="http://schemas.openxmlformats.org/officeDocument/2006/relationships/hyperlink" Target="http://mp.weixin.qq.com/s/JPCQqyzR8xIUyAdk_RI5dA" TargetMode="External"/><Relationship Id="rId1460" Type="http://schemas.openxmlformats.org/officeDocument/2006/relationships/hyperlink" Target="http://mp.weixin.qq.com/s/5QX_5MZPdi9urikyvDhF_w" TargetMode="External"/><Relationship Id="rId1558" Type="http://schemas.openxmlformats.org/officeDocument/2006/relationships/hyperlink" Target="http://mp.weixin.qq.com/s/GNbCu1lbOmwJDCU3vgMbtQ" TargetMode="External"/><Relationship Id="rId57" Type="http://schemas.openxmlformats.org/officeDocument/2006/relationships/hyperlink" Target="http://mp.weixin.qq.com/s/Y5bZZfQR6ryliQtQi03_IA" TargetMode="External"/><Relationship Id="rId1113" Type="http://schemas.openxmlformats.org/officeDocument/2006/relationships/hyperlink" Target="http://mp.weixin.qq.com/s/rxP9PlTJJdw5VmGbwRPMog" TargetMode="External"/><Relationship Id="rId1320" Type="http://schemas.openxmlformats.org/officeDocument/2006/relationships/hyperlink" Target="http://mp.weixin.qq.com/s/l4r2OaiUTG4e1Zy-2qyunw" TargetMode="External"/><Relationship Id="rId1418" Type="http://schemas.openxmlformats.org/officeDocument/2006/relationships/hyperlink" Target="http://mp.weixin.qq.com/s/6hN0XOnUKTjCX5L5xwFmaw" TargetMode="External"/><Relationship Id="rId273" Type="http://schemas.openxmlformats.org/officeDocument/2006/relationships/hyperlink" Target="http://mp.weixin.qq.com/s/IjG20BG7CeGCvi7CKsT-ZA" TargetMode="External"/><Relationship Id="rId480" Type="http://schemas.openxmlformats.org/officeDocument/2006/relationships/hyperlink" Target="http://mp.weixin.qq.com/s/ympnOgpr4Q8q_AJg3XzGAA" TargetMode="External"/><Relationship Id="rId133" Type="http://schemas.openxmlformats.org/officeDocument/2006/relationships/hyperlink" Target="http://mp.weixin.qq.com/s/hQA6ksSBw4qyC3phLu2dAA" TargetMode="External"/><Relationship Id="rId340" Type="http://schemas.openxmlformats.org/officeDocument/2006/relationships/hyperlink" Target="http://mp.weixin.qq.com/s/xwVfEahbVHlpbxklZZfwJg" TargetMode="External"/><Relationship Id="rId578" Type="http://schemas.openxmlformats.org/officeDocument/2006/relationships/hyperlink" Target="http://mp.weixin.qq.com/s/BDhgvWPTNv3XU2lSgqtDng" TargetMode="External"/><Relationship Id="rId785" Type="http://schemas.openxmlformats.org/officeDocument/2006/relationships/hyperlink" Target="http://mp.weixin.qq.com/s/fRK275Xd_ZZzBBt0fR_Q3A" TargetMode="External"/><Relationship Id="rId992" Type="http://schemas.openxmlformats.org/officeDocument/2006/relationships/hyperlink" Target="http://mp.weixin.qq.com/s/p-DWapdZAmkKv9FSKP8J3w" TargetMode="External"/><Relationship Id="rId200" Type="http://schemas.openxmlformats.org/officeDocument/2006/relationships/hyperlink" Target="http://mp.weixin.qq.com/s/5wy6yqaW_9pMBhgw8qDdOQ" TargetMode="External"/><Relationship Id="rId438" Type="http://schemas.openxmlformats.org/officeDocument/2006/relationships/hyperlink" Target="http://mp.weixin.qq.com/s/5YsGQIKSQXwyf8-yJa-3dw" TargetMode="External"/><Relationship Id="rId645" Type="http://schemas.openxmlformats.org/officeDocument/2006/relationships/hyperlink" Target="http://mp.weixin.qq.com/s/GKA58z_x1jWO7kJ9NUhBwQ" TargetMode="External"/><Relationship Id="rId852" Type="http://schemas.openxmlformats.org/officeDocument/2006/relationships/hyperlink" Target="http://mp.weixin.qq.com/s/LAgDobWyK0SOH08GCLXG7A" TargetMode="External"/><Relationship Id="rId1068" Type="http://schemas.openxmlformats.org/officeDocument/2006/relationships/hyperlink" Target="http://mp.weixin.qq.com/s/Wqj6EM33p-rjPIHnFKtmCw" TargetMode="External"/><Relationship Id="rId1275" Type="http://schemas.openxmlformats.org/officeDocument/2006/relationships/hyperlink" Target="http://mp.weixin.qq.com/s/57WY28Opdj4mMLa3Zsc3UQ" TargetMode="External"/><Relationship Id="rId1482" Type="http://schemas.openxmlformats.org/officeDocument/2006/relationships/hyperlink" Target="http://mp.weixin.qq.com/s/8_cGxH0_740jjO3eluetHw" TargetMode="External"/><Relationship Id="rId505" Type="http://schemas.openxmlformats.org/officeDocument/2006/relationships/hyperlink" Target="http://mp.weixin.qq.com/s/ae0N_OPNS6MaYgVoolnq7Q" TargetMode="External"/><Relationship Id="rId712" Type="http://schemas.openxmlformats.org/officeDocument/2006/relationships/hyperlink" Target="http://mp.weixin.qq.com/s/sCJFFZm-soWAt8kDyYulPQ" TargetMode="External"/><Relationship Id="rId1135" Type="http://schemas.openxmlformats.org/officeDocument/2006/relationships/hyperlink" Target="http://mp.weixin.qq.com/s/oZvenvAQsTuAs9WofytZrQ" TargetMode="External"/><Relationship Id="rId1342" Type="http://schemas.openxmlformats.org/officeDocument/2006/relationships/hyperlink" Target="http://mp.weixin.qq.com/s/gnQ5XWyL8ZU02bMBBfY0NA" TargetMode="External"/><Relationship Id="rId79" Type="http://schemas.openxmlformats.org/officeDocument/2006/relationships/hyperlink" Target="http://mp.weixin.qq.com/s/W-vLObTxuPjanwwat56SDw" TargetMode="External"/><Relationship Id="rId1202" Type="http://schemas.openxmlformats.org/officeDocument/2006/relationships/hyperlink" Target="http://mp.weixin.qq.com/s/hETnA81WlkMG3rftAHg9bw" TargetMode="External"/><Relationship Id="rId1507" Type="http://schemas.openxmlformats.org/officeDocument/2006/relationships/hyperlink" Target="http://mp.weixin.qq.com/s/xF3emTQhvm02J97rPcjIEg" TargetMode="External"/><Relationship Id="rId295" Type="http://schemas.openxmlformats.org/officeDocument/2006/relationships/hyperlink" Target="http://mp.weixin.qq.com/s/x-CVHcBQA1EfgWj-M5xy0A" TargetMode="External"/><Relationship Id="rId155" Type="http://schemas.openxmlformats.org/officeDocument/2006/relationships/hyperlink" Target="https://mp.weixin.qq.com/s/NzIFj5X_y8bNYOPSwk-sYQ" TargetMode="External"/><Relationship Id="rId362" Type="http://schemas.openxmlformats.org/officeDocument/2006/relationships/hyperlink" Target="http://mp.weixin.qq.com/s/I306QpYb_2Mu4-pZppXzIw" TargetMode="External"/><Relationship Id="rId1297" Type="http://schemas.openxmlformats.org/officeDocument/2006/relationships/hyperlink" Target="http://mp.weixin.qq.com/s/ve1EhI__t2Ep0aOtSlZUdQ" TargetMode="External"/><Relationship Id="rId222" Type="http://schemas.openxmlformats.org/officeDocument/2006/relationships/hyperlink" Target="http://mp.weixin.qq.com/s/GO1nbiUgNlLSA7OXzfdHhA" TargetMode="External"/><Relationship Id="rId667" Type="http://schemas.openxmlformats.org/officeDocument/2006/relationships/hyperlink" Target="http://mp.weixin.qq.com/s/ZpvbUp5UepUsfDn2IL1MHQ" TargetMode="External"/><Relationship Id="rId874" Type="http://schemas.openxmlformats.org/officeDocument/2006/relationships/hyperlink" Target="http://mp.weixin.qq.com/s/Mh1RMg-ya5l254yZGpZRXw" TargetMode="External"/><Relationship Id="rId527" Type="http://schemas.openxmlformats.org/officeDocument/2006/relationships/hyperlink" Target="http://mp.weixin.qq.com/s/0LUpfBgU1Jfgoq1ndfyo7g" TargetMode="External"/><Relationship Id="rId734" Type="http://schemas.openxmlformats.org/officeDocument/2006/relationships/hyperlink" Target="http://mp.weixin.qq.com/s/U7erlakSgD41FxKB1RroAQ" TargetMode="External"/><Relationship Id="rId941" Type="http://schemas.openxmlformats.org/officeDocument/2006/relationships/hyperlink" Target="http://mp.weixin.qq.com/s/0_eF5-urC7dccKiozUQHHg" TargetMode="External"/><Relationship Id="rId1157" Type="http://schemas.openxmlformats.org/officeDocument/2006/relationships/hyperlink" Target="http://mp.weixin.qq.com/s/-R7KDXE8V4K-FFhcV_iSCA" TargetMode="External"/><Relationship Id="rId1364" Type="http://schemas.openxmlformats.org/officeDocument/2006/relationships/hyperlink" Target="http://mp.weixin.qq.com/s/S1ThM-vs9vnbvL5aItNgnw" TargetMode="External"/><Relationship Id="rId1571" Type="http://schemas.openxmlformats.org/officeDocument/2006/relationships/hyperlink" Target="http://mp.weixin.qq.com/s/eQv0KUbNz1oqtXGgu88pCg" TargetMode="External"/><Relationship Id="rId70" Type="http://schemas.openxmlformats.org/officeDocument/2006/relationships/hyperlink" Target="http://mp.weixin.qq.com/s/l3eUYam4YV87KukuC6UAug" TargetMode="External"/><Relationship Id="rId801" Type="http://schemas.openxmlformats.org/officeDocument/2006/relationships/hyperlink" Target="http://mp.weixin.qq.com/s/bWbq_bK5rKAkAKhhpKJYyw" TargetMode="External"/><Relationship Id="rId1017" Type="http://schemas.openxmlformats.org/officeDocument/2006/relationships/hyperlink" Target="http://mp.weixin.qq.com/s/Jzh0VCFKRVwzyGxdR3biKA" TargetMode="External"/><Relationship Id="rId1224" Type="http://schemas.openxmlformats.org/officeDocument/2006/relationships/hyperlink" Target="http://mp.weixin.qq.com/s/M5aPMN3dE-oRQVD31ZzvZw" TargetMode="External"/><Relationship Id="rId1431" Type="http://schemas.openxmlformats.org/officeDocument/2006/relationships/hyperlink" Target="http://mp.weixin.qq.com/s/Oz8k90Z5QLqGpggGl72k4Q" TargetMode="External"/><Relationship Id="rId1529" Type="http://schemas.openxmlformats.org/officeDocument/2006/relationships/hyperlink" Target="https://mp.weixin.qq.com/s/jiivzPF0AIxAberW129USg" TargetMode="External"/><Relationship Id="rId28" Type="http://schemas.openxmlformats.org/officeDocument/2006/relationships/hyperlink" Target="http://mp.weixin.qq.com/s/YCXZxrg_tx-bkjKKR55ieQ" TargetMode="External"/><Relationship Id="rId177" Type="http://schemas.openxmlformats.org/officeDocument/2006/relationships/hyperlink" Target="https://mp.weixin.qq.com/s/UBjPMwirvNAE4WKgvDYu4A" TargetMode="External"/><Relationship Id="rId384" Type="http://schemas.openxmlformats.org/officeDocument/2006/relationships/hyperlink" Target="http://mp.weixin.qq.com/s/1YVYXdx_sLlMuoSKAYHdmQ" TargetMode="External"/><Relationship Id="rId591" Type="http://schemas.openxmlformats.org/officeDocument/2006/relationships/hyperlink" Target="http://mp.weixin.qq.com/s/q2nX0TRh2ROjF6poyhSheQ" TargetMode="External"/><Relationship Id="rId244" Type="http://schemas.openxmlformats.org/officeDocument/2006/relationships/hyperlink" Target="http://mp.weixin.qq.com/s/PCBXPcXxu-GhIM-P99KISg" TargetMode="External"/><Relationship Id="rId689" Type="http://schemas.openxmlformats.org/officeDocument/2006/relationships/hyperlink" Target="http://mp.weixin.qq.com/s/FTfEjtjAspI6p8G-peCorA" TargetMode="External"/><Relationship Id="rId896" Type="http://schemas.openxmlformats.org/officeDocument/2006/relationships/hyperlink" Target="http://mp.weixin.qq.com/s/1dOAHyQdyiAtvnsyXAFySQ" TargetMode="External"/><Relationship Id="rId1081" Type="http://schemas.openxmlformats.org/officeDocument/2006/relationships/hyperlink" Target="http://mp.weixin.qq.com/s/aOgS4M8Rbs7RoPo2DvHNwQ" TargetMode="External"/><Relationship Id="rId451" Type="http://schemas.openxmlformats.org/officeDocument/2006/relationships/hyperlink" Target="http://mp.weixin.qq.com/s/Ho9E_NpcnuC8f4dgivkZSg" TargetMode="External"/><Relationship Id="rId549" Type="http://schemas.openxmlformats.org/officeDocument/2006/relationships/hyperlink" Target="http://mp.weixin.qq.com/s/-YKML2Z2iBJbL2Qt329ZYQ" TargetMode="External"/><Relationship Id="rId756" Type="http://schemas.openxmlformats.org/officeDocument/2006/relationships/hyperlink" Target="http://mp.weixin.qq.com/s/0KlnQ8UUxpyhBRdeo0EOAA" TargetMode="External"/><Relationship Id="rId1179" Type="http://schemas.openxmlformats.org/officeDocument/2006/relationships/hyperlink" Target="http://mp.weixin.qq.com/s/RFB53YMsGyZYW7Kn4D7VlA" TargetMode="External"/><Relationship Id="rId1386" Type="http://schemas.openxmlformats.org/officeDocument/2006/relationships/hyperlink" Target="http://mp.weixin.qq.com/s/Ft4hRIX378V3M7tJT0CZVg" TargetMode="External"/><Relationship Id="rId104" Type="http://schemas.openxmlformats.org/officeDocument/2006/relationships/hyperlink" Target="https://mp.weixin.qq.com/s/49JyglPGjaVmqqPNMc_C-w" TargetMode="External"/><Relationship Id="rId311" Type="http://schemas.openxmlformats.org/officeDocument/2006/relationships/hyperlink" Target="http://mp.weixin.qq.com/s/mrPb8pnJoPoea-h8s6SKQw" TargetMode="External"/><Relationship Id="rId409" Type="http://schemas.openxmlformats.org/officeDocument/2006/relationships/hyperlink" Target="https://mp.weixin.qq.com/s/BRV0QNMP7AdoNpDelN3XpA" TargetMode="External"/><Relationship Id="rId963" Type="http://schemas.openxmlformats.org/officeDocument/2006/relationships/hyperlink" Target="http://mp.weixin.qq.com/s/Tn5e8SaRiiLgplszz1u9rw" TargetMode="External"/><Relationship Id="rId1039" Type="http://schemas.openxmlformats.org/officeDocument/2006/relationships/hyperlink" Target="http://mp.weixin.qq.com/s/22BfDX2UaxQSV8jcqKd8Aw" TargetMode="External"/><Relationship Id="rId1246" Type="http://schemas.openxmlformats.org/officeDocument/2006/relationships/hyperlink" Target="http://mp.weixin.qq.com/s/VugXYbJO3ueZXAG9CsUS8Q" TargetMode="External"/><Relationship Id="rId92" Type="http://schemas.openxmlformats.org/officeDocument/2006/relationships/hyperlink" Target="https://mp.weixin.qq.com/s/6bkpkikzAVgVZDE8FxVzmg" TargetMode="External"/><Relationship Id="rId616" Type="http://schemas.openxmlformats.org/officeDocument/2006/relationships/hyperlink" Target="http://mp.weixin.qq.com/s/Ma-SNz83kKOhbF5hrR1cKA" TargetMode="External"/><Relationship Id="rId823" Type="http://schemas.openxmlformats.org/officeDocument/2006/relationships/hyperlink" Target="http://mp.weixin.qq.com/s/EqCY_WLZQIHEWLljQZ_sqg" TargetMode="External"/><Relationship Id="rId1453" Type="http://schemas.openxmlformats.org/officeDocument/2006/relationships/hyperlink" Target="http://mp.weixin.qq.com/s/Fb6EsXz8avFkGY7sMdNF6A" TargetMode="External"/><Relationship Id="rId1106" Type="http://schemas.openxmlformats.org/officeDocument/2006/relationships/hyperlink" Target="http://mp.weixin.qq.com/s/Ek2JNQDfHiq4tif_PqWTIQ" TargetMode="External"/><Relationship Id="rId1313" Type="http://schemas.openxmlformats.org/officeDocument/2006/relationships/hyperlink" Target="http://mp.weixin.qq.com/s/-SgzSRatKxnyph3Dpwv5sA" TargetMode="External"/><Relationship Id="rId1520" Type="http://schemas.openxmlformats.org/officeDocument/2006/relationships/hyperlink" Target="http://mp.weixin.qq.com/s/Gbxlp5UYHSnIxehdEPVTdA" TargetMode="External"/><Relationship Id="rId199" Type="http://schemas.openxmlformats.org/officeDocument/2006/relationships/hyperlink" Target="http://mp.weixin.qq.com/s/OmVAnkHV2aI4D4pMKyVjCQ" TargetMode="External"/><Relationship Id="rId266" Type="http://schemas.openxmlformats.org/officeDocument/2006/relationships/hyperlink" Target="http://mp.weixin.qq.com/s/XjrIi9CHDkAF3_ohKIfXNA" TargetMode="External"/><Relationship Id="rId473" Type="http://schemas.openxmlformats.org/officeDocument/2006/relationships/hyperlink" Target="http://mp.weixin.qq.com/s/Y7alykvbpsuWAF6OHVEBBQ" TargetMode="External"/><Relationship Id="rId680" Type="http://schemas.openxmlformats.org/officeDocument/2006/relationships/hyperlink" Target="https://mp.weixin.qq.com/s/k4lgFQkCtIM1R55Wx959aA" TargetMode="External"/><Relationship Id="rId126" Type="http://schemas.openxmlformats.org/officeDocument/2006/relationships/hyperlink" Target="http://mp.weixin.qq.com/s/QjoxqCpN5JDroBowWmVk1Q" TargetMode="External"/><Relationship Id="rId333" Type="http://schemas.openxmlformats.org/officeDocument/2006/relationships/hyperlink" Target="https://mp.weixin.qq.com/s/5M3QiUVoA8QDIZsHjX5hRw" TargetMode="External"/><Relationship Id="rId540" Type="http://schemas.openxmlformats.org/officeDocument/2006/relationships/hyperlink" Target="http://mp.weixin.qq.com/s/o_idYS-BTuT460t0MzHH9w" TargetMode="External"/><Relationship Id="rId778" Type="http://schemas.openxmlformats.org/officeDocument/2006/relationships/hyperlink" Target="http://mp.weixin.qq.com/s/BGGl6_KaBrnYb0IrFb9FOA" TargetMode="External"/><Relationship Id="rId985" Type="http://schemas.openxmlformats.org/officeDocument/2006/relationships/hyperlink" Target="http://mp.weixin.qq.com/s/AFarYRlFIi2ynW8iDWibUQ" TargetMode="External"/><Relationship Id="rId1170" Type="http://schemas.openxmlformats.org/officeDocument/2006/relationships/hyperlink" Target="http://mp.weixin.qq.com/s/EFIfd08GU3vJg9L8rtL_fg" TargetMode="External"/><Relationship Id="rId638" Type="http://schemas.openxmlformats.org/officeDocument/2006/relationships/hyperlink" Target="http://mp.weixin.qq.com/s/0UFkK35EwbnRTDh_AtBO0A" TargetMode="External"/><Relationship Id="rId845" Type="http://schemas.openxmlformats.org/officeDocument/2006/relationships/hyperlink" Target="http://mp.weixin.qq.com/s/vvE8g-xXj0eyVM2u_sXSvQ" TargetMode="External"/><Relationship Id="rId1030" Type="http://schemas.openxmlformats.org/officeDocument/2006/relationships/hyperlink" Target="http://mp.weixin.qq.com/s/-39_7SbRFChDOOpcpJjVMQ" TargetMode="External"/><Relationship Id="rId1268" Type="http://schemas.openxmlformats.org/officeDocument/2006/relationships/hyperlink" Target="http://mp.weixin.qq.com/s/iwPI8g2JwabwiCO8kfw8Hw" TargetMode="External"/><Relationship Id="rId1475" Type="http://schemas.openxmlformats.org/officeDocument/2006/relationships/hyperlink" Target="http://mp.weixin.qq.com/s/jjT0x99ht8xtfWmzL-0R1A" TargetMode="External"/><Relationship Id="rId400" Type="http://schemas.openxmlformats.org/officeDocument/2006/relationships/hyperlink" Target="http://mp.weixin.qq.com/s/Gu-635vj-XxyLNOpEPZ7ag" TargetMode="External"/><Relationship Id="rId705" Type="http://schemas.openxmlformats.org/officeDocument/2006/relationships/hyperlink" Target="http://mp.weixin.qq.com/s/jMPVl3CWvL7MSzq5F12YxQ" TargetMode="External"/><Relationship Id="rId1128" Type="http://schemas.openxmlformats.org/officeDocument/2006/relationships/hyperlink" Target="http://mp.weixin.qq.com/s/3Tf8fp34ilCYWFVsme_PSA" TargetMode="External"/><Relationship Id="rId1335" Type="http://schemas.openxmlformats.org/officeDocument/2006/relationships/hyperlink" Target="http://mp.weixin.qq.com/s/h2QQhoBfnEhU12RgatT3EA" TargetMode="External"/><Relationship Id="rId1542" Type="http://schemas.openxmlformats.org/officeDocument/2006/relationships/hyperlink" Target="http://mp.weixin.qq.com/s/Iwxs3-fXDJiITQOvdyI95A" TargetMode="External"/><Relationship Id="rId912" Type="http://schemas.openxmlformats.org/officeDocument/2006/relationships/hyperlink" Target="http://mp.weixin.qq.com/s/XZ-Tvyr5--AlpOF_mZCvQg" TargetMode="External"/><Relationship Id="rId41" Type="http://schemas.openxmlformats.org/officeDocument/2006/relationships/hyperlink" Target="http://mp.weixin.qq.com/s/pnCdKcdRCxhFEcXyWb9xlQ" TargetMode="External"/><Relationship Id="rId1402" Type="http://schemas.openxmlformats.org/officeDocument/2006/relationships/hyperlink" Target="https://mp.weixin.qq.com/s/y88V9VjF6fSZCI2ug2GywA" TargetMode="External"/><Relationship Id="rId190" Type="http://schemas.openxmlformats.org/officeDocument/2006/relationships/hyperlink" Target="http://mp.weixin.qq.com/s/1GGz78hLDYybNYROnp_ThQ" TargetMode="External"/><Relationship Id="rId288" Type="http://schemas.openxmlformats.org/officeDocument/2006/relationships/hyperlink" Target="http://mp.weixin.qq.com/s/AswdyjPeKbX7yhAPloP2og" TargetMode="External"/><Relationship Id="rId495" Type="http://schemas.openxmlformats.org/officeDocument/2006/relationships/hyperlink" Target="https://mp.weixin.qq.com/s/YVmmxBgHz3kgXIysjh1x2w" TargetMode="External"/><Relationship Id="rId148" Type="http://schemas.openxmlformats.org/officeDocument/2006/relationships/hyperlink" Target="http://mp.weixin.qq.com/s/9tXv4yDNr6YMoFaH7ZE3Xg" TargetMode="External"/><Relationship Id="rId355" Type="http://schemas.openxmlformats.org/officeDocument/2006/relationships/hyperlink" Target="http://mp.weixin.qq.com/s/Xy4tiOArmCMFOPfLmkmkSg" TargetMode="External"/><Relationship Id="rId562" Type="http://schemas.openxmlformats.org/officeDocument/2006/relationships/hyperlink" Target="http://mp.weixin.qq.com/s/qSPWHNOODVA1l6lj1pCHEw" TargetMode="External"/><Relationship Id="rId1192" Type="http://schemas.openxmlformats.org/officeDocument/2006/relationships/hyperlink" Target="http://mp.weixin.qq.com/s/kvU7ssrWKJ-f8ZiSf-ZR-A" TargetMode="External"/><Relationship Id="rId215" Type="http://schemas.openxmlformats.org/officeDocument/2006/relationships/hyperlink" Target="http://mp.weixin.qq.com/s/0h1Y8jQ5E6R8q--EirzCNA" TargetMode="External"/><Relationship Id="rId422" Type="http://schemas.openxmlformats.org/officeDocument/2006/relationships/hyperlink" Target="http://mp.weixin.qq.com/s/zhbL6PLr9B5QmCVbeGNl3w" TargetMode="External"/><Relationship Id="rId867" Type="http://schemas.openxmlformats.org/officeDocument/2006/relationships/hyperlink" Target="http://mp.weixin.qq.com/s/7opwITqSn9n4Q1MnCEJKsQ" TargetMode="External"/><Relationship Id="rId1052" Type="http://schemas.openxmlformats.org/officeDocument/2006/relationships/hyperlink" Target="http://mp.weixin.qq.com/s/T6-HaJAj0LQuYdRn_xT6_Q" TargetMode="External"/><Relationship Id="rId1497" Type="http://schemas.openxmlformats.org/officeDocument/2006/relationships/hyperlink" Target="http://mp.weixin.qq.com/s/4eIEekYEpralQt3UDCMKLA" TargetMode="External"/><Relationship Id="rId727" Type="http://schemas.openxmlformats.org/officeDocument/2006/relationships/hyperlink" Target="http://mp.weixin.qq.com/s/kjJ3-sJ8enFYng2zEJxHZA" TargetMode="External"/><Relationship Id="rId934" Type="http://schemas.openxmlformats.org/officeDocument/2006/relationships/hyperlink" Target="http://mp.weixin.qq.com/s/o8BKkV9nvBNBGQ6HR6he6w" TargetMode="External"/><Relationship Id="rId1357" Type="http://schemas.openxmlformats.org/officeDocument/2006/relationships/hyperlink" Target="https://mp.weixin.qq.com/s/l56o316HJL9__DmUAKoHTg" TargetMode="External"/><Relationship Id="rId1564" Type="http://schemas.openxmlformats.org/officeDocument/2006/relationships/hyperlink" Target="http://mp.weixin.qq.com/s/z_S4o-FiQqWOxUUKyLQkrQ" TargetMode="External"/><Relationship Id="rId63" Type="http://schemas.openxmlformats.org/officeDocument/2006/relationships/hyperlink" Target="http://mp.weixin.qq.com/s/YUMIL-f019vKpQ84mKS-8g" TargetMode="External"/><Relationship Id="rId1217" Type="http://schemas.openxmlformats.org/officeDocument/2006/relationships/hyperlink" Target="http://mp.weixin.qq.com/s/uzWtK5JvRTlO4HXYQ9ePOQ" TargetMode="External"/><Relationship Id="rId1424" Type="http://schemas.openxmlformats.org/officeDocument/2006/relationships/hyperlink" Target="http://mp.weixin.qq.com/s/A9oYar1xW2TWuSpYHdTJjw" TargetMode="External"/><Relationship Id="rId377" Type="http://schemas.openxmlformats.org/officeDocument/2006/relationships/hyperlink" Target="http://mp.weixin.qq.com/s/fY4vF0aPexwFi2Fu4grdzg" TargetMode="External"/><Relationship Id="rId584" Type="http://schemas.openxmlformats.org/officeDocument/2006/relationships/hyperlink" Target="http://mp.weixin.qq.com/s/UpEYAkxYGbCq4ccBuMSROA" TargetMode="External"/><Relationship Id="rId5" Type="http://schemas.openxmlformats.org/officeDocument/2006/relationships/hyperlink" Target="http://mp.weixin.qq.com/s/5HKF3AtWVh5WQoURvE79sg" TargetMode="External"/><Relationship Id="rId237" Type="http://schemas.openxmlformats.org/officeDocument/2006/relationships/hyperlink" Target="https://mp.weixin.qq.com/s/FDRi1WKCRFhFdeiNmHyVXA" TargetMode="External"/><Relationship Id="rId791" Type="http://schemas.openxmlformats.org/officeDocument/2006/relationships/hyperlink" Target="http://mp.weixin.qq.com/s/_KlJM_wl2c1zSzGQLbb2wA" TargetMode="External"/><Relationship Id="rId889" Type="http://schemas.openxmlformats.org/officeDocument/2006/relationships/hyperlink" Target="http://mp.weixin.qq.com/s/sY4D4Nr-M4x1D1aPP4jtHg" TargetMode="External"/><Relationship Id="rId1074" Type="http://schemas.openxmlformats.org/officeDocument/2006/relationships/hyperlink" Target="http://mp.weixin.qq.com/s/EB469sq3TauBk_JioIVUSw" TargetMode="External"/><Relationship Id="rId444" Type="http://schemas.openxmlformats.org/officeDocument/2006/relationships/hyperlink" Target="http://mp.weixin.qq.com/s/mPNltatmWpTnYgzROlBL7A" TargetMode="External"/><Relationship Id="rId651" Type="http://schemas.openxmlformats.org/officeDocument/2006/relationships/hyperlink" Target="http://mp.weixin.qq.com/s/etmf109BEcHdba6hNvQKjg" TargetMode="External"/><Relationship Id="rId749" Type="http://schemas.openxmlformats.org/officeDocument/2006/relationships/hyperlink" Target="http://mp.weixin.qq.com/s/2LrGpIWykNTxtwD6vQvFGQ" TargetMode="External"/><Relationship Id="rId1281" Type="http://schemas.openxmlformats.org/officeDocument/2006/relationships/hyperlink" Target="http://mp.weixin.qq.com/s/3Y8XIeRU7cNPUWTuvDGE_w" TargetMode="External"/><Relationship Id="rId1379" Type="http://schemas.openxmlformats.org/officeDocument/2006/relationships/hyperlink" Target="http://mp.weixin.qq.com/s/rOfXK9e_xndnCnNRwpY4Mw" TargetMode="External"/><Relationship Id="rId304" Type="http://schemas.openxmlformats.org/officeDocument/2006/relationships/hyperlink" Target="http://mp.weixin.qq.com/s/b3D7DX5AjdfKGYoYNcjD3A" TargetMode="External"/><Relationship Id="rId511" Type="http://schemas.openxmlformats.org/officeDocument/2006/relationships/hyperlink" Target="http://mp.weixin.qq.com/s/5KA7jtlRmnXxijGQhU1k4A" TargetMode="External"/><Relationship Id="rId609" Type="http://schemas.openxmlformats.org/officeDocument/2006/relationships/hyperlink" Target="http://mp.weixin.qq.com/s/x36kpsAp4ragym-EE2ry0g" TargetMode="External"/><Relationship Id="rId956" Type="http://schemas.openxmlformats.org/officeDocument/2006/relationships/hyperlink" Target="http://mp.weixin.qq.com/s/Tx9JJ0cIo_rH7BDjd_hkvw" TargetMode="External"/><Relationship Id="rId1141" Type="http://schemas.openxmlformats.org/officeDocument/2006/relationships/hyperlink" Target="http://mp.weixin.qq.com/s/KBlOj-D8R1MG6nThvjMleg" TargetMode="External"/><Relationship Id="rId1239" Type="http://schemas.openxmlformats.org/officeDocument/2006/relationships/hyperlink" Target="http://mp.weixin.qq.com/s/1r7G84les7FihqPbSiS0Ng" TargetMode="External"/><Relationship Id="rId85" Type="http://schemas.openxmlformats.org/officeDocument/2006/relationships/hyperlink" Target="http://mp.weixin.qq.com/s/WsjZERRkgnReWuDw_z5Hxw" TargetMode="External"/><Relationship Id="rId816" Type="http://schemas.openxmlformats.org/officeDocument/2006/relationships/hyperlink" Target="http://mp.weixin.qq.com/s/xYLRtt24hQUtl0JUUyyg4A" TargetMode="External"/><Relationship Id="rId1001" Type="http://schemas.openxmlformats.org/officeDocument/2006/relationships/hyperlink" Target="http://mp.weixin.qq.com/s/lG_xgrBwt727CYx9iDZ3LA" TargetMode="External"/><Relationship Id="rId1446" Type="http://schemas.openxmlformats.org/officeDocument/2006/relationships/hyperlink" Target="http://mp.weixin.qq.com/s/ToIDncp9dS_qk47PsdZm5A" TargetMode="External"/><Relationship Id="rId1306" Type="http://schemas.openxmlformats.org/officeDocument/2006/relationships/hyperlink" Target="http://mp.weixin.qq.com/s/WogzDCwuUpLLatPGORiN1Q" TargetMode="External"/><Relationship Id="rId1513" Type="http://schemas.openxmlformats.org/officeDocument/2006/relationships/hyperlink" Target="http://mp.weixin.qq.com/s/AQSsm4hhpHAQmT3RxksKPQ" TargetMode="External"/><Relationship Id="rId12" Type="http://schemas.openxmlformats.org/officeDocument/2006/relationships/hyperlink" Target="http://mp.weixin.qq.com/s/aSQ2-QxbToGF0ROyjxw2yw" TargetMode="External"/><Relationship Id="rId161" Type="http://schemas.openxmlformats.org/officeDocument/2006/relationships/hyperlink" Target="http://mp.weixin.qq.com/s/hP5Mqz_jvgv-iLn7afJ1JQ" TargetMode="External"/><Relationship Id="rId399" Type="http://schemas.openxmlformats.org/officeDocument/2006/relationships/hyperlink" Target="http://mp.weixin.qq.com/s/RpaOrngeXTKycLb3iCygZw" TargetMode="External"/><Relationship Id="rId259" Type="http://schemas.openxmlformats.org/officeDocument/2006/relationships/hyperlink" Target="http://mp.weixin.qq.com/s/SjW-flKyOoh3Ar8JFUBM9w" TargetMode="External"/><Relationship Id="rId466" Type="http://schemas.openxmlformats.org/officeDocument/2006/relationships/hyperlink" Target="http://mp.weixin.qq.com/s/XKgpi8U7AKx0Y2bC1eHzyg" TargetMode="External"/><Relationship Id="rId673" Type="http://schemas.openxmlformats.org/officeDocument/2006/relationships/hyperlink" Target="http://mp.weixin.qq.com/s/21CN4hAA6p7ZjWsO1sT2rA" TargetMode="External"/><Relationship Id="rId880" Type="http://schemas.openxmlformats.org/officeDocument/2006/relationships/hyperlink" Target="http://mp.weixin.qq.com/s/deld3WZvRhYz1BYj3pKYbw" TargetMode="External"/><Relationship Id="rId1096" Type="http://schemas.openxmlformats.org/officeDocument/2006/relationships/hyperlink" Target="http://mp.weixin.qq.com/s/iN2LDAQ2ee-rQnlD3N1yaw" TargetMode="External"/><Relationship Id="rId1317" Type="http://schemas.openxmlformats.org/officeDocument/2006/relationships/hyperlink" Target="http://mp.weixin.qq.com/s/9L5LlU1HxTvj3KfLvuJxGg" TargetMode="External"/><Relationship Id="rId1524" Type="http://schemas.openxmlformats.org/officeDocument/2006/relationships/hyperlink" Target="http://mp.weixin.qq.com/s/_6I0xhUhyAjHVPdq65ixWw" TargetMode="External"/><Relationship Id="rId23" Type="http://schemas.openxmlformats.org/officeDocument/2006/relationships/hyperlink" Target="http://mp.weixin.qq.com/s/LbskUMqwkOJ8CFoLud76ww" TargetMode="External"/><Relationship Id="rId119" Type="http://schemas.openxmlformats.org/officeDocument/2006/relationships/hyperlink" Target="http://mp.weixin.qq.com/s/p2NpBm2L06gm-r6gHZWUaQ" TargetMode="External"/><Relationship Id="rId326" Type="http://schemas.openxmlformats.org/officeDocument/2006/relationships/hyperlink" Target="http://mp.weixin.qq.com/s/YHkSU26INxbp6LAdWGb5nQ" TargetMode="External"/><Relationship Id="rId533" Type="http://schemas.openxmlformats.org/officeDocument/2006/relationships/hyperlink" Target="http://mp.weixin.qq.com/s/cGhS1ZAcp6-qRWQH2WQL0w" TargetMode="External"/><Relationship Id="rId978" Type="http://schemas.openxmlformats.org/officeDocument/2006/relationships/hyperlink" Target="http://mp.weixin.qq.com/s/4JGOIqhAFndoB-48vGaSpg" TargetMode="External"/><Relationship Id="rId1163" Type="http://schemas.openxmlformats.org/officeDocument/2006/relationships/hyperlink" Target="http://mp.weixin.qq.com/s/4XOI8Dq6fqe8rhtJjeyxeA" TargetMode="External"/><Relationship Id="rId1370" Type="http://schemas.openxmlformats.org/officeDocument/2006/relationships/hyperlink" Target="http://mp.weixin.qq.com/s/rXVrlUTPrAcY_N2UHzJCzQ" TargetMode="External"/><Relationship Id="rId740" Type="http://schemas.openxmlformats.org/officeDocument/2006/relationships/hyperlink" Target="http://mp.weixin.qq.com/s/ofNY-ix7CEGkxXZZ-pLtIA" TargetMode="External"/><Relationship Id="rId838" Type="http://schemas.openxmlformats.org/officeDocument/2006/relationships/hyperlink" Target="http://mp.weixin.qq.com/s/26GURgwWdMoPjXHC6tK9iA" TargetMode="External"/><Relationship Id="rId1023" Type="http://schemas.openxmlformats.org/officeDocument/2006/relationships/hyperlink" Target="http://mp.weixin.qq.com/s/H6LrwV9Sc25syHUvz8n5MQ" TargetMode="External"/><Relationship Id="rId1468" Type="http://schemas.openxmlformats.org/officeDocument/2006/relationships/hyperlink" Target="https://mp.weixin.qq.com/s/gGGXKT2fTn2xPPvo7PE8IA" TargetMode="External"/><Relationship Id="rId172" Type="http://schemas.openxmlformats.org/officeDocument/2006/relationships/hyperlink" Target="http://mp.weixin.qq.com/s/UA0OOIYKcddwb3gzWWTktg" TargetMode="External"/><Relationship Id="rId477" Type="http://schemas.openxmlformats.org/officeDocument/2006/relationships/hyperlink" Target="http://mp.weixin.qq.com/s/ztIrt4_xIPrmCwS1fCn_dA" TargetMode="External"/><Relationship Id="rId600" Type="http://schemas.openxmlformats.org/officeDocument/2006/relationships/hyperlink" Target="https://mp.weixin.qq.com/s/GYTxN5X7MnSQ4k5bD2l-PQ" TargetMode="External"/><Relationship Id="rId684" Type="http://schemas.openxmlformats.org/officeDocument/2006/relationships/hyperlink" Target="http://mp.weixin.qq.com/s/mtgwSZ_LlSDfFI0kzkwVow" TargetMode="External"/><Relationship Id="rId1230" Type="http://schemas.openxmlformats.org/officeDocument/2006/relationships/hyperlink" Target="http://mp.weixin.qq.com/s/_UC2jlOfb34tfB_tsEXjMg" TargetMode="External"/><Relationship Id="rId1328" Type="http://schemas.openxmlformats.org/officeDocument/2006/relationships/hyperlink" Target="http://mp.weixin.qq.com/s/q0GzOtrcIcOkpx3DgjGSGA" TargetMode="External"/><Relationship Id="rId1535" Type="http://schemas.openxmlformats.org/officeDocument/2006/relationships/hyperlink" Target="http://mp.weixin.qq.com/s/CHKEkSEFldva_d-7dGBmcg" TargetMode="External"/><Relationship Id="rId337" Type="http://schemas.openxmlformats.org/officeDocument/2006/relationships/hyperlink" Target="http://mp.weixin.qq.com/s/kcTQVesjUIPNcz2YTxVUBQ" TargetMode="External"/><Relationship Id="rId891" Type="http://schemas.openxmlformats.org/officeDocument/2006/relationships/hyperlink" Target="http://mp.weixin.qq.com/s/EytvywrsgydXAJQhuUqKvg" TargetMode="External"/><Relationship Id="rId905" Type="http://schemas.openxmlformats.org/officeDocument/2006/relationships/hyperlink" Target="http://mp.weixin.qq.com/s/0L7bcr3GMEcsm24siYQwpQ" TargetMode="External"/><Relationship Id="rId989" Type="http://schemas.openxmlformats.org/officeDocument/2006/relationships/hyperlink" Target="http://mp.weixin.qq.com/s/r9WRkmApBaHvlCQ5F5ypjg" TargetMode="External"/><Relationship Id="rId34" Type="http://schemas.openxmlformats.org/officeDocument/2006/relationships/hyperlink" Target="http://mp.weixin.qq.com/s/XbgmLmlt5X4TX5CP59gyoA" TargetMode="External"/><Relationship Id="rId544" Type="http://schemas.openxmlformats.org/officeDocument/2006/relationships/hyperlink" Target="http://mp.weixin.qq.com/s/d9Hk8ZCDu8TyTIU1CS1OIQ" TargetMode="External"/><Relationship Id="rId751" Type="http://schemas.openxmlformats.org/officeDocument/2006/relationships/hyperlink" Target="http://mp.weixin.qq.com/s/SBppyDBWqQUariiHbpaq1w" TargetMode="External"/><Relationship Id="rId849" Type="http://schemas.openxmlformats.org/officeDocument/2006/relationships/hyperlink" Target="http://mp.weixin.qq.com/s/WrqJk0eUr13CONjbLJl4wQ" TargetMode="External"/><Relationship Id="rId1174" Type="http://schemas.openxmlformats.org/officeDocument/2006/relationships/hyperlink" Target="http://mp.weixin.qq.com/s/DAvSzfYP-BY8OQqjD0VvXQ" TargetMode="External"/><Relationship Id="rId1381" Type="http://schemas.openxmlformats.org/officeDocument/2006/relationships/hyperlink" Target="https://mp.weixin.qq.com/s/gNpZs_iCp4O1HBikcfzihw" TargetMode="External"/><Relationship Id="rId1479" Type="http://schemas.openxmlformats.org/officeDocument/2006/relationships/hyperlink" Target="http://mp.weixin.qq.com/s/6i7oEv3kn_-Hjc6IoWbwFg" TargetMode="External"/><Relationship Id="rId183" Type="http://schemas.openxmlformats.org/officeDocument/2006/relationships/hyperlink" Target="http://mp.weixin.qq.com/s/JtM39WylLnidlhlIw6xheg" TargetMode="External"/><Relationship Id="rId390" Type="http://schemas.openxmlformats.org/officeDocument/2006/relationships/hyperlink" Target="http://mp.weixin.qq.com/s/-W-eFRfsi4ZTvMmp7Ihfvw" TargetMode="External"/><Relationship Id="rId404" Type="http://schemas.openxmlformats.org/officeDocument/2006/relationships/hyperlink" Target="http://mp.weixin.qq.com/s/0Z_BMvLaiRkyj2Gi6HC1hg" TargetMode="External"/><Relationship Id="rId611" Type="http://schemas.openxmlformats.org/officeDocument/2006/relationships/hyperlink" Target="http://mp.weixin.qq.com/s/wBFYXkskfpFhf7Tj-iKURA" TargetMode="External"/><Relationship Id="rId1034" Type="http://schemas.openxmlformats.org/officeDocument/2006/relationships/hyperlink" Target="http://mp.weixin.qq.com/s/KTJOtD3VmyyYOJ6IerFpDQ" TargetMode="External"/><Relationship Id="rId1241" Type="http://schemas.openxmlformats.org/officeDocument/2006/relationships/hyperlink" Target="http://mp.weixin.qq.com/s/OY56lJ_NFf5vVAgKfKyx2A" TargetMode="External"/><Relationship Id="rId1339" Type="http://schemas.openxmlformats.org/officeDocument/2006/relationships/hyperlink" Target="http://mp.weixin.qq.com/s/5EDbK11QE4uEj8fL8prOaw" TargetMode="External"/><Relationship Id="rId250" Type="http://schemas.openxmlformats.org/officeDocument/2006/relationships/hyperlink" Target="http://mp.weixin.qq.com/s/oipXH06mgmPBwLQdbe-g4w" TargetMode="External"/><Relationship Id="rId488" Type="http://schemas.openxmlformats.org/officeDocument/2006/relationships/hyperlink" Target="http://mp.weixin.qq.com/s/8ZEUNIXHu7iF1hHk7e0gdw" TargetMode="External"/><Relationship Id="rId695" Type="http://schemas.openxmlformats.org/officeDocument/2006/relationships/hyperlink" Target="http://mp.weixin.qq.com/s/UXlPhX3Vb2yqocpUH_3W5w" TargetMode="External"/><Relationship Id="rId709" Type="http://schemas.openxmlformats.org/officeDocument/2006/relationships/hyperlink" Target="http://mp.weixin.qq.com/s/RZzs4ADXpnWf8I0AfZx50w" TargetMode="External"/><Relationship Id="rId916" Type="http://schemas.openxmlformats.org/officeDocument/2006/relationships/hyperlink" Target="http://mp.weixin.qq.com/s/OXN8Y5truLeslX8-Uwgqmg" TargetMode="External"/><Relationship Id="rId1101" Type="http://schemas.openxmlformats.org/officeDocument/2006/relationships/hyperlink" Target="http://mp.weixin.qq.com/s/PrNZ-ZiYeq_YYH3IQCwvJQ" TargetMode="External"/><Relationship Id="rId1546" Type="http://schemas.openxmlformats.org/officeDocument/2006/relationships/hyperlink" Target="http://mp.weixin.qq.com/s/tZoD4RfkDDDBxTgqDJvI3g" TargetMode="External"/><Relationship Id="rId45" Type="http://schemas.openxmlformats.org/officeDocument/2006/relationships/hyperlink" Target="https://mp.weixin.qq.com/s/AQMGUFXYY7neQ6SUjzcUEQ" TargetMode="External"/><Relationship Id="rId110" Type="http://schemas.openxmlformats.org/officeDocument/2006/relationships/hyperlink" Target="http://mp.weixin.qq.com/s/leQH7TK0IanhmIMbnOZiKw" TargetMode="External"/><Relationship Id="rId348" Type="http://schemas.openxmlformats.org/officeDocument/2006/relationships/hyperlink" Target="http://mp.weixin.qq.com/s/nSnVXjyWqzdvOw77qrEodQ" TargetMode="External"/><Relationship Id="rId555" Type="http://schemas.openxmlformats.org/officeDocument/2006/relationships/hyperlink" Target="http://mp.weixin.qq.com/s/r01vfSKb4VpFXVyokb54Bg" TargetMode="External"/><Relationship Id="rId762" Type="http://schemas.openxmlformats.org/officeDocument/2006/relationships/hyperlink" Target="http://mp.weixin.qq.com/s/66yXsRIeZdHfoZkJkci24w" TargetMode="External"/><Relationship Id="rId1185" Type="http://schemas.openxmlformats.org/officeDocument/2006/relationships/hyperlink" Target="http://mp.weixin.qq.com/s/3Y6nOp77KLrSEmbASXMvJA" TargetMode="External"/><Relationship Id="rId1392" Type="http://schemas.openxmlformats.org/officeDocument/2006/relationships/hyperlink" Target="http://mp.weixin.qq.com/s/35SQWcgnWAzdaJQh0uGJtg" TargetMode="External"/><Relationship Id="rId1406" Type="http://schemas.openxmlformats.org/officeDocument/2006/relationships/hyperlink" Target="https://mp.weixin.qq.com/s/VPs6OB81K1H7_TMV9xLUVQ" TargetMode="External"/><Relationship Id="rId194" Type="http://schemas.openxmlformats.org/officeDocument/2006/relationships/hyperlink" Target="http://mp.weixin.qq.com/s/iX4up3qustJDVx53oRMkDg" TargetMode="External"/><Relationship Id="rId208" Type="http://schemas.openxmlformats.org/officeDocument/2006/relationships/hyperlink" Target="http://mp.weixin.qq.com/s/wyNgjQQnS4pbD4ddYiqrtQ" TargetMode="External"/><Relationship Id="rId415" Type="http://schemas.openxmlformats.org/officeDocument/2006/relationships/hyperlink" Target="http://mp.weixin.qq.com/s/EupMM6SMfsJR9rktTdN5MQ" TargetMode="External"/><Relationship Id="rId622" Type="http://schemas.openxmlformats.org/officeDocument/2006/relationships/hyperlink" Target="http://mp.weixin.qq.com/s/vcJYZ6OHEVawK16SSUPsiA" TargetMode="External"/><Relationship Id="rId1045" Type="http://schemas.openxmlformats.org/officeDocument/2006/relationships/hyperlink" Target="http://mp.weixin.qq.com/s/1ofcX4_zIt2edxiRNf8bkQ" TargetMode="External"/><Relationship Id="rId1252" Type="http://schemas.openxmlformats.org/officeDocument/2006/relationships/hyperlink" Target="http://mp.weixin.qq.com/s/ylhPr4ES7DDjBSkpfOr3JA" TargetMode="External"/><Relationship Id="rId261" Type="http://schemas.openxmlformats.org/officeDocument/2006/relationships/hyperlink" Target="http://mp.weixin.qq.com/s/GAUPOvnlhm8lRNLxxVmWnw" TargetMode="External"/><Relationship Id="rId499" Type="http://schemas.openxmlformats.org/officeDocument/2006/relationships/hyperlink" Target="http://mp.weixin.qq.com/s/zs-WqKc_Ctgo8jWvD4j-lA" TargetMode="External"/><Relationship Id="rId927" Type="http://schemas.openxmlformats.org/officeDocument/2006/relationships/hyperlink" Target="http://mp.weixin.qq.com/s/XuoeOqGT_mJcFP08ZLq38g" TargetMode="External"/><Relationship Id="rId1112" Type="http://schemas.openxmlformats.org/officeDocument/2006/relationships/hyperlink" Target="http://mp.weixin.qq.com/s/-kXWmaIfw67rvb8IRi5mCQ" TargetMode="External"/><Relationship Id="rId1557" Type="http://schemas.openxmlformats.org/officeDocument/2006/relationships/hyperlink" Target="http://mp.weixin.qq.com/s/iIGTG7WcsZ6FFZ9dVtWNlw" TargetMode="External"/><Relationship Id="rId56" Type="http://schemas.openxmlformats.org/officeDocument/2006/relationships/hyperlink" Target="http://mp.weixin.qq.com/s/mcmMN9s-ilH2zxYuKx9ocA" TargetMode="External"/><Relationship Id="rId359" Type="http://schemas.openxmlformats.org/officeDocument/2006/relationships/hyperlink" Target="http://mp.weixin.qq.com/s/0W20Vtmg_1CbKANepaXODQ" TargetMode="External"/><Relationship Id="rId566" Type="http://schemas.openxmlformats.org/officeDocument/2006/relationships/hyperlink" Target="http://mp.weixin.qq.com/s/OBK9xHQudRZOC_gyGMKkTw" TargetMode="External"/><Relationship Id="rId773" Type="http://schemas.openxmlformats.org/officeDocument/2006/relationships/hyperlink" Target="http://mp.weixin.qq.com/s/KbFvs8EcEfm29zhLCPt0Iw" TargetMode="External"/><Relationship Id="rId1196" Type="http://schemas.openxmlformats.org/officeDocument/2006/relationships/hyperlink" Target="http://mp.weixin.qq.com/s/OIof_dVAsN41z5cV9CuNAQ" TargetMode="External"/><Relationship Id="rId1417" Type="http://schemas.openxmlformats.org/officeDocument/2006/relationships/hyperlink" Target="http://mp.weixin.qq.com/s/mz3y7Sxdc6P6A1AtxdE6sw" TargetMode="External"/><Relationship Id="rId121" Type="http://schemas.openxmlformats.org/officeDocument/2006/relationships/hyperlink" Target="http://mp.weixin.qq.com/s/k3txE38cNX9buPpK8gCYEg" TargetMode="External"/><Relationship Id="rId219" Type="http://schemas.openxmlformats.org/officeDocument/2006/relationships/hyperlink" Target="http://mp.weixin.qq.com/s/dPwT_ZFH8Umsh-5UA5LAHA" TargetMode="External"/><Relationship Id="rId426" Type="http://schemas.openxmlformats.org/officeDocument/2006/relationships/hyperlink" Target="http://mp.weixin.qq.com/s/sVzbkdrcFE2dKh1ifCzO-w" TargetMode="External"/><Relationship Id="rId633" Type="http://schemas.openxmlformats.org/officeDocument/2006/relationships/hyperlink" Target="http://mp.weixin.qq.com/s/BakyuDhIr61aD2ewdXR1uQ" TargetMode="External"/><Relationship Id="rId980" Type="http://schemas.openxmlformats.org/officeDocument/2006/relationships/hyperlink" Target="http://mp.weixin.qq.com/s/kEgD1mG-xtKLUh4h6X0YTQ" TargetMode="External"/><Relationship Id="rId1056" Type="http://schemas.openxmlformats.org/officeDocument/2006/relationships/hyperlink" Target="http://mp.weixin.qq.com/s/49p8yxvxrKBYhT-1NqPMEQ" TargetMode="External"/><Relationship Id="rId1263" Type="http://schemas.openxmlformats.org/officeDocument/2006/relationships/hyperlink" Target="http://mp.weixin.qq.com/s/GXjakEpvtY4JvriF5_xFwg" TargetMode="External"/><Relationship Id="rId840" Type="http://schemas.openxmlformats.org/officeDocument/2006/relationships/hyperlink" Target="http://mp.weixin.qq.com/s/Ct_n2REicMrH741DX6WOpg" TargetMode="External"/><Relationship Id="rId938" Type="http://schemas.openxmlformats.org/officeDocument/2006/relationships/hyperlink" Target="http://mp.weixin.qq.com/s/yR_wENRSbxvfrcYr9O9BuQ" TargetMode="External"/><Relationship Id="rId1470" Type="http://schemas.openxmlformats.org/officeDocument/2006/relationships/hyperlink" Target="http://mp.weixin.qq.com/s/m372k_K9FN5Zx9X2iLgpGA" TargetMode="External"/><Relationship Id="rId1568" Type="http://schemas.openxmlformats.org/officeDocument/2006/relationships/hyperlink" Target="http://mp.weixin.qq.com/s/XA8ovYoD_NUtHOvS9qTTNw" TargetMode="External"/><Relationship Id="rId67" Type="http://schemas.openxmlformats.org/officeDocument/2006/relationships/hyperlink" Target="http://mp.weixin.qq.com/s/n_-0Ch_-xlK4Ny7vNahWIQ" TargetMode="External"/><Relationship Id="rId272" Type="http://schemas.openxmlformats.org/officeDocument/2006/relationships/hyperlink" Target="http://mp.weixin.qq.com/s/MvFhsswtG5R9mOwBIa09kA" TargetMode="External"/><Relationship Id="rId577" Type="http://schemas.openxmlformats.org/officeDocument/2006/relationships/hyperlink" Target="http://mp.weixin.qq.com/s/KoQzPd62Y-PUiGQn7FPjrQ" TargetMode="External"/><Relationship Id="rId700" Type="http://schemas.openxmlformats.org/officeDocument/2006/relationships/hyperlink" Target="http://mp.weixin.qq.com/s/GUUkXrB1iyg4rQbBtICq6A" TargetMode="External"/><Relationship Id="rId1123" Type="http://schemas.openxmlformats.org/officeDocument/2006/relationships/hyperlink" Target="http://mp.weixin.qq.com/s/cWLsY0lvTxPbHLksvOIteA" TargetMode="External"/><Relationship Id="rId1330" Type="http://schemas.openxmlformats.org/officeDocument/2006/relationships/hyperlink" Target="http://mp.weixin.qq.com/s/hVLBoLC8AvldPkATiPhe5w" TargetMode="External"/><Relationship Id="rId1428" Type="http://schemas.openxmlformats.org/officeDocument/2006/relationships/hyperlink" Target="http://mp.weixin.qq.com/s/UHzLja4KPyUPmthTcm7rCQ" TargetMode="External"/><Relationship Id="rId132" Type="http://schemas.openxmlformats.org/officeDocument/2006/relationships/hyperlink" Target="http://mp.weixin.qq.com/s/j7FOT9HWLuQKB9riiiebQw" TargetMode="External"/><Relationship Id="rId784" Type="http://schemas.openxmlformats.org/officeDocument/2006/relationships/hyperlink" Target="http://mp.weixin.qq.com/s/MYImIozYtaH8ASgsAelliQ" TargetMode="External"/><Relationship Id="rId991" Type="http://schemas.openxmlformats.org/officeDocument/2006/relationships/hyperlink" Target="http://mp.weixin.qq.com/s/2lcOfU3X27YYqbWS341jcg" TargetMode="External"/><Relationship Id="rId1067" Type="http://schemas.openxmlformats.org/officeDocument/2006/relationships/hyperlink" Target="http://mp.weixin.qq.com/s/INlW41lJWWjfAHJAnnfB8A" TargetMode="External"/><Relationship Id="rId437" Type="http://schemas.openxmlformats.org/officeDocument/2006/relationships/hyperlink" Target="http://mp.weixin.qq.com/s/ZePNQ3l3uMMIlndk20sOVA" TargetMode="External"/><Relationship Id="rId644" Type="http://schemas.openxmlformats.org/officeDocument/2006/relationships/hyperlink" Target="http://mp.weixin.qq.com/s/zbaVdqz8A-guxCpYroYqrw" TargetMode="External"/><Relationship Id="rId851" Type="http://schemas.openxmlformats.org/officeDocument/2006/relationships/hyperlink" Target="http://mp.weixin.qq.com/s/nmLNKscP1qxyv_aoSrwEEw" TargetMode="External"/><Relationship Id="rId1274" Type="http://schemas.openxmlformats.org/officeDocument/2006/relationships/hyperlink" Target="http://mp.weixin.qq.com/s/9N8Xc8HW9Q4vvsuqlwB0tw" TargetMode="External"/><Relationship Id="rId1481" Type="http://schemas.openxmlformats.org/officeDocument/2006/relationships/hyperlink" Target="http://mp.weixin.qq.com/s/Z5YS7rcNU9KPOXm5KjjPFg" TargetMode="External"/><Relationship Id="rId1579" Type="http://schemas.openxmlformats.org/officeDocument/2006/relationships/hyperlink" Target="http://mp.weixin.qq.com/s/i_k07gEmqLKva62bB1wZwg" TargetMode="External"/><Relationship Id="rId283" Type="http://schemas.openxmlformats.org/officeDocument/2006/relationships/hyperlink" Target="http://mp.weixin.qq.com/s/D_-v3OR4GYXa3coOzjHYmw" TargetMode="External"/><Relationship Id="rId490" Type="http://schemas.openxmlformats.org/officeDocument/2006/relationships/hyperlink" Target="http://mp.weixin.qq.com/s/QEaGTn8R3SkUXyRdXskgRA" TargetMode="External"/><Relationship Id="rId504" Type="http://schemas.openxmlformats.org/officeDocument/2006/relationships/hyperlink" Target="http://mp.weixin.qq.com/s/8qiAwhO7Hjr-nOr2NIIzgQ" TargetMode="External"/><Relationship Id="rId711" Type="http://schemas.openxmlformats.org/officeDocument/2006/relationships/hyperlink" Target="http://mp.weixin.qq.com/s/3-mTrua6b0gFKERtKgxCsQ" TargetMode="External"/><Relationship Id="rId949" Type="http://schemas.openxmlformats.org/officeDocument/2006/relationships/hyperlink" Target="http://mp.weixin.qq.com/s/35om1sz3Xm47rktLIwhwFA" TargetMode="External"/><Relationship Id="rId1134" Type="http://schemas.openxmlformats.org/officeDocument/2006/relationships/hyperlink" Target="http://mp.weixin.qq.com/s/ICtHkJdnDFn7o0ZlDx_97Q" TargetMode="External"/><Relationship Id="rId1341" Type="http://schemas.openxmlformats.org/officeDocument/2006/relationships/hyperlink" Target="http://mp.weixin.qq.com/s/u_qFhTb7aoNsQIakfjGOZw" TargetMode="External"/><Relationship Id="rId78" Type="http://schemas.openxmlformats.org/officeDocument/2006/relationships/hyperlink" Target="https://mp.weixin.qq.com/s/BWa-_O2fZs64sV1gb4XxwQ" TargetMode="External"/><Relationship Id="rId143" Type="http://schemas.openxmlformats.org/officeDocument/2006/relationships/hyperlink" Target="https://mp.weixin.qq.com/s/SLfmgXaPpKtQuZCazUg9TA" TargetMode="External"/><Relationship Id="rId350" Type="http://schemas.openxmlformats.org/officeDocument/2006/relationships/hyperlink" Target="http://mp.weixin.qq.com/s/AL8b_NV5DE1U6OmH1-mMJA" TargetMode="External"/><Relationship Id="rId588" Type="http://schemas.openxmlformats.org/officeDocument/2006/relationships/hyperlink" Target="http://mp.weixin.qq.com/s/s1ozpxNdDUdH45LU8M78FA" TargetMode="External"/><Relationship Id="rId795" Type="http://schemas.openxmlformats.org/officeDocument/2006/relationships/hyperlink" Target="http://mp.weixin.qq.com/s/f4r5Ul3FMLYDLOidfXlg4A" TargetMode="External"/><Relationship Id="rId809" Type="http://schemas.openxmlformats.org/officeDocument/2006/relationships/hyperlink" Target="http://mp.weixin.qq.com/s/BKUT9DDJEKeidd2QdQeRdg" TargetMode="External"/><Relationship Id="rId1201" Type="http://schemas.openxmlformats.org/officeDocument/2006/relationships/hyperlink" Target="http://mp.weixin.qq.com/s/uSHLJKB0knVcCY759Ul25w" TargetMode="External"/><Relationship Id="rId1439" Type="http://schemas.openxmlformats.org/officeDocument/2006/relationships/hyperlink" Target="https://mp.weixin.qq.com/s/qopknJ8l93aJ8iUGzsFhMQ" TargetMode="External"/><Relationship Id="rId9" Type="http://schemas.openxmlformats.org/officeDocument/2006/relationships/hyperlink" Target="http://mp.weixin.qq.com/s/_TSFVoMEc1WH97NE09RrCw" TargetMode="External"/><Relationship Id="rId210" Type="http://schemas.openxmlformats.org/officeDocument/2006/relationships/hyperlink" Target="http://mp.weixin.qq.com/s/HHuuk5ApqE9eK3Za9veOQA" TargetMode="External"/><Relationship Id="rId448" Type="http://schemas.openxmlformats.org/officeDocument/2006/relationships/hyperlink" Target="http://mp.weixin.qq.com/s/5gUm_xNkHGxpnUSgZaLmJw" TargetMode="External"/><Relationship Id="rId655" Type="http://schemas.openxmlformats.org/officeDocument/2006/relationships/hyperlink" Target="http://mp.weixin.qq.com/s/Ed8E3TQemEXjW2x00c498A" TargetMode="External"/><Relationship Id="rId862" Type="http://schemas.openxmlformats.org/officeDocument/2006/relationships/hyperlink" Target="http://mp.weixin.qq.com/s/a_wc_P8rUsRgbjgIj8Wlmw" TargetMode="External"/><Relationship Id="rId1078" Type="http://schemas.openxmlformats.org/officeDocument/2006/relationships/hyperlink" Target="http://mp.weixin.qq.com/s/Y8vbQtjj1bd1ab-byATQKw" TargetMode="External"/><Relationship Id="rId1285" Type="http://schemas.openxmlformats.org/officeDocument/2006/relationships/hyperlink" Target="http://mp.weixin.qq.com/s/LgPO9Hqaxc1g8WusaHYsGw" TargetMode="External"/><Relationship Id="rId1492" Type="http://schemas.openxmlformats.org/officeDocument/2006/relationships/hyperlink" Target="http://mp.weixin.qq.com/s/HZGmqTUj5buQxIDYqJxrdw" TargetMode="External"/><Relationship Id="rId1506" Type="http://schemas.openxmlformats.org/officeDocument/2006/relationships/hyperlink" Target="http://mp.weixin.qq.com/s/BeJMo5D3DH4fFvd0i2n25Q" TargetMode="External"/><Relationship Id="rId294" Type="http://schemas.openxmlformats.org/officeDocument/2006/relationships/hyperlink" Target="https://mp.weixin.qq.com/s/zTO4UZ3zDLZL0GOjv0YqrQ" TargetMode="External"/><Relationship Id="rId308" Type="http://schemas.openxmlformats.org/officeDocument/2006/relationships/hyperlink" Target="http://mp.weixin.qq.com/s/hkcVhyqiDW--F3QxucgEcA" TargetMode="External"/><Relationship Id="rId515" Type="http://schemas.openxmlformats.org/officeDocument/2006/relationships/hyperlink" Target="http://mp.weixin.qq.com/s/WlZTXCRy0xGeuJLQMxZGeQ" TargetMode="External"/><Relationship Id="rId722" Type="http://schemas.openxmlformats.org/officeDocument/2006/relationships/hyperlink" Target="http://mp.weixin.qq.com/s/F9FzLa3OYu_5EH9BmFu7hQ" TargetMode="External"/><Relationship Id="rId1145" Type="http://schemas.openxmlformats.org/officeDocument/2006/relationships/hyperlink" Target="http://mp.weixin.qq.com/s/WivHTmuFd5-IaUJoP8FGFg" TargetMode="External"/><Relationship Id="rId1352" Type="http://schemas.openxmlformats.org/officeDocument/2006/relationships/hyperlink" Target="http://mp.weixin.qq.com/s/X6EO-5nb5OG_hQpHZb8O8w" TargetMode="External"/><Relationship Id="rId89" Type="http://schemas.openxmlformats.org/officeDocument/2006/relationships/hyperlink" Target="http://mp.weixin.qq.com/s/oFADA1f7guhXO5EFeKxEyw" TargetMode="External"/><Relationship Id="rId154" Type="http://schemas.openxmlformats.org/officeDocument/2006/relationships/hyperlink" Target="http://mp.weixin.qq.com/s/11Svw8QgSaujTZiYu4RruQ" TargetMode="External"/><Relationship Id="rId361" Type="http://schemas.openxmlformats.org/officeDocument/2006/relationships/hyperlink" Target="http://mp.weixin.qq.com/s/x0r-2J_YdYgIQlRDqvGofg" TargetMode="External"/><Relationship Id="rId599" Type="http://schemas.openxmlformats.org/officeDocument/2006/relationships/hyperlink" Target="http://mp.weixin.qq.com/s/rlkZ82FcYMOmYoLjiCTN7g" TargetMode="External"/><Relationship Id="rId1005" Type="http://schemas.openxmlformats.org/officeDocument/2006/relationships/hyperlink" Target="http://mp.weixin.qq.com/s/Tt2d-g1X0j4vUw9_fCae7A" TargetMode="External"/><Relationship Id="rId1212" Type="http://schemas.openxmlformats.org/officeDocument/2006/relationships/hyperlink" Target="http://mp.weixin.qq.com/s/7gfywRXlnIgIc5GCYR2daQ" TargetMode="External"/><Relationship Id="rId459" Type="http://schemas.openxmlformats.org/officeDocument/2006/relationships/hyperlink" Target="https://mp.weixin.qq.com/s/PiQB2AvhtDceMJxYN8O8jA" TargetMode="External"/><Relationship Id="rId666" Type="http://schemas.openxmlformats.org/officeDocument/2006/relationships/hyperlink" Target="http://mp.weixin.qq.com/s/bSEuFUtLORMGS22LHHgOww" TargetMode="External"/><Relationship Id="rId873" Type="http://schemas.openxmlformats.org/officeDocument/2006/relationships/hyperlink" Target="http://mp.weixin.qq.com/s/uFa3C1zJ_jZ3OMm8FYYr1A" TargetMode="External"/><Relationship Id="rId1089" Type="http://schemas.openxmlformats.org/officeDocument/2006/relationships/hyperlink" Target="http://mp.weixin.qq.com/s/ek4oB_ZfKUCLy1VXo_d-mw" TargetMode="External"/><Relationship Id="rId1296" Type="http://schemas.openxmlformats.org/officeDocument/2006/relationships/hyperlink" Target="http://mp.weixin.qq.com/s/WOufamUfzUgNGy5OcHiXHA" TargetMode="External"/><Relationship Id="rId1517" Type="http://schemas.openxmlformats.org/officeDocument/2006/relationships/hyperlink" Target="http://mp.weixin.qq.com/s/gy7piuuh2MpHRFQTLTX4QQ" TargetMode="External"/><Relationship Id="rId16" Type="http://schemas.openxmlformats.org/officeDocument/2006/relationships/hyperlink" Target="http://mp.weixin.qq.com/s/KNXD-MpVHQRXYvJKTqn6WA" TargetMode="External"/><Relationship Id="rId221" Type="http://schemas.openxmlformats.org/officeDocument/2006/relationships/hyperlink" Target="http://mp.weixin.qq.com/s/VAFb0DAZAUyDnjE6SlNcXw" TargetMode="External"/><Relationship Id="rId319" Type="http://schemas.openxmlformats.org/officeDocument/2006/relationships/hyperlink" Target="http://mp.weixin.qq.com/s/tHqGGiPYYsyuyrnG8NukEQ" TargetMode="External"/><Relationship Id="rId526" Type="http://schemas.openxmlformats.org/officeDocument/2006/relationships/hyperlink" Target="http://mp.weixin.qq.com/s/c2nr643v_f3YmAKvFdpLWg" TargetMode="External"/><Relationship Id="rId1156" Type="http://schemas.openxmlformats.org/officeDocument/2006/relationships/hyperlink" Target="http://mp.weixin.qq.com/s/1QFTsGTFDJsqZgrnXXvk0A" TargetMode="External"/><Relationship Id="rId1363" Type="http://schemas.openxmlformats.org/officeDocument/2006/relationships/hyperlink" Target="http://mp.weixin.qq.com/s/HpSl66wtBq8SK_Vy0vRuVQ" TargetMode="External"/><Relationship Id="rId733" Type="http://schemas.openxmlformats.org/officeDocument/2006/relationships/hyperlink" Target="http://mp.weixin.qq.com/s/NRns-6fPUM_cEU5FP73HgQ" TargetMode="External"/><Relationship Id="rId940" Type="http://schemas.openxmlformats.org/officeDocument/2006/relationships/hyperlink" Target="http://mp.weixin.qq.com/s/FUaeBIFUI2RyFIetiK0xbQ" TargetMode="External"/><Relationship Id="rId1016" Type="http://schemas.openxmlformats.org/officeDocument/2006/relationships/hyperlink" Target="http://mp.weixin.qq.com/s/aRmTp5jHmFWqy92fbbdLwA" TargetMode="External"/><Relationship Id="rId1570" Type="http://schemas.openxmlformats.org/officeDocument/2006/relationships/hyperlink" Target="http://mp.weixin.qq.com/s/3YjphuduEkBbpaRVHEOkNQ" TargetMode="External"/><Relationship Id="rId165" Type="http://schemas.openxmlformats.org/officeDocument/2006/relationships/hyperlink" Target="http://mp.weixin.qq.com/s/TGN6Zhrea2LPxdkspVTlAw" TargetMode="External"/><Relationship Id="rId372" Type="http://schemas.openxmlformats.org/officeDocument/2006/relationships/hyperlink" Target="http://mp.weixin.qq.com/s/lqSl4KTaRSRWHiLzwBYhuA" TargetMode="External"/><Relationship Id="rId677" Type="http://schemas.openxmlformats.org/officeDocument/2006/relationships/hyperlink" Target="http://mp.weixin.qq.com/s/SEOwsT-pK_zqSm-KKZXk-A" TargetMode="External"/><Relationship Id="rId800" Type="http://schemas.openxmlformats.org/officeDocument/2006/relationships/hyperlink" Target="http://mp.weixin.qq.com/s/D36Brk7oGO92hWiSY_MMEg" TargetMode="External"/><Relationship Id="rId1223" Type="http://schemas.openxmlformats.org/officeDocument/2006/relationships/hyperlink" Target="http://mp.weixin.qq.com/s/U43lc8ny0DFvCwS65q7wRg" TargetMode="External"/><Relationship Id="rId1430" Type="http://schemas.openxmlformats.org/officeDocument/2006/relationships/hyperlink" Target="http://mp.weixin.qq.com/s/NyssZJAhvOkbWG6HQ8CDwg" TargetMode="External"/><Relationship Id="rId1528" Type="http://schemas.openxmlformats.org/officeDocument/2006/relationships/hyperlink" Target="http://mp.weixin.qq.com/s/cYBMy4TIhcutvrAt0y70Ow" TargetMode="External"/><Relationship Id="rId232" Type="http://schemas.openxmlformats.org/officeDocument/2006/relationships/hyperlink" Target="https://mp.weixin.qq.com/s/mpe0Uz3l3ImCoun_a4U1og" TargetMode="External"/><Relationship Id="rId884" Type="http://schemas.openxmlformats.org/officeDocument/2006/relationships/hyperlink" Target="http://mp.weixin.qq.com/s/VjcQVnQ_y11DATuGVnce7g" TargetMode="External"/><Relationship Id="rId27" Type="http://schemas.openxmlformats.org/officeDocument/2006/relationships/hyperlink" Target="http://mp.weixin.qq.com/s/WBhECVIXtMSOvyp91EtfNw" TargetMode="External"/><Relationship Id="rId537" Type="http://schemas.openxmlformats.org/officeDocument/2006/relationships/hyperlink" Target="http://mp.weixin.qq.com/s/xFifxRJTPjo3x7aLcQQHaA" TargetMode="External"/><Relationship Id="rId744" Type="http://schemas.openxmlformats.org/officeDocument/2006/relationships/hyperlink" Target="http://mp.weixin.qq.com/s/E8zH1k0bL5yRTmvNelgKqA" TargetMode="External"/><Relationship Id="rId951" Type="http://schemas.openxmlformats.org/officeDocument/2006/relationships/hyperlink" Target="http://mp.weixin.qq.com/s/K1sGkGDiYdZrUqMweqWokg" TargetMode="External"/><Relationship Id="rId1167" Type="http://schemas.openxmlformats.org/officeDocument/2006/relationships/hyperlink" Target="http://mp.weixin.qq.com/s/vp77vfQBqB4Ly6YlgPKEIg" TargetMode="External"/><Relationship Id="rId1374" Type="http://schemas.openxmlformats.org/officeDocument/2006/relationships/hyperlink" Target="http://mp.weixin.qq.com/s/EWIRZILJHR8KyuUzr78a2A" TargetMode="External"/><Relationship Id="rId1581" Type="http://schemas.openxmlformats.org/officeDocument/2006/relationships/hyperlink" Target="http://mp.weixin.qq.com/s/u_WncVKUNmGEqqMaVCZa3A" TargetMode="External"/><Relationship Id="rId80" Type="http://schemas.openxmlformats.org/officeDocument/2006/relationships/hyperlink" Target="https://mp.weixin.qq.com/s/oDfMZceeOFrczhLvsGxYSA" TargetMode="External"/><Relationship Id="rId176" Type="http://schemas.openxmlformats.org/officeDocument/2006/relationships/hyperlink" Target="http://mp.weixin.qq.com/s/0MLKxczBL5cxQe2YzyBX1Q" TargetMode="External"/><Relationship Id="rId383" Type="http://schemas.openxmlformats.org/officeDocument/2006/relationships/hyperlink" Target="http://mp.weixin.qq.com/s/DxoJDO-BDLFx3t88yw0gXQ" TargetMode="External"/><Relationship Id="rId590" Type="http://schemas.openxmlformats.org/officeDocument/2006/relationships/hyperlink" Target="https://mp.weixin.qq.com/s/FoRiGINPsMu1FKa7MvMvoQ" TargetMode="External"/><Relationship Id="rId604" Type="http://schemas.openxmlformats.org/officeDocument/2006/relationships/hyperlink" Target="http://mp.weixin.qq.com/s/Vh-Ennd7wNcPvteQp3c7bw" TargetMode="External"/><Relationship Id="rId811" Type="http://schemas.openxmlformats.org/officeDocument/2006/relationships/hyperlink" Target="http://mp.weixin.qq.com/s/Y27iVk3-bdjbATvtDcGvqQ" TargetMode="External"/><Relationship Id="rId1027" Type="http://schemas.openxmlformats.org/officeDocument/2006/relationships/hyperlink" Target="http://mp.weixin.qq.com/s/mtq3RZuVo1yxeJbJQMOL4w" TargetMode="External"/><Relationship Id="rId1234" Type="http://schemas.openxmlformats.org/officeDocument/2006/relationships/hyperlink" Target="http://mp.weixin.qq.com/s/cCnSvD5oEWZSu48Oyec-Kg" TargetMode="External"/><Relationship Id="rId1441" Type="http://schemas.openxmlformats.org/officeDocument/2006/relationships/hyperlink" Target="http://mp.weixin.qq.com/s/u__rzG6rN290tlj0hcsp_A" TargetMode="External"/><Relationship Id="rId243" Type="http://schemas.openxmlformats.org/officeDocument/2006/relationships/hyperlink" Target="http://mp.weixin.qq.com/s/I61Ozdbmsu0CBka5b7xqKg" TargetMode="External"/><Relationship Id="rId450" Type="http://schemas.openxmlformats.org/officeDocument/2006/relationships/hyperlink" Target="http://mp.weixin.qq.com/s/2aKoOx18RB0GGQTzb3Tjzg" TargetMode="External"/><Relationship Id="rId688" Type="http://schemas.openxmlformats.org/officeDocument/2006/relationships/hyperlink" Target="http://mp.weixin.qq.com/s/8G1HpnnE5hM-f1E8hfSvFw" TargetMode="External"/><Relationship Id="rId895" Type="http://schemas.openxmlformats.org/officeDocument/2006/relationships/hyperlink" Target="http://mp.weixin.qq.com/s/zyRQ2NDJDUBpqaNaOhe2Ag" TargetMode="External"/><Relationship Id="rId909" Type="http://schemas.openxmlformats.org/officeDocument/2006/relationships/hyperlink" Target="http://mp.weixin.qq.com/s/R308ohdMU8b7Ap4CLofvDg" TargetMode="External"/><Relationship Id="rId1080" Type="http://schemas.openxmlformats.org/officeDocument/2006/relationships/hyperlink" Target="http://mp.weixin.qq.com/s/jYUAKyTpm69J6Q34A06E-w" TargetMode="External"/><Relationship Id="rId1301" Type="http://schemas.openxmlformats.org/officeDocument/2006/relationships/hyperlink" Target="http://mp.weixin.qq.com/s/DcRCTd5G3E9hPZR2pFRqow" TargetMode="External"/><Relationship Id="rId1539" Type="http://schemas.openxmlformats.org/officeDocument/2006/relationships/hyperlink" Target="http://mp.weixin.qq.com/s/zeZs48XbYJGhvOoIysZ8QA" TargetMode="External"/><Relationship Id="rId38" Type="http://schemas.openxmlformats.org/officeDocument/2006/relationships/hyperlink" Target="http://mp.weixin.qq.com/s/YcVtg0JhbSQR8Fe2aRpQRg" TargetMode="External"/><Relationship Id="rId103" Type="http://schemas.openxmlformats.org/officeDocument/2006/relationships/hyperlink" Target="https://mp.weixin.qq.com/s/yHtqWJUpCIvTStKW5TINaA" TargetMode="External"/><Relationship Id="rId310" Type="http://schemas.openxmlformats.org/officeDocument/2006/relationships/hyperlink" Target="http://mp.weixin.qq.com/s/6_cW22DCzSw3DpUDrLXLcA" TargetMode="External"/><Relationship Id="rId548" Type="http://schemas.openxmlformats.org/officeDocument/2006/relationships/hyperlink" Target="http://mp.weixin.qq.com/s/Vq1GVfgCg5HiDVtNgpsN0g" TargetMode="External"/><Relationship Id="rId755" Type="http://schemas.openxmlformats.org/officeDocument/2006/relationships/hyperlink" Target="http://mp.weixin.qq.com/s/fMtuJbWG_d9zyCZ0oYyX_w" TargetMode="External"/><Relationship Id="rId962" Type="http://schemas.openxmlformats.org/officeDocument/2006/relationships/hyperlink" Target="http://mp.weixin.qq.com/s/qh1MoLBA0Ds7rhrPpMaVHw" TargetMode="External"/><Relationship Id="rId1178" Type="http://schemas.openxmlformats.org/officeDocument/2006/relationships/hyperlink" Target="http://mp.weixin.qq.com/s/Jw08tGbZ2gaFazbK3G_eMg" TargetMode="External"/><Relationship Id="rId1385" Type="http://schemas.openxmlformats.org/officeDocument/2006/relationships/hyperlink" Target="http://mp.weixin.qq.com/s/kF2IaAxZEJA6pCUBgIN5OQ" TargetMode="External"/><Relationship Id="rId91" Type="http://schemas.openxmlformats.org/officeDocument/2006/relationships/hyperlink" Target="https://mp.weixin.qq.com/s/YbidNoGvA5w5VnPFygXCIA" TargetMode="External"/><Relationship Id="rId187" Type="http://schemas.openxmlformats.org/officeDocument/2006/relationships/hyperlink" Target="http://mp.weixin.qq.com/s/zEHK7p2vaRur1YaBJTUSEw" TargetMode="External"/><Relationship Id="rId394" Type="http://schemas.openxmlformats.org/officeDocument/2006/relationships/hyperlink" Target="http://mp.weixin.qq.com/s/vsMprjmuaYRKnzP1a0wG0g" TargetMode="External"/><Relationship Id="rId408" Type="http://schemas.openxmlformats.org/officeDocument/2006/relationships/hyperlink" Target="http://mp.weixin.qq.com/s/yckzkDNgapLzQ9wDAKm8Rg" TargetMode="External"/><Relationship Id="rId615" Type="http://schemas.openxmlformats.org/officeDocument/2006/relationships/hyperlink" Target="https://mp.weixin.qq.com/s/_5BostSkJ9R9Cggj3nesuQ" TargetMode="External"/><Relationship Id="rId822" Type="http://schemas.openxmlformats.org/officeDocument/2006/relationships/hyperlink" Target="http://mp.weixin.qq.com/s/hdMZI7AKRghI3QI26kaJNw" TargetMode="External"/><Relationship Id="rId1038" Type="http://schemas.openxmlformats.org/officeDocument/2006/relationships/hyperlink" Target="http://mp.weixin.qq.com/s/qSDsHxUGjppyLZN3hA28zQ" TargetMode="External"/><Relationship Id="rId1245" Type="http://schemas.openxmlformats.org/officeDocument/2006/relationships/hyperlink" Target="http://mp.weixin.qq.com/s/uyS67HSmQVrKNCDFpnWbEQ" TargetMode="External"/><Relationship Id="rId1452" Type="http://schemas.openxmlformats.org/officeDocument/2006/relationships/hyperlink" Target="http://mp.weixin.qq.com/s/pSE2V8wD3_KHMI71kLTXng" TargetMode="External"/><Relationship Id="rId254" Type="http://schemas.openxmlformats.org/officeDocument/2006/relationships/hyperlink" Target="http://mp.weixin.qq.com/s/OVJmjy1eOCav-Faf67uPFw" TargetMode="External"/><Relationship Id="rId699" Type="http://schemas.openxmlformats.org/officeDocument/2006/relationships/hyperlink" Target="http://mp.weixin.qq.com/s/0Q-Kg6pNVRl3tqv8-wH-bg" TargetMode="External"/><Relationship Id="rId1091" Type="http://schemas.openxmlformats.org/officeDocument/2006/relationships/hyperlink" Target="http://mp.weixin.qq.com/s/P1pGRXt3ZMWthnkFWCS8DA" TargetMode="External"/><Relationship Id="rId1105" Type="http://schemas.openxmlformats.org/officeDocument/2006/relationships/hyperlink" Target="http://mp.weixin.qq.com/s/X1anI0O7_p-5YqB3IClsBA" TargetMode="External"/><Relationship Id="rId1312" Type="http://schemas.openxmlformats.org/officeDocument/2006/relationships/hyperlink" Target="http://mp.weixin.qq.com/s/Fntj6-EkN17NPeteQsr9_w" TargetMode="External"/><Relationship Id="rId49" Type="http://schemas.openxmlformats.org/officeDocument/2006/relationships/hyperlink" Target="http://mp.weixin.qq.com/s/D7vghfvUayLNyz5vnXurdg" TargetMode="External"/><Relationship Id="rId114" Type="http://schemas.openxmlformats.org/officeDocument/2006/relationships/hyperlink" Target="http://mp.weixin.qq.com/s/VoBK-l_ieSg2UupC2ix2pA" TargetMode="External"/><Relationship Id="rId461" Type="http://schemas.openxmlformats.org/officeDocument/2006/relationships/hyperlink" Target="http://mp.weixin.qq.com/s/jk1XgnuydrsTg3HvV0CVvw" TargetMode="External"/><Relationship Id="rId559" Type="http://schemas.openxmlformats.org/officeDocument/2006/relationships/hyperlink" Target="http://mp.weixin.qq.com/s/zVi6x4LVcFlkk0L6P2PGqg" TargetMode="External"/><Relationship Id="rId766" Type="http://schemas.openxmlformats.org/officeDocument/2006/relationships/hyperlink" Target="https://mp.weixin.qq.com/s/7OV1eqBFhfEkucvKdrT7XQ" TargetMode="External"/><Relationship Id="rId1189" Type="http://schemas.openxmlformats.org/officeDocument/2006/relationships/hyperlink" Target="http://mp.weixin.qq.com/s/CTvato7t80KkHwEDdWbF7w" TargetMode="External"/><Relationship Id="rId1396" Type="http://schemas.openxmlformats.org/officeDocument/2006/relationships/hyperlink" Target="http://mp.weixin.qq.com/s/R30quVGK0TgjerLpiIK9eg" TargetMode="External"/><Relationship Id="rId198" Type="http://schemas.openxmlformats.org/officeDocument/2006/relationships/hyperlink" Target="http://mp.weixin.qq.com/s/BQfgF8MGGjC4Bu-6g3nugQ" TargetMode="External"/><Relationship Id="rId321" Type="http://schemas.openxmlformats.org/officeDocument/2006/relationships/hyperlink" Target="http://mp.weixin.qq.com/s/R3HZkvFsqzRVxf9vyxiEYQ" TargetMode="External"/><Relationship Id="rId419" Type="http://schemas.openxmlformats.org/officeDocument/2006/relationships/hyperlink" Target="http://mp.weixin.qq.com/s/YeJvdRoYlQ_gO9z1slOyMw" TargetMode="External"/><Relationship Id="rId626" Type="http://schemas.openxmlformats.org/officeDocument/2006/relationships/hyperlink" Target="http://mp.weixin.qq.com/s/q2XFTVwxvPT_hd2iOsBx8A" TargetMode="External"/><Relationship Id="rId973" Type="http://schemas.openxmlformats.org/officeDocument/2006/relationships/hyperlink" Target="http://mp.weixin.qq.com/s/LFWQL10_HO69CM631-PjhA" TargetMode="External"/><Relationship Id="rId1049" Type="http://schemas.openxmlformats.org/officeDocument/2006/relationships/hyperlink" Target="http://mp.weixin.qq.com/s/Z57Cy3-X7yxmubn-v9cP7Q" TargetMode="External"/><Relationship Id="rId1256" Type="http://schemas.openxmlformats.org/officeDocument/2006/relationships/hyperlink" Target="http://mp.weixin.qq.com/s/R7HRWMLkF0kEGfC2muDGaA" TargetMode="External"/><Relationship Id="rId833" Type="http://schemas.openxmlformats.org/officeDocument/2006/relationships/hyperlink" Target="http://mp.weixin.qq.com/s/h8qkDt7fmFzVxQcKkwqRzQ" TargetMode="External"/><Relationship Id="rId1116" Type="http://schemas.openxmlformats.org/officeDocument/2006/relationships/hyperlink" Target="http://mp.weixin.qq.com/s/QUV8xGDzRGaqU_VMDpBrBw" TargetMode="External"/><Relationship Id="rId1463" Type="http://schemas.openxmlformats.org/officeDocument/2006/relationships/hyperlink" Target="http://mp.weixin.qq.com/s/BXX8v6P534zq-3EqtdAoIQ" TargetMode="External"/><Relationship Id="rId265" Type="http://schemas.openxmlformats.org/officeDocument/2006/relationships/hyperlink" Target="http://mp.weixin.qq.com/s/VkJAU2jeHZDY-7QkddKqlw" TargetMode="External"/><Relationship Id="rId472" Type="http://schemas.openxmlformats.org/officeDocument/2006/relationships/hyperlink" Target="http://mp.weixin.qq.com/s/FRo-KiSK9eUfOFrN1dMZvA" TargetMode="External"/><Relationship Id="rId900" Type="http://schemas.openxmlformats.org/officeDocument/2006/relationships/hyperlink" Target="http://mp.weixin.qq.com/s/-gnzRjLerqIyLPLBkZNmcA" TargetMode="External"/><Relationship Id="rId1323" Type="http://schemas.openxmlformats.org/officeDocument/2006/relationships/hyperlink" Target="http://mp.weixin.qq.com/s/VEcGv8r2iOeDKgkjaV9vug" TargetMode="External"/><Relationship Id="rId1530" Type="http://schemas.openxmlformats.org/officeDocument/2006/relationships/hyperlink" Target="http://mp.weixin.qq.com/s/FVuLzwn9fKSN-FhDUnk0ow" TargetMode="External"/><Relationship Id="rId125" Type="http://schemas.openxmlformats.org/officeDocument/2006/relationships/hyperlink" Target="http://mp.weixin.qq.com/s/ztZ7SRci-HGwtIvSTNVgLw" TargetMode="External"/><Relationship Id="rId332" Type="http://schemas.openxmlformats.org/officeDocument/2006/relationships/hyperlink" Target="http://mp.weixin.qq.com/s/H5dnrIjBvV_oSwfirkgJhA" TargetMode="External"/><Relationship Id="rId777" Type="http://schemas.openxmlformats.org/officeDocument/2006/relationships/hyperlink" Target="https://mp.weixin.qq.com/s/-hUfJqrse9hnwLIUGFctrg" TargetMode="External"/><Relationship Id="rId984" Type="http://schemas.openxmlformats.org/officeDocument/2006/relationships/hyperlink" Target="http://mp.weixin.qq.com/s/8a4hTHJ1F-dUiUI12COJkA" TargetMode="External"/><Relationship Id="rId637" Type="http://schemas.openxmlformats.org/officeDocument/2006/relationships/hyperlink" Target="http://mp.weixin.qq.com/s/1KbEHQSVfHJ6Liv1qeGGiA" TargetMode="External"/><Relationship Id="rId844" Type="http://schemas.openxmlformats.org/officeDocument/2006/relationships/hyperlink" Target="http://mp.weixin.qq.com/s/4Gt7KfzimopnZqLFS0fxRA" TargetMode="External"/><Relationship Id="rId1267" Type="http://schemas.openxmlformats.org/officeDocument/2006/relationships/hyperlink" Target="http://mp.weixin.qq.com/s/08w6bjnA8pOEHiUXxddFBQ" TargetMode="External"/><Relationship Id="rId1474" Type="http://schemas.openxmlformats.org/officeDocument/2006/relationships/hyperlink" Target="http://mp.weixin.qq.com/s/Bx5Djj-RE0jPJ7LjyQ7GPg" TargetMode="External"/><Relationship Id="rId276" Type="http://schemas.openxmlformats.org/officeDocument/2006/relationships/hyperlink" Target="http://mp.weixin.qq.com/s/ojKHOkDNPiNPCyzP5Wn7eQ" TargetMode="External"/><Relationship Id="rId483" Type="http://schemas.openxmlformats.org/officeDocument/2006/relationships/hyperlink" Target="http://mp.weixin.qq.com/s/dykroBts2I0G6eRyW6ymUg" TargetMode="External"/><Relationship Id="rId690" Type="http://schemas.openxmlformats.org/officeDocument/2006/relationships/hyperlink" Target="http://mp.weixin.qq.com/s/p2AkbVzkMeafMTeAMXAv0A" TargetMode="External"/><Relationship Id="rId704" Type="http://schemas.openxmlformats.org/officeDocument/2006/relationships/hyperlink" Target="http://mp.weixin.qq.com/s/u18f-REBKzPbyyWnQAZgbw" TargetMode="External"/><Relationship Id="rId911" Type="http://schemas.openxmlformats.org/officeDocument/2006/relationships/hyperlink" Target="http://mp.weixin.qq.com/s/4rwPfqD2XjaFuUkKePCrSw" TargetMode="External"/><Relationship Id="rId1127" Type="http://schemas.openxmlformats.org/officeDocument/2006/relationships/hyperlink" Target="http://mp.weixin.qq.com/s/ESBG3Yva8ocFznEHzi6LBA" TargetMode="External"/><Relationship Id="rId1334" Type="http://schemas.openxmlformats.org/officeDocument/2006/relationships/hyperlink" Target="http://mp.weixin.qq.com/s/dEWWjQllJgYNFk9zY1X1Cw" TargetMode="External"/><Relationship Id="rId1541" Type="http://schemas.openxmlformats.org/officeDocument/2006/relationships/hyperlink" Target="http://mp.weixin.qq.com/s/_N0WXycqPy6oSqnSVcfaoA" TargetMode="External"/><Relationship Id="rId40" Type="http://schemas.openxmlformats.org/officeDocument/2006/relationships/hyperlink" Target="http://mp.weixin.qq.com/s/RZ0zrG7Ejlk3tCqUzsgzNQ" TargetMode="External"/><Relationship Id="rId136" Type="http://schemas.openxmlformats.org/officeDocument/2006/relationships/hyperlink" Target="http://mp.weixin.qq.com/s/-Am9Z4_SsOc-fZA_54Qg3A" TargetMode="External"/><Relationship Id="rId343" Type="http://schemas.openxmlformats.org/officeDocument/2006/relationships/hyperlink" Target="http://mp.weixin.qq.com/s/azV6FEBf-FL_z-WkpP1s5w" TargetMode="External"/><Relationship Id="rId550" Type="http://schemas.openxmlformats.org/officeDocument/2006/relationships/hyperlink" Target="http://mp.weixin.qq.com/s/gYYhT5kXkCQBvCMJ-xe4jg" TargetMode="External"/><Relationship Id="rId788" Type="http://schemas.openxmlformats.org/officeDocument/2006/relationships/hyperlink" Target="http://mp.weixin.qq.com/s/-hgIjUEmrQbOEIk1v67MQw" TargetMode="External"/><Relationship Id="rId995" Type="http://schemas.openxmlformats.org/officeDocument/2006/relationships/hyperlink" Target="http://mp.weixin.qq.com/s/rLFm2J6Bao6H5Qj9Fw0wUg" TargetMode="External"/><Relationship Id="rId1180" Type="http://schemas.openxmlformats.org/officeDocument/2006/relationships/hyperlink" Target="http://mp.weixin.qq.com/s/7vki6XitnIlTwtSXz9dOhQ" TargetMode="External"/><Relationship Id="rId1401" Type="http://schemas.openxmlformats.org/officeDocument/2006/relationships/hyperlink" Target="https://mp.weixin.qq.com/s/q7BI-YyhtmNzUfBMTKVdqQ" TargetMode="External"/><Relationship Id="rId203" Type="http://schemas.openxmlformats.org/officeDocument/2006/relationships/hyperlink" Target="http://mp.weixin.qq.com/s/gFBkUPIR0AQm9B4VRmsgWg" TargetMode="External"/><Relationship Id="rId648" Type="http://schemas.openxmlformats.org/officeDocument/2006/relationships/hyperlink" Target="http://mp.weixin.qq.com/s/rWBS9TIF17BeRqtc8Nj1rQ" TargetMode="External"/><Relationship Id="rId855" Type="http://schemas.openxmlformats.org/officeDocument/2006/relationships/hyperlink" Target="http://mp.weixin.qq.com/s/ZUtSwV3Wr_WxgO3LM0IqHg" TargetMode="External"/><Relationship Id="rId1040" Type="http://schemas.openxmlformats.org/officeDocument/2006/relationships/hyperlink" Target="http://mp.weixin.qq.com/s/AGpsijfkMAaHFcQ-bDbCyw" TargetMode="External"/><Relationship Id="rId1278" Type="http://schemas.openxmlformats.org/officeDocument/2006/relationships/hyperlink" Target="https://mp.weixin.qq.com/s/xM4nSeJ3lhtsKS-mhISnjw" TargetMode="External"/><Relationship Id="rId1485" Type="http://schemas.openxmlformats.org/officeDocument/2006/relationships/hyperlink" Target="http://mp.weixin.qq.com/s/Oht_x9YThiG6XaWeAaR0Jw" TargetMode="External"/><Relationship Id="rId287" Type="http://schemas.openxmlformats.org/officeDocument/2006/relationships/hyperlink" Target="http://mp.weixin.qq.com/s/F4M9ohNQp844S9HHQ9L6mg" TargetMode="External"/><Relationship Id="rId410" Type="http://schemas.openxmlformats.org/officeDocument/2006/relationships/hyperlink" Target="http://mp.weixin.qq.com/s/D20-ZaLf9y1heogqgqSnmg" TargetMode="External"/><Relationship Id="rId494" Type="http://schemas.openxmlformats.org/officeDocument/2006/relationships/hyperlink" Target="http://mp.weixin.qq.com/s/R7CyADgd6FqE-LF8HL5LqA" TargetMode="External"/><Relationship Id="rId508" Type="http://schemas.openxmlformats.org/officeDocument/2006/relationships/hyperlink" Target="http://mp.weixin.qq.com/s/rSHJ4_N0iS6SgXlori8mjg" TargetMode="External"/><Relationship Id="rId715" Type="http://schemas.openxmlformats.org/officeDocument/2006/relationships/hyperlink" Target="http://mp.weixin.qq.com/s/qIaBk5HZlfv2bSBEB56j6A" TargetMode="External"/><Relationship Id="rId922" Type="http://schemas.openxmlformats.org/officeDocument/2006/relationships/hyperlink" Target="http://mp.weixin.qq.com/s/VLGMBCtHwgr-OLGBKsjtyA" TargetMode="External"/><Relationship Id="rId1138" Type="http://schemas.openxmlformats.org/officeDocument/2006/relationships/hyperlink" Target="http://mp.weixin.qq.com/s/duCcHS32XNFgBRVtln7spQ" TargetMode="External"/><Relationship Id="rId1345" Type="http://schemas.openxmlformats.org/officeDocument/2006/relationships/hyperlink" Target="http://mp.weixin.qq.com/s/_AdyRIUazuGrPnzgDYU5gQ" TargetMode="External"/><Relationship Id="rId1552" Type="http://schemas.openxmlformats.org/officeDocument/2006/relationships/hyperlink" Target="https://mp.weixin.qq.com/s/BRkOuJYF1i-0z50zSfddjA" TargetMode="External"/><Relationship Id="rId147" Type="http://schemas.openxmlformats.org/officeDocument/2006/relationships/hyperlink" Target="http://mp.weixin.qq.com/s/U48gj8sAEQpinM7Qd8t6iA" TargetMode="External"/><Relationship Id="rId354" Type="http://schemas.openxmlformats.org/officeDocument/2006/relationships/hyperlink" Target="http://mp.weixin.qq.com/s/xIUrHYWBm00ZaZnE1cDp5Q" TargetMode="External"/><Relationship Id="rId799" Type="http://schemas.openxmlformats.org/officeDocument/2006/relationships/hyperlink" Target="http://mp.weixin.qq.com/s/tZ1QxAXuaieRj5tl6vWycA" TargetMode="External"/><Relationship Id="rId1191" Type="http://schemas.openxmlformats.org/officeDocument/2006/relationships/hyperlink" Target="http://mp.weixin.qq.com/s/Nmq6Rw6p5xsEA7QZwHT3gA" TargetMode="External"/><Relationship Id="rId1205" Type="http://schemas.openxmlformats.org/officeDocument/2006/relationships/hyperlink" Target="https://mp.weixin.qq.com/s/-K3rX0BRCqtZvZGDevBw2w" TargetMode="External"/><Relationship Id="rId51" Type="http://schemas.openxmlformats.org/officeDocument/2006/relationships/hyperlink" Target="http://mp.weixin.qq.com/s/KVIoV46gor9WrCjgxipHBg" TargetMode="External"/><Relationship Id="rId561" Type="http://schemas.openxmlformats.org/officeDocument/2006/relationships/hyperlink" Target="http://mp.weixin.qq.com/s/OU7AlPIrgudKImI5qBwncA" TargetMode="External"/><Relationship Id="rId659" Type="http://schemas.openxmlformats.org/officeDocument/2006/relationships/hyperlink" Target="http://mp.weixin.qq.com/s/mleMdR69r2fzPxOQfeVjQw" TargetMode="External"/><Relationship Id="rId866" Type="http://schemas.openxmlformats.org/officeDocument/2006/relationships/hyperlink" Target="http://mp.weixin.qq.com/s/7opwITqSn9n4Q1MnCEJKsQ" TargetMode="External"/><Relationship Id="rId1289" Type="http://schemas.openxmlformats.org/officeDocument/2006/relationships/hyperlink" Target="http://mp.weixin.qq.com/s/jgeCqz1VwY92BfTLFahu1Q" TargetMode="External"/><Relationship Id="rId1412" Type="http://schemas.openxmlformats.org/officeDocument/2006/relationships/hyperlink" Target="https://mp.weixin.qq.com/s/Ko9n365HD9iOcL0s9tvWCw" TargetMode="External"/><Relationship Id="rId1496" Type="http://schemas.openxmlformats.org/officeDocument/2006/relationships/hyperlink" Target="http://mp.weixin.qq.com/s/jH3aG_mZH18dClrsT9K95g" TargetMode="External"/><Relationship Id="rId214" Type="http://schemas.openxmlformats.org/officeDocument/2006/relationships/hyperlink" Target="http://mp.weixin.qq.com/s/_zJv9Vlg6_XVXUkZdZmmzQ" TargetMode="External"/><Relationship Id="rId298" Type="http://schemas.openxmlformats.org/officeDocument/2006/relationships/hyperlink" Target="http://mp.weixin.qq.com/s/otp4ekH-PGfkbYC6KsGPkw" TargetMode="External"/><Relationship Id="rId421" Type="http://schemas.openxmlformats.org/officeDocument/2006/relationships/hyperlink" Target="https://mp.weixin.qq.com/s/RoqrNHTXWo-CjrQ_r-sfhQ" TargetMode="External"/><Relationship Id="rId519" Type="http://schemas.openxmlformats.org/officeDocument/2006/relationships/hyperlink" Target="http://mp.weixin.qq.com/s/qSPIP1ghsSGN3nwOhcNsOg" TargetMode="External"/><Relationship Id="rId1051" Type="http://schemas.openxmlformats.org/officeDocument/2006/relationships/hyperlink" Target="http://mp.weixin.qq.com/s/aCT6Pt_m7Pqq2ueaak-UzA" TargetMode="External"/><Relationship Id="rId1149" Type="http://schemas.openxmlformats.org/officeDocument/2006/relationships/hyperlink" Target="http://mp.weixin.qq.com/s/dY5WHJ88gqFc5OnLWOEzjw" TargetMode="External"/><Relationship Id="rId1356" Type="http://schemas.openxmlformats.org/officeDocument/2006/relationships/hyperlink" Target="http://mp.weixin.qq.com/s/kn9JS55wIW2cfpUv7Jm0eQ" TargetMode="External"/><Relationship Id="rId158" Type="http://schemas.openxmlformats.org/officeDocument/2006/relationships/hyperlink" Target="http://mp.weixin.qq.com/s/BWc8nRbOF1IfwbBtmLnhnA" TargetMode="External"/><Relationship Id="rId726" Type="http://schemas.openxmlformats.org/officeDocument/2006/relationships/hyperlink" Target="https://mp.weixin.qq.com/s/riqAEMR1KdubnzTcYv57wg" TargetMode="External"/><Relationship Id="rId933" Type="http://schemas.openxmlformats.org/officeDocument/2006/relationships/hyperlink" Target="http://mp.weixin.qq.com/s/80Q5Ykyqwu4gSvnF80qkLQ" TargetMode="External"/><Relationship Id="rId1009" Type="http://schemas.openxmlformats.org/officeDocument/2006/relationships/hyperlink" Target="http://mp.weixin.qq.com/s/-ofDhwiTzig4oYVIzVasEw" TargetMode="External"/><Relationship Id="rId1563" Type="http://schemas.openxmlformats.org/officeDocument/2006/relationships/hyperlink" Target="http://mp.weixin.qq.com/s/JWK477yOxcxHbGRJBZ2aFQ" TargetMode="External"/><Relationship Id="rId62" Type="http://schemas.openxmlformats.org/officeDocument/2006/relationships/hyperlink" Target="http://mp.weixin.qq.com/s/RYxg3dHHZeGCST94RqTejQ" TargetMode="External"/><Relationship Id="rId365" Type="http://schemas.openxmlformats.org/officeDocument/2006/relationships/hyperlink" Target="http://mp.weixin.qq.com/s/477Om2M_qSN_5r6mJ-M9Nw" TargetMode="External"/><Relationship Id="rId572" Type="http://schemas.openxmlformats.org/officeDocument/2006/relationships/hyperlink" Target="http://mp.weixin.qq.com/s/30dK7nGJOWIaa1j9QElrYA" TargetMode="External"/><Relationship Id="rId1216" Type="http://schemas.openxmlformats.org/officeDocument/2006/relationships/hyperlink" Target="http://mp.weixin.qq.com/s/r_HkXFvSJKXGeinkwu1TTg" TargetMode="External"/><Relationship Id="rId1423" Type="http://schemas.openxmlformats.org/officeDocument/2006/relationships/hyperlink" Target="https://mp.weixin.qq.com/s/afvmTWs9skVTkd0dcGM8XQ" TargetMode="External"/><Relationship Id="rId225" Type="http://schemas.openxmlformats.org/officeDocument/2006/relationships/hyperlink" Target="http://mp.weixin.qq.com/s/WMakTEN68KPi7X9kMQetiw" TargetMode="External"/><Relationship Id="rId432" Type="http://schemas.openxmlformats.org/officeDocument/2006/relationships/hyperlink" Target="https://mp.weixin.qq.com/s/6KC1vhKcyqQ0eZEXJyPqVA" TargetMode="External"/><Relationship Id="rId877" Type="http://schemas.openxmlformats.org/officeDocument/2006/relationships/hyperlink" Target="http://mp.weixin.qq.com/s/oH9or2HWI1aeUNqQtXLmQQ" TargetMode="External"/><Relationship Id="rId1062" Type="http://schemas.openxmlformats.org/officeDocument/2006/relationships/hyperlink" Target="http://mp.weixin.qq.com/s/i9AXKsd6XVxyuaTCKsAj3g" TargetMode="External"/><Relationship Id="rId737" Type="http://schemas.openxmlformats.org/officeDocument/2006/relationships/hyperlink" Target="http://mp.weixin.qq.com/s/yxTrqKU7Fa-yzrdnQLPuaw" TargetMode="External"/><Relationship Id="rId944" Type="http://schemas.openxmlformats.org/officeDocument/2006/relationships/hyperlink" Target="http://mp.weixin.qq.com/s/TsAfGLJIlag_PxhcmNGBjA" TargetMode="External"/><Relationship Id="rId1367" Type="http://schemas.openxmlformats.org/officeDocument/2006/relationships/hyperlink" Target="http://mp.weixin.qq.com/s/etSrI8Z3-NWbrqNWIbfzjw" TargetMode="External"/><Relationship Id="rId1574" Type="http://schemas.openxmlformats.org/officeDocument/2006/relationships/hyperlink" Target="https://mp.weixin.qq.com/s/UHf6AyzLgREaWJ_upKYDNw" TargetMode="External"/><Relationship Id="rId73" Type="http://schemas.openxmlformats.org/officeDocument/2006/relationships/hyperlink" Target="https://mp.weixin.qq.com/s/qt5OXxAum41-xvS8OQjxOQ" TargetMode="External"/><Relationship Id="rId169" Type="http://schemas.openxmlformats.org/officeDocument/2006/relationships/hyperlink" Target="http://mp.weixin.qq.com/s/zmTqWNXlYcDyZb_dmEo_5Q" TargetMode="External"/><Relationship Id="rId376" Type="http://schemas.openxmlformats.org/officeDocument/2006/relationships/hyperlink" Target="http://mp.weixin.qq.com/s/_EstoTSOvZ3eqvHRGc8X_A" TargetMode="External"/><Relationship Id="rId583" Type="http://schemas.openxmlformats.org/officeDocument/2006/relationships/hyperlink" Target="http://mp.weixin.qq.com/s/hrk5egBSRPvRF2fCiEqNPw" TargetMode="External"/><Relationship Id="rId790" Type="http://schemas.openxmlformats.org/officeDocument/2006/relationships/hyperlink" Target="http://mp.weixin.qq.com/s/f2rxcHgJmU4NGdewtnHnmw" TargetMode="External"/><Relationship Id="rId804" Type="http://schemas.openxmlformats.org/officeDocument/2006/relationships/hyperlink" Target="http://mp.weixin.qq.com/s/v_TLYYq6cFWuwR9tXM8m-A" TargetMode="External"/><Relationship Id="rId1227" Type="http://schemas.openxmlformats.org/officeDocument/2006/relationships/hyperlink" Target="http://mp.weixin.qq.com/s/45qAh2YITfW24FaZRndXNg" TargetMode="External"/><Relationship Id="rId1434" Type="http://schemas.openxmlformats.org/officeDocument/2006/relationships/hyperlink" Target="http://mp.weixin.qq.com/s/HA5cNtlnAZcklpOKnb_SJQ" TargetMode="External"/><Relationship Id="rId4" Type="http://schemas.openxmlformats.org/officeDocument/2006/relationships/hyperlink" Target="http://mp.weixin.qq.com/s/p5hCyS7gNVTJtA5dmN9hwA" TargetMode="External"/><Relationship Id="rId236" Type="http://schemas.openxmlformats.org/officeDocument/2006/relationships/hyperlink" Target="http://mp.weixin.qq.com/s/Ct6nqPCBx_RN1wGkVdBnMQ" TargetMode="External"/><Relationship Id="rId443" Type="http://schemas.openxmlformats.org/officeDocument/2006/relationships/hyperlink" Target="http://mp.weixin.qq.com/s/cANlqQAI-A2mC9vnd3imQA" TargetMode="External"/><Relationship Id="rId650" Type="http://schemas.openxmlformats.org/officeDocument/2006/relationships/hyperlink" Target="https://mp.weixin.qq.com/s/SAtiVwA9ftk1bumKSQN91g" TargetMode="External"/><Relationship Id="rId888" Type="http://schemas.openxmlformats.org/officeDocument/2006/relationships/hyperlink" Target="http://mp.weixin.qq.com/s/5Vg9RFvyNv6T7QkIfPm1aQ" TargetMode="External"/><Relationship Id="rId1073" Type="http://schemas.openxmlformats.org/officeDocument/2006/relationships/hyperlink" Target="http://mp.weixin.qq.com/s/pB9IRbvvscichAWy0hzxUQ" TargetMode="External"/><Relationship Id="rId1280" Type="http://schemas.openxmlformats.org/officeDocument/2006/relationships/hyperlink" Target="http://mp.weixin.qq.com/s/J9CT8fNU1ZFwIwZsyMlCvw" TargetMode="External"/><Relationship Id="rId1501" Type="http://schemas.openxmlformats.org/officeDocument/2006/relationships/hyperlink" Target="http://mp.weixin.qq.com/s/OaRn8RcquiSDS2PbEHkpAQ" TargetMode="External"/><Relationship Id="rId303" Type="http://schemas.openxmlformats.org/officeDocument/2006/relationships/hyperlink" Target="http://mp.weixin.qq.com/s/u6SdRvRPMBIdfbUAUKG0gw" TargetMode="External"/><Relationship Id="rId748" Type="http://schemas.openxmlformats.org/officeDocument/2006/relationships/hyperlink" Target="http://mp.weixin.qq.com/s/ObIYpiH7MLZEi5XzXdGBYg" TargetMode="External"/><Relationship Id="rId955" Type="http://schemas.openxmlformats.org/officeDocument/2006/relationships/hyperlink" Target="http://mp.weixin.qq.com/s/W9yhj7_frLYWJocoBR1TMQ" TargetMode="External"/><Relationship Id="rId1140" Type="http://schemas.openxmlformats.org/officeDocument/2006/relationships/hyperlink" Target="http://mp.weixin.qq.com/s/STidsMKs7TfYnBfYIT5KtQ" TargetMode="External"/><Relationship Id="rId1378" Type="http://schemas.openxmlformats.org/officeDocument/2006/relationships/hyperlink" Target="http://mp.weixin.qq.com/s/HVCru28lUlhQ5TZcwH22hA" TargetMode="External"/><Relationship Id="rId84" Type="http://schemas.openxmlformats.org/officeDocument/2006/relationships/hyperlink" Target="http://mp.weixin.qq.com/s/SIOYPtaQPbwhw6VtvgSlfA" TargetMode="External"/><Relationship Id="rId387" Type="http://schemas.openxmlformats.org/officeDocument/2006/relationships/hyperlink" Target="https://mp.weixin.qq.com/s/YypdNhXqE-s2tWYfhMLueQ" TargetMode="External"/><Relationship Id="rId510" Type="http://schemas.openxmlformats.org/officeDocument/2006/relationships/hyperlink" Target="http://mp.weixin.qq.com/s/-2kGkJzjay2WJzIpMs2Adw" TargetMode="External"/><Relationship Id="rId594" Type="http://schemas.openxmlformats.org/officeDocument/2006/relationships/hyperlink" Target="http://mp.weixin.qq.com/s/QCdCre5afcEmjlm67aSPNA" TargetMode="External"/><Relationship Id="rId608" Type="http://schemas.openxmlformats.org/officeDocument/2006/relationships/hyperlink" Target="http://mp.weixin.qq.com/s/Exyp_PTSq3-MnZxoA5xB5w" TargetMode="External"/><Relationship Id="rId815" Type="http://schemas.openxmlformats.org/officeDocument/2006/relationships/hyperlink" Target="http://mp.weixin.qq.com/s/lvDkWCHeaX5JSly81s90iw" TargetMode="External"/><Relationship Id="rId1238" Type="http://schemas.openxmlformats.org/officeDocument/2006/relationships/hyperlink" Target="http://mp.weixin.qq.com/s/LlzIa_7saz7a9Cc5mepeWw" TargetMode="External"/><Relationship Id="rId1445" Type="http://schemas.openxmlformats.org/officeDocument/2006/relationships/hyperlink" Target="http://mp.weixin.qq.com/s/y9dVg9YtfWxu6NcW-fxi6Q" TargetMode="External"/><Relationship Id="rId247" Type="http://schemas.openxmlformats.org/officeDocument/2006/relationships/hyperlink" Target="https://mp.weixin.qq.com/s/eq1I92rjIAWEpYw-1fEHeQ" TargetMode="External"/><Relationship Id="rId899" Type="http://schemas.openxmlformats.org/officeDocument/2006/relationships/hyperlink" Target="http://mp.weixin.qq.com/s/iZ0OpE4wYsMHTh6gV2LX3g" TargetMode="External"/><Relationship Id="rId1000" Type="http://schemas.openxmlformats.org/officeDocument/2006/relationships/hyperlink" Target="http://mp.weixin.qq.com/s/XcUBL7gH90rtiJQBl5mleg" TargetMode="External"/><Relationship Id="rId1084" Type="http://schemas.openxmlformats.org/officeDocument/2006/relationships/hyperlink" Target="http://mp.weixin.qq.com/s/OkqUulFYHQSdgAbf9Fi9LA" TargetMode="External"/><Relationship Id="rId1305" Type="http://schemas.openxmlformats.org/officeDocument/2006/relationships/hyperlink" Target="http://mp.weixin.qq.com/s/YYi9QOXILUaQLwvRoXQj9w" TargetMode="External"/><Relationship Id="rId107" Type="http://schemas.openxmlformats.org/officeDocument/2006/relationships/hyperlink" Target="http://mp.weixin.qq.com/s/TAINLXQMwkmkm0QMP67L_A" TargetMode="External"/><Relationship Id="rId454" Type="http://schemas.openxmlformats.org/officeDocument/2006/relationships/hyperlink" Target="http://mp.weixin.qq.com/s/9uG8lqr2Kn0vzZKyjLHNGg" TargetMode="External"/><Relationship Id="rId661" Type="http://schemas.openxmlformats.org/officeDocument/2006/relationships/hyperlink" Target="http://mp.weixin.qq.com/s/_yyr96ZRcPMnuqN79spxSA" TargetMode="External"/><Relationship Id="rId759" Type="http://schemas.openxmlformats.org/officeDocument/2006/relationships/hyperlink" Target="http://mp.weixin.qq.com/s/fOvtoZilxYNTMVV0TrbHTg" TargetMode="External"/><Relationship Id="rId966" Type="http://schemas.openxmlformats.org/officeDocument/2006/relationships/hyperlink" Target="http://mp.weixin.qq.com/s/wLsrVAYqkpt1sjnUVdwh-A" TargetMode="External"/><Relationship Id="rId1291" Type="http://schemas.openxmlformats.org/officeDocument/2006/relationships/hyperlink" Target="http://mp.weixin.qq.com/s/MEGgdsukRccZeA0KhpXOaQ" TargetMode="External"/><Relationship Id="rId1389" Type="http://schemas.openxmlformats.org/officeDocument/2006/relationships/hyperlink" Target="http://mp.weixin.qq.com/s/Q5kBCNZs3a6oiznC9-2bVg" TargetMode="External"/><Relationship Id="rId1512" Type="http://schemas.openxmlformats.org/officeDocument/2006/relationships/hyperlink" Target="http://mp.weixin.qq.com/s/AQSsm4hhpHAQmT3RxksKPQ" TargetMode="External"/><Relationship Id="rId11" Type="http://schemas.openxmlformats.org/officeDocument/2006/relationships/hyperlink" Target="http://mp.weixin.qq.com/s/GGpaFZ0crP_NQ564d79hFw" TargetMode="External"/><Relationship Id="rId314" Type="http://schemas.openxmlformats.org/officeDocument/2006/relationships/hyperlink" Target="https://mp.weixin.qq.com/s/pNpo7efOReDP2wA7bWv8fA" TargetMode="External"/><Relationship Id="rId398" Type="http://schemas.openxmlformats.org/officeDocument/2006/relationships/hyperlink" Target="http://mp.weixin.qq.com/s/eGfvi42Aw0z4g9FYN0CsSA" TargetMode="External"/><Relationship Id="rId521" Type="http://schemas.openxmlformats.org/officeDocument/2006/relationships/hyperlink" Target="http://mp.weixin.qq.com/s/sxa0BfXtylHXzjq0YBn-Kg" TargetMode="External"/><Relationship Id="rId619" Type="http://schemas.openxmlformats.org/officeDocument/2006/relationships/hyperlink" Target="http://mp.weixin.qq.com/s/VUnUa_NOz9hSGhjWZ48x3A" TargetMode="External"/><Relationship Id="rId1151" Type="http://schemas.openxmlformats.org/officeDocument/2006/relationships/hyperlink" Target="http://mp.weixin.qq.com/s/20FGs_JVib8jn-GVUGx7WA" TargetMode="External"/><Relationship Id="rId1249" Type="http://schemas.openxmlformats.org/officeDocument/2006/relationships/hyperlink" Target="http://mp.weixin.qq.com/s/T2A92opBpj9tGXOGGy9yuw" TargetMode="External"/><Relationship Id="rId95" Type="http://schemas.openxmlformats.org/officeDocument/2006/relationships/hyperlink" Target="http://mp.weixin.qq.com/s/FmobMu5AqSIUvp6Yhq56FA" TargetMode="External"/><Relationship Id="rId160" Type="http://schemas.openxmlformats.org/officeDocument/2006/relationships/hyperlink" Target="http://mp.weixin.qq.com/s/fq7b4V9PhYGPL7AVrCadeQ" TargetMode="External"/><Relationship Id="rId826" Type="http://schemas.openxmlformats.org/officeDocument/2006/relationships/hyperlink" Target="http://mp.weixin.qq.com/s/6sELU1-kJcGgD3Qmx3g1kA" TargetMode="External"/><Relationship Id="rId1011" Type="http://schemas.openxmlformats.org/officeDocument/2006/relationships/hyperlink" Target="http://mp.weixin.qq.com/s/VqK45dHUdqGu2rAKvikcJw" TargetMode="External"/><Relationship Id="rId1109" Type="http://schemas.openxmlformats.org/officeDocument/2006/relationships/hyperlink" Target="http://mp.weixin.qq.com/s/Xqc4UgcfCUWYOeGhjNpidA" TargetMode="External"/><Relationship Id="rId1456" Type="http://schemas.openxmlformats.org/officeDocument/2006/relationships/hyperlink" Target="http://mp.weixin.qq.com/s/1aCsv1y2heopjnEAEY_Cfw" TargetMode="External"/><Relationship Id="rId258" Type="http://schemas.openxmlformats.org/officeDocument/2006/relationships/hyperlink" Target="http://mp.weixin.qq.com/s/E0uwZTr1G5p-PwIoz7g_bQ" TargetMode="External"/><Relationship Id="rId465" Type="http://schemas.openxmlformats.org/officeDocument/2006/relationships/hyperlink" Target="http://mp.weixin.qq.com/s/n51XtGAsaDDAatXYychXrg" TargetMode="External"/><Relationship Id="rId672" Type="http://schemas.openxmlformats.org/officeDocument/2006/relationships/hyperlink" Target="http://mp.weixin.qq.com/s/BB0OLpYASzegaPx95EgRHg" TargetMode="External"/><Relationship Id="rId1095" Type="http://schemas.openxmlformats.org/officeDocument/2006/relationships/hyperlink" Target="http://mp.weixin.qq.com/s/B4J0pxZxPtgq9LttLP5p9w" TargetMode="External"/><Relationship Id="rId1316" Type="http://schemas.openxmlformats.org/officeDocument/2006/relationships/hyperlink" Target="http://mp.weixin.qq.com/s/8RDHTn6P63otKXUdrHhbjw" TargetMode="External"/><Relationship Id="rId1523" Type="http://schemas.openxmlformats.org/officeDocument/2006/relationships/hyperlink" Target="https://mp.weixin.qq.com/s/9ivQ46airObx5gxsY_dWbQ" TargetMode="External"/><Relationship Id="rId22" Type="http://schemas.openxmlformats.org/officeDocument/2006/relationships/hyperlink" Target="http://mp.weixin.qq.com/s/4JFzgFTvAvBs74V7AQUCrQ" TargetMode="External"/><Relationship Id="rId118" Type="http://schemas.openxmlformats.org/officeDocument/2006/relationships/hyperlink" Target="http://mp.weixin.qq.com/s/hZcVRraZUe9xA63CaV54Yg" TargetMode="External"/><Relationship Id="rId325" Type="http://schemas.openxmlformats.org/officeDocument/2006/relationships/hyperlink" Target="http://mp.weixin.qq.com/s/LLKsXsA-W5uAu_SXtsv7yQ" TargetMode="External"/><Relationship Id="rId532" Type="http://schemas.openxmlformats.org/officeDocument/2006/relationships/hyperlink" Target="http://mp.weixin.qq.com/s/qfjjZUi7PETTuoOw_-PmIg" TargetMode="External"/><Relationship Id="rId977" Type="http://schemas.openxmlformats.org/officeDocument/2006/relationships/hyperlink" Target="http://mp.weixin.qq.com/s/3BMY3rV-k3eyMlq_kxh57g" TargetMode="External"/><Relationship Id="rId1162" Type="http://schemas.openxmlformats.org/officeDocument/2006/relationships/hyperlink" Target="http://mp.weixin.qq.com/s/47qL_qjRNA-fq59naNy3Cw" TargetMode="External"/><Relationship Id="rId171" Type="http://schemas.openxmlformats.org/officeDocument/2006/relationships/hyperlink" Target="http://mp.weixin.qq.com/s/Et4vsefYqAZe-ziNa_9V8g" TargetMode="External"/><Relationship Id="rId837" Type="http://schemas.openxmlformats.org/officeDocument/2006/relationships/hyperlink" Target="http://mp.weixin.qq.com/s/SRUKC6nEoP5ZbLgrf8cVzQ" TargetMode="External"/><Relationship Id="rId1022" Type="http://schemas.openxmlformats.org/officeDocument/2006/relationships/hyperlink" Target="http://mp.weixin.qq.com/s/wm1g-VpAyGN0MRaeJ-m1hQ" TargetMode="External"/><Relationship Id="rId1467" Type="http://schemas.openxmlformats.org/officeDocument/2006/relationships/hyperlink" Target="https://mp.weixin.qq.com/s/5P3ypPxWwykue7N6mreCwg" TargetMode="External"/><Relationship Id="rId269" Type="http://schemas.openxmlformats.org/officeDocument/2006/relationships/hyperlink" Target="http://mp.weixin.qq.com/s/OtFSNKPDP4ruafYgaCPtog" TargetMode="External"/><Relationship Id="rId476" Type="http://schemas.openxmlformats.org/officeDocument/2006/relationships/hyperlink" Target="http://mp.weixin.qq.com/s/T5bmUc5LVsab9sRl6JrYtg" TargetMode="External"/><Relationship Id="rId683" Type="http://schemas.openxmlformats.org/officeDocument/2006/relationships/hyperlink" Target="http://mp.weixin.qq.com/s/8zR9ysSJhivZPuQYLy-rSg" TargetMode="External"/><Relationship Id="rId890" Type="http://schemas.openxmlformats.org/officeDocument/2006/relationships/hyperlink" Target="http://mp.weixin.qq.com/s/9VIZ1V0Kuaf59GByJfEVhw" TargetMode="External"/><Relationship Id="rId904" Type="http://schemas.openxmlformats.org/officeDocument/2006/relationships/hyperlink" Target="http://mp.weixin.qq.com/s/AsZyjwUclEoxxl2VRBekHA" TargetMode="External"/><Relationship Id="rId1327" Type="http://schemas.openxmlformats.org/officeDocument/2006/relationships/hyperlink" Target="http://mp.weixin.qq.com/s/ugnFBXmKb-x2mBTPg4Ie_w" TargetMode="External"/><Relationship Id="rId1534" Type="http://schemas.openxmlformats.org/officeDocument/2006/relationships/hyperlink" Target="http://mp.weixin.qq.com/s/NSFnD8JZzB8DeJww29t5Yw" TargetMode="External"/><Relationship Id="rId33" Type="http://schemas.openxmlformats.org/officeDocument/2006/relationships/hyperlink" Target="http://mp.weixin.qq.com/s/sSlZFh95HKliMlhRRzzQ6A" TargetMode="External"/><Relationship Id="rId129" Type="http://schemas.openxmlformats.org/officeDocument/2006/relationships/hyperlink" Target="http://mp.weixin.qq.com/s/GDA_B3Nr_lcJrt8WUwdXow" TargetMode="External"/><Relationship Id="rId336" Type="http://schemas.openxmlformats.org/officeDocument/2006/relationships/hyperlink" Target="http://mp.weixin.qq.com/s/vvYB6dXcQjV85LFCUPeTyQ" TargetMode="External"/><Relationship Id="rId543" Type="http://schemas.openxmlformats.org/officeDocument/2006/relationships/hyperlink" Target="http://mp.weixin.qq.com/s/yiTTeQ6Lbi1TxxQzUuuGTA" TargetMode="External"/><Relationship Id="rId988" Type="http://schemas.openxmlformats.org/officeDocument/2006/relationships/hyperlink" Target="http://mp.weixin.qq.com/s/g_Ub3MUzpS9UQTJyy3qHQA" TargetMode="External"/><Relationship Id="rId1173" Type="http://schemas.openxmlformats.org/officeDocument/2006/relationships/hyperlink" Target="http://mp.weixin.qq.com/s/JwoNDLVhZkMGmaWg8PGYDg" TargetMode="External"/><Relationship Id="rId1380" Type="http://schemas.openxmlformats.org/officeDocument/2006/relationships/hyperlink" Target="http://mp.weixin.qq.com/s/3_t320VOoEqqxgJ4qVKqAA" TargetMode="External"/><Relationship Id="rId182" Type="http://schemas.openxmlformats.org/officeDocument/2006/relationships/hyperlink" Target="https://mp.weixin.qq.com/s/jmWIyfO1l3OzXGL5ZXwVJw" TargetMode="External"/><Relationship Id="rId403" Type="http://schemas.openxmlformats.org/officeDocument/2006/relationships/hyperlink" Target="http://mp.weixin.qq.com/s/vobywbOzDAKmYCxzd1WRrw" TargetMode="External"/><Relationship Id="rId750" Type="http://schemas.openxmlformats.org/officeDocument/2006/relationships/hyperlink" Target="http://mp.weixin.qq.com/s/WTRD3wRQ_wSXjjlt7jiwSg" TargetMode="External"/><Relationship Id="rId848" Type="http://schemas.openxmlformats.org/officeDocument/2006/relationships/hyperlink" Target="http://mp.weixin.qq.com/s/l29cYbNHd26hcUd8L9w8tQ" TargetMode="External"/><Relationship Id="rId1033" Type="http://schemas.openxmlformats.org/officeDocument/2006/relationships/hyperlink" Target="http://mp.weixin.qq.com/s/ilWWqOp0dD_upYi5w38uxw" TargetMode="External"/><Relationship Id="rId1478" Type="http://schemas.openxmlformats.org/officeDocument/2006/relationships/hyperlink" Target="https://mp.weixin.qq.com/s/5HJ18Re2QNXtiiQOp-0zNw" TargetMode="External"/><Relationship Id="rId487" Type="http://schemas.openxmlformats.org/officeDocument/2006/relationships/hyperlink" Target="http://mp.weixin.qq.com/s/dLa4DBcP-ivtVRcYbXQ8-g" TargetMode="External"/><Relationship Id="rId610" Type="http://schemas.openxmlformats.org/officeDocument/2006/relationships/hyperlink" Target="http://mp.weixin.qq.com/s/1k1rOaUWlmrN5wEy9Hyszg" TargetMode="External"/><Relationship Id="rId694" Type="http://schemas.openxmlformats.org/officeDocument/2006/relationships/hyperlink" Target="https://mp.weixin.qq.com/s/7NpJJn4k5oGPOB04S9Jyqw" TargetMode="External"/><Relationship Id="rId708" Type="http://schemas.openxmlformats.org/officeDocument/2006/relationships/hyperlink" Target="http://mp.weixin.qq.com/s/ytk1IVWXZ-1IL6GwZFQkkg" TargetMode="External"/><Relationship Id="rId915" Type="http://schemas.openxmlformats.org/officeDocument/2006/relationships/hyperlink" Target="http://mp.weixin.qq.com/s/vOJPxzH_1SUyXzNeE85zHQ" TargetMode="External"/><Relationship Id="rId1240" Type="http://schemas.openxmlformats.org/officeDocument/2006/relationships/hyperlink" Target="http://mp.weixin.qq.com/s/3bAn-ev14lO9uxQzE0Tk0Q" TargetMode="External"/><Relationship Id="rId1338" Type="http://schemas.openxmlformats.org/officeDocument/2006/relationships/hyperlink" Target="http://mp.weixin.qq.com/s/ekXPowjg_P7HWpVAKCv8zA" TargetMode="External"/><Relationship Id="rId1545" Type="http://schemas.openxmlformats.org/officeDocument/2006/relationships/hyperlink" Target="http://mp.weixin.qq.com/s/uDFsWebfLmka-zZX3Y_8kg" TargetMode="External"/><Relationship Id="rId347" Type="http://schemas.openxmlformats.org/officeDocument/2006/relationships/hyperlink" Target="https://mp.weixin.qq.com/s/ezZ-_FXt9bN6load9t4wwg" TargetMode="External"/><Relationship Id="rId999" Type="http://schemas.openxmlformats.org/officeDocument/2006/relationships/hyperlink" Target="http://mp.weixin.qq.com/s/nB_lwgFXuhhfglPN5k25ag" TargetMode="External"/><Relationship Id="rId1100" Type="http://schemas.openxmlformats.org/officeDocument/2006/relationships/hyperlink" Target="http://mp.weixin.qq.com/s/fRpHR7mCMnkJ9QLrCObgyA" TargetMode="External"/><Relationship Id="rId1184" Type="http://schemas.openxmlformats.org/officeDocument/2006/relationships/hyperlink" Target="http://mp.weixin.qq.com/s/v8S4x7gk7OaiE4Vcrg-Knw" TargetMode="External"/><Relationship Id="rId1405" Type="http://schemas.openxmlformats.org/officeDocument/2006/relationships/hyperlink" Target="https://mp.weixin.qq.com/s/2HQ38vTD7Q2D8yW6TIQN1A" TargetMode="External"/><Relationship Id="rId44" Type="http://schemas.openxmlformats.org/officeDocument/2006/relationships/hyperlink" Target="https://mp.weixin.qq.com/s/wcFlZPbB5dl6C87kdfjmKw" TargetMode="External"/><Relationship Id="rId554" Type="http://schemas.openxmlformats.org/officeDocument/2006/relationships/hyperlink" Target="http://mp.weixin.qq.com/s/LO7Vo7zmC-avdijP7T9o8w" TargetMode="External"/><Relationship Id="rId761" Type="http://schemas.openxmlformats.org/officeDocument/2006/relationships/hyperlink" Target="http://mp.weixin.qq.com/s/_5tyt7pU0gIXbkmTOVEtDw" TargetMode="External"/><Relationship Id="rId859" Type="http://schemas.openxmlformats.org/officeDocument/2006/relationships/hyperlink" Target="http://mp.weixin.qq.com/s/yLA_3XlX7PInMdyiGoeXcg" TargetMode="External"/><Relationship Id="rId1391" Type="http://schemas.openxmlformats.org/officeDocument/2006/relationships/hyperlink" Target="http://mp.weixin.qq.com/s/efmqUWrW-f7nWfIOcl4-qA" TargetMode="External"/><Relationship Id="rId1489" Type="http://schemas.openxmlformats.org/officeDocument/2006/relationships/hyperlink" Target="http://mp.weixin.qq.com/s/nXxo7Y3SyaA6_Zoz6uXXkw" TargetMode="External"/><Relationship Id="rId193" Type="http://schemas.openxmlformats.org/officeDocument/2006/relationships/hyperlink" Target="http://mp.weixin.qq.com/s/Xn4wnmUIcIS-hjC4zSz4hw" TargetMode="External"/><Relationship Id="rId207" Type="http://schemas.openxmlformats.org/officeDocument/2006/relationships/hyperlink" Target="http://mp.weixin.qq.com/s/svmHc7S9S-SXz3YrOCJeGw" TargetMode="External"/><Relationship Id="rId414" Type="http://schemas.openxmlformats.org/officeDocument/2006/relationships/hyperlink" Target="http://mp.weixin.qq.com/s/TyLA2gQ3IaL_qyxJ6Mj3RA" TargetMode="External"/><Relationship Id="rId498" Type="http://schemas.openxmlformats.org/officeDocument/2006/relationships/hyperlink" Target="http://mp.weixin.qq.com/s/-tdplIPIu_5v_zQ25EDbGw" TargetMode="External"/><Relationship Id="rId621" Type="http://schemas.openxmlformats.org/officeDocument/2006/relationships/hyperlink" Target="http://mp.weixin.qq.com/s/zSBpqhoyROh74UZEItBanA" TargetMode="External"/><Relationship Id="rId1044" Type="http://schemas.openxmlformats.org/officeDocument/2006/relationships/hyperlink" Target="http://mp.weixin.qq.com/s/pg10ueJCG90VXY6fQF0YGA" TargetMode="External"/><Relationship Id="rId1251" Type="http://schemas.openxmlformats.org/officeDocument/2006/relationships/hyperlink" Target="http://mp.weixin.qq.com/s/zg92TLOAPhPK47nDIzkX-g" TargetMode="External"/><Relationship Id="rId1349" Type="http://schemas.openxmlformats.org/officeDocument/2006/relationships/hyperlink" Target="https://mp.weixin.qq.com/s/wtXz7XhgkNq1cVk3-a-JjA" TargetMode="External"/><Relationship Id="rId260" Type="http://schemas.openxmlformats.org/officeDocument/2006/relationships/hyperlink" Target="http://mp.weixin.qq.com/s/SF_Q4sPs6v9-L8ofXl8yJw" TargetMode="External"/><Relationship Id="rId719" Type="http://schemas.openxmlformats.org/officeDocument/2006/relationships/hyperlink" Target="http://mp.weixin.qq.com/s/1DMq0o44zYqvYXenA6GzfQ" TargetMode="External"/><Relationship Id="rId926" Type="http://schemas.openxmlformats.org/officeDocument/2006/relationships/hyperlink" Target="http://mp.weixin.qq.com/s/YUiSwdg3vM_ce1N2cdctIg" TargetMode="External"/><Relationship Id="rId1111" Type="http://schemas.openxmlformats.org/officeDocument/2006/relationships/hyperlink" Target="http://mp.weixin.qq.com/s/dL6T91mkXJfR1M8DAFRulQ" TargetMode="External"/><Relationship Id="rId1556" Type="http://schemas.openxmlformats.org/officeDocument/2006/relationships/hyperlink" Target="http://mp.weixin.qq.com/s/cemhHeZQTb1hW5qM8sdQlw" TargetMode="External"/><Relationship Id="rId55" Type="http://schemas.openxmlformats.org/officeDocument/2006/relationships/hyperlink" Target="https://mp.weixin.qq.com/s/UrMsMHAkqNHJEl5lhAvLtA" TargetMode="External"/><Relationship Id="rId120" Type="http://schemas.openxmlformats.org/officeDocument/2006/relationships/hyperlink" Target="http://mp.weixin.qq.com/s/-PeXMU_gkcT5YnMcLoaKag" TargetMode="External"/><Relationship Id="rId358" Type="http://schemas.openxmlformats.org/officeDocument/2006/relationships/hyperlink" Target="http://mp.weixin.qq.com/s/ubpRPQ7-1nvY5CzICWi1Cg" TargetMode="External"/><Relationship Id="rId565" Type="http://schemas.openxmlformats.org/officeDocument/2006/relationships/hyperlink" Target="http://mp.weixin.qq.com/s/-qie7dIwrBUQcVdYPFL5Ig" TargetMode="External"/><Relationship Id="rId772" Type="http://schemas.openxmlformats.org/officeDocument/2006/relationships/hyperlink" Target="http://mp.weixin.qq.com/s/wPgBi4_prU38uicU45sgCw" TargetMode="External"/><Relationship Id="rId1195" Type="http://schemas.openxmlformats.org/officeDocument/2006/relationships/hyperlink" Target="http://mp.weixin.qq.com/s/dRMtEi539YMKmtwx7GbihQ" TargetMode="External"/><Relationship Id="rId1209" Type="http://schemas.openxmlformats.org/officeDocument/2006/relationships/hyperlink" Target="http://mp.weixin.qq.com/s/p69x5YyWxMulxx_OwX3nzQ" TargetMode="External"/><Relationship Id="rId1416" Type="http://schemas.openxmlformats.org/officeDocument/2006/relationships/hyperlink" Target="http://mp.weixin.qq.com/s/UkK4VIr63_zrdb3_rqJ97g" TargetMode="External"/><Relationship Id="rId218" Type="http://schemas.openxmlformats.org/officeDocument/2006/relationships/hyperlink" Target="http://mp.weixin.qq.com/s/puBCUaTbYr6Lx8-_dfq74A" TargetMode="External"/><Relationship Id="rId425" Type="http://schemas.openxmlformats.org/officeDocument/2006/relationships/hyperlink" Target="http://mp.weixin.qq.com/s/kjCW3APwoI2ns4H16RzApQ" TargetMode="External"/><Relationship Id="rId632" Type="http://schemas.openxmlformats.org/officeDocument/2006/relationships/hyperlink" Target="http://mp.weixin.qq.com/s/4wlCFIxLvTkke06BUNLn1g" TargetMode="External"/><Relationship Id="rId1055" Type="http://schemas.openxmlformats.org/officeDocument/2006/relationships/hyperlink" Target="http://mp.weixin.qq.com/s/SQPmNBHGDalU8OPio7_gLA" TargetMode="External"/><Relationship Id="rId1262" Type="http://schemas.openxmlformats.org/officeDocument/2006/relationships/hyperlink" Target="http://mp.weixin.qq.com/s/4O2NoTcadIzgNnVnk4AtLg" TargetMode="External"/><Relationship Id="rId271" Type="http://schemas.openxmlformats.org/officeDocument/2006/relationships/hyperlink" Target="http://mp.weixin.qq.com/s/6dVbzYF5aEE5ClOxJxwTSw" TargetMode="External"/><Relationship Id="rId937" Type="http://schemas.openxmlformats.org/officeDocument/2006/relationships/hyperlink" Target="http://mp.weixin.qq.com/s/ELNeLEgVMheORkpsOr2MLA" TargetMode="External"/><Relationship Id="rId1122" Type="http://schemas.openxmlformats.org/officeDocument/2006/relationships/hyperlink" Target="http://mp.weixin.qq.com/s/NIc6eXUnS3Anb6TFlc1yIw" TargetMode="External"/><Relationship Id="rId1567" Type="http://schemas.openxmlformats.org/officeDocument/2006/relationships/hyperlink" Target="http://mp.weixin.qq.com/s/ADsVsFrCRsUx5lIQtl3Nag" TargetMode="External"/><Relationship Id="rId66" Type="http://schemas.openxmlformats.org/officeDocument/2006/relationships/hyperlink" Target="http://mp.weixin.qq.com/s/0V9DeG39is_BxAYX0Yomww" TargetMode="External"/><Relationship Id="rId131" Type="http://schemas.openxmlformats.org/officeDocument/2006/relationships/hyperlink" Target="http://mp.weixin.qq.com/s/UboQNEywHSBAYc0740qmzQ" TargetMode="External"/><Relationship Id="rId369" Type="http://schemas.openxmlformats.org/officeDocument/2006/relationships/hyperlink" Target="http://mp.weixin.qq.com/s/6XEUATgudV9AT7Y8FLfdlQ" TargetMode="External"/><Relationship Id="rId576" Type="http://schemas.openxmlformats.org/officeDocument/2006/relationships/hyperlink" Target="http://mp.weixin.qq.com/s/SJnt3fuBPHmuM2svDv3YZw" TargetMode="External"/><Relationship Id="rId783" Type="http://schemas.openxmlformats.org/officeDocument/2006/relationships/hyperlink" Target="http://mp.weixin.qq.com/s/o7wSc6IkKbOkrwvHcn9P2A" TargetMode="External"/><Relationship Id="rId990" Type="http://schemas.openxmlformats.org/officeDocument/2006/relationships/hyperlink" Target="http://mp.weixin.qq.com/s/886OM-fUVUQ6IJKHJzbtaA" TargetMode="External"/><Relationship Id="rId1427" Type="http://schemas.openxmlformats.org/officeDocument/2006/relationships/hyperlink" Target="https://mp.weixin.qq.com/s/gkuFjNe-sf1v1_H-RbhzTw" TargetMode="External"/><Relationship Id="rId229" Type="http://schemas.openxmlformats.org/officeDocument/2006/relationships/hyperlink" Target="http://mp.weixin.qq.com/s/MaNwfsB4wb5W_IUwsCkvEA" TargetMode="External"/><Relationship Id="rId436" Type="http://schemas.openxmlformats.org/officeDocument/2006/relationships/hyperlink" Target="http://mp.weixin.qq.com/s/CJa9G_soJ7uF322kHgF5xA" TargetMode="External"/><Relationship Id="rId643" Type="http://schemas.openxmlformats.org/officeDocument/2006/relationships/hyperlink" Target="http://mp.weixin.qq.com/s/SAm9Y89oCw4ZDy1yL-oTRQ" TargetMode="External"/><Relationship Id="rId1066" Type="http://schemas.openxmlformats.org/officeDocument/2006/relationships/hyperlink" Target="http://mp.weixin.qq.com/s/mt4MowVeAgYLv9xJNTU9YQ" TargetMode="External"/><Relationship Id="rId1273" Type="http://schemas.openxmlformats.org/officeDocument/2006/relationships/hyperlink" Target="https://mp.weixin.qq.com/s/3Aq1HXpBzgNdcB130tCKbQ" TargetMode="External"/><Relationship Id="rId1480" Type="http://schemas.openxmlformats.org/officeDocument/2006/relationships/hyperlink" Target="https://mp.weixin.qq.com/s/ClbLkmnLdUgKIKs8X36iaA" TargetMode="External"/><Relationship Id="rId850" Type="http://schemas.openxmlformats.org/officeDocument/2006/relationships/hyperlink" Target="http://mp.weixin.qq.com/s/Or6oDt0aZFlnlMr8EBr-xQ" TargetMode="External"/><Relationship Id="rId948" Type="http://schemas.openxmlformats.org/officeDocument/2006/relationships/hyperlink" Target="http://mp.weixin.qq.com/s/8qYBZbHydmZcb-MoJh-R8g" TargetMode="External"/><Relationship Id="rId1133" Type="http://schemas.openxmlformats.org/officeDocument/2006/relationships/hyperlink" Target="http://mp.weixin.qq.com/s/hOFbVBU_FJ4bkD4HWh-Lrg" TargetMode="External"/><Relationship Id="rId1578" Type="http://schemas.openxmlformats.org/officeDocument/2006/relationships/hyperlink" Target="http://mp.weixin.qq.com/s/80fXiGvLa-tDHHWJHB1TTg" TargetMode="External"/><Relationship Id="rId77" Type="http://schemas.openxmlformats.org/officeDocument/2006/relationships/hyperlink" Target="http://mp.weixin.qq.com/s/v2cD-B3NMFYCGYwC-6jidw" TargetMode="External"/><Relationship Id="rId282" Type="http://schemas.openxmlformats.org/officeDocument/2006/relationships/hyperlink" Target="http://mp.weixin.qq.com/s/Nt4BhfMnLCuteiielT8kOg" TargetMode="External"/><Relationship Id="rId503" Type="http://schemas.openxmlformats.org/officeDocument/2006/relationships/hyperlink" Target="http://mp.weixin.qq.com/s/M2IK0qWevmcM7KsJBCyacA" TargetMode="External"/><Relationship Id="rId587" Type="http://schemas.openxmlformats.org/officeDocument/2006/relationships/hyperlink" Target="https://mp.weixin.qq.com/s/K6Wo6CexTuTTemdf9Yv9ng" TargetMode="External"/><Relationship Id="rId710" Type="http://schemas.openxmlformats.org/officeDocument/2006/relationships/hyperlink" Target="http://mp.weixin.qq.com/s/Q22ZUqqHzJPHs2XhggiBqw" TargetMode="External"/><Relationship Id="rId808" Type="http://schemas.openxmlformats.org/officeDocument/2006/relationships/hyperlink" Target="http://mp.weixin.qq.com/s/8UIEQF51nK9RaHQL5ATPbw" TargetMode="External"/><Relationship Id="rId1340" Type="http://schemas.openxmlformats.org/officeDocument/2006/relationships/hyperlink" Target="http://mp.weixin.qq.com/s/SWUQvR6qA2JKjaclWskUTQ" TargetMode="External"/><Relationship Id="rId1438" Type="http://schemas.openxmlformats.org/officeDocument/2006/relationships/hyperlink" Target="http://mp.weixin.qq.com/s/2gxp7A38epQWoy7wK8Nl6A" TargetMode="External"/><Relationship Id="rId8" Type="http://schemas.openxmlformats.org/officeDocument/2006/relationships/hyperlink" Target="http://mp.weixin.qq.com/s/BRqEFsqcpdt0gGYEC8wBpQ" TargetMode="External"/><Relationship Id="rId142" Type="http://schemas.openxmlformats.org/officeDocument/2006/relationships/hyperlink" Target="http://mp.weixin.qq.com/s/rwa2rFZngo2X8-IOufwA5A" TargetMode="External"/><Relationship Id="rId447" Type="http://schemas.openxmlformats.org/officeDocument/2006/relationships/hyperlink" Target="http://mp.weixin.qq.com/s/ytrTrwfL03BCAXUAEvPhRA" TargetMode="External"/><Relationship Id="rId794" Type="http://schemas.openxmlformats.org/officeDocument/2006/relationships/hyperlink" Target="http://mp.weixin.qq.com/s/Pi607B7X9y2jfJl_diHbTw" TargetMode="External"/><Relationship Id="rId1077" Type="http://schemas.openxmlformats.org/officeDocument/2006/relationships/hyperlink" Target="http://mp.weixin.qq.com/s/Kxnvv1i0nvkg0vUDBlx6MA" TargetMode="External"/><Relationship Id="rId1200" Type="http://schemas.openxmlformats.org/officeDocument/2006/relationships/hyperlink" Target="http://mp.weixin.qq.com/s/y0xji_cdUgP-t5F7p27ebg" TargetMode="External"/><Relationship Id="rId654" Type="http://schemas.openxmlformats.org/officeDocument/2006/relationships/hyperlink" Target="http://mp.weixin.qq.com/s/CXKuSMi0Vd43BGDf5BgoqA" TargetMode="External"/><Relationship Id="rId861" Type="http://schemas.openxmlformats.org/officeDocument/2006/relationships/hyperlink" Target="http://mp.weixin.qq.com/s/YzlcHSE9lvu_gLLsQeFfsQ" TargetMode="External"/><Relationship Id="rId959" Type="http://schemas.openxmlformats.org/officeDocument/2006/relationships/hyperlink" Target="http://mp.weixin.qq.com/s/5OG7vTPjfAsHQ3eVPKoLpw" TargetMode="External"/><Relationship Id="rId1284" Type="http://schemas.openxmlformats.org/officeDocument/2006/relationships/hyperlink" Target="http://mp.weixin.qq.com/s/UasW0OHVRmQmq0xLQ73CIw" TargetMode="External"/><Relationship Id="rId1491" Type="http://schemas.openxmlformats.org/officeDocument/2006/relationships/hyperlink" Target="http://mp.weixin.qq.com/s/z_NeoGeZvq0Rn5XNSMtDwA" TargetMode="External"/><Relationship Id="rId1505" Type="http://schemas.openxmlformats.org/officeDocument/2006/relationships/hyperlink" Target="http://mp.weixin.qq.com/s/vh1iK09HLLa8KQe026x7Jw" TargetMode="External"/><Relationship Id="rId293" Type="http://schemas.openxmlformats.org/officeDocument/2006/relationships/hyperlink" Target="http://mp.weixin.qq.com/s/JgC0FvN1bue6ctxfWB6IfQ" TargetMode="External"/><Relationship Id="rId307" Type="http://schemas.openxmlformats.org/officeDocument/2006/relationships/hyperlink" Target="http://mp.weixin.qq.com/s/srCv5d2H3BeapXcqsLxIZw" TargetMode="External"/><Relationship Id="rId514" Type="http://schemas.openxmlformats.org/officeDocument/2006/relationships/hyperlink" Target="http://mp.weixin.qq.com/s/eLRd8SbOxhK3nRu3plMqkw" TargetMode="External"/><Relationship Id="rId721" Type="http://schemas.openxmlformats.org/officeDocument/2006/relationships/hyperlink" Target="http://mp.weixin.qq.com/s/5U6qL7sTmNTRaL9u1bCnNw" TargetMode="External"/><Relationship Id="rId1144" Type="http://schemas.openxmlformats.org/officeDocument/2006/relationships/hyperlink" Target="http://mp.weixin.qq.com/s/T2vE4QhVsFSR5TV-ryjHnw" TargetMode="External"/><Relationship Id="rId1351" Type="http://schemas.openxmlformats.org/officeDocument/2006/relationships/hyperlink" Target="http://mp.weixin.qq.com/s/New5GocYdMvCwE-JqAnZ_Q" TargetMode="External"/><Relationship Id="rId1449" Type="http://schemas.openxmlformats.org/officeDocument/2006/relationships/hyperlink" Target="http://mp.weixin.qq.com/s/0TLaC8ACXAFEK5aMNK9O-Q" TargetMode="External"/><Relationship Id="rId88" Type="http://schemas.openxmlformats.org/officeDocument/2006/relationships/hyperlink" Target="http://mp.weixin.qq.com/s/QMOxUv0c0lGPBP3RkO7Fcg" TargetMode="External"/><Relationship Id="rId153" Type="http://schemas.openxmlformats.org/officeDocument/2006/relationships/hyperlink" Target="http://mp.weixin.qq.com/s/UoyQD_kO0hRKEXNK8kSvqA" TargetMode="External"/><Relationship Id="rId360" Type="http://schemas.openxmlformats.org/officeDocument/2006/relationships/hyperlink" Target="http://mp.weixin.qq.com/s/0bBTVjkfAK2EzQiaFcUjBA" TargetMode="External"/><Relationship Id="rId598" Type="http://schemas.openxmlformats.org/officeDocument/2006/relationships/hyperlink" Target="http://mp.weixin.qq.com/s/m_2LE2QN_8_a1hti6G0Cow" TargetMode="External"/><Relationship Id="rId819" Type="http://schemas.openxmlformats.org/officeDocument/2006/relationships/hyperlink" Target="http://mp.weixin.qq.com/s/s7SWALRCd_S6Iwkq7PIT0Q" TargetMode="External"/><Relationship Id="rId1004" Type="http://schemas.openxmlformats.org/officeDocument/2006/relationships/hyperlink" Target="http://mp.weixin.qq.com/s/qaxzSSDuuscwL5tt0QCQ0Q" TargetMode="External"/><Relationship Id="rId1211" Type="http://schemas.openxmlformats.org/officeDocument/2006/relationships/hyperlink" Target="http://mp.weixin.qq.com/s/eyl0NMa1p_RmQIwnweuBgw" TargetMode="External"/><Relationship Id="rId220" Type="http://schemas.openxmlformats.org/officeDocument/2006/relationships/hyperlink" Target="http://mp.weixin.qq.com/s/dPwT_ZFH8Umsh-5UA5LAHA" TargetMode="External"/><Relationship Id="rId458" Type="http://schemas.openxmlformats.org/officeDocument/2006/relationships/hyperlink" Target="http://mp.weixin.qq.com/s/VRmhAluhKWxyPbStmMoWtg" TargetMode="External"/><Relationship Id="rId665" Type="http://schemas.openxmlformats.org/officeDocument/2006/relationships/hyperlink" Target="https://mp.weixin.qq.com/s/RULUwSCu2LhteCSfp4kRfQ" TargetMode="External"/><Relationship Id="rId872" Type="http://schemas.openxmlformats.org/officeDocument/2006/relationships/hyperlink" Target="http://mp.weixin.qq.com/s/SjOzacKz8AZasO7p6p7OVA" TargetMode="External"/><Relationship Id="rId1088" Type="http://schemas.openxmlformats.org/officeDocument/2006/relationships/hyperlink" Target="http://mp.weixin.qq.com/s/4dFn-ENKjra2nkEuNdlehA" TargetMode="External"/><Relationship Id="rId1295" Type="http://schemas.openxmlformats.org/officeDocument/2006/relationships/hyperlink" Target="http://mp.weixin.qq.com/s/ZV32xDgGTriIAUbHohc90Q" TargetMode="External"/><Relationship Id="rId1309" Type="http://schemas.openxmlformats.org/officeDocument/2006/relationships/hyperlink" Target="http://mp.weixin.qq.com/s/9HeLayEDTUCy_ACJUV8fYA" TargetMode="External"/><Relationship Id="rId1516" Type="http://schemas.openxmlformats.org/officeDocument/2006/relationships/hyperlink" Target="http://mp.weixin.qq.com/s/DdYukHyXtyPLIl4MT2BRpg" TargetMode="External"/><Relationship Id="rId15" Type="http://schemas.openxmlformats.org/officeDocument/2006/relationships/hyperlink" Target="http://mp.weixin.qq.com/s/JHR42JwXCIBR2XMHqp3tmg" TargetMode="External"/><Relationship Id="rId318" Type="http://schemas.openxmlformats.org/officeDocument/2006/relationships/hyperlink" Target="https://mp.weixin.qq.com/s/AGtwcdy4JwelXIM6EgOTGQ" TargetMode="External"/><Relationship Id="rId525" Type="http://schemas.openxmlformats.org/officeDocument/2006/relationships/hyperlink" Target="http://mp.weixin.qq.com/s/2LmOvoimrtYrWeeJKqOHRw" TargetMode="External"/><Relationship Id="rId732" Type="http://schemas.openxmlformats.org/officeDocument/2006/relationships/hyperlink" Target="http://mp.weixin.qq.com/s/IfsoR7w7ihYuXJyd8hTq9w" TargetMode="External"/><Relationship Id="rId1155" Type="http://schemas.openxmlformats.org/officeDocument/2006/relationships/hyperlink" Target="http://mp.weixin.qq.com/s/VlvQmrS7Qi2qq6fTBXKTYw" TargetMode="External"/><Relationship Id="rId1362" Type="http://schemas.openxmlformats.org/officeDocument/2006/relationships/hyperlink" Target="http://mp.weixin.qq.com/s/ypkSe6p-Zr8KqEzJXC7kpw" TargetMode="External"/><Relationship Id="rId99" Type="http://schemas.openxmlformats.org/officeDocument/2006/relationships/hyperlink" Target="http://mp.weixin.qq.com/s/975lKw5uecgAt0nw37LFLg" TargetMode="External"/><Relationship Id="rId164" Type="http://schemas.openxmlformats.org/officeDocument/2006/relationships/hyperlink" Target="http://mp.weixin.qq.com/s/sdOud8Gh7avgDuOX27jypw" TargetMode="External"/><Relationship Id="rId371" Type="http://schemas.openxmlformats.org/officeDocument/2006/relationships/hyperlink" Target="http://mp.weixin.qq.com/s/pPPq3b1yj92RaGgIpTAhqQ" TargetMode="External"/><Relationship Id="rId1015" Type="http://schemas.openxmlformats.org/officeDocument/2006/relationships/hyperlink" Target="http://mp.weixin.qq.com/s/r6Dnv3v6TYwTsAQJTDR0Mg" TargetMode="External"/><Relationship Id="rId1222" Type="http://schemas.openxmlformats.org/officeDocument/2006/relationships/hyperlink" Target="http://mp.weixin.qq.com/s/FjiCCKYFb85CgMfiRdfo0Q" TargetMode="External"/><Relationship Id="rId469" Type="http://schemas.openxmlformats.org/officeDocument/2006/relationships/hyperlink" Target="http://mp.weixin.qq.com/s/J_sBcp28iHJwfufsmLrhSQ" TargetMode="External"/><Relationship Id="rId676" Type="http://schemas.openxmlformats.org/officeDocument/2006/relationships/hyperlink" Target="http://mp.weixin.qq.com/s/cSkM4ANpUquqFCl5lTFEbA" TargetMode="External"/><Relationship Id="rId883" Type="http://schemas.openxmlformats.org/officeDocument/2006/relationships/hyperlink" Target="http://mp.weixin.qq.com/s/egZ0X3ppzWibYLxmUcY80A" TargetMode="External"/><Relationship Id="rId1099" Type="http://schemas.openxmlformats.org/officeDocument/2006/relationships/hyperlink" Target="http://mp.weixin.qq.com/s/XjNPaL6PC9LHX1PEGn5UZg" TargetMode="External"/><Relationship Id="rId1527" Type="http://schemas.openxmlformats.org/officeDocument/2006/relationships/hyperlink" Target="https://mp.weixin.qq.com/s/zykZicwYq1Ws445-0Dr3JA" TargetMode="External"/><Relationship Id="rId26" Type="http://schemas.openxmlformats.org/officeDocument/2006/relationships/hyperlink" Target="http://mp.weixin.qq.com/s/eI5dxlNEDcBXGXCrVEUh8w" TargetMode="External"/><Relationship Id="rId231" Type="http://schemas.openxmlformats.org/officeDocument/2006/relationships/hyperlink" Target="http://mp.weixin.qq.com/s/Vnv8qpB0GAKwSYlW-B6M2Q" TargetMode="External"/><Relationship Id="rId329" Type="http://schemas.openxmlformats.org/officeDocument/2006/relationships/hyperlink" Target="http://mp.weixin.qq.com/s/dnO12u47ZibdJyrPxsvTkg" TargetMode="External"/><Relationship Id="rId536" Type="http://schemas.openxmlformats.org/officeDocument/2006/relationships/hyperlink" Target="http://mp.weixin.qq.com/s/1HIrXmwBwJhyz_LQ-Alfrg" TargetMode="External"/><Relationship Id="rId1166" Type="http://schemas.openxmlformats.org/officeDocument/2006/relationships/hyperlink" Target="http://mp.weixin.qq.com/s/hFg1TvNocrMi5CpDtvRLcQ" TargetMode="External"/><Relationship Id="rId1373" Type="http://schemas.openxmlformats.org/officeDocument/2006/relationships/hyperlink" Target="http://mp.weixin.qq.com/s/SV83u5lKFZmHBPrBrckqnA" TargetMode="External"/><Relationship Id="rId175" Type="http://schemas.openxmlformats.org/officeDocument/2006/relationships/hyperlink" Target="http://mp.weixin.qq.com/s/NljPanxERsnldf4fIR47cw" TargetMode="External"/><Relationship Id="rId743" Type="http://schemas.openxmlformats.org/officeDocument/2006/relationships/hyperlink" Target="http://mp.weixin.qq.com/s/sWxrOA1umM6rW0KlLi3jmA" TargetMode="External"/><Relationship Id="rId950" Type="http://schemas.openxmlformats.org/officeDocument/2006/relationships/hyperlink" Target="http://mp.weixin.qq.com/s/DEJ0z2CahZIrhTE3VXNVvg" TargetMode="External"/><Relationship Id="rId1026" Type="http://schemas.openxmlformats.org/officeDocument/2006/relationships/hyperlink" Target="http://mp.weixin.qq.com/s/kOCftzSbHe2mvDmlRp-ihA" TargetMode="External"/><Relationship Id="rId1580" Type="http://schemas.openxmlformats.org/officeDocument/2006/relationships/hyperlink" Target="http://mp.weixin.qq.com/s/1Q0DVb0UzVgZC5GAgQvwMQ" TargetMode="External"/><Relationship Id="rId382" Type="http://schemas.openxmlformats.org/officeDocument/2006/relationships/hyperlink" Target="http://mp.weixin.qq.com/s/ZeRPYfRo3Ps6KO7VLLjUYQ" TargetMode="External"/><Relationship Id="rId603" Type="http://schemas.openxmlformats.org/officeDocument/2006/relationships/hyperlink" Target="http://mp.weixin.qq.com/s/aMfPBl6E5SxckQdSAGTkBg" TargetMode="External"/><Relationship Id="rId687" Type="http://schemas.openxmlformats.org/officeDocument/2006/relationships/hyperlink" Target="http://mp.weixin.qq.com/s/pEew2TTGshB4zdEzGec_Ug" TargetMode="External"/><Relationship Id="rId810" Type="http://schemas.openxmlformats.org/officeDocument/2006/relationships/hyperlink" Target="http://mp.weixin.qq.com/s/nWtyMLmVk94z-jAvDzwAew" TargetMode="External"/><Relationship Id="rId908" Type="http://schemas.openxmlformats.org/officeDocument/2006/relationships/hyperlink" Target="http://mp.weixin.qq.com/s/I94gGXXW_eE5hSHIBOsJFQ" TargetMode="External"/><Relationship Id="rId1233" Type="http://schemas.openxmlformats.org/officeDocument/2006/relationships/hyperlink" Target="http://mp.weixin.qq.com/s/bzzv8VOXG-O4YSP86mmI4A" TargetMode="External"/><Relationship Id="rId1440" Type="http://schemas.openxmlformats.org/officeDocument/2006/relationships/hyperlink" Target="http://mp.weixin.qq.com/s/BJsWmiNkmKRwI__l0c33dA" TargetMode="External"/><Relationship Id="rId1538" Type="http://schemas.openxmlformats.org/officeDocument/2006/relationships/hyperlink" Target="http://mp.weixin.qq.com/s/Lh79IjzJQ6vDm7aIWGwt7g" TargetMode="External"/><Relationship Id="rId242" Type="http://schemas.openxmlformats.org/officeDocument/2006/relationships/hyperlink" Target="http://mp.weixin.qq.com/s/K_VUfZ092M55z3pZgRowgQ" TargetMode="External"/><Relationship Id="rId894" Type="http://schemas.openxmlformats.org/officeDocument/2006/relationships/hyperlink" Target="http://mp.weixin.qq.com/s/oe5qHN9y4-7Zstoof5y7qg" TargetMode="External"/><Relationship Id="rId1177" Type="http://schemas.openxmlformats.org/officeDocument/2006/relationships/hyperlink" Target="http://mp.weixin.qq.com/s/5KhTWdOk-b84DXmoVr68-A" TargetMode="External"/><Relationship Id="rId1300" Type="http://schemas.openxmlformats.org/officeDocument/2006/relationships/hyperlink" Target="http://mp.weixin.qq.com/s/xAO7mX64miTXE8E2vZ5q_w" TargetMode="External"/><Relationship Id="rId37" Type="http://schemas.openxmlformats.org/officeDocument/2006/relationships/hyperlink" Target="http://mp.weixin.qq.com/s/1hC2cAx2mF-4944EsACQvA" TargetMode="External"/><Relationship Id="rId102" Type="http://schemas.openxmlformats.org/officeDocument/2006/relationships/hyperlink" Target="http://mp.weixin.qq.com/s/pMtjedTsSpldkUC0DDekyg" TargetMode="External"/><Relationship Id="rId547" Type="http://schemas.openxmlformats.org/officeDocument/2006/relationships/hyperlink" Target="http://mp.weixin.qq.com/s/cQr91nlJ1RIoxAdikMx1YQ" TargetMode="External"/><Relationship Id="rId754" Type="http://schemas.openxmlformats.org/officeDocument/2006/relationships/hyperlink" Target="http://mp.weixin.qq.com/s/fjNYCK2kb_b-us0GLFRU9Q" TargetMode="External"/><Relationship Id="rId961" Type="http://schemas.openxmlformats.org/officeDocument/2006/relationships/hyperlink" Target="http://mp.weixin.qq.com/s/MDlCtjEPgAyTKI8MNSe1Og" TargetMode="External"/><Relationship Id="rId1384" Type="http://schemas.openxmlformats.org/officeDocument/2006/relationships/hyperlink" Target="http://mp.weixin.qq.com/s/TKlMumBRpAwJMcA9Zyzlkw" TargetMode="External"/><Relationship Id="rId90" Type="http://schemas.openxmlformats.org/officeDocument/2006/relationships/hyperlink" Target="http://mp.weixin.qq.com/s/QPz586TxhR21rCIgC5Afxw" TargetMode="External"/><Relationship Id="rId186" Type="http://schemas.openxmlformats.org/officeDocument/2006/relationships/hyperlink" Target="https://mp.weixin.qq.com/s/JLw7Vb7JXbzaNayDqyrN0A" TargetMode="External"/><Relationship Id="rId393" Type="http://schemas.openxmlformats.org/officeDocument/2006/relationships/hyperlink" Target="http://mp.weixin.qq.com/s/TelGG-uVQyxwQjiDGE1pqA" TargetMode="External"/><Relationship Id="rId407" Type="http://schemas.openxmlformats.org/officeDocument/2006/relationships/hyperlink" Target="http://mp.weixin.qq.com/s/sh3KR6IMJ5mEBFn7WiBQlA" TargetMode="External"/><Relationship Id="rId614" Type="http://schemas.openxmlformats.org/officeDocument/2006/relationships/hyperlink" Target="http://mp.weixin.qq.com/s/kMQ7q4EyBQUH1DEEhQWdCQ" TargetMode="External"/><Relationship Id="rId821" Type="http://schemas.openxmlformats.org/officeDocument/2006/relationships/hyperlink" Target="http://mp.weixin.qq.com/s/JLcGO2Jyt_y1GlLqKs1Rmg" TargetMode="External"/><Relationship Id="rId1037" Type="http://schemas.openxmlformats.org/officeDocument/2006/relationships/hyperlink" Target="http://mp.weixin.qq.com/s/ax2hf3G7DbpqXnvaZubyPQ" TargetMode="External"/><Relationship Id="rId1244" Type="http://schemas.openxmlformats.org/officeDocument/2006/relationships/hyperlink" Target="http://mp.weixin.qq.com/s/y_F6ZoqTY58xl0OnvaVpnw" TargetMode="External"/><Relationship Id="rId1451" Type="http://schemas.openxmlformats.org/officeDocument/2006/relationships/hyperlink" Target="http://mp.weixin.qq.com/s/CVBSvQwnDqT-IVCZV7idog" TargetMode="External"/><Relationship Id="rId253" Type="http://schemas.openxmlformats.org/officeDocument/2006/relationships/hyperlink" Target="http://mp.weixin.qq.com/s/tFISvQvrikthVZf8Nc2Tlg" TargetMode="External"/><Relationship Id="rId460" Type="http://schemas.openxmlformats.org/officeDocument/2006/relationships/hyperlink" Target="https://mp.weixin.qq.com/s/Jty0eHlQ7gmihKkdp76XyQ" TargetMode="External"/><Relationship Id="rId698" Type="http://schemas.openxmlformats.org/officeDocument/2006/relationships/hyperlink" Target="http://mp.weixin.qq.com/s/_nRMsvV4CZGYiOkux6-xEA" TargetMode="External"/><Relationship Id="rId919" Type="http://schemas.openxmlformats.org/officeDocument/2006/relationships/hyperlink" Target="http://mp.weixin.qq.com/s/BWBrso7O1O3Rfxa4QWZH4g" TargetMode="External"/><Relationship Id="rId1090" Type="http://schemas.openxmlformats.org/officeDocument/2006/relationships/hyperlink" Target="http://mp.weixin.qq.com/s/Eme6JIDkbZ7Vpq95hGqDHw" TargetMode="External"/><Relationship Id="rId1104" Type="http://schemas.openxmlformats.org/officeDocument/2006/relationships/hyperlink" Target="http://mp.weixin.qq.com/s/0PH57PYHHyAXhiIwAbUk6g" TargetMode="External"/><Relationship Id="rId1311" Type="http://schemas.openxmlformats.org/officeDocument/2006/relationships/hyperlink" Target="http://mp.weixin.qq.com/s/9VziyBcosX59R1_3U70V2w" TargetMode="External"/><Relationship Id="rId1549" Type="http://schemas.openxmlformats.org/officeDocument/2006/relationships/hyperlink" Target="http://mp.weixin.qq.com/s/SWnxxffSbssTd9rOn9GcVA" TargetMode="External"/><Relationship Id="rId48" Type="http://schemas.openxmlformats.org/officeDocument/2006/relationships/hyperlink" Target="http://mp.weixin.qq.com/s/_S8EBBJ-u9g_fHp7I3ChMQ" TargetMode="External"/><Relationship Id="rId113" Type="http://schemas.openxmlformats.org/officeDocument/2006/relationships/hyperlink" Target="http://mp.weixin.qq.com/s/SeK9Fz9rWfphV1mcCrocVg" TargetMode="External"/><Relationship Id="rId320" Type="http://schemas.openxmlformats.org/officeDocument/2006/relationships/hyperlink" Target="http://mp.weixin.qq.com/s/0YP3qm8_C7mu_DUX_J2-bA" TargetMode="External"/><Relationship Id="rId558" Type="http://schemas.openxmlformats.org/officeDocument/2006/relationships/hyperlink" Target="http://mp.weixin.qq.com/s/c1t8U1Slco2L93-ZOy1J6A" TargetMode="External"/><Relationship Id="rId765" Type="http://schemas.openxmlformats.org/officeDocument/2006/relationships/hyperlink" Target="http://mp.weixin.qq.com/s/X2K3F8sKc8fRLqJugk7isw" TargetMode="External"/><Relationship Id="rId972" Type="http://schemas.openxmlformats.org/officeDocument/2006/relationships/hyperlink" Target="http://mp.weixin.qq.com/s/9LwF-0xqWIjWHp_KMvaHMg" TargetMode="External"/><Relationship Id="rId1188" Type="http://schemas.openxmlformats.org/officeDocument/2006/relationships/hyperlink" Target="https://mp.weixin.qq.com/s/Z2PiXSF4N7rRemztqyX_IA" TargetMode="External"/><Relationship Id="rId1395" Type="http://schemas.openxmlformats.org/officeDocument/2006/relationships/hyperlink" Target="http://mp.weixin.qq.com/s/EFFxe7fJJMpTyY25ZGse-Q" TargetMode="External"/><Relationship Id="rId1409" Type="http://schemas.openxmlformats.org/officeDocument/2006/relationships/hyperlink" Target="https://mp.weixin.qq.com/s/LphfjGhhwdN3QfMpYoriiA" TargetMode="External"/><Relationship Id="rId197" Type="http://schemas.openxmlformats.org/officeDocument/2006/relationships/hyperlink" Target="https://mp.weixin.qq.com/s/diuZR0bzx_Ff8fV6alQH9g" TargetMode="External"/><Relationship Id="rId418" Type="http://schemas.openxmlformats.org/officeDocument/2006/relationships/hyperlink" Target="http://mp.weixin.qq.com/s/TB8YB5plzJULoyqC46u_GA" TargetMode="External"/><Relationship Id="rId625" Type="http://schemas.openxmlformats.org/officeDocument/2006/relationships/hyperlink" Target="http://mp.weixin.qq.com/s/13Sgk1dZd6i5lg6N6wEKtQ" TargetMode="External"/><Relationship Id="rId832" Type="http://schemas.openxmlformats.org/officeDocument/2006/relationships/hyperlink" Target="http://mp.weixin.qq.com/s/H-oAETObn0SLUxK8--xudg" TargetMode="External"/><Relationship Id="rId1048" Type="http://schemas.openxmlformats.org/officeDocument/2006/relationships/hyperlink" Target="http://mp.weixin.qq.com/s/88tBoAVziGEFXIGfvZZp8g" TargetMode="External"/><Relationship Id="rId1255" Type="http://schemas.openxmlformats.org/officeDocument/2006/relationships/hyperlink" Target="http://mp.weixin.qq.com/s/18Gurj8ONc2uGDnSKjd4-A" TargetMode="External"/><Relationship Id="rId1462" Type="http://schemas.openxmlformats.org/officeDocument/2006/relationships/hyperlink" Target="http://mp.weixin.qq.com/s/dvnomN0w3XZoUvQlPlQC_w" TargetMode="External"/><Relationship Id="rId264" Type="http://schemas.openxmlformats.org/officeDocument/2006/relationships/hyperlink" Target="http://mp.weixin.qq.com/s/tBKtJ2lwv_XFN5alHrDkkw" TargetMode="External"/><Relationship Id="rId471" Type="http://schemas.openxmlformats.org/officeDocument/2006/relationships/hyperlink" Target="https://mp.weixin.qq.com/s/_dHjZQ_7_7H34PHhV_lC3w" TargetMode="External"/><Relationship Id="rId1115" Type="http://schemas.openxmlformats.org/officeDocument/2006/relationships/hyperlink" Target="http://mp.weixin.qq.com/s/ty8RyPREo_EA7O8vA2pQuQ" TargetMode="External"/><Relationship Id="rId1322" Type="http://schemas.openxmlformats.org/officeDocument/2006/relationships/hyperlink" Target="http://mp.weixin.qq.com/s/G9HiIGlizOtIw9YQReLs_Q" TargetMode="External"/><Relationship Id="rId59" Type="http://schemas.openxmlformats.org/officeDocument/2006/relationships/hyperlink" Target="http://mp.weixin.qq.com/s/2-PB-5tTNeGPLPHQBdRwBA" TargetMode="External"/><Relationship Id="rId124" Type="http://schemas.openxmlformats.org/officeDocument/2006/relationships/hyperlink" Target="http://mp.weixin.qq.com/s/HIgPIBoiFtOBakhBd5Weaw" TargetMode="External"/><Relationship Id="rId569" Type="http://schemas.openxmlformats.org/officeDocument/2006/relationships/hyperlink" Target="http://mp.weixin.qq.com/s/VAiQXS9LZnXG3SBPENE2AA" TargetMode="External"/><Relationship Id="rId776" Type="http://schemas.openxmlformats.org/officeDocument/2006/relationships/hyperlink" Target="http://mp.weixin.qq.com/s/RnUWHa6QzgJbE_XqLeAQmg" TargetMode="External"/><Relationship Id="rId983" Type="http://schemas.openxmlformats.org/officeDocument/2006/relationships/hyperlink" Target="http://mp.weixin.qq.com/s/TjFzJVOowfceHwJNUItcxQ" TargetMode="External"/><Relationship Id="rId1199" Type="http://schemas.openxmlformats.org/officeDocument/2006/relationships/hyperlink" Target="http://mp.weixin.qq.com/s/EJCwHUzKjmG3k1JPiP029g" TargetMode="External"/><Relationship Id="rId331" Type="http://schemas.openxmlformats.org/officeDocument/2006/relationships/hyperlink" Target="http://mp.weixin.qq.com/s/3CCmnpIQjk1816fLkhzL2w" TargetMode="External"/><Relationship Id="rId429" Type="http://schemas.openxmlformats.org/officeDocument/2006/relationships/hyperlink" Target="http://mp.weixin.qq.com/s/pOzns1DK1nHZxuNVmzx5Ow" TargetMode="External"/><Relationship Id="rId636" Type="http://schemas.openxmlformats.org/officeDocument/2006/relationships/hyperlink" Target="http://mp.weixin.qq.com/s/lzNB9WeBeRyOTxnLEp9Pug" TargetMode="External"/><Relationship Id="rId1059" Type="http://schemas.openxmlformats.org/officeDocument/2006/relationships/hyperlink" Target="http://mp.weixin.qq.com/s/IdorYFKQi1dbvTuMQJlgEA" TargetMode="External"/><Relationship Id="rId1266" Type="http://schemas.openxmlformats.org/officeDocument/2006/relationships/hyperlink" Target="http://mp.weixin.qq.com/s/E0m1vlTNMo-mYkuBt4NsBQ" TargetMode="External"/><Relationship Id="rId1473" Type="http://schemas.openxmlformats.org/officeDocument/2006/relationships/hyperlink" Target="http://mp.weixin.qq.com/s/5K5yZfWwsVoGus-s2yjkwA" TargetMode="External"/><Relationship Id="rId843" Type="http://schemas.openxmlformats.org/officeDocument/2006/relationships/hyperlink" Target="http://mp.weixin.qq.com/s/UE5Zn5rNgPtDUYZsWFfrNw" TargetMode="External"/><Relationship Id="rId1126" Type="http://schemas.openxmlformats.org/officeDocument/2006/relationships/hyperlink" Target="http://mp.weixin.qq.com/s/5BeSg21KRiq9vCpU-dU9lA" TargetMode="External"/><Relationship Id="rId275" Type="http://schemas.openxmlformats.org/officeDocument/2006/relationships/hyperlink" Target="https://mp.weixin.qq.com/s/nUmBA9AZJWKKLGy4Lo_mBg" TargetMode="External"/><Relationship Id="rId482" Type="http://schemas.openxmlformats.org/officeDocument/2006/relationships/hyperlink" Target="http://mp.weixin.qq.com/s/SmO036NaP-0FwemSd0NlXQ" TargetMode="External"/><Relationship Id="rId703" Type="http://schemas.openxmlformats.org/officeDocument/2006/relationships/hyperlink" Target="http://mp.weixin.qq.com/s/D2c-yEawr4vpFy-Q4nRQSw" TargetMode="External"/><Relationship Id="rId910" Type="http://schemas.openxmlformats.org/officeDocument/2006/relationships/hyperlink" Target="http://mp.weixin.qq.com/s/Y35r_UbNV1bekj9KVvi1_A" TargetMode="External"/><Relationship Id="rId1333" Type="http://schemas.openxmlformats.org/officeDocument/2006/relationships/hyperlink" Target="http://mp.weixin.qq.com/s/9exIFVKahnkat-lSPD3W6Q" TargetMode="External"/><Relationship Id="rId1540" Type="http://schemas.openxmlformats.org/officeDocument/2006/relationships/hyperlink" Target="https://mp.weixin.qq.com/s/0V8B-u5_bRM5Fu9oOAYjqw" TargetMode="External"/><Relationship Id="rId135" Type="http://schemas.openxmlformats.org/officeDocument/2006/relationships/hyperlink" Target="http://mp.weixin.qq.com/s/ujY9UBD6aX-1e-IJDNk-4w" TargetMode="External"/><Relationship Id="rId342" Type="http://schemas.openxmlformats.org/officeDocument/2006/relationships/hyperlink" Target="http://mp.weixin.qq.com/s/pLxoyNj2C4f-1-GCL1rqkA" TargetMode="External"/><Relationship Id="rId787" Type="http://schemas.openxmlformats.org/officeDocument/2006/relationships/hyperlink" Target="http://mp.weixin.qq.com/s/vP8Ubq_3pZrtobyV90Q8yA" TargetMode="External"/><Relationship Id="rId994" Type="http://schemas.openxmlformats.org/officeDocument/2006/relationships/hyperlink" Target="http://mp.weixin.qq.com/s/cvhmBGfOX2mwZfPPhPDgnQ" TargetMode="External"/><Relationship Id="rId1400" Type="http://schemas.openxmlformats.org/officeDocument/2006/relationships/hyperlink" Target="http://mp.weixin.qq.com/s/KpesTSZpxsrhjkEE7XPOhQ" TargetMode="External"/><Relationship Id="rId202" Type="http://schemas.openxmlformats.org/officeDocument/2006/relationships/hyperlink" Target="http://mp.weixin.qq.com/s/2FDVt1-U6f0gicCVtZh4cA" TargetMode="External"/><Relationship Id="rId647" Type="http://schemas.openxmlformats.org/officeDocument/2006/relationships/hyperlink" Target="http://mp.weixin.qq.com/s/uZiCdXia-vz0LBO27Il0-g" TargetMode="External"/><Relationship Id="rId854" Type="http://schemas.openxmlformats.org/officeDocument/2006/relationships/hyperlink" Target="http://mp.weixin.qq.com/s/4COdgo9i20vGF8wvp3H1ug" TargetMode="External"/><Relationship Id="rId1277" Type="http://schemas.openxmlformats.org/officeDocument/2006/relationships/hyperlink" Target="http://mp.weixin.qq.com/s/Yc2rtvdm7cKFDAsdr9przA" TargetMode="External"/><Relationship Id="rId1484" Type="http://schemas.openxmlformats.org/officeDocument/2006/relationships/hyperlink" Target="http://mp.weixin.qq.com/s/QVyCQ1wvkzqC1bzfRVF99Q" TargetMode="External"/><Relationship Id="rId286" Type="http://schemas.openxmlformats.org/officeDocument/2006/relationships/hyperlink" Target="http://mp.weixin.qq.com/s/43C3n78SHHjVQRtviQmcZQ" TargetMode="External"/><Relationship Id="rId493" Type="http://schemas.openxmlformats.org/officeDocument/2006/relationships/hyperlink" Target="http://mp.weixin.qq.com/s/WcgfJA4AP31XmT3uwdY-rQ" TargetMode="External"/><Relationship Id="rId507" Type="http://schemas.openxmlformats.org/officeDocument/2006/relationships/hyperlink" Target="http://mp.weixin.qq.com/s/1BfyqY3CoKYZk2F-C5IdIA" TargetMode="External"/><Relationship Id="rId714" Type="http://schemas.openxmlformats.org/officeDocument/2006/relationships/hyperlink" Target="http://mp.weixin.qq.com/s/Ci4mZFyAvIh5AgvibYrnog" TargetMode="External"/><Relationship Id="rId921" Type="http://schemas.openxmlformats.org/officeDocument/2006/relationships/hyperlink" Target="http://mp.weixin.qq.com/s/MdQjltQwydjW9M_6dFeJ5g" TargetMode="External"/><Relationship Id="rId1137" Type="http://schemas.openxmlformats.org/officeDocument/2006/relationships/hyperlink" Target="http://mp.weixin.qq.com/s/v7VcgvUjqqoLRaaTBw-cLA" TargetMode="External"/><Relationship Id="rId1344" Type="http://schemas.openxmlformats.org/officeDocument/2006/relationships/hyperlink" Target="http://mp.weixin.qq.com/s/pE276cI8HLV9EIQYx-QLTQ" TargetMode="External"/><Relationship Id="rId1551" Type="http://schemas.openxmlformats.org/officeDocument/2006/relationships/hyperlink" Target="http://mp.weixin.qq.com/s/_sMLFqds41_dLS-3I7xCUA" TargetMode="External"/><Relationship Id="rId50" Type="http://schemas.openxmlformats.org/officeDocument/2006/relationships/hyperlink" Target="https://mp.weixin.qq.com/s/N0KPt0JFsdDqInZPKYwWRA" TargetMode="External"/><Relationship Id="rId146" Type="http://schemas.openxmlformats.org/officeDocument/2006/relationships/hyperlink" Target="http://mp.weixin.qq.com/s/9VwLJkZ38ovETt4a2kq2JA" TargetMode="External"/><Relationship Id="rId353" Type="http://schemas.openxmlformats.org/officeDocument/2006/relationships/hyperlink" Target="http://mp.weixin.qq.com/s/T3tHFdjnQh4asE0V25vTog" TargetMode="External"/><Relationship Id="rId560" Type="http://schemas.openxmlformats.org/officeDocument/2006/relationships/hyperlink" Target="http://mp.weixin.qq.com/s/tOrYvDvBqaM_1DK1plTK2w" TargetMode="External"/><Relationship Id="rId798" Type="http://schemas.openxmlformats.org/officeDocument/2006/relationships/hyperlink" Target="http://mp.weixin.qq.com/s/5PeFM-D4tf3HnYEaqTG4ag" TargetMode="External"/><Relationship Id="rId1190" Type="http://schemas.openxmlformats.org/officeDocument/2006/relationships/hyperlink" Target="http://mp.weixin.qq.com/s/Jo4rD_95oSRA2NINhjSN-Q" TargetMode="External"/><Relationship Id="rId1204" Type="http://schemas.openxmlformats.org/officeDocument/2006/relationships/hyperlink" Target="http://mp.weixin.qq.com/s/ws1R-VPyJY6J18OttBDYog" TargetMode="External"/><Relationship Id="rId1411" Type="http://schemas.openxmlformats.org/officeDocument/2006/relationships/hyperlink" Target="https://mp.weixin.qq.com/s/AFTaowkCz1pfFzaMDen-RA" TargetMode="External"/><Relationship Id="rId213" Type="http://schemas.openxmlformats.org/officeDocument/2006/relationships/hyperlink" Target="https://mp.weixin.qq.com/s/DIvoVOuK7h9UoJet9wKGlw" TargetMode="External"/><Relationship Id="rId420" Type="http://schemas.openxmlformats.org/officeDocument/2006/relationships/hyperlink" Target="http://mp.weixin.qq.com/s/AQHJ8d8lvzDtk2ltsTKEXQ" TargetMode="External"/><Relationship Id="rId658" Type="http://schemas.openxmlformats.org/officeDocument/2006/relationships/hyperlink" Target="http://mp.weixin.qq.com/s/HapJwwmN3-dbQvzp2jzt1w" TargetMode="External"/><Relationship Id="rId865" Type="http://schemas.openxmlformats.org/officeDocument/2006/relationships/hyperlink" Target="http://mp.weixin.qq.com/s/jXG-Dii4PRAW-nWy-pfaiQ" TargetMode="External"/><Relationship Id="rId1050" Type="http://schemas.openxmlformats.org/officeDocument/2006/relationships/hyperlink" Target="http://mp.weixin.qq.com/s/I6JeN_Qajut7CyXye4MDWw" TargetMode="External"/><Relationship Id="rId1288" Type="http://schemas.openxmlformats.org/officeDocument/2006/relationships/hyperlink" Target="http://mp.weixin.qq.com/s/9sRJdnbDIlHorQ3PYKyqQQ" TargetMode="External"/><Relationship Id="rId1495" Type="http://schemas.openxmlformats.org/officeDocument/2006/relationships/hyperlink" Target="http://mp.weixin.qq.com/s/S57MODkLREj1sgxaMKIkqw" TargetMode="External"/><Relationship Id="rId1509" Type="http://schemas.openxmlformats.org/officeDocument/2006/relationships/hyperlink" Target="http://mp.weixin.qq.com/s/RtNOscoIRlg9rz0yHOWGtw" TargetMode="External"/><Relationship Id="rId297" Type="http://schemas.openxmlformats.org/officeDocument/2006/relationships/hyperlink" Target="http://mp.weixin.qq.com/s/lO2KHtVRkMOQkNbdoGReEQ" TargetMode="External"/><Relationship Id="rId518" Type="http://schemas.openxmlformats.org/officeDocument/2006/relationships/hyperlink" Target="https://mp.weixin.qq.com/s/nLMM5siQBV9Q7ukljyQAPQ" TargetMode="External"/><Relationship Id="rId725" Type="http://schemas.openxmlformats.org/officeDocument/2006/relationships/hyperlink" Target="http://mp.weixin.qq.com/s/zksERI0-3mI6XKX2IT5Wpg" TargetMode="External"/><Relationship Id="rId932" Type="http://schemas.openxmlformats.org/officeDocument/2006/relationships/hyperlink" Target="http://mp.weixin.qq.com/s/kMTMjlLgcR24DT7CXvezsA" TargetMode="External"/><Relationship Id="rId1148" Type="http://schemas.openxmlformats.org/officeDocument/2006/relationships/hyperlink" Target="http://mp.weixin.qq.com/s/QJwvjHJcnDtL_CtYDJAM3Q" TargetMode="External"/><Relationship Id="rId1355" Type="http://schemas.openxmlformats.org/officeDocument/2006/relationships/hyperlink" Target="http://mp.weixin.qq.com/s/M6ufA_9jyGjDCOSDNDrIYg" TargetMode="External"/><Relationship Id="rId1562" Type="http://schemas.openxmlformats.org/officeDocument/2006/relationships/hyperlink" Target="https://mp.weixin.qq.com/s/XWFnRSj_y-W7VHctgQLpdA" TargetMode="External"/><Relationship Id="rId157" Type="http://schemas.openxmlformats.org/officeDocument/2006/relationships/hyperlink" Target="https://mp.weixin.qq.com/s/_yl0QoA_8KkUsLgEn2ZoZw" TargetMode="External"/><Relationship Id="rId364" Type="http://schemas.openxmlformats.org/officeDocument/2006/relationships/hyperlink" Target="https://mp.weixin.qq.com/s/exkh5qQrbtBUcj-QTzt_cg" TargetMode="External"/><Relationship Id="rId1008" Type="http://schemas.openxmlformats.org/officeDocument/2006/relationships/hyperlink" Target="http://mp.weixin.qq.com/s/rfvlHyu0xSLZdrwHGa5hNQ" TargetMode="External"/><Relationship Id="rId1215" Type="http://schemas.openxmlformats.org/officeDocument/2006/relationships/hyperlink" Target="http://mp.weixin.qq.com/s/uVnQtww7QWJ12-CzWTPwVg" TargetMode="External"/><Relationship Id="rId1422" Type="http://schemas.openxmlformats.org/officeDocument/2006/relationships/hyperlink" Target="http://mp.weixin.qq.com/s/d6SdD8Bl8TKY2LbLW1W5Rw" TargetMode="External"/><Relationship Id="rId61" Type="http://schemas.openxmlformats.org/officeDocument/2006/relationships/hyperlink" Target="http://mp.weixin.qq.com/s/nQbkEcK4W_TBtaINKvUcLg" TargetMode="External"/><Relationship Id="rId571" Type="http://schemas.openxmlformats.org/officeDocument/2006/relationships/hyperlink" Target="http://mp.weixin.qq.com/s/Nyq_36aFmQYRWdpgbgxpuA" TargetMode="External"/><Relationship Id="rId669" Type="http://schemas.openxmlformats.org/officeDocument/2006/relationships/hyperlink" Target="http://mp.weixin.qq.com/s/DagWGGy11ObPE7aA7MZKdQ" TargetMode="External"/><Relationship Id="rId876" Type="http://schemas.openxmlformats.org/officeDocument/2006/relationships/hyperlink" Target="http://mp.weixin.qq.com/s/HiWGOY7_XRddzWFsBL7GZw" TargetMode="External"/><Relationship Id="rId1299" Type="http://schemas.openxmlformats.org/officeDocument/2006/relationships/hyperlink" Target="http://mp.weixin.qq.com/s/16yq1s4OPGrReSuYs5wEQA" TargetMode="External"/><Relationship Id="rId19" Type="http://schemas.openxmlformats.org/officeDocument/2006/relationships/hyperlink" Target="http://mp.weixin.qq.com/s/chsDjS39qcoHICUNbSdQHQ" TargetMode="External"/><Relationship Id="rId224" Type="http://schemas.openxmlformats.org/officeDocument/2006/relationships/hyperlink" Target="https://mp.weixin.qq.com/s/xpvGz1HVo9eLNDMv9v7vqg" TargetMode="External"/><Relationship Id="rId431" Type="http://schemas.openxmlformats.org/officeDocument/2006/relationships/hyperlink" Target="http://mp.weixin.qq.com/s/IvbJ_d7z91BCcRVpJ9_jMA" TargetMode="External"/><Relationship Id="rId529" Type="http://schemas.openxmlformats.org/officeDocument/2006/relationships/hyperlink" Target="http://mp.weixin.qq.com/s/D0JEyY8UnH9eOd_dKA3BfQ" TargetMode="External"/><Relationship Id="rId736" Type="http://schemas.openxmlformats.org/officeDocument/2006/relationships/hyperlink" Target="http://mp.weixin.qq.com/s/bwMhw2_ioY5T9MHfcNWwKw" TargetMode="External"/><Relationship Id="rId1061" Type="http://schemas.openxmlformats.org/officeDocument/2006/relationships/hyperlink" Target="http://mp.weixin.qq.com/s/Sl8RCF7aKbuajNSjiAMZCQ" TargetMode="External"/><Relationship Id="rId1159" Type="http://schemas.openxmlformats.org/officeDocument/2006/relationships/hyperlink" Target="http://mp.weixin.qq.com/s/KHN-yobte8x4OAy1ZelwoA" TargetMode="External"/><Relationship Id="rId1366" Type="http://schemas.openxmlformats.org/officeDocument/2006/relationships/hyperlink" Target="http://mp.weixin.qq.com/s/zFeL6YZU0gRkXabkWwG3sA" TargetMode="External"/><Relationship Id="rId168" Type="http://schemas.openxmlformats.org/officeDocument/2006/relationships/hyperlink" Target="http://mp.weixin.qq.com/s/ihT0szBelSfpS9_q35STbw" TargetMode="External"/><Relationship Id="rId943" Type="http://schemas.openxmlformats.org/officeDocument/2006/relationships/hyperlink" Target="http://mp.weixin.qq.com/s/ShHzMQyR8tK_GZhkBGIgIg" TargetMode="External"/><Relationship Id="rId1019" Type="http://schemas.openxmlformats.org/officeDocument/2006/relationships/hyperlink" Target="http://mp.weixin.qq.com/s/Fwxj5e3lQk2d5cGEwhdVgw" TargetMode="External"/><Relationship Id="rId1573" Type="http://schemas.openxmlformats.org/officeDocument/2006/relationships/hyperlink" Target="http://mp.weixin.qq.com/s/OMopk2k0n1Bj_VheASMPbA" TargetMode="External"/><Relationship Id="rId72" Type="http://schemas.openxmlformats.org/officeDocument/2006/relationships/hyperlink" Target="http://mp.weixin.qq.com/s/7-eZSEVSwtr1_jF7vozb_A" TargetMode="External"/><Relationship Id="rId375" Type="http://schemas.openxmlformats.org/officeDocument/2006/relationships/hyperlink" Target="http://mp.weixin.qq.com/s/ZjJ0q-yqV44rk05rHtzcYw" TargetMode="External"/><Relationship Id="rId582" Type="http://schemas.openxmlformats.org/officeDocument/2006/relationships/hyperlink" Target="http://mp.weixin.qq.com/s/_7INnt3Nuh9PhhJrWOnBrQ" TargetMode="External"/><Relationship Id="rId803" Type="http://schemas.openxmlformats.org/officeDocument/2006/relationships/hyperlink" Target="http://mp.weixin.qq.com/s/lO2UM04PfSM5VJYh6vINhw" TargetMode="External"/><Relationship Id="rId1226" Type="http://schemas.openxmlformats.org/officeDocument/2006/relationships/hyperlink" Target="http://mp.weixin.qq.com/s/iR9VkctGx55L4HtYf2REtQ" TargetMode="External"/><Relationship Id="rId1433" Type="http://schemas.openxmlformats.org/officeDocument/2006/relationships/hyperlink" Target="https://mp.weixin.qq.com/s/w9jpSL2bLuFj5H4qRE4Q_w" TargetMode="External"/><Relationship Id="rId3" Type="http://schemas.openxmlformats.org/officeDocument/2006/relationships/hyperlink" Target="http://mp.weixin.qq.com/s/5HKF3AtWVh5WQoURvE79sg" TargetMode="External"/><Relationship Id="rId235" Type="http://schemas.openxmlformats.org/officeDocument/2006/relationships/hyperlink" Target="http://mp.weixin.qq.com/s/uB1WuFQkjJEfWSR7HjKxyw" TargetMode="External"/><Relationship Id="rId442" Type="http://schemas.openxmlformats.org/officeDocument/2006/relationships/hyperlink" Target="http://mp.weixin.qq.com/s/DGPI-nASWnsO9t-_AnQnbw" TargetMode="External"/><Relationship Id="rId887" Type="http://schemas.openxmlformats.org/officeDocument/2006/relationships/hyperlink" Target="http://mp.weixin.qq.com/s/jetBSUdgKwf-VPnUB-dIxw" TargetMode="External"/><Relationship Id="rId1072" Type="http://schemas.openxmlformats.org/officeDocument/2006/relationships/hyperlink" Target="http://mp.weixin.qq.com/s/CqOo7Fu6t5-yJiYhzo03oQ" TargetMode="External"/><Relationship Id="rId1500" Type="http://schemas.openxmlformats.org/officeDocument/2006/relationships/hyperlink" Target="http://mp.weixin.qq.com/s/WWQMJyJE5iHb-HjH7XXAhg" TargetMode="External"/><Relationship Id="rId302" Type="http://schemas.openxmlformats.org/officeDocument/2006/relationships/hyperlink" Target="http://mp.weixin.qq.com/s/EEGD_fKTEw9EpfCpZqFJeA" TargetMode="External"/><Relationship Id="rId747" Type="http://schemas.openxmlformats.org/officeDocument/2006/relationships/hyperlink" Target="http://mp.weixin.qq.com/s/KxQ-GRnEYEdmS2H-DHIHOg" TargetMode="External"/><Relationship Id="rId954" Type="http://schemas.openxmlformats.org/officeDocument/2006/relationships/hyperlink" Target="http://mp.weixin.qq.com/s/hB4oT-JhhGDlu-TTAz17Hw" TargetMode="External"/><Relationship Id="rId1377" Type="http://schemas.openxmlformats.org/officeDocument/2006/relationships/hyperlink" Target="http://mp.weixin.qq.com/s/iNkRGR4n17ME-aMt_POHGQ" TargetMode="External"/><Relationship Id="rId1584" Type="http://schemas.openxmlformats.org/officeDocument/2006/relationships/printerSettings" Target="../printerSettings/printerSettings3.bin"/><Relationship Id="rId83" Type="http://schemas.openxmlformats.org/officeDocument/2006/relationships/hyperlink" Target="http://mp.weixin.qq.com/s/SzBLHnsdsH34tZogiNJeaA" TargetMode="External"/><Relationship Id="rId179" Type="http://schemas.openxmlformats.org/officeDocument/2006/relationships/hyperlink" Target="https://mp.weixin.qq.com/s/_Nv1OnoyEFJKEYri3G9Zxg" TargetMode="External"/><Relationship Id="rId386" Type="http://schemas.openxmlformats.org/officeDocument/2006/relationships/hyperlink" Target="http://mp.weixin.qq.com/s/Ua609GAYj54N6PP-HETa3w" TargetMode="External"/><Relationship Id="rId593" Type="http://schemas.openxmlformats.org/officeDocument/2006/relationships/hyperlink" Target="http://mp.weixin.qq.com/s/2iNYgqpaO4a5211r4PVXkw" TargetMode="External"/><Relationship Id="rId607" Type="http://schemas.openxmlformats.org/officeDocument/2006/relationships/hyperlink" Target="http://mp.weixin.qq.com/s/Ej4kb8HBulqZvzLHAnSACw" TargetMode="External"/><Relationship Id="rId814" Type="http://schemas.openxmlformats.org/officeDocument/2006/relationships/hyperlink" Target="http://mp.weixin.qq.com/s/4SeDDmbo7ZTKelalnFa0_g" TargetMode="External"/><Relationship Id="rId1237" Type="http://schemas.openxmlformats.org/officeDocument/2006/relationships/hyperlink" Target="http://mp.weixin.qq.com/s/lxINIaqpXaPlBuBygrQpxg" TargetMode="External"/><Relationship Id="rId1444" Type="http://schemas.openxmlformats.org/officeDocument/2006/relationships/hyperlink" Target="http://mp.weixin.qq.com/s/vYVeGKXRVMAz2a2t7QYaNQ" TargetMode="External"/><Relationship Id="rId246" Type="http://schemas.openxmlformats.org/officeDocument/2006/relationships/hyperlink" Target="http://mp.weixin.qq.com/s/sp4dmuN-erREkWVHyWTrQA" TargetMode="External"/><Relationship Id="rId453" Type="http://schemas.openxmlformats.org/officeDocument/2006/relationships/hyperlink" Target="http://mp.weixin.qq.com/s/XAKBU_Ool5IaEckpdVueaA" TargetMode="External"/><Relationship Id="rId660" Type="http://schemas.openxmlformats.org/officeDocument/2006/relationships/hyperlink" Target="http://mp.weixin.qq.com/s/cGXANj7BB2ktTdPAL4ZEWA" TargetMode="External"/><Relationship Id="rId898" Type="http://schemas.openxmlformats.org/officeDocument/2006/relationships/hyperlink" Target="http://mp.weixin.qq.com/s/Cy_vb0PpcvGTDmlMt1VkSw" TargetMode="External"/><Relationship Id="rId1083" Type="http://schemas.openxmlformats.org/officeDocument/2006/relationships/hyperlink" Target="http://mp.weixin.qq.com/s/7ADqKKTdm_Rdwhnj3v3ecw" TargetMode="External"/><Relationship Id="rId1290" Type="http://schemas.openxmlformats.org/officeDocument/2006/relationships/hyperlink" Target="http://mp.weixin.qq.com/s/SIdxayoTM6kepgdckTMI7A" TargetMode="External"/><Relationship Id="rId1304" Type="http://schemas.openxmlformats.org/officeDocument/2006/relationships/hyperlink" Target="http://mp.weixin.qq.com/s/Iqv83fH7BA0lgTtJhNmxsw" TargetMode="External"/><Relationship Id="rId1511" Type="http://schemas.openxmlformats.org/officeDocument/2006/relationships/hyperlink" Target="https://mp.weixin.qq.com/s/NDacPvMRfiXJoKYqNIus3g" TargetMode="External"/><Relationship Id="rId106" Type="http://schemas.openxmlformats.org/officeDocument/2006/relationships/hyperlink" Target="http://mp.weixin.qq.com/s/i9rUO4OvjCxCi3yc__jitA" TargetMode="External"/><Relationship Id="rId313" Type="http://schemas.openxmlformats.org/officeDocument/2006/relationships/hyperlink" Target="http://mp.weixin.qq.com/s/3Bvz3kaFTFuhSFEm7ohK-A" TargetMode="External"/><Relationship Id="rId758" Type="http://schemas.openxmlformats.org/officeDocument/2006/relationships/hyperlink" Target="http://mp.weixin.qq.com/s/50XgLxB3ymsYImN7_v12JA" TargetMode="External"/><Relationship Id="rId965" Type="http://schemas.openxmlformats.org/officeDocument/2006/relationships/hyperlink" Target="http://mp.weixin.qq.com/s/WdoBu7yXdKBp6RFeWOgM4Q" TargetMode="External"/><Relationship Id="rId1150" Type="http://schemas.openxmlformats.org/officeDocument/2006/relationships/hyperlink" Target="http://mp.weixin.qq.com/s/ssLP-pdTtHhSMe0gmr-98g" TargetMode="External"/><Relationship Id="rId1388" Type="http://schemas.openxmlformats.org/officeDocument/2006/relationships/hyperlink" Target="http://mp.weixin.qq.com/s/VvahlECHyancirTxToLqwg" TargetMode="External"/><Relationship Id="rId10" Type="http://schemas.openxmlformats.org/officeDocument/2006/relationships/hyperlink" Target="http://mp.weixin.qq.com/s/zITzIvwlNOPqjKhYvCYbKg" TargetMode="External"/><Relationship Id="rId94" Type="http://schemas.openxmlformats.org/officeDocument/2006/relationships/hyperlink" Target="https://mp.weixin.qq.com/s/v1tLGUJ4My-tVWziSURHzA" TargetMode="External"/><Relationship Id="rId397" Type="http://schemas.openxmlformats.org/officeDocument/2006/relationships/hyperlink" Target="https://mp.weixin.qq.com/s/LMq8OOxbxaWSjY5Y8A4qIA" TargetMode="External"/><Relationship Id="rId520" Type="http://schemas.openxmlformats.org/officeDocument/2006/relationships/hyperlink" Target="http://mp.weixin.qq.com/s/BQNOF_Vp65qABZFjhvPkeg" TargetMode="External"/><Relationship Id="rId618" Type="http://schemas.openxmlformats.org/officeDocument/2006/relationships/hyperlink" Target="https://mp.weixin.qq.com/s/iT_xFOp9-6V_OFA0nq0Khw" TargetMode="External"/><Relationship Id="rId825" Type="http://schemas.openxmlformats.org/officeDocument/2006/relationships/hyperlink" Target="http://mp.weixin.qq.com/s/zU3Oe_rco1JL5Zd_J4RPYw" TargetMode="External"/><Relationship Id="rId1248" Type="http://schemas.openxmlformats.org/officeDocument/2006/relationships/hyperlink" Target="http://mp.weixin.qq.com/s/fDEP82hhj2j9D_EU_-RVFA" TargetMode="External"/><Relationship Id="rId1455" Type="http://schemas.openxmlformats.org/officeDocument/2006/relationships/hyperlink" Target="http://mp.weixin.qq.com/s/oqRmk96d_IK534XVO8moxQ" TargetMode="External"/><Relationship Id="rId257" Type="http://schemas.openxmlformats.org/officeDocument/2006/relationships/hyperlink" Target="http://mp.weixin.qq.com/s/D5JD822MyEUBaVcV_ib_Vg" TargetMode="External"/><Relationship Id="rId464" Type="http://schemas.openxmlformats.org/officeDocument/2006/relationships/hyperlink" Target="http://mp.weixin.qq.com/s/IrN_JvMXX0cH7aJwLO4uDg" TargetMode="External"/><Relationship Id="rId1010" Type="http://schemas.openxmlformats.org/officeDocument/2006/relationships/hyperlink" Target="http://mp.weixin.qq.com/s/g3fpkWvuFtxEly_DZTpDWw" TargetMode="External"/><Relationship Id="rId1094" Type="http://schemas.openxmlformats.org/officeDocument/2006/relationships/hyperlink" Target="http://mp.weixin.qq.com/s/N7YU-YeXiVX7gSB-mzYgnw" TargetMode="External"/><Relationship Id="rId1108" Type="http://schemas.openxmlformats.org/officeDocument/2006/relationships/hyperlink" Target="http://mp.weixin.qq.com/s/7dJrwIkcWJdYPFml1OfKJw" TargetMode="External"/><Relationship Id="rId1315" Type="http://schemas.openxmlformats.org/officeDocument/2006/relationships/hyperlink" Target="http://mp.weixin.qq.com/s/CNwZJt4v3lROFz4u2nOrAg" TargetMode="External"/><Relationship Id="rId117" Type="http://schemas.openxmlformats.org/officeDocument/2006/relationships/hyperlink" Target="http://mp.weixin.qq.com/s/SUpAKmUIgO5TkgExb8ewyw" TargetMode="External"/><Relationship Id="rId671" Type="http://schemas.openxmlformats.org/officeDocument/2006/relationships/hyperlink" Target="http://mp.weixin.qq.com/s/TZQnUDYI9gQAhVfMFDZ7AQ" TargetMode="External"/><Relationship Id="rId769" Type="http://schemas.openxmlformats.org/officeDocument/2006/relationships/hyperlink" Target="https://mp.weixin.qq.com/s/1UkqEaT2ZXmUXTB9HqMB7A" TargetMode="External"/><Relationship Id="rId976" Type="http://schemas.openxmlformats.org/officeDocument/2006/relationships/hyperlink" Target="http://mp.weixin.qq.com/s/4rD5WFDAxzztK1aoEzx4MQ" TargetMode="External"/><Relationship Id="rId1399" Type="http://schemas.openxmlformats.org/officeDocument/2006/relationships/hyperlink" Target="http://mp.weixin.qq.com/s/TpRXxP25-3uqpgC9CBi-3Q" TargetMode="External"/><Relationship Id="rId324" Type="http://schemas.openxmlformats.org/officeDocument/2006/relationships/hyperlink" Target="http://mp.weixin.qq.com/s/oNPrmIm1SOlA9tuyQZFr9w" TargetMode="External"/><Relationship Id="rId531" Type="http://schemas.openxmlformats.org/officeDocument/2006/relationships/hyperlink" Target="http://mp.weixin.qq.com/s/Fwgc1T1D1ch2K-reUJ3f9w" TargetMode="External"/><Relationship Id="rId629" Type="http://schemas.openxmlformats.org/officeDocument/2006/relationships/hyperlink" Target="http://mp.weixin.qq.com/s/Rhqkhc_gmXE4d27wtaLB9A" TargetMode="External"/><Relationship Id="rId1161" Type="http://schemas.openxmlformats.org/officeDocument/2006/relationships/hyperlink" Target="http://mp.weixin.qq.com/s/dPEYME8_0zFw_xrawjae6A" TargetMode="External"/><Relationship Id="rId1259" Type="http://schemas.openxmlformats.org/officeDocument/2006/relationships/hyperlink" Target="http://mp.weixin.qq.com/s/LH6QbtXkHL51s3LP18jJfg" TargetMode="External"/><Relationship Id="rId1466" Type="http://schemas.openxmlformats.org/officeDocument/2006/relationships/hyperlink" Target="http://mp.weixin.qq.com/s/_6PYHf5FYnzyEAfP4YO4IA" TargetMode="External"/><Relationship Id="rId836" Type="http://schemas.openxmlformats.org/officeDocument/2006/relationships/hyperlink" Target="http://mp.weixin.qq.com/s/xnbNkKOomwvwYC_ThKPJ_g" TargetMode="External"/><Relationship Id="rId1021" Type="http://schemas.openxmlformats.org/officeDocument/2006/relationships/hyperlink" Target="http://mp.weixin.qq.com/s/YnOF9CCUFvtaiTY8HXYOuw" TargetMode="External"/><Relationship Id="rId1119" Type="http://schemas.openxmlformats.org/officeDocument/2006/relationships/hyperlink" Target="http://mp.weixin.qq.com/s/V5D0C27VPUFN-3CUuPEADQ" TargetMode="External"/><Relationship Id="rId903" Type="http://schemas.openxmlformats.org/officeDocument/2006/relationships/hyperlink" Target="http://mp.weixin.qq.com/s/7JGLm-hkCZBNDLA98qvWNA" TargetMode="External"/><Relationship Id="rId1326" Type="http://schemas.openxmlformats.org/officeDocument/2006/relationships/hyperlink" Target="http://mp.weixin.qq.com/s/LM5H5U0kZyf_P821ceJBgg" TargetMode="External"/><Relationship Id="rId1533" Type="http://schemas.openxmlformats.org/officeDocument/2006/relationships/hyperlink" Target="http://mp.weixin.qq.com/s/i1P6i4ddpHFm5OoCmfhUbQ" TargetMode="External"/><Relationship Id="rId32" Type="http://schemas.openxmlformats.org/officeDocument/2006/relationships/hyperlink" Target="http://mp.weixin.qq.com/s/ynvENELiDxE81PSvlUCRnw" TargetMode="External"/><Relationship Id="rId181" Type="http://schemas.openxmlformats.org/officeDocument/2006/relationships/hyperlink" Target="http://mp.weixin.qq.com/s/I7PQHiKrbLoZOoCvvwCU5Q" TargetMode="External"/><Relationship Id="rId279" Type="http://schemas.openxmlformats.org/officeDocument/2006/relationships/hyperlink" Target="http://mp.weixin.qq.com/s/_YPwyeq_6RcI9zf5TcYlYg" TargetMode="External"/><Relationship Id="rId486" Type="http://schemas.openxmlformats.org/officeDocument/2006/relationships/hyperlink" Target="https://mp.weixin.qq.com/s/Uh0I5QuLaruTzPLTvf2wHQ" TargetMode="External"/><Relationship Id="rId693" Type="http://schemas.openxmlformats.org/officeDocument/2006/relationships/hyperlink" Target="http://mp.weixin.qq.com/s/FDDCCbVFMqff2WkmCPs8Mg" TargetMode="External"/><Relationship Id="rId139" Type="http://schemas.openxmlformats.org/officeDocument/2006/relationships/hyperlink" Target="https://mp.weixin.qq.com/s/NtHiZaoUFFHNd2kY2Ymkjw" TargetMode="External"/><Relationship Id="rId346" Type="http://schemas.openxmlformats.org/officeDocument/2006/relationships/hyperlink" Target="http://mp.weixin.qq.com/s/Rse05D9xc1eNpevMRQ_tNA" TargetMode="External"/><Relationship Id="rId553" Type="http://schemas.openxmlformats.org/officeDocument/2006/relationships/hyperlink" Target="https://mp.weixin.qq.com/s/LwiJ4sWiJnKEWC3L9D900w" TargetMode="External"/><Relationship Id="rId760" Type="http://schemas.openxmlformats.org/officeDocument/2006/relationships/hyperlink" Target="http://mp.weixin.qq.com/s/p-wZ_6ZQW-zXzDqmRenNow" TargetMode="External"/><Relationship Id="rId998" Type="http://schemas.openxmlformats.org/officeDocument/2006/relationships/hyperlink" Target="http://mp.weixin.qq.com/s/Ns8oD_HBpFoumMMDbMq8-g" TargetMode="External"/><Relationship Id="rId1183" Type="http://schemas.openxmlformats.org/officeDocument/2006/relationships/hyperlink" Target="http://mp.weixin.qq.com/s/UYk3YQmFW7-44RUojUqfGg" TargetMode="External"/><Relationship Id="rId1390" Type="http://schemas.openxmlformats.org/officeDocument/2006/relationships/hyperlink" Target="http://mp.weixin.qq.com/s/mGicDN1MYyqWBhGnxmhHrA" TargetMode="External"/><Relationship Id="rId206" Type="http://schemas.openxmlformats.org/officeDocument/2006/relationships/hyperlink" Target="http://mp.weixin.qq.com/s/HKHLiCqEAtoCAqf4CHv86w" TargetMode="External"/><Relationship Id="rId413" Type="http://schemas.openxmlformats.org/officeDocument/2006/relationships/hyperlink" Target="http://mp.weixin.qq.com/s/7g3uBBurb9ANLGa4yNcauA" TargetMode="External"/><Relationship Id="rId858" Type="http://schemas.openxmlformats.org/officeDocument/2006/relationships/hyperlink" Target="http://mp.weixin.qq.com/s/ECZdCet7z_-H4JQY3ks58w" TargetMode="External"/><Relationship Id="rId1043" Type="http://schemas.openxmlformats.org/officeDocument/2006/relationships/hyperlink" Target="http://mp.weixin.qq.com/s/-JHHOQPB6pKVuge64NkMuQ" TargetMode="External"/><Relationship Id="rId1488" Type="http://schemas.openxmlformats.org/officeDocument/2006/relationships/hyperlink" Target="http://mp.weixin.qq.com/s/ToGtwf-v-2uvndMVBAS93w" TargetMode="External"/><Relationship Id="rId620" Type="http://schemas.openxmlformats.org/officeDocument/2006/relationships/hyperlink" Target="https://mp.weixin.qq.com/s/RLoVPbqG1yDfBZFbUZgpSw" TargetMode="External"/><Relationship Id="rId718" Type="http://schemas.openxmlformats.org/officeDocument/2006/relationships/hyperlink" Target="http://mp.weixin.qq.com/s/rXseAXpjLO_HQpxpIaZDrw" TargetMode="External"/><Relationship Id="rId925" Type="http://schemas.openxmlformats.org/officeDocument/2006/relationships/hyperlink" Target="http://mp.weixin.qq.com/s/LAy1LKGj5HOh_e9jPgvfQw" TargetMode="External"/><Relationship Id="rId1250" Type="http://schemas.openxmlformats.org/officeDocument/2006/relationships/hyperlink" Target="http://mp.weixin.qq.com/s/PQywIsfyGSob3k3qe4COXA" TargetMode="External"/><Relationship Id="rId1348" Type="http://schemas.openxmlformats.org/officeDocument/2006/relationships/hyperlink" Target="http://mp.weixin.qq.com/s/ZHRP5xnQxex7lQJsCxwblA" TargetMode="External"/><Relationship Id="rId1555" Type="http://schemas.openxmlformats.org/officeDocument/2006/relationships/hyperlink" Target="http://mp.weixin.qq.com/s/9Vco-abdNIyu5wfX1fDoVA" TargetMode="External"/><Relationship Id="rId1110" Type="http://schemas.openxmlformats.org/officeDocument/2006/relationships/hyperlink" Target="http://mp.weixin.qq.com/s/j6x199DybmxduYzlstcrNQ" TargetMode="External"/><Relationship Id="rId1208" Type="http://schemas.openxmlformats.org/officeDocument/2006/relationships/hyperlink" Target="http://mp.weixin.qq.com/s/T2JajqySLzfJRjcaWK3g4Q" TargetMode="External"/><Relationship Id="rId1415" Type="http://schemas.openxmlformats.org/officeDocument/2006/relationships/hyperlink" Target="http://mp.weixin.qq.com/s/ysWOS13-waFZ_TgUeyXN8w" TargetMode="External"/><Relationship Id="rId54" Type="http://schemas.openxmlformats.org/officeDocument/2006/relationships/hyperlink" Target="http://mp.weixin.qq.com/s/hGvQvddD3i858XSK4z08Ug" TargetMode="External"/><Relationship Id="rId270" Type="http://schemas.openxmlformats.org/officeDocument/2006/relationships/hyperlink" Target="https://mp.weixin.qq.com/s/q5mPN_rt1Af5L2fnxuTdCA" TargetMode="External"/><Relationship Id="rId130" Type="http://schemas.openxmlformats.org/officeDocument/2006/relationships/hyperlink" Target="http://mp.weixin.qq.com/s/V7YOB-cOVcJVgU25WsCqRg" TargetMode="External"/><Relationship Id="rId368" Type="http://schemas.openxmlformats.org/officeDocument/2006/relationships/hyperlink" Target="http://mp.weixin.qq.com/s/AS1VFjBFnSk19QJ28tBVWA" TargetMode="External"/><Relationship Id="rId575" Type="http://schemas.openxmlformats.org/officeDocument/2006/relationships/hyperlink" Target="http://mp.weixin.qq.com/s/nmhO9Cg3GqA9EQ2vofdAmw" TargetMode="External"/><Relationship Id="rId782" Type="http://schemas.openxmlformats.org/officeDocument/2006/relationships/hyperlink" Target="http://mp.weixin.qq.com/s/7TmPHlVkz6CK9VClDrNzFQ" TargetMode="External"/><Relationship Id="rId228" Type="http://schemas.openxmlformats.org/officeDocument/2006/relationships/hyperlink" Target="http://mp.weixin.qq.com/s/I5NUF5GraCwCVoSdUQNsmw" TargetMode="External"/><Relationship Id="rId435" Type="http://schemas.openxmlformats.org/officeDocument/2006/relationships/hyperlink" Target="http://mp.weixin.qq.com/s/zIYgNQcuxDJboABzXSPGQw" TargetMode="External"/><Relationship Id="rId642" Type="http://schemas.openxmlformats.org/officeDocument/2006/relationships/hyperlink" Target="http://mp.weixin.qq.com/s/MtE54a8rbRfzQa8LY6fbwQ" TargetMode="External"/><Relationship Id="rId1065" Type="http://schemas.openxmlformats.org/officeDocument/2006/relationships/hyperlink" Target="http://mp.weixin.qq.com/s/09BlPee0-kP-At2aDyDbMw" TargetMode="External"/><Relationship Id="rId1272" Type="http://schemas.openxmlformats.org/officeDocument/2006/relationships/hyperlink" Target="http://mp.weixin.qq.com/s/GQSDR-Mbje0EdU0hI7banA" TargetMode="External"/><Relationship Id="rId502" Type="http://schemas.openxmlformats.org/officeDocument/2006/relationships/hyperlink" Target="http://mp.weixin.qq.com/s/bMW2go3QefbgYMqVSzyy_g" TargetMode="External"/><Relationship Id="rId947" Type="http://schemas.openxmlformats.org/officeDocument/2006/relationships/hyperlink" Target="http://mp.weixin.qq.com/s/dcKD2UplT9yji3fKSATwFg" TargetMode="External"/><Relationship Id="rId1132" Type="http://schemas.openxmlformats.org/officeDocument/2006/relationships/hyperlink" Target="http://mp.weixin.qq.com/s/ZQI7kXKu8HeciXnVqnj4mw" TargetMode="External"/><Relationship Id="rId1577" Type="http://schemas.openxmlformats.org/officeDocument/2006/relationships/hyperlink" Target="http://mp.weixin.qq.com/s/h8l9J_Cm05MygaokkdbkUQ" TargetMode="External"/><Relationship Id="rId76" Type="http://schemas.openxmlformats.org/officeDocument/2006/relationships/hyperlink" Target="http://mp.weixin.qq.com/s/wBD98q8KRDLXx4YwIzTtfg" TargetMode="External"/><Relationship Id="rId807" Type="http://schemas.openxmlformats.org/officeDocument/2006/relationships/hyperlink" Target="http://mp.weixin.qq.com/s/q4DD3tY1d6FTRFivjf2GYQ" TargetMode="External"/><Relationship Id="rId1437" Type="http://schemas.openxmlformats.org/officeDocument/2006/relationships/hyperlink" Target="http://mp.weixin.qq.com/s/tN7KVBA9GqdjpAjW-_WF8Q" TargetMode="External"/><Relationship Id="rId1504" Type="http://schemas.openxmlformats.org/officeDocument/2006/relationships/hyperlink" Target="http://mp.weixin.qq.com/s/EB3xyqiRNArHrJyTjeli5Q" TargetMode="External"/><Relationship Id="rId292" Type="http://schemas.openxmlformats.org/officeDocument/2006/relationships/hyperlink" Target="http://mp.weixin.qq.com/s/FsD2F9R4OXZISshCKaxgXQ" TargetMode="External"/><Relationship Id="rId597" Type="http://schemas.openxmlformats.org/officeDocument/2006/relationships/hyperlink" Target="http://mp.weixin.qq.com/s/G9DDb89_IUss5kydeRYx_w" TargetMode="External"/><Relationship Id="rId152" Type="http://schemas.openxmlformats.org/officeDocument/2006/relationships/hyperlink" Target="http://mp.weixin.qq.com/s/fL3-fIqj56ykfU_OiG7hrA" TargetMode="External"/><Relationship Id="rId457" Type="http://schemas.openxmlformats.org/officeDocument/2006/relationships/hyperlink" Target="https://mp.weixin.qq.com/s/ZMPBHyUS-nSPzvRXDANTmg" TargetMode="External"/><Relationship Id="rId1087" Type="http://schemas.openxmlformats.org/officeDocument/2006/relationships/hyperlink" Target="http://mp.weixin.qq.com/s/c4Lp4D-COP2I12zRC9beIA" TargetMode="External"/><Relationship Id="rId1294" Type="http://schemas.openxmlformats.org/officeDocument/2006/relationships/hyperlink" Target="http://mp.weixin.qq.com/s/GF1RlYjIyEq_iL11hc-65w" TargetMode="External"/><Relationship Id="rId664" Type="http://schemas.openxmlformats.org/officeDocument/2006/relationships/hyperlink" Target="http://mp.weixin.qq.com/s/j59IZdyx5jhr_Cwgy3eY8A" TargetMode="External"/><Relationship Id="rId871" Type="http://schemas.openxmlformats.org/officeDocument/2006/relationships/hyperlink" Target="http://mp.weixin.qq.com/s/-sHu8yAhKBCBfXkBIfCnuQ" TargetMode="External"/><Relationship Id="rId969" Type="http://schemas.openxmlformats.org/officeDocument/2006/relationships/hyperlink" Target="http://mp.weixin.qq.com/s/_sJih2Jgyqa23ZoLsO-kJw" TargetMode="External"/><Relationship Id="rId317" Type="http://schemas.openxmlformats.org/officeDocument/2006/relationships/hyperlink" Target="http://mp.weixin.qq.com/s/Xlk7TSK7taI9kcWba_fqGg" TargetMode="External"/><Relationship Id="rId524" Type="http://schemas.openxmlformats.org/officeDocument/2006/relationships/hyperlink" Target="http://mp.weixin.qq.com/s/1ftSf--fz8N0lgyFpfOx5Q" TargetMode="External"/><Relationship Id="rId731" Type="http://schemas.openxmlformats.org/officeDocument/2006/relationships/hyperlink" Target="https://mp.weixin.qq.com/s/MZTFAefUTN4DV1MwQtZ2lA" TargetMode="External"/><Relationship Id="rId1154" Type="http://schemas.openxmlformats.org/officeDocument/2006/relationships/hyperlink" Target="https://mp.weixin.qq.com/s/WksOG0jC7doJNRCRQ_X6Mg" TargetMode="External"/><Relationship Id="rId1361" Type="http://schemas.openxmlformats.org/officeDocument/2006/relationships/hyperlink" Target="http://mp.weixin.qq.com/s/8ZARkCS_xVrgocXQiq1xtw" TargetMode="External"/><Relationship Id="rId1459" Type="http://schemas.openxmlformats.org/officeDocument/2006/relationships/hyperlink" Target="http://mp.weixin.qq.com/s/kbqTHIOzAj1aERl4tm-kVA" TargetMode="External"/><Relationship Id="rId98" Type="http://schemas.openxmlformats.org/officeDocument/2006/relationships/hyperlink" Target="http://mp.weixin.qq.com/s/F6EUCaYAGl5q9AlhbxjsfA" TargetMode="External"/><Relationship Id="rId829" Type="http://schemas.openxmlformats.org/officeDocument/2006/relationships/hyperlink" Target="http://mp.weixin.qq.com/s/nnzSxkSGnH-BPSbC-0zhCA" TargetMode="External"/><Relationship Id="rId1014" Type="http://schemas.openxmlformats.org/officeDocument/2006/relationships/hyperlink" Target="http://mp.weixin.qq.com/s/ZvUPYOn6_uel2BF6DDMRrA" TargetMode="External"/><Relationship Id="rId1221" Type="http://schemas.openxmlformats.org/officeDocument/2006/relationships/hyperlink" Target="http://mp.weixin.qq.com/s/qgJt2ygmrhGhsXQwez5fFw" TargetMode="External"/><Relationship Id="rId1319" Type="http://schemas.openxmlformats.org/officeDocument/2006/relationships/hyperlink" Target="http://mp.weixin.qq.com/s/eJ-cnZT7qtzrF6YCDWPR7g" TargetMode="External"/><Relationship Id="rId1526" Type="http://schemas.openxmlformats.org/officeDocument/2006/relationships/hyperlink" Target="http://mp.weixin.qq.com/s/DuwoMS9M9sgyWZcIKLiKQA" TargetMode="External"/><Relationship Id="rId25" Type="http://schemas.openxmlformats.org/officeDocument/2006/relationships/hyperlink" Target="http://mp.weixin.qq.com/s/SZZwgJYq5HNrnL8OmMaOeQ" TargetMode="External"/><Relationship Id="rId174" Type="http://schemas.openxmlformats.org/officeDocument/2006/relationships/hyperlink" Target="http://mp.weixin.qq.com/s/8vTzhFrcIBAQdH8OFgiKVw" TargetMode="External"/><Relationship Id="rId381" Type="http://schemas.openxmlformats.org/officeDocument/2006/relationships/hyperlink" Target="https://mp.weixin.qq.com/s/hz3Qm7jFwye__Eqtz8S35Q" TargetMode="External"/><Relationship Id="rId241" Type="http://schemas.openxmlformats.org/officeDocument/2006/relationships/hyperlink" Target="http://mp.weixin.qq.com/s/DuNItQhUZT5iuxA8oNIKjw" TargetMode="External"/><Relationship Id="rId479" Type="http://schemas.openxmlformats.org/officeDocument/2006/relationships/hyperlink" Target="http://mp.weixin.qq.com/s/vORER-HXFMPfOkh6gO8SEA" TargetMode="External"/><Relationship Id="rId686" Type="http://schemas.openxmlformats.org/officeDocument/2006/relationships/hyperlink" Target="http://mp.weixin.qq.com/s/tVtGGMLfr0eY9eciB8fiVQ" TargetMode="External"/><Relationship Id="rId893" Type="http://schemas.openxmlformats.org/officeDocument/2006/relationships/hyperlink" Target="http://mp.weixin.qq.com/s/KgTknPiFPKAuy3DgeX6zEw" TargetMode="External"/><Relationship Id="rId339" Type="http://schemas.openxmlformats.org/officeDocument/2006/relationships/hyperlink" Target="http://mp.weixin.qq.com/s/Y5MxrzPaT_5cWQpWF9TECA" TargetMode="External"/><Relationship Id="rId546" Type="http://schemas.openxmlformats.org/officeDocument/2006/relationships/hyperlink" Target="https://mp.weixin.qq.com/s/dxE2LwaUDayTTf_4Jkr4Jg" TargetMode="External"/><Relationship Id="rId753" Type="http://schemas.openxmlformats.org/officeDocument/2006/relationships/hyperlink" Target="http://mp.weixin.qq.com/s/H9Wfp3gsLS9XFPcVPKS8MQ" TargetMode="External"/><Relationship Id="rId1176" Type="http://schemas.openxmlformats.org/officeDocument/2006/relationships/hyperlink" Target="http://mp.weixin.qq.com/s/Mrwl5Gqa3pqB4THW7TFRiA" TargetMode="External"/><Relationship Id="rId1383" Type="http://schemas.openxmlformats.org/officeDocument/2006/relationships/hyperlink" Target="http://mp.weixin.qq.com/s/m7sJxcWa2EtjXqSd-xTKCQ" TargetMode="External"/><Relationship Id="rId101" Type="http://schemas.openxmlformats.org/officeDocument/2006/relationships/hyperlink" Target="http://mp.weixin.qq.com/s/kWzjMYE0dU9B2JXdkxcLeQ" TargetMode="External"/><Relationship Id="rId406" Type="http://schemas.openxmlformats.org/officeDocument/2006/relationships/hyperlink" Target="http://mp.weixin.qq.com/s/GaE1om_0h15TzbqNbfUpWA" TargetMode="External"/><Relationship Id="rId960" Type="http://schemas.openxmlformats.org/officeDocument/2006/relationships/hyperlink" Target="http://mp.weixin.qq.com/s/K3EVwRFBJufXK5QKSQsPbQ" TargetMode="External"/><Relationship Id="rId1036" Type="http://schemas.openxmlformats.org/officeDocument/2006/relationships/hyperlink" Target="http://mp.weixin.qq.com/s/vGo4rc8M_fK0DV6JVUHgXw" TargetMode="External"/><Relationship Id="rId1243" Type="http://schemas.openxmlformats.org/officeDocument/2006/relationships/hyperlink" Target="http://mp.weixin.qq.com/s/ToogpkDo-DpQaSoRoalnPg" TargetMode="External"/><Relationship Id="rId613" Type="http://schemas.openxmlformats.org/officeDocument/2006/relationships/hyperlink" Target="http://mp.weixin.qq.com/s/6pQrGLgrSgbIVuQ9MnofBw" TargetMode="External"/><Relationship Id="rId820" Type="http://schemas.openxmlformats.org/officeDocument/2006/relationships/hyperlink" Target="http://mp.weixin.qq.com/s/xEyNi3RZJa5v0S_c4mihqw" TargetMode="External"/><Relationship Id="rId918" Type="http://schemas.openxmlformats.org/officeDocument/2006/relationships/hyperlink" Target="http://mp.weixin.qq.com/s/aH64O15ifDUOZLGYvGa7VQ" TargetMode="External"/><Relationship Id="rId1450" Type="http://schemas.openxmlformats.org/officeDocument/2006/relationships/hyperlink" Target="http://mp.weixin.qq.com/s/q37JtY3oaTLXfMheg6fA7w" TargetMode="External"/><Relationship Id="rId1548" Type="http://schemas.openxmlformats.org/officeDocument/2006/relationships/hyperlink" Target="http://mp.weixin.qq.com/s/4NDVjCXprHQvcH2Qji_5Rw" TargetMode="External"/><Relationship Id="rId1103" Type="http://schemas.openxmlformats.org/officeDocument/2006/relationships/hyperlink" Target="http://mp.weixin.qq.com/s/lnSMdOk8fYfdU4aGeI5j7Q" TargetMode="External"/><Relationship Id="rId1310" Type="http://schemas.openxmlformats.org/officeDocument/2006/relationships/hyperlink" Target="https://mp.weixin.qq.com/s/wGLvHHqYfPM7JTto0ROAuA" TargetMode="External"/><Relationship Id="rId1408" Type="http://schemas.openxmlformats.org/officeDocument/2006/relationships/hyperlink" Target="http://mp.weixin.qq.com/s/DhTuC9KD5owTaHgYod1-zw" TargetMode="External"/><Relationship Id="rId47" Type="http://schemas.openxmlformats.org/officeDocument/2006/relationships/hyperlink" Target="http://mp.weixin.qq.com/s/3YlZ3mBJ0OcZFJHJu5R8eg" TargetMode="External"/><Relationship Id="rId196" Type="http://schemas.openxmlformats.org/officeDocument/2006/relationships/hyperlink" Target="https://mp.weixin.qq.com/s/pBs_mSybdCEmIik1syqmqQ" TargetMode="External"/><Relationship Id="rId263" Type="http://schemas.openxmlformats.org/officeDocument/2006/relationships/hyperlink" Target="https://mp.weixin.qq.com/s/N_9-LCuW7JLa7UiJPTGxug" TargetMode="External"/><Relationship Id="rId470" Type="http://schemas.openxmlformats.org/officeDocument/2006/relationships/hyperlink" Target="https://mp.weixin.qq.com/s/OmTpq1UFyhtdyzFC2Qp4Rw" TargetMode="External"/><Relationship Id="rId123" Type="http://schemas.openxmlformats.org/officeDocument/2006/relationships/hyperlink" Target="https://mp.weixin.qq.com/s/O-6TLd6QOWPEGLMkJQTlgQ" TargetMode="External"/><Relationship Id="rId330" Type="http://schemas.openxmlformats.org/officeDocument/2006/relationships/hyperlink" Target="http://mp.weixin.qq.com/s/koqWTSj240r1gPU1BGaFLQ" TargetMode="External"/><Relationship Id="rId568" Type="http://schemas.openxmlformats.org/officeDocument/2006/relationships/hyperlink" Target="http://mp.weixin.qq.com/s/sSMWhgeBujREjj_6USmcbg" TargetMode="External"/><Relationship Id="rId775" Type="http://schemas.openxmlformats.org/officeDocument/2006/relationships/hyperlink" Target="http://mp.weixin.qq.com/s/WbsipbuSF-qS94JAbd7KPQ" TargetMode="External"/><Relationship Id="rId982" Type="http://schemas.openxmlformats.org/officeDocument/2006/relationships/hyperlink" Target="http://mp.weixin.qq.com/s/0wRxbKrF60NWg6pn2r4qpg" TargetMode="External"/><Relationship Id="rId1198" Type="http://schemas.openxmlformats.org/officeDocument/2006/relationships/hyperlink" Target="http://mp.weixin.qq.com/s/tGofa-LnIrgr51xCf-jr1Q" TargetMode="External"/><Relationship Id="rId428" Type="http://schemas.openxmlformats.org/officeDocument/2006/relationships/hyperlink" Target="http://mp.weixin.qq.com/s/M4U0RKcFqZKZAiwK5IyOFA" TargetMode="External"/><Relationship Id="rId635" Type="http://schemas.openxmlformats.org/officeDocument/2006/relationships/hyperlink" Target="http://mp.weixin.qq.com/s/EA5FgDeFI_w-kSfMpf5Yxw" TargetMode="External"/><Relationship Id="rId842" Type="http://schemas.openxmlformats.org/officeDocument/2006/relationships/hyperlink" Target="http://mp.weixin.qq.com/s/NfvLq_LBJeOA-h0Rg0HlCQ" TargetMode="External"/><Relationship Id="rId1058" Type="http://schemas.openxmlformats.org/officeDocument/2006/relationships/hyperlink" Target="http://mp.weixin.qq.com/s/DrLdc_IrN1F22i3QuPXdZg" TargetMode="External"/><Relationship Id="rId1265" Type="http://schemas.openxmlformats.org/officeDocument/2006/relationships/hyperlink" Target="https://mp.weixin.qq.com/s/bL1PoUjZ_sH2VKcBxI6N5A" TargetMode="External"/><Relationship Id="rId1472" Type="http://schemas.openxmlformats.org/officeDocument/2006/relationships/hyperlink" Target="http://mp.weixin.qq.com/s/kttLjl7DDxB0XVE97pmv_Q" TargetMode="External"/><Relationship Id="rId702" Type="http://schemas.openxmlformats.org/officeDocument/2006/relationships/hyperlink" Target="http://mp.weixin.qq.com/s/nkf9o9pamPXnGqyD5IDgJQ" TargetMode="External"/><Relationship Id="rId1125" Type="http://schemas.openxmlformats.org/officeDocument/2006/relationships/hyperlink" Target="http://mp.weixin.qq.com/s/hQ3Mj-gO7T0t34Hz9Hyezg" TargetMode="External"/><Relationship Id="rId1332" Type="http://schemas.openxmlformats.org/officeDocument/2006/relationships/hyperlink" Target="http://mp.weixin.qq.com/s/75ag6IG0mOdH3OOZCXljrw" TargetMode="External"/><Relationship Id="rId69" Type="http://schemas.openxmlformats.org/officeDocument/2006/relationships/hyperlink" Target="http://mp.weixin.qq.com/s/5zbcPA6pEWpdrmlE5HUWlA" TargetMode="External"/><Relationship Id="rId285" Type="http://schemas.openxmlformats.org/officeDocument/2006/relationships/hyperlink" Target="http://mp.weixin.qq.com/s/Zg0Y29WzuUewCrNlQNiBjQ" TargetMode="External"/><Relationship Id="rId492" Type="http://schemas.openxmlformats.org/officeDocument/2006/relationships/hyperlink" Target="http://mp.weixin.qq.com/s/mV-XPcVzHBulfsZXzRVT8g" TargetMode="External"/><Relationship Id="rId797" Type="http://schemas.openxmlformats.org/officeDocument/2006/relationships/hyperlink" Target="http://mp.weixin.qq.com/s/Qcd-3zRuWIQpZoENgLDE2g" TargetMode="External"/><Relationship Id="rId145" Type="http://schemas.openxmlformats.org/officeDocument/2006/relationships/hyperlink" Target="http://mp.weixin.qq.com/s/12qKvDTKw8JiSUu6ZUe9iw" TargetMode="External"/><Relationship Id="rId352" Type="http://schemas.openxmlformats.org/officeDocument/2006/relationships/hyperlink" Target="http://mp.weixin.qq.com/s/o9tOMwtOChU_wpV0A2xQwA" TargetMode="External"/><Relationship Id="rId1287" Type="http://schemas.openxmlformats.org/officeDocument/2006/relationships/hyperlink" Target="http://mp.weixin.qq.com/s/ENIVVO3IkU5KJ7t9dflGAA" TargetMode="External"/><Relationship Id="rId212" Type="http://schemas.openxmlformats.org/officeDocument/2006/relationships/hyperlink" Target="http://mp.weixin.qq.com/s/wH-YYzifsEqMCD_4n8B-Kw" TargetMode="External"/><Relationship Id="rId657" Type="http://schemas.openxmlformats.org/officeDocument/2006/relationships/hyperlink" Target="http://mp.weixin.qq.com/s/qGGpE32ksuvaw4Z5gBZMvw" TargetMode="External"/><Relationship Id="rId864" Type="http://schemas.openxmlformats.org/officeDocument/2006/relationships/hyperlink" Target="http://mp.weixin.qq.com/s/uFtucr7Msns44aZYyeZ2Nw" TargetMode="External"/><Relationship Id="rId1494" Type="http://schemas.openxmlformats.org/officeDocument/2006/relationships/hyperlink" Target="http://mp.weixin.qq.com/s/xIZT6SjRrn2m2TwLTFmrOg" TargetMode="External"/><Relationship Id="rId517" Type="http://schemas.openxmlformats.org/officeDocument/2006/relationships/hyperlink" Target="http://mp.weixin.qq.com/s/QH9-tgPJBeALh7Ch5IrCoQ" TargetMode="External"/><Relationship Id="rId724" Type="http://schemas.openxmlformats.org/officeDocument/2006/relationships/hyperlink" Target="http://mp.weixin.qq.com/s/3IpLrEw-jgtrHFOl3dlGlQ" TargetMode="External"/><Relationship Id="rId931" Type="http://schemas.openxmlformats.org/officeDocument/2006/relationships/hyperlink" Target="http://mp.weixin.qq.com/s/6ZEI1FNT8YAE2Ka-DwwlbA" TargetMode="External"/><Relationship Id="rId1147" Type="http://schemas.openxmlformats.org/officeDocument/2006/relationships/hyperlink" Target="http://mp.weixin.qq.com/s/AMaF0xR_FNB2f5qJ-byq-w" TargetMode="External"/><Relationship Id="rId1354" Type="http://schemas.openxmlformats.org/officeDocument/2006/relationships/hyperlink" Target="http://mp.weixin.qq.com/s/YovhKYeGGLqSxxSqMNsbKg" TargetMode="External"/><Relationship Id="rId1561" Type="http://schemas.openxmlformats.org/officeDocument/2006/relationships/hyperlink" Target="http://mp.weixin.qq.com/s/t7oCvlSRQ8IahuxhhUpqhQ" TargetMode="External"/><Relationship Id="rId60" Type="http://schemas.openxmlformats.org/officeDocument/2006/relationships/hyperlink" Target="https://mp.weixin.qq.com/s/xr_1ZYbvADMMwgxLEAflCw" TargetMode="External"/><Relationship Id="rId1007" Type="http://schemas.openxmlformats.org/officeDocument/2006/relationships/hyperlink" Target="http://mp.weixin.qq.com/s/mj14otbEw_E1S23fiwdR8w" TargetMode="External"/><Relationship Id="rId1214" Type="http://schemas.openxmlformats.org/officeDocument/2006/relationships/hyperlink" Target="http://mp.weixin.qq.com/s/xZr88E9KMW-jXF9dcwDajQ" TargetMode="External"/><Relationship Id="rId1421" Type="http://schemas.openxmlformats.org/officeDocument/2006/relationships/hyperlink" Target="http://mp.weixin.qq.com/s/2vapMNcUQNN1C93CnuFLog" TargetMode="External"/><Relationship Id="rId1519" Type="http://schemas.openxmlformats.org/officeDocument/2006/relationships/hyperlink" Target="https://mp.weixin.qq.com/s/p0WHgIJMEpee94Q2O5enlQ" TargetMode="External"/><Relationship Id="rId18" Type="http://schemas.openxmlformats.org/officeDocument/2006/relationships/hyperlink" Target="http://mp.weixin.qq.com/s/usxIzO0YmmU91ZNhTwuMMg" TargetMode="External"/><Relationship Id="rId167" Type="http://schemas.openxmlformats.org/officeDocument/2006/relationships/hyperlink" Target="http://mp.weixin.qq.com/s/spBM3z-IzJn74376Enjugg" TargetMode="External"/><Relationship Id="rId374" Type="http://schemas.openxmlformats.org/officeDocument/2006/relationships/hyperlink" Target="http://mp.weixin.qq.com/s/3gTp1kqkiGwdq5olrpOvKw" TargetMode="External"/><Relationship Id="rId581" Type="http://schemas.openxmlformats.org/officeDocument/2006/relationships/hyperlink" Target="http://mp.weixin.qq.com/s/hun4ATF3mcyf0xC-w5Cp0g" TargetMode="External"/><Relationship Id="rId234" Type="http://schemas.openxmlformats.org/officeDocument/2006/relationships/hyperlink" Target="http://mp.weixin.qq.com/s/hEggzWIyrlFqI5aZkCvpwA" TargetMode="External"/><Relationship Id="rId679" Type="http://schemas.openxmlformats.org/officeDocument/2006/relationships/hyperlink" Target="http://mp.weixin.qq.com/s/sl-TGuDbw2Nj0OmphTPSEw" TargetMode="External"/><Relationship Id="rId886" Type="http://schemas.openxmlformats.org/officeDocument/2006/relationships/hyperlink" Target="http://mp.weixin.qq.com/s/Lq4XCTHM6cYKlF9s3x-sig" TargetMode="External"/><Relationship Id="rId2" Type="http://schemas.openxmlformats.org/officeDocument/2006/relationships/hyperlink" Target="http://mp.weixin.qq.com/s/ZDj0AKdbuyohSL8umhbwUA" TargetMode="External"/><Relationship Id="rId441" Type="http://schemas.openxmlformats.org/officeDocument/2006/relationships/hyperlink" Target="http://mp.weixin.qq.com/s/50uGupiwU2UVuVeMm_bTag" TargetMode="External"/><Relationship Id="rId539" Type="http://schemas.openxmlformats.org/officeDocument/2006/relationships/hyperlink" Target="http://mp.weixin.qq.com/s/fzj1YJMPtx_AlFqI2jbMiA" TargetMode="External"/><Relationship Id="rId746" Type="http://schemas.openxmlformats.org/officeDocument/2006/relationships/hyperlink" Target="http://mp.weixin.qq.com/s/tARo3_vyNw4aNAkOanM4_w" TargetMode="External"/><Relationship Id="rId1071" Type="http://schemas.openxmlformats.org/officeDocument/2006/relationships/hyperlink" Target="http://mp.weixin.qq.com/s/zWmJ3uXnFtXaI2BotoadHA" TargetMode="External"/><Relationship Id="rId1169" Type="http://schemas.openxmlformats.org/officeDocument/2006/relationships/hyperlink" Target="http://mp.weixin.qq.com/s/mA_tBFG_eO-m23ArCbeC5Q" TargetMode="External"/><Relationship Id="rId1376" Type="http://schemas.openxmlformats.org/officeDocument/2006/relationships/hyperlink" Target="http://mp.weixin.qq.com/s/vrvFpGZca8RU4MBpaAeFeA" TargetMode="External"/><Relationship Id="rId1583" Type="http://schemas.openxmlformats.org/officeDocument/2006/relationships/hyperlink" Target="http://mp.weixin.qq.com/s/YZcWKRqrEhHUMexZgM6_kg" TargetMode="External"/><Relationship Id="rId301" Type="http://schemas.openxmlformats.org/officeDocument/2006/relationships/hyperlink" Target="http://mp.weixin.qq.com/s/SH05oaU8xIywFgkn6DBJyQ" TargetMode="External"/><Relationship Id="rId953" Type="http://schemas.openxmlformats.org/officeDocument/2006/relationships/hyperlink" Target="http://mp.weixin.qq.com/s/qR1qagsS9YVxNye5DWG23Q" TargetMode="External"/><Relationship Id="rId1029" Type="http://schemas.openxmlformats.org/officeDocument/2006/relationships/hyperlink" Target="http://mp.weixin.qq.com/s/YQpuYuzk0jv5OngH5u8bEg" TargetMode="External"/><Relationship Id="rId1236" Type="http://schemas.openxmlformats.org/officeDocument/2006/relationships/hyperlink" Target="http://mp.weixin.qq.com/s/Es_5KUnkDzMwf_8WD8aW3g" TargetMode="External"/><Relationship Id="rId82" Type="http://schemas.openxmlformats.org/officeDocument/2006/relationships/hyperlink" Target="http://mp.weixin.qq.com/s/MB0MgoybKENjnVGZ3bnC6Q" TargetMode="External"/><Relationship Id="rId606" Type="http://schemas.openxmlformats.org/officeDocument/2006/relationships/hyperlink" Target="http://mp.weixin.qq.com/s/uOwWdw1Jat2vkwUy6w7BZg" TargetMode="External"/><Relationship Id="rId813" Type="http://schemas.openxmlformats.org/officeDocument/2006/relationships/hyperlink" Target="https://mp.weixin.qq.com/s/BZPSXAsVi0MHAqXQUgI3dg" TargetMode="External"/><Relationship Id="rId1443" Type="http://schemas.openxmlformats.org/officeDocument/2006/relationships/hyperlink" Target="https://mp.weixin.qq.com/s/ZPfHTRHa3bv-ZKl-uGhd0A" TargetMode="External"/><Relationship Id="rId1303" Type="http://schemas.openxmlformats.org/officeDocument/2006/relationships/hyperlink" Target="http://mp.weixin.qq.com/s/vz-C_CixNiu-vJtXZBH6_A" TargetMode="External"/><Relationship Id="rId1510" Type="http://schemas.openxmlformats.org/officeDocument/2006/relationships/hyperlink" Target="http://mp.weixin.qq.com/s/0AQ-Kwp4WwIhvfOr1bl_3A" TargetMode="External"/><Relationship Id="rId189" Type="http://schemas.openxmlformats.org/officeDocument/2006/relationships/hyperlink" Target="https://mp.weixin.qq.com/s/41Kzf2S5Y6E2KR6fDFfNDQ" TargetMode="External"/><Relationship Id="rId396" Type="http://schemas.openxmlformats.org/officeDocument/2006/relationships/hyperlink" Target="https://mp.weixin.qq.com/s/fj5SIjShO9ldxj4hmh6nKQ" TargetMode="External"/><Relationship Id="rId256" Type="http://schemas.openxmlformats.org/officeDocument/2006/relationships/hyperlink" Target="https://mp.weixin.qq.com/s/iawui0T52Z_kBheMSZxaTw" TargetMode="External"/><Relationship Id="rId463" Type="http://schemas.openxmlformats.org/officeDocument/2006/relationships/hyperlink" Target="http://mp.weixin.qq.com/s/1BU4iF8pMPGflPabVTSe7Q" TargetMode="External"/><Relationship Id="rId670" Type="http://schemas.openxmlformats.org/officeDocument/2006/relationships/hyperlink" Target="http://mp.weixin.qq.com/s/2-5OCab4rd5cVDe2j01JlA" TargetMode="External"/><Relationship Id="rId1093" Type="http://schemas.openxmlformats.org/officeDocument/2006/relationships/hyperlink" Target="http://mp.weixin.qq.com/s/n8j5mS0pK3CQH7Kp9onjNg" TargetMode="External"/><Relationship Id="rId116" Type="http://schemas.openxmlformats.org/officeDocument/2006/relationships/hyperlink" Target="https://mp.weixin.qq.com/s/AVftu6OO98S0GXH20LASAg" TargetMode="External"/><Relationship Id="rId323" Type="http://schemas.openxmlformats.org/officeDocument/2006/relationships/hyperlink" Target="http://mp.weixin.qq.com/s/0ypB-tkiGUd5ZZyDb69o0Q" TargetMode="External"/><Relationship Id="rId530" Type="http://schemas.openxmlformats.org/officeDocument/2006/relationships/hyperlink" Target="http://mp.weixin.qq.com/s/jKqyDaBtc7x5WGIvF0wEhQ" TargetMode="External"/><Relationship Id="rId768" Type="http://schemas.openxmlformats.org/officeDocument/2006/relationships/hyperlink" Target="http://mp.weixin.qq.com/s/o0ELcVlHEkUgQvtLW7JaJw" TargetMode="External"/><Relationship Id="rId975" Type="http://schemas.openxmlformats.org/officeDocument/2006/relationships/hyperlink" Target="http://mp.weixin.qq.com/s/KBBvQuqmJPYyg_CTCu5vtA" TargetMode="External"/><Relationship Id="rId1160" Type="http://schemas.openxmlformats.org/officeDocument/2006/relationships/hyperlink" Target="http://mp.weixin.qq.com/s/EoxLaRtBy5KpZC7jcXeUoQ" TargetMode="External"/><Relationship Id="rId1398" Type="http://schemas.openxmlformats.org/officeDocument/2006/relationships/hyperlink" Target="https://mp.weixin.qq.com/s/0BZxFKjcwxKj7R66NRIWqQ" TargetMode="External"/><Relationship Id="rId628" Type="http://schemas.openxmlformats.org/officeDocument/2006/relationships/hyperlink" Target="http://mp.weixin.qq.com/s/CdVJQOMnMCc1ITAwBut2dg" TargetMode="External"/><Relationship Id="rId835" Type="http://schemas.openxmlformats.org/officeDocument/2006/relationships/hyperlink" Target="http://mp.weixin.qq.com/s/e0fFbbJEnNFEsWCo5yD2JQ" TargetMode="External"/><Relationship Id="rId1258" Type="http://schemas.openxmlformats.org/officeDocument/2006/relationships/hyperlink" Target="http://mp.weixin.qq.com/s/R101bDzljN4I3ighp_JYLA" TargetMode="External"/><Relationship Id="rId1465" Type="http://schemas.openxmlformats.org/officeDocument/2006/relationships/hyperlink" Target="http://mp.weixin.qq.com/s/XAD8B0PgDkGzgqk5SyzjBg" TargetMode="External"/><Relationship Id="rId1020" Type="http://schemas.openxmlformats.org/officeDocument/2006/relationships/hyperlink" Target="http://mp.weixin.qq.com/s/UN407qb4BtzbmQUO75fNMA" TargetMode="External"/><Relationship Id="rId1118" Type="http://schemas.openxmlformats.org/officeDocument/2006/relationships/hyperlink" Target="http://mp.weixin.qq.com/s/calUA-Ddq-mq4uHrExtfBQ" TargetMode="External"/><Relationship Id="rId1325" Type="http://schemas.openxmlformats.org/officeDocument/2006/relationships/hyperlink" Target="http://mp.weixin.qq.com/s/cx0h7OF7hhjyeDSeK1DAGw" TargetMode="External"/><Relationship Id="rId1532" Type="http://schemas.openxmlformats.org/officeDocument/2006/relationships/hyperlink" Target="http://mp.weixin.qq.com/s/OQvBL_M_iF-NXZenFn7OLQ" TargetMode="External"/><Relationship Id="rId902" Type="http://schemas.openxmlformats.org/officeDocument/2006/relationships/hyperlink" Target="http://mp.weixin.qq.com/s/i0ZIkixKaPVr47k3eDE2oQ" TargetMode="External"/><Relationship Id="rId31" Type="http://schemas.openxmlformats.org/officeDocument/2006/relationships/hyperlink" Target="http://mp.weixin.qq.com/s/rwaPHuTr_zkt9lK7oah_fw" TargetMode="External"/><Relationship Id="rId180" Type="http://schemas.openxmlformats.org/officeDocument/2006/relationships/hyperlink" Target="http://mp.weixin.qq.com/s/osFMaNwEXFm5wtAg-7NvCA" TargetMode="External"/><Relationship Id="rId278" Type="http://schemas.openxmlformats.org/officeDocument/2006/relationships/hyperlink" Target="http://mp.weixin.qq.com/s/z7c9as-Dc73G4S9Uq_XnkQ" TargetMode="External"/><Relationship Id="rId485" Type="http://schemas.openxmlformats.org/officeDocument/2006/relationships/hyperlink" Target="http://mp.weixin.qq.com/s/XXEs2myf4s1S62wfmA6LEQ" TargetMode="External"/><Relationship Id="rId692" Type="http://schemas.openxmlformats.org/officeDocument/2006/relationships/hyperlink" Target="http://mp.weixin.qq.com/s/nCMIrVpIufbnJ_svMnARwQ" TargetMode="External"/><Relationship Id="rId138" Type="http://schemas.openxmlformats.org/officeDocument/2006/relationships/hyperlink" Target="http://mp.weixin.qq.com/s/u8eGp9JG_hUKefUHi0usxA" TargetMode="External"/><Relationship Id="rId345" Type="http://schemas.openxmlformats.org/officeDocument/2006/relationships/hyperlink" Target="http://mp.weixin.qq.com/s/nXYg0C8qWDfifkzzwpA3PA" TargetMode="External"/><Relationship Id="rId552" Type="http://schemas.openxmlformats.org/officeDocument/2006/relationships/hyperlink" Target="http://mp.weixin.qq.com/s/HL0YQBaWKtvF3-l7h5NQaQ" TargetMode="External"/><Relationship Id="rId997" Type="http://schemas.openxmlformats.org/officeDocument/2006/relationships/hyperlink" Target="http://mp.weixin.qq.com/s/oBy_Xl7FSBUd46H9E8yUbA" TargetMode="External"/><Relationship Id="rId1182" Type="http://schemas.openxmlformats.org/officeDocument/2006/relationships/hyperlink" Target="http://mp.weixin.qq.com/s/77bc2iY0D0C3X2evXVRjuA" TargetMode="External"/><Relationship Id="rId205" Type="http://schemas.openxmlformats.org/officeDocument/2006/relationships/hyperlink" Target="http://mp.weixin.qq.com/s/geszdDNpw5PN6zuezrYjFg" TargetMode="External"/><Relationship Id="rId412" Type="http://schemas.openxmlformats.org/officeDocument/2006/relationships/hyperlink" Target="http://mp.weixin.qq.com/s/DMrGM6fNseqFg-9RRQzLjA" TargetMode="External"/><Relationship Id="rId857" Type="http://schemas.openxmlformats.org/officeDocument/2006/relationships/hyperlink" Target="http://mp.weixin.qq.com/s/vAjWHpn5HP_lwSv49g71SA" TargetMode="External"/><Relationship Id="rId1042" Type="http://schemas.openxmlformats.org/officeDocument/2006/relationships/hyperlink" Target="http://mp.weixin.qq.com/s/1B0bAFDBNvWW-kUAiLffIw" TargetMode="External"/><Relationship Id="rId1487" Type="http://schemas.openxmlformats.org/officeDocument/2006/relationships/hyperlink" Target="http://mp.weixin.qq.com/s/Ez9zn6HN4tX_QFpGDWs_rA" TargetMode="External"/><Relationship Id="rId717" Type="http://schemas.openxmlformats.org/officeDocument/2006/relationships/hyperlink" Target="http://mp.weixin.qq.com/s/_F-hN5nb-V_w70GvJIMW6A" TargetMode="External"/><Relationship Id="rId924" Type="http://schemas.openxmlformats.org/officeDocument/2006/relationships/hyperlink" Target="http://mp.weixin.qq.com/s/97bIBKTADd2oIUBAabM04Q" TargetMode="External"/><Relationship Id="rId1347" Type="http://schemas.openxmlformats.org/officeDocument/2006/relationships/hyperlink" Target="http://mp.weixin.qq.com/s/gyxzvNJbKvFo8fUn25liAA" TargetMode="External"/><Relationship Id="rId1554" Type="http://schemas.openxmlformats.org/officeDocument/2006/relationships/hyperlink" Target="http://mp.weixin.qq.com/s/u93ZxTprHgzaNWbBPJtF6A" TargetMode="External"/><Relationship Id="rId53" Type="http://schemas.openxmlformats.org/officeDocument/2006/relationships/hyperlink" Target="http://mp.weixin.qq.com/s/CowT8PDJGjdEs9Dqa0f2yA" TargetMode="External"/><Relationship Id="rId1207" Type="http://schemas.openxmlformats.org/officeDocument/2006/relationships/hyperlink" Target="https://mp.weixin.qq.com/s/zZCEOdNQsPovn_i-C57Z9g" TargetMode="External"/><Relationship Id="rId1414" Type="http://schemas.openxmlformats.org/officeDocument/2006/relationships/hyperlink" Target="http://mp.weixin.qq.com/s/bU541QHjC4grICDjnTSYDA" TargetMode="External"/><Relationship Id="rId367" Type="http://schemas.openxmlformats.org/officeDocument/2006/relationships/hyperlink" Target="https://mp.weixin.qq.com/s/PtZ3YvFrUgbK5y3pcAeW9A" TargetMode="External"/><Relationship Id="rId574" Type="http://schemas.openxmlformats.org/officeDocument/2006/relationships/hyperlink" Target="https://mp.weixin.qq.com/s/uBwdFuwpyWEu2Gr5_0gTLw" TargetMode="External"/><Relationship Id="rId227" Type="http://schemas.openxmlformats.org/officeDocument/2006/relationships/hyperlink" Target="http://mp.weixin.qq.com/s/1--i1OhxRNPvNnmP9bFo3g" TargetMode="External"/><Relationship Id="rId781" Type="http://schemas.openxmlformats.org/officeDocument/2006/relationships/hyperlink" Target="http://mp.weixin.qq.com/s/LeDs97r9d0cH-t3_Zgorgg" TargetMode="External"/><Relationship Id="rId879" Type="http://schemas.openxmlformats.org/officeDocument/2006/relationships/hyperlink" Target="http://mp.weixin.qq.com/s/rCfNRBq48XDRt4mRvqDQGQ" TargetMode="External"/><Relationship Id="rId434" Type="http://schemas.openxmlformats.org/officeDocument/2006/relationships/hyperlink" Target="http://mp.weixin.qq.com/s/2KwyiSgKQMhNMoo67V4fRw" TargetMode="External"/><Relationship Id="rId641" Type="http://schemas.openxmlformats.org/officeDocument/2006/relationships/hyperlink" Target="http://mp.weixin.qq.com/s/ijs5W_kr96VEYm686COTBg" TargetMode="External"/><Relationship Id="rId739" Type="http://schemas.openxmlformats.org/officeDocument/2006/relationships/hyperlink" Target="http://mp.weixin.qq.com/s/nqpoEa-E2gqq6Gxd7su3vg" TargetMode="External"/><Relationship Id="rId1064" Type="http://schemas.openxmlformats.org/officeDocument/2006/relationships/hyperlink" Target="http://mp.weixin.qq.com/s/nDdIMb3x3h_GOAnlhzvMgw" TargetMode="External"/><Relationship Id="rId1271" Type="http://schemas.openxmlformats.org/officeDocument/2006/relationships/hyperlink" Target="http://mp.weixin.qq.com/s/MnK2LTWR9qEKiiz3OMsSMQ" TargetMode="External"/><Relationship Id="rId1369" Type="http://schemas.openxmlformats.org/officeDocument/2006/relationships/hyperlink" Target="http://mp.weixin.qq.com/s/dcrCuWC1TavJJOSzmmB_8Q" TargetMode="External"/><Relationship Id="rId1576" Type="http://schemas.openxmlformats.org/officeDocument/2006/relationships/hyperlink" Target="http://mp.weixin.qq.com/s/Gww4ICrSfKSJEDWvaQWAdw" TargetMode="External"/><Relationship Id="rId501" Type="http://schemas.openxmlformats.org/officeDocument/2006/relationships/hyperlink" Target="https://mp.weixin.qq.com/s/vE1QInoFSHr12abxhoS9dw" TargetMode="External"/><Relationship Id="rId946" Type="http://schemas.openxmlformats.org/officeDocument/2006/relationships/hyperlink" Target="http://mp.weixin.qq.com/s/7Qnx4lCcs7b-GfppFVXtWA" TargetMode="External"/><Relationship Id="rId1131" Type="http://schemas.openxmlformats.org/officeDocument/2006/relationships/hyperlink" Target="http://mp.weixin.qq.com/s/FQauejeFRX0zoB1btz9QSw" TargetMode="External"/><Relationship Id="rId1229" Type="http://schemas.openxmlformats.org/officeDocument/2006/relationships/hyperlink" Target="http://mp.weixin.qq.com/s/lIo00FNLZnUk63rE_OHV1A" TargetMode="External"/><Relationship Id="rId75" Type="http://schemas.openxmlformats.org/officeDocument/2006/relationships/hyperlink" Target="https://mp.weixin.qq.com/s/PZ8xgxL1B84R0RulxrvGZg" TargetMode="External"/><Relationship Id="rId806" Type="http://schemas.openxmlformats.org/officeDocument/2006/relationships/hyperlink" Target="http://mp.weixin.qq.com/s/CiVP7VZVb-joOqs8n4bVSA" TargetMode="External"/><Relationship Id="rId1436" Type="http://schemas.openxmlformats.org/officeDocument/2006/relationships/hyperlink" Target="http://mp.weixin.qq.com/s/QK803vs9jB1knXxyfezhYw" TargetMode="External"/><Relationship Id="rId1503" Type="http://schemas.openxmlformats.org/officeDocument/2006/relationships/hyperlink" Target="http://mp.weixin.qq.com/s/V1EVdhX6-c1VNGNBgscFeA" TargetMode="External"/><Relationship Id="rId291" Type="http://schemas.openxmlformats.org/officeDocument/2006/relationships/hyperlink" Target="http://mp.weixin.qq.com/s/FOqtV9dtpaJgI_2acxFMMA" TargetMode="External"/><Relationship Id="rId151" Type="http://schemas.openxmlformats.org/officeDocument/2006/relationships/hyperlink" Target="http://mp.weixin.qq.com/s/uDAUk-Sa_ZZn9IZeT6cvwg" TargetMode="External"/><Relationship Id="rId389" Type="http://schemas.openxmlformats.org/officeDocument/2006/relationships/hyperlink" Target="http://mp.weixin.qq.com/s/uuk4HO7oYppMWoA663wJ0g" TargetMode="External"/><Relationship Id="rId596" Type="http://schemas.openxmlformats.org/officeDocument/2006/relationships/hyperlink" Target="http://mp.weixin.qq.com/s/_CENjzEK1kjsFpvX0H5gpQ" TargetMode="External"/><Relationship Id="rId249" Type="http://schemas.openxmlformats.org/officeDocument/2006/relationships/hyperlink" Target="http://mp.weixin.qq.com/s/DxNtgyuNzNqpbZ_9k8uflQ" TargetMode="External"/><Relationship Id="rId456" Type="http://schemas.openxmlformats.org/officeDocument/2006/relationships/hyperlink" Target="http://mp.weixin.qq.com/s/1E9gunSpgYt5xl9Q_uQNJg" TargetMode="External"/><Relationship Id="rId663" Type="http://schemas.openxmlformats.org/officeDocument/2006/relationships/hyperlink" Target="https://mp.weixin.qq.com/s/j59IZdyx5jhr_Cwgy3eY8A" TargetMode="External"/><Relationship Id="rId870" Type="http://schemas.openxmlformats.org/officeDocument/2006/relationships/hyperlink" Target="http://mp.weixin.qq.com/s/QMQUBQ6J3lCk6JzK34NI0Q" TargetMode="External"/><Relationship Id="rId1086" Type="http://schemas.openxmlformats.org/officeDocument/2006/relationships/hyperlink" Target="http://mp.weixin.qq.com/s/d0Rev7IcZjuj9wazhCCSmA" TargetMode="External"/><Relationship Id="rId1293" Type="http://schemas.openxmlformats.org/officeDocument/2006/relationships/hyperlink" Target="http://mp.weixin.qq.com/s/f3bmtbCY5BfA4v3movwLVg" TargetMode="External"/><Relationship Id="rId109" Type="http://schemas.openxmlformats.org/officeDocument/2006/relationships/hyperlink" Target="http://mp.weixin.qq.com/s/JBG8D1FkqH5e6YPxX_upjg" TargetMode="External"/><Relationship Id="rId316" Type="http://schemas.openxmlformats.org/officeDocument/2006/relationships/hyperlink" Target="http://mp.weixin.qq.com/s/WtyNjA_OFSlx8VvKG5ixfQ" TargetMode="External"/><Relationship Id="rId523" Type="http://schemas.openxmlformats.org/officeDocument/2006/relationships/hyperlink" Target="http://mp.weixin.qq.com/s/x8vNeMh-5JKWAaqAH6fJ2w" TargetMode="External"/><Relationship Id="rId968" Type="http://schemas.openxmlformats.org/officeDocument/2006/relationships/hyperlink" Target="http://mp.weixin.qq.com/s/x_NDEkW7lrXyQd_3ljC3YQ" TargetMode="External"/><Relationship Id="rId1153" Type="http://schemas.openxmlformats.org/officeDocument/2006/relationships/hyperlink" Target="http://mp.weixin.qq.com/s/Bcot7e0gUiG8CDe4jX2zeQ" TargetMode="External"/><Relationship Id="rId97" Type="http://schemas.openxmlformats.org/officeDocument/2006/relationships/hyperlink" Target="http://mp.weixin.qq.com/s/h8iBZ-DCJf06m9bxZB7E9g" TargetMode="External"/><Relationship Id="rId730" Type="http://schemas.openxmlformats.org/officeDocument/2006/relationships/hyperlink" Target="http://mp.weixin.qq.com/s/2kM38VxUhbVRPEfA-_Rf8A" TargetMode="External"/><Relationship Id="rId828" Type="http://schemas.openxmlformats.org/officeDocument/2006/relationships/hyperlink" Target="http://mp.weixin.qq.com/s/InzVE9EJixY-HqKUceUYJg" TargetMode="External"/><Relationship Id="rId1013" Type="http://schemas.openxmlformats.org/officeDocument/2006/relationships/hyperlink" Target="http://mp.weixin.qq.com/s/DlSXg9LL9RboJIFJfX4GRA" TargetMode="External"/><Relationship Id="rId1360" Type="http://schemas.openxmlformats.org/officeDocument/2006/relationships/hyperlink" Target="http://mp.weixin.qq.com/s/nnhSKTST8E1i67xHTsDlbg" TargetMode="External"/><Relationship Id="rId1458" Type="http://schemas.openxmlformats.org/officeDocument/2006/relationships/hyperlink" Target="https://mp.weixin.qq.com/s/dHkmDvFVUGmt4Ch-gv3s1g" TargetMode="External"/><Relationship Id="rId1220" Type="http://schemas.openxmlformats.org/officeDocument/2006/relationships/hyperlink" Target="http://mp.weixin.qq.com/s/oIrbHVvi3CkNynDWnhtx2g" TargetMode="External"/><Relationship Id="rId1318" Type="http://schemas.openxmlformats.org/officeDocument/2006/relationships/hyperlink" Target="http://mp.weixin.qq.com/s/pusfDoKAV4s7ImND7bhqjQ" TargetMode="External"/><Relationship Id="rId1525" Type="http://schemas.openxmlformats.org/officeDocument/2006/relationships/hyperlink" Target="http://mp.weixin.qq.com/s/u5IJdBPajr4ekDLciTD5iA" TargetMode="External"/><Relationship Id="rId24" Type="http://schemas.openxmlformats.org/officeDocument/2006/relationships/hyperlink" Target="https://mp.weixin.qq.com/s/z0MVZ3S3q2Sj45XGlbbIgg" TargetMode="External"/><Relationship Id="rId173" Type="http://schemas.openxmlformats.org/officeDocument/2006/relationships/hyperlink" Target="http://mp.weixin.qq.com/s/NU8YKwFBRjj4VzIcQWw2TQ" TargetMode="External"/><Relationship Id="rId380" Type="http://schemas.openxmlformats.org/officeDocument/2006/relationships/hyperlink" Target="http://mp.weixin.qq.com/s/SWmaExGw_InGdERlgjZTAw" TargetMode="External"/><Relationship Id="rId240" Type="http://schemas.openxmlformats.org/officeDocument/2006/relationships/hyperlink" Target="http://mp.weixin.qq.com/s/SxvV6ZBfrUqGxNkzGewgAQ" TargetMode="External"/><Relationship Id="rId478" Type="http://schemas.openxmlformats.org/officeDocument/2006/relationships/hyperlink" Target="http://mp.weixin.qq.com/s/lNYKzNU6VcT7orPCotbUdg" TargetMode="External"/><Relationship Id="rId685" Type="http://schemas.openxmlformats.org/officeDocument/2006/relationships/hyperlink" Target="http://mp.weixin.qq.com/s/uRPqBz8n_pMcKLAYRlFt6g" TargetMode="External"/><Relationship Id="rId892" Type="http://schemas.openxmlformats.org/officeDocument/2006/relationships/hyperlink" Target="http://mp.weixin.qq.com/s/WpbeZW72aJMfJ6pONKAVyg" TargetMode="External"/><Relationship Id="rId100" Type="http://schemas.openxmlformats.org/officeDocument/2006/relationships/hyperlink" Target="https://mp.weixin.qq.com/s/25KRr9Uk3uqLamLio5efog" TargetMode="External"/><Relationship Id="rId338" Type="http://schemas.openxmlformats.org/officeDocument/2006/relationships/hyperlink" Target="http://mp.weixin.qq.com/s/PGj1IjLPz-RmTaLbcnYNCw" TargetMode="External"/><Relationship Id="rId545" Type="http://schemas.openxmlformats.org/officeDocument/2006/relationships/hyperlink" Target="http://mp.weixin.qq.com/s/A0fM3FyybOGXLd3wgVEUIw" TargetMode="External"/><Relationship Id="rId752" Type="http://schemas.openxmlformats.org/officeDocument/2006/relationships/hyperlink" Target="http://mp.weixin.qq.com/s/M-_WjOcmb8us_Rby3myKdg" TargetMode="External"/><Relationship Id="rId1175" Type="http://schemas.openxmlformats.org/officeDocument/2006/relationships/hyperlink" Target="http://mp.weixin.qq.com/s/V7tzw4f_m-mZBN8SqHnIjA" TargetMode="External"/><Relationship Id="rId1382" Type="http://schemas.openxmlformats.org/officeDocument/2006/relationships/hyperlink" Target="http://mp.weixin.qq.com/s/vDo-AtT6zibfNRmqCzPDQg" TargetMode="External"/><Relationship Id="rId405" Type="http://schemas.openxmlformats.org/officeDocument/2006/relationships/hyperlink" Target="http://mp.weixin.qq.com/s/LqiB4zk9iAiu7Qw2YsjG9w" TargetMode="External"/><Relationship Id="rId612" Type="http://schemas.openxmlformats.org/officeDocument/2006/relationships/hyperlink" Target="http://mp.weixin.qq.com/s/N2OP1uX7JjfIJQ_B4NHKpw" TargetMode="External"/><Relationship Id="rId1035" Type="http://schemas.openxmlformats.org/officeDocument/2006/relationships/hyperlink" Target="http://mp.weixin.qq.com/s/69YZA7sdVA2TOfWBhj7Jyw" TargetMode="External"/><Relationship Id="rId1242" Type="http://schemas.openxmlformats.org/officeDocument/2006/relationships/hyperlink" Target="http://mp.weixin.qq.com/s/ZLUnL1hoTqxgMX1dhBEBBA" TargetMode="External"/><Relationship Id="rId917" Type="http://schemas.openxmlformats.org/officeDocument/2006/relationships/hyperlink" Target="http://mp.weixin.qq.com/s/mqYHRdukQ03O_qVnpkdsxA" TargetMode="External"/><Relationship Id="rId1102" Type="http://schemas.openxmlformats.org/officeDocument/2006/relationships/hyperlink" Target="http://mp.weixin.qq.com/s/MZGLN39wvvNpXprS05x4Rg" TargetMode="External"/><Relationship Id="rId1547" Type="http://schemas.openxmlformats.org/officeDocument/2006/relationships/hyperlink" Target="http://mp.weixin.qq.com/s/Nh7XJOLNBDdpibopVG4MrQ" TargetMode="External"/><Relationship Id="rId46" Type="http://schemas.openxmlformats.org/officeDocument/2006/relationships/hyperlink" Target="http://mp.weixin.qq.com/s/YNMw8u7O6u7Bc4-mnrwRXg" TargetMode="External"/><Relationship Id="rId1407" Type="http://schemas.openxmlformats.org/officeDocument/2006/relationships/hyperlink" Target="http://mp.weixin.qq.com/s/JCBgcCfte-Kx1uy9niQnPQ" TargetMode="External"/><Relationship Id="rId195" Type="http://schemas.openxmlformats.org/officeDocument/2006/relationships/hyperlink" Target="http://mp.weixin.qq.com/s/LboSpARsU7IQbc_HtKvSkg" TargetMode="External"/><Relationship Id="rId262" Type="http://schemas.openxmlformats.org/officeDocument/2006/relationships/hyperlink" Target="http://mp.weixin.qq.com/s/SAAIdRSRU4CtyqTYqZdZ2Q" TargetMode="External"/><Relationship Id="rId567" Type="http://schemas.openxmlformats.org/officeDocument/2006/relationships/hyperlink" Target="http://mp.weixin.qq.com/s/rCCYmwmwodWKS0ZG4COPNg" TargetMode="External"/><Relationship Id="rId1197" Type="http://schemas.openxmlformats.org/officeDocument/2006/relationships/hyperlink" Target="http://mp.weixin.qq.com/s/C-ZoX1P2ktVGRx344f05Dw" TargetMode="External"/><Relationship Id="rId122" Type="http://schemas.openxmlformats.org/officeDocument/2006/relationships/hyperlink" Target="http://mp.weixin.qq.com/s/8fzeWxuJGjEbvIFR0UzYtg" TargetMode="External"/><Relationship Id="rId774" Type="http://schemas.openxmlformats.org/officeDocument/2006/relationships/hyperlink" Target="http://mp.weixin.qq.com/s/8xSqmBbaFZ-oww4w-dOmeg" TargetMode="External"/><Relationship Id="rId981" Type="http://schemas.openxmlformats.org/officeDocument/2006/relationships/hyperlink" Target="http://mp.weixin.qq.com/s/4xG4VWgjcF9o5-6WU9Gvqw" TargetMode="External"/><Relationship Id="rId1057" Type="http://schemas.openxmlformats.org/officeDocument/2006/relationships/hyperlink" Target="http://mp.weixin.qq.com/s/h2Ubz9g3MTx-IBxO5OZRdQ" TargetMode="External"/><Relationship Id="rId427" Type="http://schemas.openxmlformats.org/officeDocument/2006/relationships/hyperlink" Target="http://mp.weixin.qq.com/s/x3bSu9ecl3dldCbvS1rT1g" TargetMode="External"/><Relationship Id="rId634" Type="http://schemas.openxmlformats.org/officeDocument/2006/relationships/hyperlink" Target="http://mp.weixin.qq.com/s/7vDhY0MP0W2Ru42kVzFXhQ" TargetMode="External"/><Relationship Id="rId841" Type="http://schemas.openxmlformats.org/officeDocument/2006/relationships/hyperlink" Target="http://mp.weixin.qq.com/s/QVxOMrjKkQUHqAScM6LerA" TargetMode="External"/><Relationship Id="rId1264" Type="http://schemas.openxmlformats.org/officeDocument/2006/relationships/hyperlink" Target="http://mp.weixin.qq.com/s/fI38c5vBtw5eMfcXf47HqQ" TargetMode="External"/><Relationship Id="rId1471" Type="http://schemas.openxmlformats.org/officeDocument/2006/relationships/hyperlink" Target="http://mp.weixin.qq.com/s/YN0EoIrpF4bhUO6j7BP2Ig" TargetMode="External"/><Relationship Id="rId1569" Type="http://schemas.openxmlformats.org/officeDocument/2006/relationships/hyperlink" Target="http://mp.weixin.qq.com/s/1aS4d03hSBFM1Owh4aLMeQ" TargetMode="External"/><Relationship Id="rId701" Type="http://schemas.openxmlformats.org/officeDocument/2006/relationships/hyperlink" Target="http://mp.weixin.qq.com/s/V6JQuACFbDWBl-iYkDnRig" TargetMode="External"/><Relationship Id="rId939" Type="http://schemas.openxmlformats.org/officeDocument/2006/relationships/hyperlink" Target="http://mp.weixin.qq.com/s/g1PWYFvxyoEZ8uX_GBwKSQ" TargetMode="External"/><Relationship Id="rId1124" Type="http://schemas.openxmlformats.org/officeDocument/2006/relationships/hyperlink" Target="http://mp.weixin.qq.com/s/wGQy9AHucKprQOYPHbM0Og" TargetMode="External"/><Relationship Id="rId1331" Type="http://schemas.openxmlformats.org/officeDocument/2006/relationships/hyperlink" Target="http://mp.weixin.qq.com/s/kvQlzafLAn_8YgBmib3P0g" TargetMode="External"/><Relationship Id="rId68" Type="http://schemas.openxmlformats.org/officeDocument/2006/relationships/hyperlink" Target="http://mp.weixin.qq.com/s/i6BJt2RqXLaWxFm0nxOA6A" TargetMode="External"/><Relationship Id="rId1429" Type="http://schemas.openxmlformats.org/officeDocument/2006/relationships/hyperlink" Target="http://mp.weixin.qq.com/s/lliV-X8tLvpMJSGfTr9QQw" TargetMode="External"/><Relationship Id="rId284" Type="http://schemas.openxmlformats.org/officeDocument/2006/relationships/hyperlink" Target="http://mp.weixin.qq.com/s/St0I2knYWaBmib6Bakz98A" TargetMode="External"/><Relationship Id="rId491" Type="http://schemas.openxmlformats.org/officeDocument/2006/relationships/hyperlink" Target="http://mp.weixin.qq.com/s/7vxJTh4IHeqUsc7IsLFLSA" TargetMode="External"/><Relationship Id="rId144" Type="http://schemas.openxmlformats.org/officeDocument/2006/relationships/hyperlink" Target="http://mp.weixin.qq.com/s/GRFmzKYOQqnTmEZOEIvN2Q" TargetMode="External"/><Relationship Id="rId589" Type="http://schemas.openxmlformats.org/officeDocument/2006/relationships/hyperlink" Target="http://mp.weixin.qq.com/s/p86yvl3uAm3FXw4V9NlNoA" TargetMode="External"/><Relationship Id="rId796" Type="http://schemas.openxmlformats.org/officeDocument/2006/relationships/hyperlink" Target="http://mp.weixin.qq.com/s/2P6u4LLaDzOhJs2veITG-w" TargetMode="External"/><Relationship Id="rId351" Type="http://schemas.openxmlformats.org/officeDocument/2006/relationships/hyperlink" Target="http://mp.weixin.qq.com/s/N5vDIUItSAQ76b6IJmG8tg" TargetMode="External"/><Relationship Id="rId449" Type="http://schemas.openxmlformats.org/officeDocument/2006/relationships/hyperlink" Target="http://mp.weixin.qq.com/s/kP9fjWuCLyxRYMNL5fEvZQ" TargetMode="External"/><Relationship Id="rId656" Type="http://schemas.openxmlformats.org/officeDocument/2006/relationships/hyperlink" Target="http://mp.weixin.qq.com/s/gX_zOBCEoFaLJ1XJxiMpWA" TargetMode="External"/><Relationship Id="rId863" Type="http://schemas.openxmlformats.org/officeDocument/2006/relationships/hyperlink" Target="http://mp.weixin.qq.com/s/CgGXf9WA22Fu139balyGLg" TargetMode="External"/><Relationship Id="rId1079" Type="http://schemas.openxmlformats.org/officeDocument/2006/relationships/hyperlink" Target="http://mp.weixin.qq.com/s/u1R7NUg_kgI_mpjIFrO02A" TargetMode="External"/><Relationship Id="rId1286" Type="http://schemas.openxmlformats.org/officeDocument/2006/relationships/hyperlink" Target="http://mp.weixin.qq.com/s/tmJLIFiovD5RkX-RoCp7_Q" TargetMode="External"/><Relationship Id="rId1493" Type="http://schemas.openxmlformats.org/officeDocument/2006/relationships/hyperlink" Target="http://mp.weixin.qq.com/s/mOKJtR5FrkG6cQCosDAFGQ" TargetMode="External"/><Relationship Id="rId211" Type="http://schemas.openxmlformats.org/officeDocument/2006/relationships/hyperlink" Target="http://mp.weixin.qq.com/s/vKkjYdf6Ast7wWcW9oIEuA" TargetMode="External"/><Relationship Id="rId309" Type="http://schemas.openxmlformats.org/officeDocument/2006/relationships/hyperlink" Target="http://mp.weixin.qq.com/s/2TnfmzygaQJoqzEodlucaA" TargetMode="External"/><Relationship Id="rId516" Type="http://schemas.openxmlformats.org/officeDocument/2006/relationships/hyperlink" Target="http://mp.weixin.qq.com/s/ic3Z4HbsmZusoJn2I8MvzA" TargetMode="External"/><Relationship Id="rId1146" Type="http://schemas.openxmlformats.org/officeDocument/2006/relationships/hyperlink" Target="http://mp.weixin.qq.com/s/lwF5cKrimTzRMHCvTznKaA" TargetMode="External"/><Relationship Id="rId723" Type="http://schemas.openxmlformats.org/officeDocument/2006/relationships/hyperlink" Target="https://mp.weixin.qq.com/s/KKtOZZjTMaZCJBEuxPSkUw" TargetMode="External"/><Relationship Id="rId930" Type="http://schemas.openxmlformats.org/officeDocument/2006/relationships/hyperlink" Target="http://mp.weixin.qq.com/s/Fa7P3v969JRr6OOAyrGptA" TargetMode="External"/><Relationship Id="rId1006" Type="http://schemas.openxmlformats.org/officeDocument/2006/relationships/hyperlink" Target="http://mp.weixin.qq.com/s/Aj33NiA3mSXC5FFPgbc41Q" TargetMode="External"/><Relationship Id="rId1353" Type="http://schemas.openxmlformats.org/officeDocument/2006/relationships/hyperlink" Target="http://mp.weixin.qq.com/s/JZYH_m1eS93KRjkWA82GoA" TargetMode="External"/><Relationship Id="rId1560" Type="http://schemas.openxmlformats.org/officeDocument/2006/relationships/hyperlink" Target="http://mp.weixin.qq.com/s/BLNLk1VAcaHpDBypogcs9A" TargetMode="External"/><Relationship Id="rId1213" Type="http://schemas.openxmlformats.org/officeDocument/2006/relationships/hyperlink" Target="http://mp.weixin.qq.com/s/fqpZ8EHgiNupXumvTMSecw" TargetMode="External"/><Relationship Id="rId1420" Type="http://schemas.openxmlformats.org/officeDocument/2006/relationships/hyperlink" Target="http://mp.weixin.qq.com/s/T7bVFQqzTbZJ7GuQDiNwoA" TargetMode="External"/><Relationship Id="rId1518" Type="http://schemas.openxmlformats.org/officeDocument/2006/relationships/hyperlink" Target="http://mp.weixin.qq.com/s/FbtzoziCvTtpFk0iGVkNjw" TargetMode="External"/><Relationship Id="rId17" Type="http://schemas.openxmlformats.org/officeDocument/2006/relationships/hyperlink" Target="http://mp.weixin.qq.com/s/JWOnBLHxHAMtxDSGdENIYw" TargetMode="External"/><Relationship Id="rId166" Type="http://schemas.openxmlformats.org/officeDocument/2006/relationships/hyperlink" Target="http://mp.weixin.qq.com/s/YzxaS4KQmpbUSnyOwccn4A" TargetMode="External"/><Relationship Id="rId373" Type="http://schemas.openxmlformats.org/officeDocument/2006/relationships/hyperlink" Target="http://mp.weixin.qq.com/s/2JWlcGr9076iywIgD8EElA" TargetMode="External"/><Relationship Id="rId580" Type="http://schemas.openxmlformats.org/officeDocument/2006/relationships/hyperlink" Target="http://mp.weixin.qq.com/s/hf4IOAayS29i6GB9m4GHcA" TargetMode="External"/><Relationship Id="rId1" Type="http://schemas.openxmlformats.org/officeDocument/2006/relationships/hyperlink" Target="http://mp.weixin.qq.com/s/DQcRqWALLuPpNabCv83Vcg" TargetMode="External"/><Relationship Id="rId233" Type="http://schemas.openxmlformats.org/officeDocument/2006/relationships/hyperlink" Target="http://mp.weixin.qq.com/s/QyDNWpHtV9lsEF-icG02aw" TargetMode="External"/><Relationship Id="rId440" Type="http://schemas.openxmlformats.org/officeDocument/2006/relationships/hyperlink" Target="https://mp.weixin.qq.com/s/xr-2cNoSYpCftLI3dV6zEw" TargetMode="External"/><Relationship Id="rId678" Type="http://schemas.openxmlformats.org/officeDocument/2006/relationships/hyperlink" Target="http://mp.weixin.qq.com/s/-WsHg2kTOM7MU4d4mmtfLg" TargetMode="External"/><Relationship Id="rId885" Type="http://schemas.openxmlformats.org/officeDocument/2006/relationships/hyperlink" Target="http://mp.weixin.qq.com/s/KOrjGwYW3xV_p2RuI-pGPQ" TargetMode="External"/><Relationship Id="rId1070" Type="http://schemas.openxmlformats.org/officeDocument/2006/relationships/hyperlink" Target="http://mp.weixin.qq.com/s/7pQgP0vaWILhixL1ojhCOA" TargetMode="External"/><Relationship Id="rId300" Type="http://schemas.openxmlformats.org/officeDocument/2006/relationships/hyperlink" Target="http://mp.weixin.qq.com/s/tdGwECWetVNW7Mj4NCW4Tw" TargetMode="External"/><Relationship Id="rId538" Type="http://schemas.openxmlformats.org/officeDocument/2006/relationships/hyperlink" Target="http://mp.weixin.qq.com/s/5E5ZiyjZLHCMIBxk6bZF7Q" TargetMode="External"/><Relationship Id="rId745" Type="http://schemas.openxmlformats.org/officeDocument/2006/relationships/hyperlink" Target="http://mp.weixin.qq.com/s/B4aQp_0YvS0jyUHNLQ5rRA" TargetMode="External"/><Relationship Id="rId952" Type="http://schemas.openxmlformats.org/officeDocument/2006/relationships/hyperlink" Target="http://mp.weixin.qq.com/s/c2oMJfE95I1ciEtvdTlb4A" TargetMode="External"/><Relationship Id="rId1168" Type="http://schemas.openxmlformats.org/officeDocument/2006/relationships/hyperlink" Target="http://mp.weixin.qq.com/s/3mu-3tgk6gGEUMCLBpuMng" TargetMode="External"/><Relationship Id="rId1375" Type="http://schemas.openxmlformats.org/officeDocument/2006/relationships/hyperlink" Target="http://mp.weixin.qq.com/s/eqwIR9fnaCIYvw-77v7YYQ" TargetMode="External"/><Relationship Id="rId1582" Type="http://schemas.openxmlformats.org/officeDocument/2006/relationships/hyperlink" Target="http://mp.weixin.qq.com/s/ZUpIQ4NFcuHE0U8ZCpY0-w" TargetMode="External"/><Relationship Id="rId81" Type="http://schemas.openxmlformats.org/officeDocument/2006/relationships/hyperlink" Target="http://mp.weixin.qq.com/s/s1UQe7P7wBAlcGmKcFQWPw" TargetMode="External"/><Relationship Id="rId605" Type="http://schemas.openxmlformats.org/officeDocument/2006/relationships/hyperlink" Target="http://mp.weixin.qq.com/s/wE25UiiFgtJMuA6gSIo16A" TargetMode="External"/><Relationship Id="rId812" Type="http://schemas.openxmlformats.org/officeDocument/2006/relationships/hyperlink" Target="http://mp.weixin.qq.com/s/Qrltdak2aCZ91Ehud4FUIQ" TargetMode="External"/><Relationship Id="rId1028" Type="http://schemas.openxmlformats.org/officeDocument/2006/relationships/hyperlink" Target="http://mp.weixin.qq.com/s/pimQBFd5uxrZk4dSgUsblg" TargetMode="External"/><Relationship Id="rId1235" Type="http://schemas.openxmlformats.org/officeDocument/2006/relationships/hyperlink" Target="http://mp.weixin.qq.com/s/-5NExSgdn7AEGxBNgelqWQ" TargetMode="External"/><Relationship Id="rId1442" Type="http://schemas.openxmlformats.org/officeDocument/2006/relationships/hyperlink" Target="http://mp.weixin.qq.com/s/W91sppqv3iGtaZPY99suDQ" TargetMode="External"/><Relationship Id="rId1302" Type="http://schemas.openxmlformats.org/officeDocument/2006/relationships/hyperlink" Target="http://mp.weixin.qq.com/s/-ipVeSpwbpJ4YOoILKG12w" TargetMode="External"/><Relationship Id="rId39" Type="http://schemas.openxmlformats.org/officeDocument/2006/relationships/hyperlink" Target="http://mp.weixin.qq.com/s/vYS8bu-n3SgQzEdqLzrKRw" TargetMode="External"/><Relationship Id="rId188" Type="http://schemas.openxmlformats.org/officeDocument/2006/relationships/hyperlink" Target="http://mp.weixin.qq.com/s/i6Oxbw4vwJs7450smS1B3A" TargetMode="External"/><Relationship Id="rId395" Type="http://schemas.openxmlformats.org/officeDocument/2006/relationships/hyperlink" Target="http://mp.weixin.qq.com/s/FLrnRF8UQg6vLn-sndSpiw" TargetMode="External"/><Relationship Id="rId255" Type="http://schemas.openxmlformats.org/officeDocument/2006/relationships/hyperlink" Target="http://mp.weixin.qq.com/s/4uBGkUKUKtwR76lxArnf1g" TargetMode="External"/><Relationship Id="rId462" Type="http://schemas.openxmlformats.org/officeDocument/2006/relationships/hyperlink" Target="http://mp.weixin.qq.com/s/P9zwo_iQPtnbavEf_cbPJQ" TargetMode="External"/><Relationship Id="rId1092" Type="http://schemas.openxmlformats.org/officeDocument/2006/relationships/hyperlink" Target="http://mp.weixin.qq.com/s/SZykoxDFaMlxpu79bXEIig" TargetMode="External"/><Relationship Id="rId1397" Type="http://schemas.openxmlformats.org/officeDocument/2006/relationships/hyperlink" Target="http://mp.weixin.qq.com/s/4CypEZscTfmUzOk-p_rZog" TargetMode="External"/><Relationship Id="rId115" Type="http://schemas.openxmlformats.org/officeDocument/2006/relationships/hyperlink" Target="http://mp.weixin.qq.com/s/AA9RifLl3zBo3DDe9Knt3Q" TargetMode="External"/><Relationship Id="rId322" Type="http://schemas.openxmlformats.org/officeDocument/2006/relationships/hyperlink" Target="http://mp.weixin.qq.com/s/Ob7lFodQnyb6hmA5pmyK2A" TargetMode="External"/><Relationship Id="rId767" Type="http://schemas.openxmlformats.org/officeDocument/2006/relationships/hyperlink" Target="http://mp.weixin.qq.com/s/BzLPgjnHLyH3yOV1Z9uHGA" TargetMode="External"/><Relationship Id="rId974" Type="http://schemas.openxmlformats.org/officeDocument/2006/relationships/hyperlink" Target="http://mp.weixin.qq.com/s/iBd8Byrexim_pXBJm7O93g" TargetMode="External"/><Relationship Id="rId627" Type="http://schemas.openxmlformats.org/officeDocument/2006/relationships/hyperlink" Target="http://mp.weixin.qq.com/s/t4h36KpNUXZus1geg1ZM0A" TargetMode="External"/><Relationship Id="rId834" Type="http://schemas.openxmlformats.org/officeDocument/2006/relationships/hyperlink" Target="http://mp.weixin.qq.com/s/W4zwKqkVQN4v-IKzGrkudg" TargetMode="External"/><Relationship Id="rId1257" Type="http://schemas.openxmlformats.org/officeDocument/2006/relationships/hyperlink" Target="http://mp.weixin.qq.com/s/au9B64rOcdVW3jGWAuFqfg" TargetMode="External"/><Relationship Id="rId1464" Type="http://schemas.openxmlformats.org/officeDocument/2006/relationships/hyperlink" Target="http://mp.weixin.qq.com/s/NkiRCmmFsRwl-2S9UMcNeQ" TargetMode="External"/><Relationship Id="rId901" Type="http://schemas.openxmlformats.org/officeDocument/2006/relationships/hyperlink" Target="http://mp.weixin.qq.com/s/i4u4Ty8kC0zzUpmRqj8g7A" TargetMode="External"/><Relationship Id="rId1117" Type="http://schemas.openxmlformats.org/officeDocument/2006/relationships/hyperlink" Target="http://mp.weixin.qq.com/s/3r_pU8cEyOFvKyfcs6SycQ" TargetMode="External"/><Relationship Id="rId1324" Type="http://schemas.openxmlformats.org/officeDocument/2006/relationships/hyperlink" Target="http://mp.weixin.qq.com/s/uwdG-vnS84lq7gBPGh9QWA" TargetMode="External"/><Relationship Id="rId1531" Type="http://schemas.openxmlformats.org/officeDocument/2006/relationships/hyperlink" Target="http://mp.weixin.qq.com/s/Yo19wftMZ7KZssPgF8ef1Q" TargetMode="External"/><Relationship Id="rId30" Type="http://schemas.openxmlformats.org/officeDocument/2006/relationships/hyperlink" Target="http://mp.weixin.qq.com/s/bXqVzo7l8OS9Bmx4GEff8w" TargetMode="External"/><Relationship Id="rId277" Type="http://schemas.openxmlformats.org/officeDocument/2006/relationships/hyperlink" Target="http://mp.weixin.qq.com/s/UzukJHlYvRKtYBeuLoApqg" TargetMode="External"/><Relationship Id="rId484" Type="http://schemas.openxmlformats.org/officeDocument/2006/relationships/hyperlink" Target="http://mp.weixin.qq.com/s/Vynf7yDpZ-toZXNREs64Jw" TargetMode="External"/><Relationship Id="rId137" Type="http://schemas.openxmlformats.org/officeDocument/2006/relationships/hyperlink" Target="http://mp.weixin.qq.com/s/3wB7eQ9iXMq9uBkf4f6T0w" TargetMode="External"/><Relationship Id="rId344" Type="http://schemas.openxmlformats.org/officeDocument/2006/relationships/hyperlink" Target="http://mp.weixin.qq.com/s/auoosLACl69zSZmIyw8cEQ" TargetMode="External"/><Relationship Id="rId691" Type="http://schemas.openxmlformats.org/officeDocument/2006/relationships/hyperlink" Target="https://mp.weixin.qq.com/s/boDfTRpZY0IukBygoo6uBw" TargetMode="External"/><Relationship Id="rId789" Type="http://schemas.openxmlformats.org/officeDocument/2006/relationships/hyperlink" Target="http://mp.weixin.qq.com/s/6LpUeJzzqp4-GEFj5GizrA" TargetMode="External"/><Relationship Id="rId996" Type="http://schemas.openxmlformats.org/officeDocument/2006/relationships/hyperlink" Target="http://mp.weixin.qq.com/s/MQR7c57NL4b5i4MRA2JgWA" TargetMode="External"/><Relationship Id="rId551" Type="http://schemas.openxmlformats.org/officeDocument/2006/relationships/hyperlink" Target="http://mp.weixin.qq.com/s/jOP6ixahN6ysQOJ_Z84gEA" TargetMode="External"/><Relationship Id="rId649" Type="http://schemas.openxmlformats.org/officeDocument/2006/relationships/hyperlink" Target="http://mp.weixin.qq.com/s/YXWTslQXIKVihBb2Bgtafg" TargetMode="External"/><Relationship Id="rId856" Type="http://schemas.openxmlformats.org/officeDocument/2006/relationships/hyperlink" Target="http://mp.weixin.qq.com/s/ITWJJnkNRbv1yBryzwPsAA" TargetMode="External"/><Relationship Id="rId1181" Type="http://schemas.openxmlformats.org/officeDocument/2006/relationships/hyperlink" Target="http://mp.weixin.qq.com/s/ec8kLj3eoFbCYt44Cs1OHA" TargetMode="External"/><Relationship Id="rId1279" Type="http://schemas.openxmlformats.org/officeDocument/2006/relationships/hyperlink" Target="http://mp.weixin.qq.com/s/GsoXA5dOzJJJ4TFKcfc-Qw" TargetMode="External"/><Relationship Id="rId1486" Type="http://schemas.openxmlformats.org/officeDocument/2006/relationships/hyperlink" Target="http://mp.weixin.qq.com/s/KzHaqP0ECZK6WUDTGUx3Dg" TargetMode="External"/><Relationship Id="rId204" Type="http://schemas.openxmlformats.org/officeDocument/2006/relationships/hyperlink" Target="http://mp.weixin.qq.com/s/1HA6XKnWpqVd8k7IIfzB7w" TargetMode="External"/><Relationship Id="rId411" Type="http://schemas.openxmlformats.org/officeDocument/2006/relationships/hyperlink" Target="http://mp.weixin.qq.com/s/wbcAIrI0eNALfKhgkZQYTQ" TargetMode="External"/><Relationship Id="rId509" Type="http://schemas.openxmlformats.org/officeDocument/2006/relationships/hyperlink" Target="http://mp.weixin.qq.com/s/_b3p6TvseQkoHruzbI1isQ" TargetMode="External"/><Relationship Id="rId1041" Type="http://schemas.openxmlformats.org/officeDocument/2006/relationships/hyperlink" Target="http://mp.weixin.qq.com/s/9fUpaTQz1daALwGJ7om48w" TargetMode="External"/><Relationship Id="rId1139" Type="http://schemas.openxmlformats.org/officeDocument/2006/relationships/hyperlink" Target="http://mp.weixin.qq.com/s/aWWPJU2sUjUqfX_4WmkP4Q" TargetMode="External"/><Relationship Id="rId1346" Type="http://schemas.openxmlformats.org/officeDocument/2006/relationships/hyperlink" Target="http://mp.weixin.qq.com/s/PhU1VoMVZKbrfryYKIhDmQ" TargetMode="External"/><Relationship Id="rId716" Type="http://schemas.openxmlformats.org/officeDocument/2006/relationships/hyperlink" Target="http://mp.weixin.qq.com/s/62b7kK0StmwTP_DGusE0MA" TargetMode="External"/><Relationship Id="rId923" Type="http://schemas.openxmlformats.org/officeDocument/2006/relationships/hyperlink" Target="http://mp.weixin.qq.com/s/Tfqqs_aOBIObeAMfG-9e4w" TargetMode="External"/><Relationship Id="rId1553" Type="http://schemas.openxmlformats.org/officeDocument/2006/relationships/hyperlink" Target="http://mp.weixin.qq.com/s/_p6tjjd20eq_SQF0Yd9BNQ" TargetMode="External"/><Relationship Id="rId52" Type="http://schemas.openxmlformats.org/officeDocument/2006/relationships/hyperlink" Target="https://mp.weixin.qq.com/s/xbimfckVD0Ol0T1n0-_ktA" TargetMode="External"/><Relationship Id="rId1206" Type="http://schemas.openxmlformats.org/officeDocument/2006/relationships/hyperlink" Target="http://mp.weixin.qq.com/s/szxLIiLBd_0O67SLhoI39g" TargetMode="External"/><Relationship Id="rId1413" Type="http://schemas.openxmlformats.org/officeDocument/2006/relationships/hyperlink" Target="http://mp.weixin.qq.com/s/592uIdWfJLgG-EL3OcXgLQ" TargetMode="External"/><Relationship Id="rId299" Type="http://schemas.openxmlformats.org/officeDocument/2006/relationships/hyperlink" Target="http://mp.weixin.qq.com/s/fX3YnTXfYdGJzzqoY5DklA" TargetMode="External"/><Relationship Id="rId159" Type="http://schemas.openxmlformats.org/officeDocument/2006/relationships/hyperlink" Target="http://mp.weixin.qq.com/s/QD6BdAB332xHoSH3dIfM5Q" TargetMode="External"/><Relationship Id="rId366" Type="http://schemas.openxmlformats.org/officeDocument/2006/relationships/hyperlink" Target="http://mp.weixin.qq.com/s/NKSAQ9jR_FxWXXUVwbtshg" TargetMode="External"/><Relationship Id="rId573" Type="http://schemas.openxmlformats.org/officeDocument/2006/relationships/hyperlink" Target="http://mp.weixin.qq.com/s/Jo0B61aF-zdml8CFe5YSPQ" TargetMode="External"/><Relationship Id="rId780" Type="http://schemas.openxmlformats.org/officeDocument/2006/relationships/hyperlink" Target="http://mp.weixin.qq.com/s/Fq-vltAGdFdhfVWwspU6YA" TargetMode="External"/><Relationship Id="rId226" Type="http://schemas.openxmlformats.org/officeDocument/2006/relationships/hyperlink" Target="http://mp.weixin.qq.com/s/BrU5jWD31xmkroCquKewgg" TargetMode="External"/><Relationship Id="rId433" Type="http://schemas.openxmlformats.org/officeDocument/2006/relationships/hyperlink" Target="http://mp.weixin.qq.com/s/rMkVUMpV2ulUFvDDpV1nyA" TargetMode="External"/><Relationship Id="rId878" Type="http://schemas.openxmlformats.org/officeDocument/2006/relationships/hyperlink" Target="http://mp.weixin.qq.com/s/g4xonX52ZAVYqbb1-CHSig" TargetMode="External"/><Relationship Id="rId1063" Type="http://schemas.openxmlformats.org/officeDocument/2006/relationships/hyperlink" Target="http://mp.weixin.qq.com/s/6S047EZbEOOqvgRF-hsc6g" TargetMode="External"/><Relationship Id="rId1270" Type="http://schemas.openxmlformats.org/officeDocument/2006/relationships/hyperlink" Target="http://mp.weixin.qq.com/s/sAf2fLLnKHOs433pV_6bSQ" TargetMode="External"/><Relationship Id="rId640" Type="http://schemas.openxmlformats.org/officeDocument/2006/relationships/hyperlink" Target="http://mp.weixin.qq.com/s/ZGcWHMkfg91zl-KSS1FzTg" TargetMode="External"/><Relationship Id="rId738" Type="http://schemas.openxmlformats.org/officeDocument/2006/relationships/hyperlink" Target="https://mp.weixin.qq.com/s/J40cLcwc11m-iYHu7huVSA" TargetMode="External"/><Relationship Id="rId945" Type="http://schemas.openxmlformats.org/officeDocument/2006/relationships/hyperlink" Target="http://mp.weixin.qq.com/s/pF9wjwfsyOP1ar9aen6BEA" TargetMode="External"/><Relationship Id="rId1368" Type="http://schemas.openxmlformats.org/officeDocument/2006/relationships/hyperlink" Target="http://mp.weixin.qq.com/s/4-yYIr5ZMDQk-13_jpGcaA" TargetMode="External"/><Relationship Id="rId1575" Type="http://schemas.openxmlformats.org/officeDocument/2006/relationships/hyperlink" Target="http://mp.weixin.qq.com/s/Reu6FWV5foK25-aOjQSy9A" TargetMode="External"/><Relationship Id="rId74" Type="http://schemas.openxmlformats.org/officeDocument/2006/relationships/hyperlink" Target="http://mp.weixin.qq.com/s/b0dRvkMKSkq6ZPm3liiXxg" TargetMode="External"/><Relationship Id="rId500" Type="http://schemas.openxmlformats.org/officeDocument/2006/relationships/hyperlink" Target="http://mp.weixin.qq.com/s/ZZmLbFzi843g0k3gTncQmA" TargetMode="External"/><Relationship Id="rId805" Type="http://schemas.openxmlformats.org/officeDocument/2006/relationships/hyperlink" Target="http://mp.weixin.qq.com/s/VAEH_241IAuEH5S6H6ep5w" TargetMode="External"/><Relationship Id="rId1130" Type="http://schemas.openxmlformats.org/officeDocument/2006/relationships/hyperlink" Target="http://mp.weixin.qq.com/s/7JdjKG48un4_4bjh3hTznQ" TargetMode="External"/><Relationship Id="rId1228" Type="http://schemas.openxmlformats.org/officeDocument/2006/relationships/hyperlink" Target="http://mp.weixin.qq.com/s/cA5YVHNtNqmbF5U6oPXPaw" TargetMode="External"/><Relationship Id="rId1435" Type="http://schemas.openxmlformats.org/officeDocument/2006/relationships/hyperlink" Target="http://mp.weixin.qq.com/s/5x7Z4vZXlAnwS9DfxR1TuQ" TargetMode="External"/><Relationship Id="rId1502" Type="http://schemas.openxmlformats.org/officeDocument/2006/relationships/hyperlink" Target="http://mp.weixin.qq.com/s/J7C70ASC6GZJqmqut0Z6Ag" TargetMode="External"/><Relationship Id="rId290" Type="http://schemas.openxmlformats.org/officeDocument/2006/relationships/hyperlink" Target="https://mp.weixin.qq.com/s/B-ejFX-ANU4oTtiD78K7uA" TargetMode="External"/><Relationship Id="rId388" Type="http://schemas.openxmlformats.org/officeDocument/2006/relationships/hyperlink" Target="http://mp.weixin.qq.com/s/EZasSRwCtXM4k9MCrwIRxw" TargetMode="External"/><Relationship Id="rId150" Type="http://schemas.openxmlformats.org/officeDocument/2006/relationships/hyperlink" Target="http://mp.weixin.qq.com/s/IVUt4f1n1OMKvHGMLHxIMw" TargetMode="External"/><Relationship Id="rId595" Type="http://schemas.openxmlformats.org/officeDocument/2006/relationships/hyperlink" Target="https://mp.weixin.qq.com/s/zTNX_LeVMeHhJG7kPewn2g" TargetMode="External"/><Relationship Id="rId248" Type="http://schemas.openxmlformats.org/officeDocument/2006/relationships/hyperlink" Target="https://mp.weixin.qq.com/s/dYCtth0r2Gme5iGSviVmBQ" TargetMode="External"/><Relationship Id="rId455" Type="http://schemas.openxmlformats.org/officeDocument/2006/relationships/hyperlink" Target="http://mp.weixin.qq.com/s/XnMXXFEBPXnEUk3jdMMoXA" TargetMode="External"/><Relationship Id="rId662" Type="http://schemas.openxmlformats.org/officeDocument/2006/relationships/hyperlink" Target="http://mp.weixin.qq.com/s/N6hu29kQWH-gsC--LQVHgA" TargetMode="External"/><Relationship Id="rId1085" Type="http://schemas.openxmlformats.org/officeDocument/2006/relationships/hyperlink" Target="http://mp.weixin.qq.com/s/YbdiEHb8ld1pp1ehgBzTOQ" TargetMode="External"/><Relationship Id="rId1292" Type="http://schemas.openxmlformats.org/officeDocument/2006/relationships/hyperlink" Target="http://mp.weixin.qq.com/s/U2Qh6zlUb4qqeHLSXwvp5A" TargetMode="External"/><Relationship Id="rId108" Type="http://schemas.openxmlformats.org/officeDocument/2006/relationships/hyperlink" Target="http://mp.weixin.qq.com/s/ARXOqk_dES2Tmhlf76J8sQ" TargetMode="External"/><Relationship Id="rId315" Type="http://schemas.openxmlformats.org/officeDocument/2006/relationships/hyperlink" Target="http://mp.weixin.qq.com/s/nwqZob3P3lh5nnfHEmrggA" TargetMode="External"/><Relationship Id="rId522" Type="http://schemas.openxmlformats.org/officeDocument/2006/relationships/hyperlink" Target="http://mp.weixin.qq.com/s/HUUwtyjRllg-5olqYHK4XA" TargetMode="External"/><Relationship Id="rId967" Type="http://schemas.openxmlformats.org/officeDocument/2006/relationships/hyperlink" Target="http://mp.weixin.qq.com/s/u8ft_uqNEhGRqA11Q-Acyw" TargetMode="External"/><Relationship Id="rId1152" Type="http://schemas.openxmlformats.org/officeDocument/2006/relationships/hyperlink" Target="http://mp.weixin.qq.com/s/JQgooWsR4uOf7ztlofNx2g" TargetMode="External"/><Relationship Id="rId96" Type="http://schemas.openxmlformats.org/officeDocument/2006/relationships/hyperlink" Target="http://mp.weixin.qq.com/s/RAjOOSaC77bwQBqMMHVSoQ" TargetMode="External"/><Relationship Id="rId827" Type="http://schemas.openxmlformats.org/officeDocument/2006/relationships/hyperlink" Target="http://mp.weixin.qq.com/s/b3i_u7e0eiOfjCj8EigRdQ" TargetMode="External"/><Relationship Id="rId1012" Type="http://schemas.openxmlformats.org/officeDocument/2006/relationships/hyperlink" Target="http://mp.weixin.qq.com/s/hZcy8IndNTx8U0G2sBG2AQ" TargetMode="External"/><Relationship Id="rId1457" Type="http://schemas.openxmlformats.org/officeDocument/2006/relationships/hyperlink" Target="http://mp.weixin.qq.com/s/KTLzq6JJxmgIgOwwEEqCR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B1:J183"/>
  <sheetViews>
    <sheetView topLeftCell="A107" workbookViewId="0">
      <selection activeCell="J179" sqref="J179"/>
    </sheetView>
  </sheetViews>
  <sheetFormatPr defaultColWidth="9" defaultRowHeight="16.5" x14ac:dyDescent="0.15"/>
  <cols>
    <col min="1" max="1" width="3.875" style="1" customWidth="1"/>
    <col min="2" max="2" width="9.75" style="1" customWidth="1"/>
    <col min="3" max="3" width="24.875" style="1" customWidth="1"/>
    <col min="4" max="4" width="10.125" style="1" customWidth="1"/>
    <col min="5" max="5" width="14" style="1" customWidth="1"/>
    <col min="6" max="6" width="10.75" style="1" customWidth="1"/>
    <col min="7" max="7" width="15" style="1" customWidth="1"/>
    <col min="8" max="8" width="9.625" style="1" bestFit="1" customWidth="1"/>
    <col min="9" max="16384" width="9" style="1"/>
  </cols>
  <sheetData>
    <row r="1" spans="2:10" ht="17.25" thickBot="1" x14ac:dyDescent="0.2"/>
    <row r="2" spans="2:10" ht="33.75" customHeight="1" x14ac:dyDescent="0.15">
      <c r="B2" s="5" t="s">
        <v>12</v>
      </c>
      <c r="C2" s="6">
        <f ca="1">TODAY()</f>
        <v>42996</v>
      </c>
      <c r="D2" s="7"/>
      <c r="E2" s="7"/>
      <c r="F2" s="77"/>
      <c r="G2" s="78"/>
    </row>
    <row r="3" spans="2:10" ht="33" customHeight="1" x14ac:dyDescent="0.15">
      <c r="B3" s="79" t="str">
        <f ca="1">"NSNG第"&amp;WEEKNUM(C2,2)-1&amp;"周行业资讯"</f>
        <v>NSNG第38周行业资讯</v>
      </c>
      <c r="C3" s="80"/>
      <c r="D3" s="80"/>
      <c r="E3" s="80"/>
      <c r="F3" s="80"/>
      <c r="G3" s="81"/>
    </row>
    <row r="4" spans="2:10" hidden="1" x14ac:dyDescent="0.15">
      <c r="B4" s="8" t="s">
        <v>10</v>
      </c>
      <c r="C4" s="35" t="str">
        <f>行业资讯整理!B2</f>
        <v/>
      </c>
      <c r="D4" s="36"/>
      <c r="E4" s="64"/>
      <c r="F4" s="65"/>
      <c r="G4" s="66"/>
    </row>
    <row r="5" spans="2:10" x14ac:dyDescent="0.15">
      <c r="B5" s="37" t="s">
        <v>11</v>
      </c>
      <c r="C5" s="61" t="str">
        <f>VLOOKUP(C4,行业资讯整理!$B$2:$K$31,10,FALSE)</f>
        <v/>
      </c>
      <c r="D5" s="62"/>
      <c r="E5" s="62"/>
      <c r="F5" s="62"/>
      <c r="G5" s="63"/>
    </row>
    <row r="6" spans="2:10" x14ac:dyDescent="0.15">
      <c r="B6" s="9" t="s">
        <v>18</v>
      </c>
      <c r="C6" s="11" t="str">
        <f>VLOOKUP(C4,行业资讯整理!$B$2:$K$31,7,FALSE)</f>
        <v/>
      </c>
      <c r="D6" s="4" t="s">
        <v>4</v>
      </c>
      <c r="E6" s="3" t="str">
        <f>VLOOKUP(C4,行业资讯整理!$B$2:$K$31,5,FALSE)</f>
        <v/>
      </c>
      <c r="F6" s="4" t="s">
        <v>19</v>
      </c>
      <c r="G6" s="10" t="str">
        <f>VLOOKUP(C4,行业资讯整理!$B$2:$K$31,4,FALSE)</f>
        <v/>
      </c>
    </row>
    <row r="7" spans="2:10" x14ac:dyDescent="0.15">
      <c r="B7" s="58" t="str">
        <f>VLOOKUP(C4,行业资讯整理!$B$2:$K$31,8,FALSE)</f>
        <v/>
      </c>
      <c r="C7" s="59"/>
      <c r="D7" s="59"/>
      <c r="E7" s="59"/>
      <c r="F7" s="59"/>
      <c r="G7" s="60"/>
    </row>
    <row r="8" spans="2:10" ht="94.5" customHeight="1" x14ac:dyDescent="0.15">
      <c r="B8" s="71" t="str">
        <f>VLOOKUP(C4,行业资讯整理!$B$2:$K$31,9,FALSE)</f>
        <v/>
      </c>
      <c r="C8" s="72"/>
      <c r="D8" s="72"/>
      <c r="E8" s="72"/>
      <c r="F8" s="72"/>
      <c r="G8" s="73"/>
    </row>
    <row r="9" spans="2:10" ht="8.25" customHeight="1" x14ac:dyDescent="0.15">
      <c r="B9" s="67"/>
      <c r="C9" s="68"/>
      <c r="D9" s="68"/>
      <c r="E9" s="68"/>
      <c r="F9" s="68"/>
      <c r="G9" s="69"/>
    </row>
    <row r="10" spans="2:10" hidden="1" x14ac:dyDescent="0.15">
      <c r="B10" s="8" t="s">
        <v>14</v>
      </c>
      <c r="C10" s="70" t="str">
        <f>行业资讯整理!B3</f>
        <v/>
      </c>
      <c r="D10" s="70"/>
      <c r="E10" s="64"/>
      <c r="F10" s="65"/>
      <c r="G10" s="66"/>
      <c r="J10" s="34"/>
    </row>
    <row r="11" spans="2:10" x14ac:dyDescent="0.15">
      <c r="B11" s="37" t="s">
        <v>11</v>
      </c>
      <c r="C11" s="61" t="str">
        <f>VLOOKUP(C10,行业资讯整理!$B$2:$K$31,10,FALSE)</f>
        <v/>
      </c>
      <c r="D11" s="62"/>
      <c r="E11" s="62"/>
      <c r="F11" s="62"/>
      <c r="G11" s="63"/>
      <c r="J11" s="34"/>
    </row>
    <row r="12" spans="2:10" x14ac:dyDescent="0.15">
      <c r="B12" s="9" t="s">
        <v>18</v>
      </c>
      <c r="C12" s="11" t="str">
        <f>VLOOKUP(C10,行业资讯整理!$B$2:$K$31,7,FALSE)</f>
        <v/>
      </c>
      <c r="D12" s="4" t="s">
        <v>4</v>
      </c>
      <c r="E12" s="3" t="str">
        <f>VLOOKUP(C10,行业资讯整理!$B$2:$K$31,5,FALSE)</f>
        <v/>
      </c>
      <c r="F12" s="4" t="s">
        <v>19</v>
      </c>
      <c r="G12" s="10" t="str">
        <f>VLOOKUP(C10,行业资讯整理!$B$2:$K$31,4,FALSE)</f>
        <v/>
      </c>
    </row>
    <row r="13" spans="2:10" x14ac:dyDescent="0.15">
      <c r="B13" s="58" t="str">
        <f>VLOOKUP(C10,行业资讯整理!$B$2:$K$31,8,FALSE)</f>
        <v/>
      </c>
      <c r="C13" s="59"/>
      <c r="D13" s="59"/>
      <c r="E13" s="59"/>
      <c r="F13" s="59"/>
      <c r="G13" s="60"/>
    </row>
    <row r="14" spans="2:10" ht="105.75" customHeight="1" x14ac:dyDescent="0.15">
      <c r="B14" s="71" t="str">
        <f>VLOOKUP(C10,行业资讯整理!$B$2:$K$31,9,FALSE)</f>
        <v/>
      </c>
      <c r="C14" s="72"/>
      <c r="D14" s="72"/>
      <c r="E14" s="72"/>
      <c r="F14" s="72"/>
      <c r="G14" s="73"/>
    </row>
    <row r="15" spans="2:10" ht="8.25" customHeight="1" x14ac:dyDescent="0.15">
      <c r="B15" s="67"/>
      <c r="C15" s="68"/>
      <c r="D15" s="68"/>
      <c r="E15" s="68"/>
      <c r="F15" s="68"/>
      <c r="G15" s="69"/>
    </row>
    <row r="16" spans="2:10" hidden="1" x14ac:dyDescent="0.15">
      <c r="B16" s="8" t="s">
        <v>14</v>
      </c>
      <c r="C16" s="70" t="str">
        <f>行业资讯整理!B4</f>
        <v/>
      </c>
      <c r="D16" s="70"/>
      <c r="E16" s="64"/>
      <c r="F16" s="65"/>
      <c r="G16" s="66"/>
    </row>
    <row r="17" spans="2:7" x14ac:dyDescent="0.15">
      <c r="B17" s="37" t="s">
        <v>15</v>
      </c>
      <c r="C17" s="61" t="str">
        <f>VLOOKUP(C16,行业资讯整理!$B$2:$K$31,10,FALSE)</f>
        <v/>
      </c>
      <c r="D17" s="62"/>
      <c r="E17" s="62"/>
      <c r="F17" s="62"/>
      <c r="G17" s="63"/>
    </row>
    <row r="18" spans="2:7" x14ac:dyDescent="0.15">
      <c r="B18" s="9" t="s">
        <v>18</v>
      </c>
      <c r="C18" s="11" t="str">
        <f>VLOOKUP(C16,行业资讯整理!$B$2:$K$31,7,FALSE)</f>
        <v/>
      </c>
      <c r="D18" s="4" t="s">
        <v>4</v>
      </c>
      <c r="E18" s="3" t="str">
        <f>VLOOKUP(C16,行业资讯整理!$B$2:$K$31,5,FALSE)</f>
        <v/>
      </c>
      <c r="F18" s="4" t="s">
        <v>19</v>
      </c>
      <c r="G18" s="10" t="str">
        <f>VLOOKUP(C16,行业资讯整理!$B$2:$K$31,4,FALSE)</f>
        <v/>
      </c>
    </row>
    <row r="19" spans="2:7" x14ac:dyDescent="0.15">
      <c r="B19" s="58" t="str">
        <f>VLOOKUP(C16,行业资讯整理!$B$2:$K$31,8,FALSE)</f>
        <v/>
      </c>
      <c r="C19" s="59"/>
      <c r="D19" s="59"/>
      <c r="E19" s="59"/>
      <c r="F19" s="59"/>
      <c r="G19" s="60"/>
    </row>
    <row r="20" spans="2:7" ht="138" customHeight="1" x14ac:dyDescent="0.15">
      <c r="B20" s="71" t="str">
        <f>VLOOKUP(C16,行业资讯整理!$B$2:$K$31,9,FALSE)</f>
        <v/>
      </c>
      <c r="C20" s="72"/>
      <c r="D20" s="72"/>
      <c r="E20" s="72"/>
      <c r="F20" s="72"/>
      <c r="G20" s="73"/>
    </row>
    <row r="21" spans="2:7" ht="7.5" customHeight="1" x14ac:dyDescent="0.15">
      <c r="B21" s="67"/>
      <c r="C21" s="68"/>
      <c r="D21" s="68"/>
      <c r="E21" s="68"/>
      <c r="F21" s="68"/>
      <c r="G21" s="69"/>
    </row>
    <row r="22" spans="2:7" hidden="1" x14ac:dyDescent="0.15">
      <c r="B22" s="8" t="s">
        <v>14</v>
      </c>
      <c r="C22" s="70" t="str">
        <f>行业资讯整理!B5</f>
        <v/>
      </c>
      <c r="D22" s="70"/>
      <c r="E22" s="64"/>
      <c r="F22" s="65"/>
      <c r="G22" s="66"/>
    </row>
    <row r="23" spans="2:7" x14ac:dyDescent="0.15">
      <c r="B23" s="37" t="s">
        <v>15</v>
      </c>
      <c r="C23" s="61" t="str">
        <f>VLOOKUP(C22,行业资讯整理!$B$2:$K$31,10,FALSE)</f>
        <v/>
      </c>
      <c r="D23" s="62"/>
      <c r="E23" s="62"/>
      <c r="F23" s="62"/>
      <c r="G23" s="63"/>
    </row>
    <row r="24" spans="2:7" x14ac:dyDescent="0.15">
      <c r="B24" s="9" t="s">
        <v>18</v>
      </c>
      <c r="C24" s="11" t="str">
        <f>VLOOKUP(C22,行业资讯整理!$B$2:$K$31,7,FALSE)</f>
        <v/>
      </c>
      <c r="D24" s="4" t="s">
        <v>4</v>
      </c>
      <c r="E24" s="3" t="str">
        <f>VLOOKUP(C22,行业资讯整理!$B$2:$K$31,5,FALSE)</f>
        <v/>
      </c>
      <c r="F24" s="4" t="s">
        <v>19</v>
      </c>
      <c r="G24" s="10" t="str">
        <f>VLOOKUP(C22,行业资讯整理!$B$2:$K$31,4,FALSE)</f>
        <v/>
      </c>
    </row>
    <row r="25" spans="2:7" x14ac:dyDescent="0.15">
      <c r="B25" s="58" t="str">
        <f>VLOOKUP(C22,行业资讯整理!$B$2:$K$31,8,FALSE)</f>
        <v/>
      </c>
      <c r="C25" s="59"/>
      <c r="D25" s="59"/>
      <c r="E25" s="59"/>
      <c r="F25" s="59"/>
      <c r="G25" s="60"/>
    </row>
    <row r="26" spans="2:7" ht="140.25" customHeight="1" x14ac:dyDescent="0.15">
      <c r="B26" s="71" t="str">
        <f>VLOOKUP(C22,行业资讯整理!$B$2:$K$31,9,FALSE)</f>
        <v/>
      </c>
      <c r="C26" s="72"/>
      <c r="D26" s="72"/>
      <c r="E26" s="72"/>
      <c r="F26" s="72"/>
      <c r="G26" s="73"/>
    </row>
    <row r="27" spans="2:7" ht="7.5" customHeight="1" x14ac:dyDescent="0.15">
      <c r="B27" s="67"/>
      <c r="C27" s="68"/>
      <c r="D27" s="68"/>
      <c r="E27" s="68"/>
      <c r="F27" s="68"/>
      <c r="G27" s="69"/>
    </row>
    <row r="28" spans="2:7" hidden="1" x14ac:dyDescent="0.15">
      <c r="B28" s="8" t="s">
        <v>14</v>
      </c>
      <c r="C28" s="70" t="str">
        <f>行业资讯整理!B6</f>
        <v/>
      </c>
      <c r="D28" s="70"/>
      <c r="E28" s="64"/>
      <c r="F28" s="65"/>
      <c r="G28" s="66"/>
    </row>
    <row r="29" spans="2:7" x14ac:dyDescent="0.15">
      <c r="B29" s="37" t="s">
        <v>16</v>
      </c>
      <c r="C29" s="61" t="str">
        <f>VLOOKUP(C28,行业资讯整理!$B$2:$K$31,10,FALSE)</f>
        <v/>
      </c>
      <c r="D29" s="62"/>
      <c r="E29" s="62"/>
      <c r="F29" s="62"/>
      <c r="G29" s="63"/>
    </row>
    <row r="30" spans="2:7" x14ac:dyDescent="0.15">
      <c r="B30" s="9" t="s">
        <v>18</v>
      </c>
      <c r="C30" s="11" t="str">
        <f>VLOOKUP(C28,行业资讯整理!$B$2:$K$31,7,FALSE)</f>
        <v/>
      </c>
      <c r="D30" s="4" t="s">
        <v>4</v>
      </c>
      <c r="E30" s="3" t="str">
        <f>VLOOKUP(C28,行业资讯整理!$B$2:$K$31,5,FALSE)</f>
        <v/>
      </c>
      <c r="F30" s="4" t="s">
        <v>19</v>
      </c>
      <c r="G30" s="10" t="str">
        <f>VLOOKUP(C28,行业资讯整理!$B$2:$K$31,4,FALSE)</f>
        <v/>
      </c>
    </row>
    <row r="31" spans="2:7" x14ac:dyDescent="0.15">
      <c r="B31" s="58" t="str">
        <f>VLOOKUP(C28,行业资讯整理!$B$2:$K$31,8,FALSE)</f>
        <v/>
      </c>
      <c r="C31" s="59"/>
      <c r="D31" s="59"/>
      <c r="E31" s="59"/>
      <c r="F31" s="59"/>
      <c r="G31" s="60"/>
    </row>
    <row r="32" spans="2:7" ht="103.5" customHeight="1" x14ac:dyDescent="0.15">
      <c r="B32" s="71" t="str">
        <f>VLOOKUP(C28,行业资讯整理!$B$2:$K$31,9,FALSE)</f>
        <v/>
      </c>
      <c r="C32" s="72"/>
      <c r="D32" s="72"/>
      <c r="E32" s="72"/>
      <c r="F32" s="72"/>
      <c r="G32" s="73"/>
    </row>
    <row r="33" spans="2:7" ht="8.25" customHeight="1" x14ac:dyDescent="0.15">
      <c r="B33" s="67"/>
      <c r="C33" s="68"/>
      <c r="D33" s="68"/>
      <c r="E33" s="68"/>
      <c r="F33" s="68"/>
      <c r="G33" s="69"/>
    </row>
    <row r="34" spans="2:7" hidden="1" x14ac:dyDescent="0.15">
      <c r="B34" s="8" t="s">
        <v>14</v>
      </c>
      <c r="C34" s="70" t="str">
        <f>行业资讯整理!B7</f>
        <v/>
      </c>
      <c r="D34" s="70"/>
      <c r="E34" s="64"/>
      <c r="F34" s="65"/>
      <c r="G34" s="66"/>
    </row>
    <row r="35" spans="2:7" x14ac:dyDescent="0.15">
      <c r="B35" s="37" t="s">
        <v>17</v>
      </c>
      <c r="C35" s="61" t="str">
        <f>VLOOKUP(C34,行业资讯整理!$B$2:$K$31,10,FALSE)</f>
        <v/>
      </c>
      <c r="D35" s="62"/>
      <c r="E35" s="62"/>
      <c r="F35" s="62"/>
      <c r="G35" s="63"/>
    </row>
    <row r="36" spans="2:7" x14ac:dyDescent="0.15">
      <c r="B36" s="9" t="s">
        <v>18</v>
      </c>
      <c r="C36" s="11" t="str">
        <f>VLOOKUP(C34,行业资讯整理!$B$2:$K$31,7,FALSE)</f>
        <v/>
      </c>
      <c r="D36" s="4" t="s">
        <v>4</v>
      </c>
      <c r="E36" s="3" t="str">
        <f>VLOOKUP(C34,行业资讯整理!$B$2:$K$31,5,FALSE)</f>
        <v/>
      </c>
      <c r="F36" s="4" t="s">
        <v>19</v>
      </c>
      <c r="G36" s="10" t="str">
        <f>VLOOKUP(C34,行业资讯整理!$B$2:$K$31,4,FALSE)</f>
        <v/>
      </c>
    </row>
    <row r="37" spans="2:7" x14ac:dyDescent="0.15">
      <c r="B37" s="58" t="str">
        <f>VLOOKUP(C34,行业资讯整理!$B$2:$K$31,8,FALSE)</f>
        <v/>
      </c>
      <c r="C37" s="59"/>
      <c r="D37" s="59"/>
      <c r="E37" s="59"/>
      <c r="F37" s="59"/>
      <c r="G37" s="60"/>
    </row>
    <row r="38" spans="2:7" ht="66" customHeight="1" x14ac:dyDescent="0.15">
      <c r="B38" s="71" t="str">
        <f>VLOOKUP(C34,行业资讯整理!$B$2:$K$31,9,FALSE)</f>
        <v/>
      </c>
      <c r="C38" s="72"/>
      <c r="D38" s="72"/>
      <c r="E38" s="72"/>
      <c r="F38" s="72"/>
      <c r="G38" s="73"/>
    </row>
    <row r="39" spans="2:7" ht="6.75" customHeight="1" x14ac:dyDescent="0.15">
      <c r="B39" s="67"/>
      <c r="C39" s="68"/>
      <c r="D39" s="68"/>
      <c r="E39" s="68"/>
      <c r="F39" s="68"/>
      <c r="G39" s="69"/>
    </row>
    <row r="40" spans="2:7" hidden="1" x14ac:dyDescent="0.15">
      <c r="B40" s="8" t="s">
        <v>14</v>
      </c>
      <c r="C40" s="70" t="str">
        <f>行业资讯整理!B8</f>
        <v/>
      </c>
      <c r="D40" s="70"/>
      <c r="E40" s="64"/>
      <c r="F40" s="65"/>
      <c r="G40" s="66"/>
    </row>
    <row r="41" spans="2:7" x14ac:dyDescent="0.15">
      <c r="B41" s="37" t="s">
        <v>15</v>
      </c>
      <c r="C41" s="61" t="str">
        <f>VLOOKUP(C40,行业资讯整理!$B$2:$K$31,10,FALSE)</f>
        <v/>
      </c>
      <c r="D41" s="62"/>
      <c r="E41" s="62"/>
      <c r="F41" s="62"/>
      <c r="G41" s="63"/>
    </row>
    <row r="42" spans="2:7" x14ac:dyDescent="0.15">
      <c r="B42" s="9" t="s">
        <v>18</v>
      </c>
      <c r="C42" s="11" t="str">
        <f>VLOOKUP(C40,行业资讯整理!$B$2:$K$31,7,FALSE)</f>
        <v/>
      </c>
      <c r="D42" s="4" t="s">
        <v>4</v>
      </c>
      <c r="E42" s="3" t="str">
        <f>VLOOKUP(C40,行业资讯整理!$B$2:$K$31,5,FALSE)</f>
        <v/>
      </c>
      <c r="F42" s="4" t="s">
        <v>19</v>
      </c>
      <c r="G42" s="10" t="str">
        <f>VLOOKUP(C40,行业资讯整理!$B$2:$K$31,4,FALSE)</f>
        <v/>
      </c>
    </row>
    <row r="43" spans="2:7" x14ac:dyDescent="0.15">
      <c r="B43" s="58" t="str">
        <f>VLOOKUP(C40,行业资讯整理!$B$2:$K$31,8,FALSE)</f>
        <v/>
      </c>
      <c r="C43" s="59"/>
      <c r="D43" s="59"/>
      <c r="E43" s="59"/>
      <c r="F43" s="59"/>
      <c r="G43" s="60"/>
    </row>
    <row r="44" spans="2:7" ht="118.5" customHeight="1" x14ac:dyDescent="0.15">
      <c r="B44" s="71" t="str">
        <f>VLOOKUP(C40,行业资讯整理!$B$2:$K$31,9,FALSE)</f>
        <v/>
      </c>
      <c r="C44" s="72"/>
      <c r="D44" s="72"/>
      <c r="E44" s="72"/>
      <c r="F44" s="72"/>
      <c r="G44" s="73"/>
    </row>
    <row r="45" spans="2:7" ht="7.5" customHeight="1" x14ac:dyDescent="0.15">
      <c r="B45" s="67"/>
      <c r="C45" s="68"/>
      <c r="D45" s="68"/>
      <c r="E45" s="68"/>
      <c r="F45" s="68"/>
      <c r="G45" s="69"/>
    </row>
    <row r="46" spans="2:7" hidden="1" x14ac:dyDescent="0.15">
      <c r="B46" s="8" t="s">
        <v>14</v>
      </c>
      <c r="C46" s="70" t="str">
        <f>行业资讯整理!B9</f>
        <v/>
      </c>
      <c r="D46" s="70"/>
      <c r="E46" s="64"/>
      <c r="F46" s="65"/>
      <c r="G46" s="66"/>
    </row>
    <row r="47" spans="2:7" x14ac:dyDescent="0.15">
      <c r="B47" s="37" t="s">
        <v>17</v>
      </c>
      <c r="C47" s="61" t="str">
        <f>VLOOKUP(C46,行业资讯整理!$B$2:$K$31,10,FALSE)</f>
        <v/>
      </c>
      <c r="D47" s="62"/>
      <c r="E47" s="62"/>
      <c r="F47" s="62"/>
      <c r="G47" s="63"/>
    </row>
    <row r="48" spans="2:7" x14ac:dyDescent="0.15">
      <c r="B48" s="9" t="s">
        <v>18</v>
      </c>
      <c r="C48" s="11" t="str">
        <f>VLOOKUP(C46,行业资讯整理!$B$2:$K$31,7,FALSE)</f>
        <v/>
      </c>
      <c r="D48" s="4" t="s">
        <v>4</v>
      </c>
      <c r="E48" s="3" t="str">
        <f>VLOOKUP(C46,行业资讯整理!$B$2:$K$31,5,FALSE)</f>
        <v/>
      </c>
      <c r="F48" s="4" t="s">
        <v>19</v>
      </c>
      <c r="G48" s="10" t="str">
        <f>VLOOKUP(C46,行业资讯整理!$B$2:$K$31,4,FALSE)</f>
        <v/>
      </c>
    </row>
    <row r="49" spans="2:7" x14ac:dyDescent="0.15">
      <c r="B49" s="58" t="str">
        <f>VLOOKUP(C46,行业资讯整理!$B$2:$K$31,8,FALSE)</f>
        <v/>
      </c>
      <c r="C49" s="59"/>
      <c r="D49" s="59"/>
      <c r="E49" s="59"/>
      <c r="F49" s="59"/>
      <c r="G49" s="60"/>
    </row>
    <row r="50" spans="2:7" ht="83.25" customHeight="1" x14ac:dyDescent="0.15">
      <c r="B50" s="71" t="str">
        <f>VLOOKUP(C46,行业资讯整理!$B$2:$K$31,9,FALSE)</f>
        <v/>
      </c>
      <c r="C50" s="72"/>
      <c r="D50" s="72"/>
      <c r="E50" s="72"/>
      <c r="F50" s="72"/>
      <c r="G50" s="73"/>
    </row>
    <row r="51" spans="2:7" ht="7.5" customHeight="1" x14ac:dyDescent="0.15">
      <c r="B51" s="67"/>
      <c r="C51" s="68"/>
      <c r="D51" s="68"/>
      <c r="E51" s="68"/>
      <c r="F51" s="68"/>
      <c r="G51" s="69"/>
    </row>
    <row r="52" spans="2:7" hidden="1" x14ac:dyDescent="0.15">
      <c r="B52" s="8" t="s">
        <v>14</v>
      </c>
      <c r="C52" s="70" t="str">
        <f>行业资讯整理!B10</f>
        <v/>
      </c>
      <c r="D52" s="70"/>
      <c r="E52" s="64"/>
      <c r="F52" s="65"/>
      <c r="G52" s="66"/>
    </row>
    <row r="53" spans="2:7" x14ac:dyDescent="0.15">
      <c r="B53" s="37" t="s">
        <v>17</v>
      </c>
      <c r="C53" s="61" t="str">
        <f>VLOOKUP(C52,行业资讯整理!$B$2:$K$31,10,FALSE)</f>
        <v/>
      </c>
      <c r="D53" s="62"/>
      <c r="E53" s="62"/>
      <c r="F53" s="62"/>
      <c r="G53" s="63"/>
    </row>
    <row r="54" spans="2:7" x14ac:dyDescent="0.15">
      <c r="B54" s="9" t="s">
        <v>18</v>
      </c>
      <c r="C54" s="11" t="str">
        <f>VLOOKUP(C52,行业资讯整理!$B$2:$K$31,7,FALSE)</f>
        <v/>
      </c>
      <c r="D54" s="4" t="s">
        <v>4</v>
      </c>
      <c r="E54" s="3" t="str">
        <f>VLOOKUP(C52,行业资讯整理!$B$2:$K$31,5,FALSE)</f>
        <v/>
      </c>
      <c r="F54" s="4" t="s">
        <v>19</v>
      </c>
      <c r="G54" s="10" t="str">
        <f>VLOOKUP(C52,行业资讯整理!$B$2:$K$31,4,FALSE)</f>
        <v/>
      </c>
    </row>
    <row r="55" spans="2:7" x14ac:dyDescent="0.15">
      <c r="B55" s="58" t="str">
        <f>VLOOKUP(C52,行业资讯整理!$B$2:$K$31,8,FALSE)</f>
        <v/>
      </c>
      <c r="C55" s="59"/>
      <c r="D55" s="59"/>
      <c r="E55" s="59"/>
      <c r="F55" s="59"/>
      <c r="G55" s="60"/>
    </row>
    <row r="56" spans="2:7" ht="80.25" customHeight="1" x14ac:dyDescent="0.15">
      <c r="B56" s="71" t="str">
        <f>VLOOKUP(C52,行业资讯整理!$B$2:$K$31,9,FALSE)</f>
        <v/>
      </c>
      <c r="C56" s="72"/>
      <c r="D56" s="72"/>
      <c r="E56" s="72"/>
      <c r="F56" s="72"/>
      <c r="G56" s="73"/>
    </row>
    <row r="57" spans="2:7" ht="8.25" customHeight="1" x14ac:dyDescent="0.15">
      <c r="B57" s="67"/>
      <c r="C57" s="68"/>
      <c r="D57" s="68"/>
      <c r="E57" s="68"/>
      <c r="F57" s="68"/>
      <c r="G57" s="69"/>
    </row>
    <row r="58" spans="2:7" hidden="1" x14ac:dyDescent="0.15">
      <c r="B58" s="8" t="s">
        <v>14</v>
      </c>
      <c r="C58" s="70" t="str">
        <f>行业资讯整理!B11</f>
        <v/>
      </c>
      <c r="D58" s="70"/>
      <c r="E58" s="64"/>
      <c r="F58" s="65"/>
      <c r="G58" s="66"/>
    </row>
    <row r="59" spans="2:7" x14ac:dyDescent="0.15">
      <c r="B59" s="37" t="s">
        <v>15</v>
      </c>
      <c r="C59" s="61" t="str">
        <f>VLOOKUP(C58,行业资讯整理!$B$2:$K$31,10,FALSE)</f>
        <v/>
      </c>
      <c r="D59" s="62"/>
      <c r="E59" s="62"/>
      <c r="F59" s="62"/>
      <c r="G59" s="63"/>
    </row>
    <row r="60" spans="2:7" x14ac:dyDescent="0.15">
      <c r="B60" s="9" t="s">
        <v>18</v>
      </c>
      <c r="C60" s="11" t="str">
        <f>VLOOKUP(C58,行业资讯整理!$B$2:$K$31,7,FALSE)</f>
        <v/>
      </c>
      <c r="D60" s="4" t="s">
        <v>4</v>
      </c>
      <c r="E60" s="3" t="str">
        <f>VLOOKUP(C58,行业资讯整理!$B$2:$K$31,5,FALSE)</f>
        <v/>
      </c>
      <c r="F60" s="4" t="s">
        <v>19</v>
      </c>
      <c r="G60" s="10" t="str">
        <f>VLOOKUP(C58,行业资讯整理!$B$2:$K$31,4,FALSE)</f>
        <v/>
      </c>
    </row>
    <row r="61" spans="2:7" x14ac:dyDescent="0.15">
      <c r="B61" s="58" t="str">
        <f>VLOOKUP(C58,行业资讯整理!$B$2:$K$31,8,FALSE)</f>
        <v/>
      </c>
      <c r="C61" s="59"/>
      <c r="D61" s="59"/>
      <c r="E61" s="59"/>
      <c r="F61" s="59"/>
      <c r="G61" s="60"/>
    </row>
    <row r="62" spans="2:7" ht="81.75" customHeight="1" x14ac:dyDescent="0.15">
      <c r="B62" s="71" t="str">
        <f>VLOOKUP(C58,行业资讯整理!$B$2:$K$31,9,FALSE)</f>
        <v/>
      </c>
      <c r="C62" s="72"/>
      <c r="D62" s="72"/>
      <c r="E62" s="72"/>
      <c r="F62" s="72"/>
      <c r="G62" s="73"/>
    </row>
    <row r="63" spans="2:7" ht="7.5" customHeight="1" x14ac:dyDescent="0.15">
      <c r="B63" s="67"/>
      <c r="C63" s="68"/>
      <c r="D63" s="68"/>
      <c r="E63" s="68"/>
      <c r="F63" s="68"/>
      <c r="G63" s="69"/>
    </row>
    <row r="64" spans="2:7" hidden="1" x14ac:dyDescent="0.15">
      <c r="B64" s="8" t="s">
        <v>14</v>
      </c>
      <c r="C64" s="70" t="str">
        <f>行业资讯整理!B12</f>
        <v/>
      </c>
      <c r="D64" s="70"/>
      <c r="E64" s="64"/>
      <c r="F64" s="65"/>
      <c r="G64" s="66"/>
    </row>
    <row r="65" spans="2:7" x14ac:dyDescent="0.15">
      <c r="B65" s="37" t="s">
        <v>15</v>
      </c>
      <c r="C65" s="61" t="str">
        <f>VLOOKUP(C64,行业资讯整理!$B$2:$K$31,10,FALSE)</f>
        <v/>
      </c>
      <c r="D65" s="62"/>
      <c r="E65" s="62"/>
      <c r="F65" s="62"/>
      <c r="G65" s="63"/>
    </row>
    <row r="66" spans="2:7" x14ac:dyDescent="0.15">
      <c r="B66" s="9" t="s">
        <v>18</v>
      </c>
      <c r="C66" s="11" t="str">
        <f>VLOOKUP(C64,行业资讯整理!$B$2:$K$31,7,FALSE)</f>
        <v/>
      </c>
      <c r="D66" s="4" t="s">
        <v>4</v>
      </c>
      <c r="E66" s="3" t="str">
        <f>VLOOKUP(C64,行业资讯整理!$B$2:$K$31,5,FALSE)</f>
        <v/>
      </c>
      <c r="F66" s="4" t="s">
        <v>19</v>
      </c>
      <c r="G66" s="10" t="str">
        <f>VLOOKUP(C64,行业资讯整理!$B$2:$K$31,4,FALSE)</f>
        <v/>
      </c>
    </row>
    <row r="67" spans="2:7" x14ac:dyDescent="0.15">
      <c r="B67" s="58" t="str">
        <f>VLOOKUP(C64,行业资讯整理!$B$2:$K$31,8,FALSE)</f>
        <v/>
      </c>
      <c r="C67" s="59"/>
      <c r="D67" s="59"/>
      <c r="E67" s="59"/>
      <c r="F67" s="59"/>
      <c r="G67" s="60"/>
    </row>
    <row r="68" spans="2:7" ht="123.75" customHeight="1" x14ac:dyDescent="0.15">
      <c r="B68" s="71" t="str">
        <f>VLOOKUP(C64,行业资讯整理!$B$2:$K$31,9,FALSE)</f>
        <v/>
      </c>
      <c r="C68" s="72"/>
      <c r="D68" s="72"/>
      <c r="E68" s="72"/>
      <c r="F68" s="72"/>
      <c r="G68" s="73"/>
    </row>
    <row r="69" spans="2:7" ht="7.5" customHeight="1" x14ac:dyDescent="0.15">
      <c r="B69" s="67"/>
      <c r="C69" s="68"/>
      <c r="D69" s="68"/>
      <c r="E69" s="68"/>
      <c r="F69" s="68"/>
      <c r="G69" s="69"/>
    </row>
    <row r="70" spans="2:7" hidden="1" x14ac:dyDescent="0.15">
      <c r="B70" s="8" t="s">
        <v>14</v>
      </c>
      <c r="C70" s="70" t="str">
        <f>行业资讯整理!B13</f>
        <v/>
      </c>
      <c r="D70" s="70"/>
      <c r="E70" s="64"/>
      <c r="F70" s="65"/>
      <c r="G70" s="66"/>
    </row>
    <row r="71" spans="2:7" x14ac:dyDescent="0.15">
      <c r="B71" s="37" t="s">
        <v>15</v>
      </c>
      <c r="C71" s="61" t="str">
        <f>VLOOKUP(C70,行业资讯整理!$B$2:$K$31,10,FALSE)</f>
        <v/>
      </c>
      <c r="D71" s="62"/>
      <c r="E71" s="62"/>
      <c r="F71" s="62"/>
      <c r="G71" s="63"/>
    </row>
    <row r="72" spans="2:7" x14ac:dyDescent="0.15">
      <c r="B72" s="9" t="s">
        <v>18</v>
      </c>
      <c r="C72" s="11" t="str">
        <f>VLOOKUP(C70,行业资讯整理!$B$2:$K$31,7,FALSE)</f>
        <v/>
      </c>
      <c r="D72" s="4" t="s">
        <v>4</v>
      </c>
      <c r="E72" s="3" t="str">
        <f>VLOOKUP(C70,行业资讯整理!$B$2:$K$31,5,FALSE)</f>
        <v/>
      </c>
      <c r="F72" s="4" t="s">
        <v>19</v>
      </c>
      <c r="G72" s="10" t="str">
        <f>VLOOKUP(C70,行业资讯整理!$B$2:$K$31,4,FALSE)</f>
        <v/>
      </c>
    </row>
    <row r="73" spans="2:7" x14ac:dyDescent="0.15">
      <c r="B73" s="58" t="str">
        <f>VLOOKUP(C70,行业资讯整理!$B$2:$K$31,8,FALSE)</f>
        <v/>
      </c>
      <c r="C73" s="59"/>
      <c r="D73" s="59"/>
      <c r="E73" s="59"/>
      <c r="F73" s="59"/>
      <c r="G73" s="60"/>
    </row>
    <row r="74" spans="2:7" ht="87" customHeight="1" x14ac:dyDescent="0.15">
      <c r="B74" s="71" t="str">
        <f>VLOOKUP(C70,行业资讯整理!$B$2:$K$31,9,FALSE)</f>
        <v/>
      </c>
      <c r="C74" s="72"/>
      <c r="D74" s="72"/>
      <c r="E74" s="72"/>
      <c r="F74" s="72"/>
      <c r="G74" s="73"/>
    </row>
    <row r="75" spans="2:7" ht="8.25" customHeight="1" x14ac:dyDescent="0.15">
      <c r="B75" s="67"/>
      <c r="C75" s="68"/>
      <c r="D75" s="68"/>
      <c r="E75" s="68"/>
      <c r="F75" s="68"/>
      <c r="G75" s="69"/>
    </row>
    <row r="76" spans="2:7" hidden="1" x14ac:dyDescent="0.15">
      <c r="B76" s="8" t="s">
        <v>14</v>
      </c>
      <c r="C76" s="70" t="str">
        <f>行业资讯整理!B14</f>
        <v/>
      </c>
      <c r="D76" s="70"/>
      <c r="E76" s="64"/>
      <c r="F76" s="65"/>
      <c r="G76" s="66"/>
    </row>
    <row r="77" spans="2:7" x14ac:dyDescent="0.15">
      <c r="B77" s="37" t="s">
        <v>15</v>
      </c>
      <c r="C77" s="61" t="str">
        <f>VLOOKUP(C76,行业资讯整理!$B$2:$K$31,10,FALSE)</f>
        <v/>
      </c>
      <c r="D77" s="62"/>
      <c r="E77" s="62"/>
      <c r="F77" s="62"/>
      <c r="G77" s="63"/>
    </row>
    <row r="78" spans="2:7" x14ac:dyDescent="0.15">
      <c r="B78" s="9" t="s">
        <v>18</v>
      </c>
      <c r="C78" s="11" t="str">
        <f>VLOOKUP(C76,行业资讯整理!$B$2:$K$31,7,FALSE)</f>
        <v/>
      </c>
      <c r="D78" s="4" t="s">
        <v>4</v>
      </c>
      <c r="E78" s="3" t="str">
        <f>VLOOKUP(C76,行业资讯整理!$B$2:$K$31,5,FALSE)</f>
        <v/>
      </c>
      <c r="F78" s="4" t="s">
        <v>19</v>
      </c>
      <c r="G78" s="10" t="str">
        <f>VLOOKUP(C76,行业资讯整理!$B$2:$K$31,4,FALSE)</f>
        <v/>
      </c>
    </row>
    <row r="79" spans="2:7" x14ac:dyDescent="0.15">
      <c r="B79" s="58" t="str">
        <f>VLOOKUP(C76,行业资讯整理!$B$2:$K$31,8,FALSE)</f>
        <v/>
      </c>
      <c r="C79" s="59"/>
      <c r="D79" s="59"/>
      <c r="E79" s="59"/>
      <c r="F79" s="59"/>
      <c r="G79" s="60"/>
    </row>
    <row r="80" spans="2:7" ht="120" customHeight="1" x14ac:dyDescent="0.15">
      <c r="B80" s="71" t="str">
        <f>VLOOKUP(C76,行业资讯整理!$B$2:$K$31,9,FALSE)</f>
        <v/>
      </c>
      <c r="C80" s="72"/>
      <c r="D80" s="72"/>
      <c r="E80" s="72"/>
      <c r="F80" s="72"/>
      <c r="G80" s="73"/>
    </row>
    <row r="81" spans="2:7" ht="8.25" customHeight="1" x14ac:dyDescent="0.15">
      <c r="B81" s="67"/>
      <c r="C81" s="68"/>
      <c r="D81" s="68"/>
      <c r="E81" s="68"/>
      <c r="F81" s="68"/>
      <c r="G81" s="69"/>
    </row>
    <row r="82" spans="2:7" hidden="1" x14ac:dyDescent="0.15">
      <c r="B82" s="8" t="s">
        <v>14</v>
      </c>
      <c r="C82" s="70" t="str">
        <f>行业资讯整理!B15</f>
        <v/>
      </c>
      <c r="D82" s="70"/>
      <c r="E82" s="64"/>
      <c r="F82" s="65"/>
      <c r="G82" s="66"/>
    </row>
    <row r="83" spans="2:7" x14ac:dyDescent="0.15">
      <c r="B83" s="37" t="s">
        <v>15</v>
      </c>
      <c r="C83" s="61" t="str">
        <f>VLOOKUP(C82,行业资讯整理!$B$2:$K$31,10,FALSE)</f>
        <v/>
      </c>
      <c r="D83" s="62"/>
      <c r="E83" s="62"/>
      <c r="F83" s="62"/>
      <c r="G83" s="63"/>
    </row>
    <row r="84" spans="2:7" x14ac:dyDescent="0.15">
      <c r="B84" s="9" t="s">
        <v>18</v>
      </c>
      <c r="C84" s="11" t="str">
        <f>VLOOKUP(C82,行业资讯整理!$B$2:$K$31,7,FALSE)</f>
        <v/>
      </c>
      <c r="D84" s="4" t="s">
        <v>4</v>
      </c>
      <c r="E84" s="3" t="str">
        <f>VLOOKUP(C82,行业资讯整理!$B$2:$K$31,5,FALSE)</f>
        <v/>
      </c>
      <c r="F84" s="4" t="s">
        <v>19</v>
      </c>
      <c r="G84" s="10" t="str">
        <f>VLOOKUP(C82,行业资讯整理!$B$2:$K$31,4,FALSE)</f>
        <v/>
      </c>
    </row>
    <row r="85" spans="2:7" x14ac:dyDescent="0.15">
      <c r="B85" s="58" t="str">
        <f>VLOOKUP(C82,行业资讯整理!$B$2:$K$31,8,FALSE)</f>
        <v/>
      </c>
      <c r="C85" s="59"/>
      <c r="D85" s="59"/>
      <c r="E85" s="59"/>
      <c r="F85" s="59"/>
      <c r="G85" s="60"/>
    </row>
    <row r="86" spans="2:7" ht="103.5" customHeight="1" x14ac:dyDescent="0.15">
      <c r="B86" s="71" t="str">
        <f>VLOOKUP(C82,行业资讯整理!$B$2:$K$31,9,FALSE)</f>
        <v/>
      </c>
      <c r="C86" s="72"/>
      <c r="D86" s="72"/>
      <c r="E86" s="72"/>
      <c r="F86" s="72"/>
      <c r="G86" s="73"/>
    </row>
    <row r="87" spans="2:7" ht="7.5" customHeight="1" x14ac:dyDescent="0.15">
      <c r="B87" s="67"/>
      <c r="C87" s="68"/>
      <c r="D87" s="68"/>
      <c r="E87" s="68"/>
      <c r="F87" s="68"/>
      <c r="G87" s="69"/>
    </row>
    <row r="88" spans="2:7" hidden="1" x14ac:dyDescent="0.15">
      <c r="B88" s="8" t="s">
        <v>14</v>
      </c>
      <c r="C88" s="70" t="str">
        <f>行业资讯整理!B16</f>
        <v/>
      </c>
      <c r="D88" s="70"/>
      <c r="E88" s="64"/>
      <c r="F88" s="65"/>
      <c r="G88" s="66"/>
    </row>
    <row r="89" spans="2:7" x14ac:dyDescent="0.15">
      <c r="B89" s="37" t="s">
        <v>15</v>
      </c>
      <c r="C89" s="61" t="str">
        <f>VLOOKUP(C88,行业资讯整理!$B$2:$K$31,10,FALSE)</f>
        <v/>
      </c>
      <c r="D89" s="62"/>
      <c r="E89" s="62"/>
      <c r="F89" s="62"/>
      <c r="G89" s="63"/>
    </row>
    <row r="90" spans="2:7" x14ac:dyDescent="0.15">
      <c r="B90" s="9" t="s">
        <v>18</v>
      </c>
      <c r="C90" s="11" t="str">
        <f>VLOOKUP(C88,行业资讯整理!$B$2:$K$31,7,FALSE)</f>
        <v/>
      </c>
      <c r="D90" s="4" t="s">
        <v>4</v>
      </c>
      <c r="E90" s="3" t="str">
        <f>VLOOKUP(C88,行业资讯整理!$B$2:$K$31,5,FALSE)</f>
        <v/>
      </c>
      <c r="F90" s="4" t="s">
        <v>19</v>
      </c>
      <c r="G90" s="10" t="str">
        <f>VLOOKUP(C88,行业资讯整理!$B$2:$K$31,4,FALSE)</f>
        <v/>
      </c>
    </row>
    <row r="91" spans="2:7" x14ac:dyDescent="0.15">
      <c r="B91" s="58" t="str">
        <f>VLOOKUP(C88,行业资讯整理!$B$2:$K$31,8,FALSE)</f>
        <v/>
      </c>
      <c r="C91" s="59"/>
      <c r="D91" s="59"/>
      <c r="E91" s="59"/>
      <c r="F91" s="59"/>
      <c r="G91" s="60"/>
    </row>
    <row r="92" spans="2:7" ht="130.5" customHeight="1" x14ac:dyDescent="0.15">
      <c r="B92" s="71" t="str">
        <f>VLOOKUP(C88,行业资讯整理!$B$2:$K$31,9,FALSE)</f>
        <v/>
      </c>
      <c r="C92" s="72"/>
      <c r="D92" s="72"/>
      <c r="E92" s="72"/>
      <c r="F92" s="72"/>
      <c r="G92" s="73"/>
    </row>
    <row r="93" spans="2:7" ht="8.25" customHeight="1" x14ac:dyDescent="0.15">
      <c r="B93" s="67"/>
      <c r="C93" s="68"/>
      <c r="D93" s="68"/>
      <c r="E93" s="68"/>
      <c r="F93" s="68"/>
      <c r="G93" s="69"/>
    </row>
    <row r="94" spans="2:7" hidden="1" x14ac:dyDescent="0.15">
      <c r="B94" s="8" t="s">
        <v>14</v>
      </c>
      <c r="C94" s="70" t="str">
        <f>行业资讯整理!B17</f>
        <v/>
      </c>
      <c r="D94" s="70"/>
      <c r="E94" s="64"/>
      <c r="F94" s="65"/>
      <c r="G94" s="66"/>
    </row>
    <row r="95" spans="2:7" x14ac:dyDescent="0.15">
      <c r="B95" s="37" t="s">
        <v>17</v>
      </c>
      <c r="C95" s="61" t="str">
        <f>VLOOKUP(C94,行业资讯整理!$B$2:$K$31,10,FALSE)</f>
        <v/>
      </c>
      <c r="D95" s="62"/>
      <c r="E95" s="62"/>
      <c r="F95" s="62"/>
      <c r="G95" s="63"/>
    </row>
    <row r="96" spans="2:7" x14ac:dyDescent="0.15">
      <c r="B96" s="9" t="s">
        <v>18</v>
      </c>
      <c r="C96" s="11" t="str">
        <f>VLOOKUP(C94,行业资讯整理!$B$2:$K$31,7,FALSE)</f>
        <v/>
      </c>
      <c r="D96" s="4" t="s">
        <v>4</v>
      </c>
      <c r="E96" s="3" t="str">
        <f>VLOOKUP(C94,行业资讯整理!$B$2:$K$31,5,FALSE)</f>
        <v/>
      </c>
      <c r="F96" s="4" t="s">
        <v>19</v>
      </c>
      <c r="G96" s="10" t="str">
        <f>VLOOKUP(C94,行业资讯整理!$B$2:$K$31,4,FALSE)</f>
        <v/>
      </c>
    </row>
    <row r="97" spans="2:7" x14ac:dyDescent="0.15">
      <c r="B97" s="58" t="str">
        <f>VLOOKUP(C94,行业资讯整理!$B$2:$K$31,8,FALSE)</f>
        <v/>
      </c>
      <c r="C97" s="59"/>
      <c r="D97" s="59"/>
      <c r="E97" s="59"/>
      <c r="F97" s="59"/>
      <c r="G97" s="60"/>
    </row>
    <row r="98" spans="2:7" ht="87" customHeight="1" x14ac:dyDescent="0.15">
      <c r="B98" s="71" t="str">
        <f>VLOOKUP(C94,行业资讯整理!$B$2:$K$31,9,FALSE)</f>
        <v/>
      </c>
      <c r="C98" s="72"/>
      <c r="D98" s="72"/>
      <c r="E98" s="72"/>
      <c r="F98" s="72"/>
      <c r="G98" s="73"/>
    </row>
    <row r="99" spans="2:7" ht="7.5" customHeight="1" x14ac:dyDescent="0.15">
      <c r="B99" s="67"/>
      <c r="C99" s="68"/>
      <c r="D99" s="68"/>
      <c r="E99" s="68"/>
      <c r="F99" s="68"/>
      <c r="G99" s="69"/>
    </row>
    <row r="100" spans="2:7" hidden="1" x14ac:dyDescent="0.15">
      <c r="B100" s="8" t="s">
        <v>14</v>
      </c>
      <c r="C100" s="70" t="str">
        <f>行业资讯整理!B18</f>
        <v/>
      </c>
      <c r="D100" s="70"/>
      <c r="E100" s="64"/>
      <c r="F100" s="65"/>
      <c r="G100" s="66"/>
    </row>
    <row r="101" spans="2:7" x14ac:dyDescent="0.15">
      <c r="B101" s="8" t="s">
        <v>20</v>
      </c>
      <c r="C101" s="61" t="str">
        <f>VLOOKUP(C100,行业资讯整理!$B$2:$K$31,10,FALSE)</f>
        <v/>
      </c>
      <c r="D101" s="62"/>
      <c r="E101" s="62"/>
      <c r="F101" s="62"/>
      <c r="G101" s="63"/>
    </row>
    <row r="102" spans="2:7" x14ac:dyDescent="0.15">
      <c r="B102" s="9" t="s">
        <v>18</v>
      </c>
      <c r="C102" s="11" t="str">
        <f>VLOOKUP(C100,行业资讯整理!$B$2:$K$31,7,FALSE)</f>
        <v/>
      </c>
      <c r="D102" s="4" t="s">
        <v>4</v>
      </c>
      <c r="E102" s="3" t="str">
        <f>VLOOKUP(C100,行业资讯整理!$B$2:$K$31,5,FALSE)</f>
        <v/>
      </c>
      <c r="F102" s="4" t="s">
        <v>19</v>
      </c>
      <c r="G102" s="10" t="str">
        <f>VLOOKUP(C100,行业资讯整理!$B$2:$K$31,4,FALSE)</f>
        <v/>
      </c>
    </row>
    <row r="103" spans="2:7" x14ac:dyDescent="0.15">
      <c r="B103" s="58" t="str">
        <f>VLOOKUP(C100,行业资讯整理!$B$2:$K$31,8,FALSE)</f>
        <v/>
      </c>
      <c r="C103" s="59"/>
      <c r="D103" s="59"/>
      <c r="E103" s="59"/>
      <c r="F103" s="59"/>
      <c r="G103" s="60"/>
    </row>
    <row r="104" spans="2:7" ht="69" customHeight="1" x14ac:dyDescent="0.15">
      <c r="B104" s="71" t="str">
        <f>VLOOKUP(C100,行业资讯整理!$B$2:$K$31,9,FALSE)</f>
        <v/>
      </c>
      <c r="C104" s="72"/>
      <c r="D104" s="72"/>
      <c r="E104" s="72"/>
      <c r="F104" s="72"/>
      <c r="G104" s="73"/>
    </row>
    <row r="105" spans="2:7" ht="9" customHeight="1" x14ac:dyDescent="0.15">
      <c r="B105" s="67"/>
      <c r="C105" s="68"/>
      <c r="D105" s="68"/>
      <c r="E105" s="68"/>
      <c r="F105" s="68"/>
      <c r="G105" s="69"/>
    </row>
    <row r="106" spans="2:7" hidden="1" x14ac:dyDescent="0.15">
      <c r="B106" s="8" t="s">
        <v>14</v>
      </c>
      <c r="C106" s="70" t="str">
        <f>行业资讯整理!B19</f>
        <v/>
      </c>
      <c r="D106" s="70"/>
      <c r="E106" s="64"/>
      <c r="F106" s="65"/>
      <c r="G106" s="66"/>
    </row>
    <row r="107" spans="2:7" x14ac:dyDescent="0.15">
      <c r="B107" s="37" t="s">
        <v>17</v>
      </c>
      <c r="C107" s="61" t="str">
        <f>VLOOKUP(C106,行业资讯整理!$B$2:$K$31,10,FALSE)</f>
        <v/>
      </c>
      <c r="D107" s="62"/>
      <c r="E107" s="62"/>
      <c r="F107" s="62"/>
      <c r="G107" s="63"/>
    </row>
    <row r="108" spans="2:7" x14ac:dyDescent="0.15">
      <c r="B108" s="9" t="s">
        <v>18</v>
      </c>
      <c r="C108" s="11" t="str">
        <f>VLOOKUP(C106,行业资讯整理!$B$2:$K$31,7,FALSE)</f>
        <v/>
      </c>
      <c r="D108" s="4" t="s">
        <v>4</v>
      </c>
      <c r="E108" s="3" t="str">
        <f>VLOOKUP(C106,行业资讯整理!$B$2:$K$31,5,FALSE)</f>
        <v/>
      </c>
      <c r="F108" s="4" t="s">
        <v>19</v>
      </c>
      <c r="G108" s="10" t="str">
        <f>VLOOKUP(C106,行业资讯整理!$B$2:$K$31,4,FALSE)</f>
        <v/>
      </c>
    </row>
    <row r="109" spans="2:7" x14ac:dyDescent="0.15">
      <c r="B109" s="58" t="str">
        <f>VLOOKUP(C106,行业资讯整理!$B$2:$K$31,8,FALSE)</f>
        <v/>
      </c>
      <c r="C109" s="59"/>
      <c r="D109" s="59"/>
      <c r="E109" s="59"/>
      <c r="F109" s="59"/>
      <c r="G109" s="60"/>
    </row>
    <row r="110" spans="2:7" ht="136.5" customHeight="1" x14ac:dyDescent="0.15">
      <c r="B110" s="71" t="str">
        <f>VLOOKUP(C106,行业资讯整理!$B$2:$K$31,9,FALSE)</f>
        <v/>
      </c>
      <c r="C110" s="72"/>
      <c r="D110" s="72"/>
      <c r="E110" s="72"/>
      <c r="F110" s="72"/>
      <c r="G110" s="73"/>
    </row>
    <row r="111" spans="2:7" ht="9" customHeight="1" x14ac:dyDescent="0.15">
      <c r="B111" s="67"/>
      <c r="C111" s="68"/>
      <c r="D111" s="68"/>
      <c r="E111" s="68"/>
      <c r="F111" s="68"/>
      <c r="G111" s="69"/>
    </row>
    <row r="112" spans="2:7" hidden="1" x14ac:dyDescent="0.15">
      <c r="B112" s="8" t="s">
        <v>14</v>
      </c>
      <c r="C112" s="70" t="str">
        <f>行业资讯整理!B20</f>
        <v/>
      </c>
      <c r="D112" s="70"/>
      <c r="E112" s="64"/>
      <c r="F112" s="65"/>
      <c r="G112" s="66"/>
    </row>
    <row r="113" spans="2:7" x14ac:dyDescent="0.15">
      <c r="B113" s="37" t="s">
        <v>17</v>
      </c>
      <c r="C113" s="61" t="str">
        <f>VLOOKUP(C112,行业资讯整理!$B$2:$K$31,10,FALSE)</f>
        <v/>
      </c>
      <c r="D113" s="62"/>
      <c r="E113" s="62"/>
      <c r="F113" s="62"/>
      <c r="G113" s="63"/>
    </row>
    <row r="114" spans="2:7" x14ac:dyDescent="0.15">
      <c r="B114" s="9" t="s">
        <v>18</v>
      </c>
      <c r="C114" s="11" t="str">
        <f>VLOOKUP(C112,行业资讯整理!$B$2:$K$31,7,FALSE)</f>
        <v/>
      </c>
      <c r="D114" s="4" t="s">
        <v>4</v>
      </c>
      <c r="E114" s="3" t="str">
        <f>VLOOKUP(C112,行业资讯整理!$B$2:$K$31,5,FALSE)</f>
        <v/>
      </c>
      <c r="F114" s="4" t="s">
        <v>19</v>
      </c>
      <c r="G114" s="10" t="str">
        <f>VLOOKUP(C112,行业资讯整理!$B$2:$K$31,4,FALSE)</f>
        <v/>
      </c>
    </row>
    <row r="115" spans="2:7" x14ac:dyDescent="0.15">
      <c r="B115" s="58" t="str">
        <f>VLOOKUP(C112,行业资讯整理!$B$2:$K$31,8,FALSE)</f>
        <v/>
      </c>
      <c r="C115" s="59"/>
      <c r="D115" s="59"/>
      <c r="E115" s="59"/>
      <c r="F115" s="59"/>
      <c r="G115" s="60"/>
    </row>
    <row r="116" spans="2:7" ht="135" customHeight="1" x14ac:dyDescent="0.15">
      <c r="B116" s="71" t="str">
        <f>VLOOKUP(C112,行业资讯整理!$B$2:$K$31,9,FALSE)</f>
        <v/>
      </c>
      <c r="C116" s="72"/>
      <c r="D116" s="72"/>
      <c r="E116" s="72"/>
      <c r="F116" s="72"/>
      <c r="G116" s="73"/>
    </row>
    <row r="117" spans="2:7" ht="7.5" customHeight="1" x14ac:dyDescent="0.15">
      <c r="B117" s="67"/>
      <c r="C117" s="68"/>
      <c r="D117" s="68"/>
      <c r="E117" s="68"/>
      <c r="F117" s="68"/>
      <c r="G117" s="69"/>
    </row>
    <row r="118" spans="2:7" hidden="1" x14ac:dyDescent="0.15">
      <c r="B118" s="8" t="s">
        <v>14</v>
      </c>
      <c r="C118" s="70" t="str">
        <f>行业资讯整理!B21</f>
        <v/>
      </c>
      <c r="D118" s="70"/>
      <c r="E118" s="64"/>
      <c r="F118" s="65"/>
      <c r="G118" s="66"/>
    </row>
    <row r="119" spans="2:7" x14ac:dyDescent="0.15">
      <c r="B119" s="37" t="s">
        <v>15</v>
      </c>
      <c r="C119" s="61" t="str">
        <f>VLOOKUP(C118,行业资讯整理!$B$2:$K$31,10,FALSE)</f>
        <v/>
      </c>
      <c r="D119" s="62"/>
      <c r="E119" s="62"/>
      <c r="F119" s="62"/>
      <c r="G119" s="63"/>
    </row>
    <row r="120" spans="2:7" x14ac:dyDescent="0.15">
      <c r="B120" s="9" t="s">
        <v>18</v>
      </c>
      <c r="C120" s="11" t="str">
        <f>VLOOKUP(C118,行业资讯整理!$B$2:$K$31,7,FALSE)</f>
        <v/>
      </c>
      <c r="D120" s="4" t="s">
        <v>4</v>
      </c>
      <c r="E120" s="3" t="str">
        <f>VLOOKUP(C118,行业资讯整理!$B$2:$K$31,5,FALSE)</f>
        <v/>
      </c>
      <c r="F120" s="4" t="s">
        <v>19</v>
      </c>
      <c r="G120" s="10" t="str">
        <f>VLOOKUP(C118,行业资讯整理!$B$2:$K$31,4,FALSE)</f>
        <v/>
      </c>
    </row>
    <row r="121" spans="2:7" x14ac:dyDescent="0.15">
      <c r="B121" s="58" t="str">
        <f>VLOOKUP(C118,行业资讯整理!$B$2:$K$31,8,FALSE)</f>
        <v/>
      </c>
      <c r="C121" s="59"/>
      <c r="D121" s="59"/>
      <c r="E121" s="59"/>
      <c r="F121" s="59"/>
      <c r="G121" s="60"/>
    </row>
    <row r="122" spans="2:7" ht="125.25" customHeight="1" x14ac:dyDescent="0.15">
      <c r="B122" s="71" t="str">
        <f>VLOOKUP(C118,行业资讯整理!$B$2:$K$31,9,FALSE)</f>
        <v/>
      </c>
      <c r="C122" s="72"/>
      <c r="D122" s="72"/>
      <c r="E122" s="72"/>
      <c r="F122" s="72"/>
      <c r="G122" s="73"/>
    </row>
    <row r="123" spans="2:7" ht="7.5" customHeight="1" x14ac:dyDescent="0.15">
      <c r="B123" s="67"/>
      <c r="C123" s="68"/>
      <c r="D123" s="68"/>
      <c r="E123" s="68"/>
      <c r="F123" s="68"/>
      <c r="G123" s="69"/>
    </row>
    <row r="124" spans="2:7" hidden="1" x14ac:dyDescent="0.15">
      <c r="B124" s="8" t="s">
        <v>14</v>
      </c>
      <c r="C124" s="70" t="str">
        <f>行业资讯整理!B22</f>
        <v/>
      </c>
      <c r="D124" s="70"/>
      <c r="E124" s="64"/>
      <c r="F124" s="65"/>
      <c r="G124" s="66"/>
    </row>
    <row r="125" spans="2:7" x14ac:dyDescent="0.15">
      <c r="B125" s="37" t="s">
        <v>15</v>
      </c>
      <c r="C125" s="61" t="str">
        <f>VLOOKUP(C124,行业资讯整理!$B$2:$K$31,10,FALSE)</f>
        <v/>
      </c>
      <c r="D125" s="62"/>
      <c r="E125" s="62"/>
      <c r="F125" s="62"/>
      <c r="G125" s="63"/>
    </row>
    <row r="126" spans="2:7" x14ac:dyDescent="0.15">
      <c r="B126" s="9" t="s">
        <v>18</v>
      </c>
      <c r="C126" s="11" t="str">
        <f>VLOOKUP(C124,行业资讯整理!$B$2:$K$31,7,FALSE)</f>
        <v/>
      </c>
      <c r="D126" s="4" t="s">
        <v>4</v>
      </c>
      <c r="E126" s="3" t="str">
        <f>VLOOKUP(C124,行业资讯整理!$B$2:$K$31,5,FALSE)</f>
        <v/>
      </c>
      <c r="F126" s="4" t="s">
        <v>19</v>
      </c>
      <c r="G126" s="10" t="str">
        <f>VLOOKUP(C124,行业资讯整理!$B$2:$K$31,4,FALSE)</f>
        <v/>
      </c>
    </row>
    <row r="127" spans="2:7" x14ac:dyDescent="0.15">
      <c r="B127" s="58" t="str">
        <f>VLOOKUP(C124,行业资讯整理!$B$2:$K$31,8,FALSE)</f>
        <v/>
      </c>
      <c r="C127" s="59"/>
      <c r="D127" s="59"/>
      <c r="E127" s="59"/>
      <c r="F127" s="59"/>
      <c r="G127" s="60"/>
    </row>
    <row r="128" spans="2:7" ht="107.25" customHeight="1" x14ac:dyDescent="0.15">
      <c r="B128" s="71" t="str">
        <f>VLOOKUP(C124,行业资讯整理!$B$2:$K$31,9,FALSE)</f>
        <v/>
      </c>
      <c r="C128" s="72"/>
      <c r="D128" s="72"/>
      <c r="E128" s="72"/>
      <c r="F128" s="72"/>
      <c r="G128" s="73"/>
    </row>
    <row r="129" spans="2:7" ht="9" customHeight="1" x14ac:dyDescent="0.15">
      <c r="B129" s="67"/>
      <c r="C129" s="68"/>
      <c r="D129" s="68"/>
      <c r="E129" s="68"/>
      <c r="F129" s="68"/>
      <c r="G129" s="69"/>
    </row>
    <row r="130" spans="2:7" hidden="1" x14ac:dyDescent="0.15">
      <c r="B130" s="8" t="s">
        <v>14</v>
      </c>
      <c r="C130" s="70" t="str">
        <f>行业资讯整理!B23</f>
        <v/>
      </c>
      <c r="D130" s="70"/>
      <c r="E130" s="64"/>
      <c r="F130" s="65"/>
      <c r="G130" s="66"/>
    </row>
    <row r="131" spans="2:7" x14ac:dyDescent="0.15">
      <c r="B131" s="37" t="s">
        <v>15</v>
      </c>
      <c r="C131" s="61" t="str">
        <f>VLOOKUP(C130,行业资讯整理!$B$2:$K$31,10,FALSE)</f>
        <v/>
      </c>
      <c r="D131" s="62"/>
      <c r="E131" s="62"/>
      <c r="F131" s="62"/>
      <c r="G131" s="63"/>
    </row>
    <row r="132" spans="2:7" x14ac:dyDescent="0.15">
      <c r="B132" s="9" t="s">
        <v>18</v>
      </c>
      <c r="C132" s="11" t="str">
        <f>VLOOKUP(C130,行业资讯整理!$B$2:$K$31,7,FALSE)</f>
        <v/>
      </c>
      <c r="D132" s="4" t="s">
        <v>4</v>
      </c>
      <c r="E132" s="3" t="str">
        <f>VLOOKUP(C130,行业资讯整理!$B$2:$K$31,5,FALSE)</f>
        <v/>
      </c>
      <c r="F132" s="4" t="s">
        <v>19</v>
      </c>
      <c r="G132" s="10" t="str">
        <f>VLOOKUP(C130,行业资讯整理!$B$2:$K$31,4,FALSE)</f>
        <v/>
      </c>
    </row>
    <row r="133" spans="2:7" x14ac:dyDescent="0.15">
      <c r="B133" s="58" t="str">
        <f>VLOOKUP(C130,行业资讯整理!$B$2:$K$31,8,FALSE)</f>
        <v/>
      </c>
      <c r="C133" s="59"/>
      <c r="D133" s="59"/>
      <c r="E133" s="59"/>
      <c r="F133" s="59"/>
      <c r="G133" s="60"/>
    </row>
    <row r="134" spans="2:7" ht="69" customHeight="1" x14ac:dyDescent="0.15">
      <c r="B134" s="71" t="str">
        <f>VLOOKUP(C130,行业资讯整理!$B$2:$K$31,9,FALSE)</f>
        <v/>
      </c>
      <c r="C134" s="72"/>
      <c r="D134" s="72"/>
      <c r="E134" s="72"/>
      <c r="F134" s="72"/>
      <c r="G134" s="73"/>
    </row>
    <row r="135" spans="2:7" ht="7.5" customHeight="1" x14ac:dyDescent="0.15">
      <c r="B135" s="67"/>
      <c r="C135" s="68"/>
      <c r="D135" s="68"/>
      <c r="E135" s="68"/>
      <c r="F135" s="68"/>
      <c r="G135" s="69"/>
    </row>
    <row r="136" spans="2:7" hidden="1" x14ac:dyDescent="0.15">
      <c r="B136" s="8" t="s">
        <v>14</v>
      </c>
      <c r="C136" s="70" t="str">
        <f>行业资讯整理!B24</f>
        <v/>
      </c>
      <c r="D136" s="70"/>
      <c r="E136" s="64"/>
      <c r="F136" s="65"/>
      <c r="G136" s="66"/>
    </row>
    <row r="137" spans="2:7" x14ac:dyDescent="0.15">
      <c r="B137" s="37" t="s">
        <v>15</v>
      </c>
      <c r="C137" s="61" t="str">
        <f>VLOOKUP(C136,行业资讯整理!$B$2:$K$31,10,FALSE)</f>
        <v/>
      </c>
      <c r="D137" s="62"/>
      <c r="E137" s="62"/>
      <c r="F137" s="62"/>
      <c r="G137" s="63"/>
    </row>
    <row r="138" spans="2:7" x14ac:dyDescent="0.15">
      <c r="B138" s="9" t="s">
        <v>18</v>
      </c>
      <c r="C138" s="11" t="str">
        <f>VLOOKUP(C136,行业资讯整理!$B$2:$K$31,7,FALSE)</f>
        <v/>
      </c>
      <c r="D138" s="4" t="s">
        <v>4</v>
      </c>
      <c r="E138" s="3" t="str">
        <f>VLOOKUP(C136,行业资讯整理!$B$2:$K$31,5,FALSE)</f>
        <v/>
      </c>
      <c r="F138" s="4" t="s">
        <v>19</v>
      </c>
      <c r="G138" s="10" t="str">
        <f>VLOOKUP(C136,行业资讯整理!$B$2:$K$31,4,FALSE)</f>
        <v/>
      </c>
    </row>
    <row r="139" spans="2:7" x14ac:dyDescent="0.15">
      <c r="B139" s="58" t="str">
        <f>VLOOKUP(C136,行业资讯整理!$B$2:$K$31,8,FALSE)</f>
        <v/>
      </c>
      <c r="C139" s="59"/>
      <c r="D139" s="59"/>
      <c r="E139" s="59"/>
      <c r="F139" s="59"/>
      <c r="G139" s="60"/>
    </row>
    <row r="140" spans="2:7" ht="67.5" customHeight="1" x14ac:dyDescent="0.15">
      <c r="B140" s="71" t="str">
        <f>VLOOKUP(C136,行业资讯整理!$B$2:$K$31,9,FALSE)</f>
        <v/>
      </c>
      <c r="C140" s="72"/>
      <c r="D140" s="72"/>
      <c r="E140" s="72"/>
      <c r="F140" s="72"/>
      <c r="G140" s="73"/>
    </row>
    <row r="141" spans="2:7" ht="6.75" customHeight="1" x14ac:dyDescent="0.15">
      <c r="B141" s="67"/>
      <c r="C141" s="68"/>
      <c r="D141" s="68"/>
      <c r="E141" s="68"/>
      <c r="F141" s="68"/>
      <c r="G141" s="69"/>
    </row>
    <row r="142" spans="2:7" hidden="1" x14ac:dyDescent="0.15">
      <c r="B142" s="8" t="s">
        <v>14</v>
      </c>
      <c r="C142" s="70" t="str">
        <f>行业资讯整理!B25</f>
        <v/>
      </c>
      <c r="D142" s="70"/>
      <c r="E142" s="64"/>
      <c r="F142" s="65"/>
      <c r="G142" s="66"/>
    </row>
    <row r="143" spans="2:7" x14ac:dyDescent="0.15">
      <c r="B143" s="37" t="s">
        <v>15</v>
      </c>
      <c r="C143" s="61" t="str">
        <f>VLOOKUP(C142,行业资讯整理!$B$2:$K$31,10,FALSE)</f>
        <v/>
      </c>
      <c r="D143" s="62"/>
      <c r="E143" s="62"/>
      <c r="F143" s="62"/>
      <c r="G143" s="63"/>
    </row>
    <row r="144" spans="2:7" x14ac:dyDescent="0.15">
      <c r="B144" s="9" t="s">
        <v>18</v>
      </c>
      <c r="C144" s="11" t="str">
        <f>VLOOKUP(C142,行业资讯整理!$B$2:$K$31,7,FALSE)</f>
        <v/>
      </c>
      <c r="D144" s="4" t="s">
        <v>4</v>
      </c>
      <c r="E144" s="3" t="str">
        <f>VLOOKUP(C142,行业资讯整理!$B$2:$K$31,5,FALSE)</f>
        <v/>
      </c>
      <c r="F144" s="4" t="s">
        <v>19</v>
      </c>
      <c r="G144" s="10" t="str">
        <f>VLOOKUP(C142,行业资讯整理!$B$2:$K$31,4,FALSE)</f>
        <v/>
      </c>
    </row>
    <row r="145" spans="2:7" x14ac:dyDescent="0.15">
      <c r="B145" s="58" t="str">
        <f>VLOOKUP(C142,行业资讯整理!$B$2:$K$31,8,FALSE)</f>
        <v/>
      </c>
      <c r="C145" s="59"/>
      <c r="D145" s="59"/>
      <c r="E145" s="59"/>
      <c r="F145" s="59"/>
      <c r="G145" s="60"/>
    </row>
    <row r="146" spans="2:7" ht="58.5" customHeight="1" x14ac:dyDescent="0.15">
      <c r="B146" s="71" t="str">
        <f>VLOOKUP(C142,行业资讯整理!$B$2:$K$31,9,FALSE)</f>
        <v/>
      </c>
      <c r="C146" s="72"/>
      <c r="D146" s="72"/>
      <c r="E146" s="72"/>
      <c r="F146" s="72"/>
      <c r="G146" s="73"/>
    </row>
    <row r="147" spans="2:7" ht="7.5" customHeight="1" x14ac:dyDescent="0.15">
      <c r="B147" s="67"/>
      <c r="C147" s="68"/>
      <c r="D147" s="68"/>
      <c r="E147" s="68"/>
      <c r="F147" s="68"/>
      <c r="G147" s="69"/>
    </row>
    <row r="148" spans="2:7" hidden="1" x14ac:dyDescent="0.15">
      <c r="B148" s="8" t="s">
        <v>14</v>
      </c>
      <c r="C148" s="70" t="str">
        <f>行业资讯整理!B26</f>
        <v/>
      </c>
      <c r="D148" s="70"/>
      <c r="E148" s="64"/>
      <c r="F148" s="65"/>
      <c r="G148" s="66"/>
    </row>
    <row r="149" spans="2:7" x14ac:dyDescent="0.15">
      <c r="B149" s="37" t="s">
        <v>15</v>
      </c>
      <c r="C149" s="61" t="str">
        <f>VLOOKUP(C148,行业资讯整理!$B$2:$K$31,10,FALSE)</f>
        <v/>
      </c>
      <c r="D149" s="62"/>
      <c r="E149" s="62"/>
      <c r="F149" s="62"/>
      <c r="G149" s="63"/>
    </row>
    <row r="150" spans="2:7" x14ac:dyDescent="0.15">
      <c r="B150" s="9" t="s">
        <v>18</v>
      </c>
      <c r="C150" s="11" t="str">
        <f>VLOOKUP(C148,行业资讯整理!$B$2:$K$31,7,FALSE)</f>
        <v/>
      </c>
      <c r="D150" s="4" t="s">
        <v>4</v>
      </c>
      <c r="E150" s="3" t="str">
        <f>VLOOKUP(C148,行业资讯整理!$B$2:$K$31,5,FALSE)</f>
        <v/>
      </c>
      <c r="F150" s="4" t="s">
        <v>19</v>
      </c>
      <c r="G150" s="10" t="str">
        <f>VLOOKUP(C148,行业资讯整理!$B$2:$K$31,4,FALSE)</f>
        <v/>
      </c>
    </row>
    <row r="151" spans="2:7" x14ac:dyDescent="0.15">
      <c r="B151" s="58" t="str">
        <f>VLOOKUP(C148,行业资讯整理!$B$2:$K$31,8,FALSE)</f>
        <v/>
      </c>
      <c r="C151" s="59"/>
      <c r="D151" s="59"/>
      <c r="E151" s="59"/>
      <c r="F151" s="59"/>
      <c r="G151" s="60"/>
    </row>
    <row r="152" spans="2:7" ht="158.25" customHeight="1" x14ac:dyDescent="0.15">
      <c r="B152" s="71" t="str">
        <f>VLOOKUP(C148,行业资讯整理!$B$2:$K$31,9,FALSE)</f>
        <v/>
      </c>
      <c r="C152" s="72"/>
      <c r="D152" s="72"/>
      <c r="E152" s="72"/>
      <c r="F152" s="72"/>
      <c r="G152" s="73"/>
    </row>
    <row r="153" spans="2:7" ht="7.5" customHeight="1" x14ac:dyDescent="0.15">
      <c r="B153" s="67"/>
      <c r="C153" s="68"/>
      <c r="D153" s="68"/>
      <c r="E153" s="68"/>
      <c r="F153" s="68"/>
      <c r="G153" s="69"/>
    </row>
    <row r="154" spans="2:7" hidden="1" x14ac:dyDescent="0.15">
      <c r="B154" s="8" t="s">
        <v>14</v>
      </c>
      <c r="C154" s="70" t="str">
        <f>行业资讯整理!B27</f>
        <v/>
      </c>
      <c r="D154" s="70"/>
      <c r="E154" s="64"/>
      <c r="F154" s="65"/>
      <c r="G154" s="66"/>
    </row>
    <row r="155" spans="2:7" x14ac:dyDescent="0.15">
      <c r="B155" s="37" t="s">
        <v>15</v>
      </c>
      <c r="C155" s="61" t="str">
        <f>VLOOKUP(C154,行业资讯整理!$B$2:$K$31,10,FALSE)</f>
        <v/>
      </c>
      <c r="D155" s="62"/>
      <c r="E155" s="62"/>
      <c r="F155" s="62"/>
      <c r="G155" s="63"/>
    </row>
    <row r="156" spans="2:7" x14ac:dyDescent="0.15">
      <c r="B156" s="9" t="s">
        <v>18</v>
      </c>
      <c r="C156" s="11" t="str">
        <f>VLOOKUP(C154,行业资讯整理!$B$2:$K$31,7,FALSE)</f>
        <v/>
      </c>
      <c r="D156" s="4" t="s">
        <v>4</v>
      </c>
      <c r="E156" s="3" t="str">
        <f>VLOOKUP(C154,行业资讯整理!$B$2:$K$31,5,FALSE)</f>
        <v/>
      </c>
      <c r="F156" s="4" t="s">
        <v>19</v>
      </c>
      <c r="G156" s="10" t="str">
        <f>VLOOKUP(C154,行业资讯整理!$B$2:$K$31,4,FALSE)</f>
        <v/>
      </c>
    </row>
    <row r="157" spans="2:7" x14ac:dyDescent="0.15">
      <c r="B157" s="58" t="str">
        <f>VLOOKUP(C154,行业资讯整理!$B$2:$K$31,8,FALSE)</f>
        <v/>
      </c>
      <c r="C157" s="59"/>
      <c r="D157" s="59"/>
      <c r="E157" s="59"/>
      <c r="F157" s="59"/>
      <c r="G157" s="60"/>
    </row>
    <row r="158" spans="2:7" ht="69.75" customHeight="1" x14ac:dyDescent="0.15">
      <c r="B158" s="71" t="str">
        <f>VLOOKUP(C154,行业资讯整理!$B$2:$K$31,9,FALSE)</f>
        <v/>
      </c>
      <c r="C158" s="72"/>
      <c r="D158" s="72"/>
      <c r="E158" s="72"/>
      <c r="F158" s="72"/>
      <c r="G158" s="73"/>
    </row>
    <row r="159" spans="2:7" ht="8.25" customHeight="1" x14ac:dyDescent="0.15">
      <c r="B159" s="67"/>
      <c r="C159" s="68"/>
      <c r="D159" s="68"/>
      <c r="E159" s="68"/>
      <c r="F159" s="68"/>
      <c r="G159" s="69"/>
    </row>
    <row r="160" spans="2:7" hidden="1" x14ac:dyDescent="0.15">
      <c r="B160" s="8" t="s">
        <v>14</v>
      </c>
      <c r="C160" s="70" t="str">
        <f>行业资讯整理!B28</f>
        <v/>
      </c>
      <c r="D160" s="70"/>
      <c r="E160" s="64"/>
      <c r="F160" s="65"/>
      <c r="G160" s="66"/>
    </row>
    <row r="161" spans="2:7" x14ac:dyDescent="0.15">
      <c r="B161" s="37" t="s">
        <v>15</v>
      </c>
      <c r="C161" s="61" t="str">
        <f>VLOOKUP(C160,行业资讯整理!$B$2:$K$31,10,FALSE)</f>
        <v/>
      </c>
      <c r="D161" s="62"/>
      <c r="E161" s="62"/>
      <c r="F161" s="62"/>
      <c r="G161" s="63"/>
    </row>
    <row r="162" spans="2:7" x14ac:dyDescent="0.15">
      <c r="B162" s="9" t="s">
        <v>18</v>
      </c>
      <c r="C162" s="11" t="str">
        <f>VLOOKUP(C160,行业资讯整理!$B$2:$K$31,7,FALSE)</f>
        <v/>
      </c>
      <c r="D162" s="4" t="s">
        <v>4</v>
      </c>
      <c r="E162" s="3" t="str">
        <f>VLOOKUP(C160,行业资讯整理!$B$2:$K$31,5,FALSE)</f>
        <v/>
      </c>
      <c r="F162" s="4" t="s">
        <v>19</v>
      </c>
      <c r="G162" s="10" t="str">
        <f>VLOOKUP(C160,行业资讯整理!$B$2:$K$31,4,FALSE)</f>
        <v/>
      </c>
    </row>
    <row r="163" spans="2:7" x14ac:dyDescent="0.15">
      <c r="B163" s="58" t="str">
        <f>VLOOKUP(C160,行业资讯整理!$B$2:$K$31,8,FALSE)</f>
        <v/>
      </c>
      <c r="C163" s="59"/>
      <c r="D163" s="59"/>
      <c r="E163" s="59"/>
      <c r="F163" s="59"/>
      <c r="G163" s="60"/>
    </row>
    <row r="164" spans="2:7" ht="72" customHeight="1" x14ac:dyDescent="0.15">
      <c r="B164" s="71" t="str">
        <f>VLOOKUP(C160,行业资讯整理!$B$2:$K$31,9,FALSE)</f>
        <v/>
      </c>
      <c r="C164" s="72"/>
      <c r="D164" s="72"/>
      <c r="E164" s="72"/>
      <c r="F164" s="72"/>
      <c r="G164" s="73"/>
    </row>
    <row r="165" spans="2:7" ht="8.25" customHeight="1" x14ac:dyDescent="0.15">
      <c r="B165" s="67"/>
      <c r="C165" s="68"/>
      <c r="D165" s="68"/>
      <c r="E165" s="68"/>
      <c r="F165" s="68"/>
      <c r="G165" s="69"/>
    </row>
    <row r="166" spans="2:7" hidden="1" x14ac:dyDescent="0.15">
      <c r="B166" s="8" t="s">
        <v>14</v>
      </c>
      <c r="C166" s="70" t="str">
        <f>行业资讯整理!B29</f>
        <v/>
      </c>
      <c r="D166" s="70"/>
      <c r="E166" s="64"/>
      <c r="F166" s="65"/>
      <c r="G166" s="66"/>
    </row>
    <row r="167" spans="2:7" x14ac:dyDescent="0.15">
      <c r="B167" s="37" t="s">
        <v>15</v>
      </c>
      <c r="C167" s="61" t="str">
        <f>VLOOKUP(C166,行业资讯整理!$B$2:$K$31,10,FALSE)</f>
        <v/>
      </c>
      <c r="D167" s="62"/>
      <c r="E167" s="62"/>
      <c r="F167" s="62"/>
      <c r="G167" s="63"/>
    </row>
    <row r="168" spans="2:7" x14ac:dyDescent="0.15">
      <c r="B168" s="9" t="s">
        <v>18</v>
      </c>
      <c r="C168" s="11" t="str">
        <f>VLOOKUP(C166,行业资讯整理!$B$2:$K$31,7,FALSE)</f>
        <v/>
      </c>
      <c r="D168" s="4" t="s">
        <v>4</v>
      </c>
      <c r="E168" s="3" t="str">
        <f>VLOOKUP(C166,行业资讯整理!$B$2:$K$31,5,FALSE)</f>
        <v/>
      </c>
      <c r="F168" s="4" t="s">
        <v>19</v>
      </c>
      <c r="G168" s="10" t="str">
        <f>VLOOKUP(C166,行业资讯整理!$B$2:$K$31,4,FALSE)</f>
        <v/>
      </c>
    </row>
    <row r="169" spans="2:7" x14ac:dyDescent="0.15">
      <c r="B169" s="58" t="str">
        <f>VLOOKUP(C166,行业资讯整理!$B$2:$K$31,8,FALSE)</f>
        <v/>
      </c>
      <c r="C169" s="59"/>
      <c r="D169" s="59"/>
      <c r="E169" s="59"/>
      <c r="F169" s="59"/>
      <c r="G169" s="60"/>
    </row>
    <row r="170" spans="2:7" ht="102.75" customHeight="1" x14ac:dyDescent="0.15">
      <c r="B170" s="71" t="str">
        <f>VLOOKUP(C166,行业资讯整理!$B$2:$K$31,9,FALSE)</f>
        <v/>
      </c>
      <c r="C170" s="72"/>
      <c r="D170" s="72"/>
      <c r="E170" s="72"/>
      <c r="F170" s="72"/>
      <c r="G170" s="73"/>
    </row>
    <row r="171" spans="2:7" ht="7.5" customHeight="1" x14ac:dyDescent="0.15">
      <c r="B171" s="67"/>
      <c r="C171" s="68"/>
      <c r="D171" s="68"/>
      <c r="E171" s="68"/>
      <c r="F171" s="68"/>
      <c r="G171" s="69"/>
    </row>
    <row r="172" spans="2:7" hidden="1" x14ac:dyDescent="0.15">
      <c r="B172" s="8" t="s">
        <v>14</v>
      </c>
      <c r="C172" s="70" t="str">
        <f>行业资讯整理!B30</f>
        <v/>
      </c>
      <c r="D172" s="70"/>
      <c r="E172" s="64"/>
      <c r="F172" s="65"/>
      <c r="G172" s="66"/>
    </row>
    <row r="173" spans="2:7" x14ac:dyDescent="0.15">
      <c r="B173" s="37" t="s">
        <v>15</v>
      </c>
      <c r="C173" s="61" t="str">
        <f>VLOOKUP(C172,行业资讯整理!$B$2:$K$31,10,FALSE)</f>
        <v/>
      </c>
      <c r="D173" s="62"/>
      <c r="E173" s="62"/>
      <c r="F173" s="62"/>
      <c r="G173" s="63"/>
    </row>
    <row r="174" spans="2:7" x14ac:dyDescent="0.15">
      <c r="B174" s="9" t="s">
        <v>18</v>
      </c>
      <c r="C174" s="11" t="str">
        <f>VLOOKUP(C172,行业资讯整理!$B$2:$K$31,7,FALSE)</f>
        <v/>
      </c>
      <c r="D174" s="4" t="s">
        <v>4</v>
      </c>
      <c r="E174" s="3" t="str">
        <f>VLOOKUP(C172,行业资讯整理!$B$2:$K$31,5,FALSE)</f>
        <v/>
      </c>
      <c r="F174" s="4" t="s">
        <v>19</v>
      </c>
      <c r="G174" s="10" t="str">
        <f>VLOOKUP(C172,行业资讯整理!$B$2:$K$31,4,FALSE)</f>
        <v/>
      </c>
    </row>
    <row r="175" spans="2:7" x14ac:dyDescent="0.15">
      <c r="B175" s="58" t="str">
        <f>VLOOKUP(C172,行业资讯整理!$B$2:$K$31,8,FALSE)</f>
        <v/>
      </c>
      <c r="C175" s="59"/>
      <c r="D175" s="59"/>
      <c r="E175" s="59"/>
      <c r="F175" s="59"/>
      <c r="G175" s="60"/>
    </row>
    <row r="176" spans="2:7" ht="132" customHeight="1" x14ac:dyDescent="0.15">
      <c r="B176" s="71" t="str">
        <f>VLOOKUP(C172,行业资讯整理!$B$2:$K$31,9,FALSE)</f>
        <v/>
      </c>
      <c r="C176" s="72"/>
      <c r="D176" s="72"/>
      <c r="E176" s="72"/>
      <c r="F176" s="72"/>
      <c r="G176" s="73"/>
    </row>
    <row r="177" spans="2:7" ht="9" customHeight="1" x14ac:dyDescent="0.15">
      <c r="B177" s="67"/>
      <c r="C177" s="68"/>
      <c r="D177" s="68"/>
      <c r="E177" s="68"/>
      <c r="F177" s="68"/>
      <c r="G177" s="69"/>
    </row>
    <row r="178" spans="2:7" hidden="1" x14ac:dyDescent="0.15">
      <c r="B178" s="8" t="s">
        <v>14</v>
      </c>
      <c r="C178" s="70" t="str">
        <f>行业资讯整理!B31</f>
        <v/>
      </c>
      <c r="D178" s="70"/>
      <c r="E178" s="64"/>
      <c r="F178" s="65"/>
      <c r="G178" s="66"/>
    </row>
    <row r="179" spans="2:7" x14ac:dyDescent="0.15">
      <c r="B179" s="37" t="s">
        <v>15</v>
      </c>
      <c r="C179" s="61" t="str">
        <f>VLOOKUP(C178,行业资讯整理!$B$2:$K$31,10,FALSE)</f>
        <v/>
      </c>
      <c r="D179" s="62"/>
      <c r="E179" s="62"/>
      <c r="F179" s="62"/>
      <c r="G179" s="63"/>
    </row>
    <row r="180" spans="2:7" x14ac:dyDescent="0.15">
      <c r="B180" s="9" t="s">
        <v>18</v>
      </c>
      <c r="C180" s="11" t="str">
        <f>VLOOKUP(C178,行业资讯整理!$B$2:$K$31,7,FALSE)</f>
        <v/>
      </c>
      <c r="D180" s="4" t="s">
        <v>4</v>
      </c>
      <c r="E180" s="3" t="str">
        <f>VLOOKUP(C178,行业资讯整理!$B$2:$K$31,5,FALSE)</f>
        <v/>
      </c>
      <c r="F180" s="4" t="s">
        <v>19</v>
      </c>
      <c r="G180" s="10" t="str">
        <f>VLOOKUP(C178,行业资讯整理!$B$2:$K$31,4,FALSE)</f>
        <v/>
      </c>
    </row>
    <row r="181" spans="2:7" x14ac:dyDescent="0.15">
      <c r="B181" s="58" t="str">
        <f>VLOOKUP(C178,行业资讯整理!$B$2:$K$31,8,FALSE)</f>
        <v/>
      </c>
      <c r="C181" s="59"/>
      <c r="D181" s="59"/>
      <c r="E181" s="59"/>
      <c r="F181" s="59"/>
      <c r="G181" s="60"/>
    </row>
    <row r="182" spans="2:7" ht="70.5" customHeight="1" x14ac:dyDescent="0.15">
      <c r="B182" s="71" t="str">
        <f>VLOOKUP(C178,行业资讯整理!$B$2:$K$31,9,FALSE)</f>
        <v/>
      </c>
      <c r="C182" s="72"/>
      <c r="D182" s="72"/>
      <c r="E182" s="72"/>
      <c r="F182" s="72"/>
      <c r="G182" s="73"/>
    </row>
    <row r="183" spans="2:7" ht="9" customHeight="1" thickBot="1" x14ac:dyDescent="0.2">
      <c r="B183" s="74"/>
      <c r="C183" s="75"/>
      <c r="D183" s="75"/>
      <c r="E183" s="75"/>
      <c r="F183" s="75"/>
      <c r="G183" s="76"/>
    </row>
  </sheetData>
  <mergeCells count="181">
    <mergeCell ref="B9:G9"/>
    <mergeCell ref="C10:D10"/>
    <mergeCell ref="B14:G14"/>
    <mergeCell ref="B15:G15"/>
    <mergeCell ref="F2:G2"/>
    <mergeCell ref="B3:G3"/>
    <mergeCell ref="B8:G8"/>
    <mergeCell ref="B26:G26"/>
    <mergeCell ref="B27:G27"/>
    <mergeCell ref="B7:G7"/>
    <mergeCell ref="C5:G5"/>
    <mergeCell ref="E4:G4"/>
    <mergeCell ref="C11:G11"/>
    <mergeCell ref="E10:G10"/>
    <mergeCell ref="B13:G13"/>
    <mergeCell ref="C28:D28"/>
    <mergeCell ref="C16:D16"/>
    <mergeCell ref="B20:G20"/>
    <mergeCell ref="B21:G21"/>
    <mergeCell ref="C22:D22"/>
    <mergeCell ref="E16:G16"/>
    <mergeCell ref="B19:G19"/>
    <mergeCell ref="E22:G22"/>
    <mergeCell ref="B39:G39"/>
    <mergeCell ref="C17:G17"/>
    <mergeCell ref="C23:G23"/>
    <mergeCell ref="B25:G25"/>
    <mergeCell ref="C29:G29"/>
    <mergeCell ref="E28:G28"/>
    <mergeCell ref="B31:G31"/>
    <mergeCell ref="C40:D40"/>
    <mergeCell ref="B44:G44"/>
    <mergeCell ref="B45:G45"/>
    <mergeCell ref="C41:G41"/>
    <mergeCell ref="E40:G40"/>
    <mergeCell ref="B43:G43"/>
    <mergeCell ref="B32:G32"/>
    <mergeCell ref="B33:G33"/>
    <mergeCell ref="C34:D34"/>
    <mergeCell ref="B38:G38"/>
    <mergeCell ref="B37:G37"/>
    <mergeCell ref="C35:G35"/>
    <mergeCell ref="E34:G34"/>
    <mergeCell ref="B63:G63"/>
    <mergeCell ref="C64:D64"/>
    <mergeCell ref="B68:G68"/>
    <mergeCell ref="B67:G67"/>
    <mergeCell ref="B56:G56"/>
    <mergeCell ref="B57:G57"/>
    <mergeCell ref="C58:D58"/>
    <mergeCell ref="C46:D46"/>
    <mergeCell ref="B50:G50"/>
    <mergeCell ref="B51:G51"/>
    <mergeCell ref="C52:D52"/>
    <mergeCell ref="C47:G47"/>
    <mergeCell ref="E46:G46"/>
    <mergeCell ref="B49:G49"/>
    <mergeCell ref="E52:G52"/>
    <mergeCell ref="C53:G53"/>
    <mergeCell ref="B55:G55"/>
    <mergeCell ref="C59:G59"/>
    <mergeCell ref="E58:G58"/>
    <mergeCell ref="B61:G61"/>
    <mergeCell ref="C65:G65"/>
    <mergeCell ref="E64:G64"/>
    <mergeCell ref="C100:D100"/>
    <mergeCell ref="B104:G104"/>
    <mergeCell ref="B105:G105"/>
    <mergeCell ref="C101:G101"/>
    <mergeCell ref="E100:G100"/>
    <mergeCell ref="B103:G103"/>
    <mergeCell ref="B92:G92"/>
    <mergeCell ref="B93:G93"/>
    <mergeCell ref="C94:D94"/>
    <mergeCell ref="B98:G98"/>
    <mergeCell ref="B97:G97"/>
    <mergeCell ref="B171:G171"/>
    <mergeCell ref="C172:D172"/>
    <mergeCell ref="C167:G167"/>
    <mergeCell ref="B169:G169"/>
    <mergeCell ref="B159:G159"/>
    <mergeCell ref="C160:D160"/>
    <mergeCell ref="B164:G164"/>
    <mergeCell ref="B165:G165"/>
    <mergeCell ref="C161:G161"/>
    <mergeCell ref="E160:G160"/>
    <mergeCell ref="B163:G163"/>
    <mergeCell ref="C89:G89"/>
    <mergeCell ref="B91:G91"/>
    <mergeCell ref="C95:G95"/>
    <mergeCell ref="E94:G94"/>
    <mergeCell ref="E136:G136"/>
    <mergeCell ref="B129:G129"/>
    <mergeCell ref="C130:D130"/>
    <mergeCell ref="B134:G134"/>
    <mergeCell ref="B86:G86"/>
    <mergeCell ref="B87:G87"/>
    <mergeCell ref="C88:D88"/>
    <mergeCell ref="E88:G88"/>
    <mergeCell ref="E124:G124"/>
    <mergeCell ref="B116:G116"/>
    <mergeCell ref="B117:G117"/>
    <mergeCell ref="C118:D118"/>
    <mergeCell ref="C106:D106"/>
    <mergeCell ref="B110:G110"/>
    <mergeCell ref="B111:G111"/>
    <mergeCell ref="C112:D112"/>
    <mergeCell ref="C107:G107"/>
    <mergeCell ref="E106:G106"/>
    <mergeCell ref="B109:G109"/>
    <mergeCell ref="B99:G99"/>
    <mergeCell ref="B182:G182"/>
    <mergeCell ref="B183:G183"/>
    <mergeCell ref="C178:D178"/>
    <mergeCell ref="C154:D154"/>
    <mergeCell ref="B158:G158"/>
    <mergeCell ref="C155:G155"/>
    <mergeCell ref="E154:G154"/>
    <mergeCell ref="B157:G157"/>
    <mergeCell ref="B146:G146"/>
    <mergeCell ref="B147:G147"/>
    <mergeCell ref="C148:D148"/>
    <mergeCell ref="C173:G173"/>
    <mergeCell ref="E172:G172"/>
    <mergeCell ref="B175:G175"/>
    <mergeCell ref="C179:G179"/>
    <mergeCell ref="B181:G181"/>
    <mergeCell ref="E166:G166"/>
    <mergeCell ref="E178:G178"/>
    <mergeCell ref="B152:G152"/>
    <mergeCell ref="B153:G153"/>
    <mergeCell ref="B176:G176"/>
    <mergeCell ref="B177:G177"/>
    <mergeCell ref="C166:D166"/>
    <mergeCell ref="B170:G170"/>
    <mergeCell ref="C83:G83"/>
    <mergeCell ref="E82:G82"/>
    <mergeCell ref="B75:G75"/>
    <mergeCell ref="C71:G71"/>
    <mergeCell ref="E70:G70"/>
    <mergeCell ref="B73:G73"/>
    <mergeCell ref="B62:G62"/>
    <mergeCell ref="C143:G143"/>
    <mergeCell ref="E142:G142"/>
    <mergeCell ref="C76:D76"/>
    <mergeCell ref="B80:G80"/>
    <mergeCell ref="B81:G81"/>
    <mergeCell ref="C82:D82"/>
    <mergeCell ref="C77:G77"/>
    <mergeCell ref="E76:G76"/>
    <mergeCell ref="B79:G79"/>
    <mergeCell ref="B69:G69"/>
    <mergeCell ref="C70:D70"/>
    <mergeCell ref="B74:G74"/>
    <mergeCell ref="C136:D136"/>
    <mergeCell ref="B140:G140"/>
    <mergeCell ref="C137:G137"/>
    <mergeCell ref="B139:G139"/>
    <mergeCell ref="B85:G85"/>
    <mergeCell ref="B145:G145"/>
    <mergeCell ref="C149:G149"/>
    <mergeCell ref="E148:G148"/>
    <mergeCell ref="B151:G151"/>
    <mergeCell ref="C113:G113"/>
    <mergeCell ref="E112:G112"/>
    <mergeCell ref="B115:G115"/>
    <mergeCell ref="C119:G119"/>
    <mergeCell ref="E118:G118"/>
    <mergeCell ref="B121:G121"/>
    <mergeCell ref="B141:G141"/>
    <mergeCell ref="C142:D142"/>
    <mergeCell ref="B135:G135"/>
    <mergeCell ref="C131:G131"/>
    <mergeCell ref="B133:G133"/>
    <mergeCell ref="E130:G130"/>
    <mergeCell ref="B122:G122"/>
    <mergeCell ref="B123:G123"/>
    <mergeCell ref="C124:D124"/>
    <mergeCell ref="B128:G128"/>
    <mergeCell ref="C125:G125"/>
    <mergeCell ref="B127:G127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K151"/>
  <sheetViews>
    <sheetView zoomScale="80" zoomScaleNormal="8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C2" sqref="C2:C31"/>
    </sheetView>
  </sheetViews>
  <sheetFormatPr defaultColWidth="9" defaultRowHeight="16.5" x14ac:dyDescent="0.15"/>
  <cols>
    <col min="1" max="1" width="6.5" style="13" customWidth="1"/>
    <col min="2" max="2" width="18.25" style="12" customWidth="1"/>
    <col min="3" max="3" width="5.75" style="12" customWidth="1"/>
    <col min="4" max="4" width="12.5" style="14" customWidth="1"/>
    <col min="5" max="5" width="13" style="12" customWidth="1"/>
    <col min="6" max="6" width="16.5" style="12" customWidth="1"/>
    <col min="7" max="7" width="11.375" style="12" customWidth="1"/>
    <col min="8" max="9" width="15.25" style="12" customWidth="1"/>
    <col min="10" max="10" width="63.75" style="12" customWidth="1"/>
    <col min="11" max="11" width="21.5" style="12" customWidth="1"/>
    <col min="12" max="12" width="17.875" style="12" customWidth="1"/>
    <col min="13" max="16384" width="9" style="12"/>
  </cols>
  <sheetData>
    <row r="1" spans="1:11" ht="17.25" thickTop="1" x14ac:dyDescent="0.15">
      <c r="A1" s="25" t="s">
        <v>7</v>
      </c>
      <c r="B1" s="26" t="s">
        <v>10</v>
      </c>
      <c r="C1" s="27" t="s">
        <v>9</v>
      </c>
      <c r="D1" s="28" t="s">
        <v>0</v>
      </c>
      <c r="E1" s="26" t="s">
        <v>5</v>
      </c>
      <c r="F1" s="26" t="s">
        <v>13</v>
      </c>
      <c r="G1" s="26" t="s">
        <v>1</v>
      </c>
      <c r="H1" s="26" t="s">
        <v>2</v>
      </c>
      <c r="I1" s="26" t="s">
        <v>6</v>
      </c>
      <c r="J1" s="26" t="s">
        <v>8</v>
      </c>
      <c r="K1" s="29" t="s">
        <v>3</v>
      </c>
    </row>
    <row r="2" spans="1:11" x14ac:dyDescent="0.15">
      <c r="A2" s="15">
        <v>1</v>
      </c>
      <c r="B2" s="16" t="str">
        <f>IF($D2="","","NSNGH"&amp;TEXT(D2,"yyyymmdd")&amp;TEXT(A2,"000"))</f>
        <v/>
      </c>
      <c r="C2" s="38"/>
      <c r="D2" s="18" t="str">
        <f>IF(C2="","",VLOOKUP($C2,每日资讯收集!$A$2:$F$1401,2,FALSE))</f>
        <v/>
      </c>
      <c r="E2" s="18" t="str">
        <f>IF(C2="","",VLOOKUP($C2,每日资讯收集!$A$2:$F$1401,3,FALSE))</f>
        <v/>
      </c>
      <c r="F2" s="18" t="str">
        <f>IF(C2="","",VLOOKUP($C2,每日资讯收集!$A$2:$F$1401,4,FALSE))</f>
        <v/>
      </c>
      <c r="G2" s="18" t="str">
        <f>IF(C2="","",VLOOKUP($C2,每日资讯收集!$A$2:$F$1401,5,FALSE))</f>
        <v/>
      </c>
      <c r="H2" s="18" t="str">
        <f>IF(C2="","",VLOOKUP($C2,每日资讯收集!$A$2:$F$1401,6,FALSE))</f>
        <v/>
      </c>
      <c r="I2" s="18" t="str">
        <f>IF(C2="","",VLOOKUP($C2,每日资讯收集!$A$2:$F$1401,7,FALSE))</f>
        <v/>
      </c>
      <c r="J2" s="18" t="str">
        <f>IF(C2="","",VLOOKUP($C2,每日资讯收集!$A$2:$F$1401,8,FALSE))</f>
        <v/>
      </c>
      <c r="K2" s="19" t="str">
        <f>IF(C2="","",VLOOKUP($C2,每日资讯收集!$A$2:$F$1401,9,FALSE))</f>
        <v/>
      </c>
    </row>
    <row r="3" spans="1:11" x14ac:dyDescent="0.15">
      <c r="A3" s="15" t="str">
        <f>IF(D3="","",A2+1)</f>
        <v/>
      </c>
      <c r="B3" s="16" t="str">
        <f t="shared" ref="B3:B66" si="0">IF($D3="","","NSNGH"&amp;TEXT(D3,"yyyymmdd")&amp;TEXT(A3,"000"))</f>
        <v/>
      </c>
      <c r="C3" s="38"/>
      <c r="D3" s="18" t="str">
        <f>IF(C3="","",VLOOKUP($C3,每日资讯收集!$A$2:$F$1401,2,FALSE))</f>
        <v/>
      </c>
      <c r="E3" s="18" t="str">
        <f>IF(C3="","",VLOOKUP($C3,每日资讯收集!$A$2:$F$1401,3,FALSE))</f>
        <v/>
      </c>
      <c r="F3" s="18" t="str">
        <f>IF(C3="","",VLOOKUP($C3,每日资讯收集!$A$2:$F$1401,4,FALSE))</f>
        <v/>
      </c>
      <c r="G3" s="18" t="str">
        <f>IF(C3="","",VLOOKUP($C3,每日资讯收集!$A$2:$F$1401,5,FALSE))</f>
        <v/>
      </c>
      <c r="H3" s="18" t="str">
        <f>IF(C3="","",VLOOKUP($C3,每日资讯收集!$A$2:$F$1401,6,FALSE))</f>
        <v/>
      </c>
      <c r="I3" s="18" t="str">
        <f>IF(C3="","",VLOOKUP($C3,每日资讯收集!$A$2:$F$1401,7,FALSE))</f>
        <v/>
      </c>
      <c r="J3" s="18" t="str">
        <f>IF(C3="","",VLOOKUP($C3,每日资讯收集!$A$2:$F$1401,8,FALSE))</f>
        <v/>
      </c>
      <c r="K3" s="19" t="str">
        <f>IF(C3="","",VLOOKUP($C3,每日资讯收集!$A$2:$F$1401,9,FALSE))</f>
        <v/>
      </c>
    </row>
    <row r="4" spans="1:11" x14ac:dyDescent="0.15">
      <c r="A4" s="15" t="str">
        <f t="shared" ref="A4:A67" si="1">IF(D4="","",A3+1)</f>
        <v/>
      </c>
      <c r="B4" s="16" t="str">
        <f t="shared" si="0"/>
        <v/>
      </c>
      <c r="C4" s="38"/>
      <c r="D4" s="18" t="str">
        <f>IF(C4="","",VLOOKUP($C4,每日资讯收集!$A$2:$F$1401,2,FALSE))</f>
        <v/>
      </c>
      <c r="E4" s="18" t="str">
        <f>IF(C4="","",VLOOKUP($C4,每日资讯收集!$A$2:$F$1401,3,FALSE))</f>
        <v/>
      </c>
      <c r="F4" s="18" t="str">
        <f>IF(C4="","",VLOOKUP($C4,每日资讯收集!$A$2:$F$1401,4,FALSE))</f>
        <v/>
      </c>
      <c r="G4" s="18" t="str">
        <f>IF(C4="","",VLOOKUP($C4,每日资讯收集!$A$2:$F$1401,5,FALSE))</f>
        <v/>
      </c>
      <c r="H4" s="18" t="str">
        <f>IF(C4="","",VLOOKUP($C4,每日资讯收集!$A$2:$F$1401,6,FALSE))</f>
        <v/>
      </c>
      <c r="I4" s="18" t="str">
        <f>IF(C4="","",VLOOKUP($C4,每日资讯收集!$A$2:$F$1401,7,FALSE))</f>
        <v/>
      </c>
      <c r="J4" s="18" t="str">
        <f>IF(C4="","",VLOOKUP($C4,每日资讯收集!$A$2:$F$1401,8,FALSE))</f>
        <v/>
      </c>
      <c r="K4" s="19" t="str">
        <f>IF(C4="","",VLOOKUP($C4,每日资讯收集!$A$2:$F$1401,9,FALSE))</f>
        <v/>
      </c>
    </row>
    <row r="5" spans="1:11" x14ac:dyDescent="0.15">
      <c r="A5" s="15" t="str">
        <f t="shared" si="1"/>
        <v/>
      </c>
      <c r="B5" s="16" t="str">
        <f t="shared" si="0"/>
        <v/>
      </c>
      <c r="C5" s="38"/>
      <c r="D5" s="18" t="str">
        <f>IF(C5="","",VLOOKUP($C5,每日资讯收集!$A$2:$F$1401,2,FALSE))</f>
        <v/>
      </c>
      <c r="E5" s="18" t="str">
        <f>IF(C5="","",VLOOKUP($C5,每日资讯收集!$A$2:$F$1401,3,FALSE))</f>
        <v/>
      </c>
      <c r="F5" s="18" t="str">
        <f>IF(C5="","",VLOOKUP($C5,每日资讯收集!$A$2:$F$1401,4,FALSE))</f>
        <v/>
      </c>
      <c r="G5" s="18" t="str">
        <f>IF(C5="","",VLOOKUP($C5,每日资讯收集!$A$2:$F$1401,5,FALSE))</f>
        <v/>
      </c>
      <c r="H5" s="18" t="str">
        <f>IF(C5="","",VLOOKUP($C5,每日资讯收集!$A$2:$F$1401,6,FALSE))</f>
        <v/>
      </c>
      <c r="I5" s="18" t="str">
        <f>IF(C5="","",VLOOKUP($C5,每日资讯收集!$A$2:$F$1401,7,FALSE))</f>
        <v/>
      </c>
      <c r="J5" s="18" t="str">
        <f>IF(C5="","",VLOOKUP($C5,每日资讯收集!$A$2:$F$1401,8,FALSE))</f>
        <v/>
      </c>
      <c r="K5" s="19" t="str">
        <f>IF(C5="","",VLOOKUP($C5,每日资讯收集!$A$2:$F$1401,9,FALSE))</f>
        <v/>
      </c>
    </row>
    <row r="6" spans="1:11" x14ac:dyDescent="0.15">
      <c r="A6" s="15" t="str">
        <f t="shared" si="1"/>
        <v/>
      </c>
      <c r="B6" s="16" t="str">
        <f t="shared" si="0"/>
        <v/>
      </c>
      <c r="C6" s="38"/>
      <c r="D6" s="18" t="str">
        <f>IF(C6="","",VLOOKUP($C6,每日资讯收集!$A$2:$F$1401,2,FALSE))</f>
        <v/>
      </c>
      <c r="E6" s="18" t="str">
        <f>IF(C6="","",VLOOKUP($C6,每日资讯收集!$A$2:$F$1401,3,FALSE))</f>
        <v/>
      </c>
      <c r="F6" s="18" t="str">
        <f>IF(C6="","",VLOOKUP($C6,每日资讯收集!$A$2:$F$1401,4,FALSE))</f>
        <v/>
      </c>
      <c r="G6" s="18" t="str">
        <f>IF(C6="","",VLOOKUP($C6,每日资讯收集!$A$2:$F$1401,5,FALSE))</f>
        <v/>
      </c>
      <c r="H6" s="18" t="str">
        <f>IF(C6="","",VLOOKUP($C6,每日资讯收集!$A$2:$F$1401,6,FALSE))</f>
        <v/>
      </c>
      <c r="I6" s="18" t="str">
        <f>IF(C6="","",VLOOKUP($C6,每日资讯收集!$A$2:$F$1401,7,FALSE))</f>
        <v/>
      </c>
      <c r="J6" s="18" t="str">
        <f>IF(C6="","",VLOOKUP($C6,每日资讯收集!$A$2:$F$1401,8,FALSE))</f>
        <v/>
      </c>
      <c r="K6" s="19" t="str">
        <f>IF(C6="","",VLOOKUP($C6,每日资讯收集!$A$2:$F$1401,9,FALSE))</f>
        <v/>
      </c>
    </row>
    <row r="7" spans="1:11" x14ac:dyDescent="0.15">
      <c r="A7" s="15" t="str">
        <f t="shared" si="1"/>
        <v/>
      </c>
      <c r="B7" s="16" t="str">
        <f t="shared" si="0"/>
        <v/>
      </c>
      <c r="C7" s="38"/>
      <c r="D7" s="18" t="str">
        <f>IF(C7="","",VLOOKUP($C7,每日资讯收集!$A$2:$F$1401,2,FALSE))</f>
        <v/>
      </c>
      <c r="E7" s="18" t="str">
        <f>IF(C7="","",VLOOKUP($C7,每日资讯收集!$A$2:$F$1401,3,FALSE))</f>
        <v/>
      </c>
      <c r="F7" s="18" t="str">
        <f>IF(C7="","",VLOOKUP($C7,每日资讯收集!$A$2:$F$1401,4,FALSE))</f>
        <v/>
      </c>
      <c r="G7" s="18" t="str">
        <f>IF(C7="","",VLOOKUP($C7,每日资讯收集!$A$2:$F$1401,5,FALSE))</f>
        <v/>
      </c>
      <c r="H7" s="18" t="str">
        <f>IF(C7="","",VLOOKUP($C7,每日资讯收集!$A$2:$F$1401,6,FALSE))</f>
        <v/>
      </c>
      <c r="I7" s="18" t="str">
        <f>IF(C7="","",VLOOKUP($C7,每日资讯收集!$A$2:$F$1401,7,FALSE))</f>
        <v/>
      </c>
      <c r="J7" s="18" t="str">
        <f>IF(C7="","",VLOOKUP($C7,每日资讯收集!$A$2:$F$1401,8,FALSE))</f>
        <v/>
      </c>
      <c r="K7" s="19" t="str">
        <f>IF(C7="","",VLOOKUP($C7,每日资讯收集!$A$2:$F$1401,9,FALSE))</f>
        <v/>
      </c>
    </row>
    <row r="8" spans="1:11" x14ac:dyDescent="0.15">
      <c r="A8" s="15" t="str">
        <f t="shared" si="1"/>
        <v/>
      </c>
      <c r="B8" s="16" t="str">
        <f t="shared" si="0"/>
        <v/>
      </c>
      <c r="C8" s="38"/>
      <c r="D8" s="18" t="str">
        <f>IF(C8="","",VLOOKUP($C8,每日资讯收集!$A$2:$F$1401,2,FALSE))</f>
        <v/>
      </c>
      <c r="E8" s="18" t="str">
        <f>IF(C8="","",VLOOKUP($C8,每日资讯收集!$A$2:$F$1401,3,FALSE))</f>
        <v/>
      </c>
      <c r="F8" s="18" t="str">
        <f>IF(C8="","",VLOOKUP($C8,每日资讯收集!$A$2:$F$1401,4,FALSE))</f>
        <v/>
      </c>
      <c r="G8" s="18" t="str">
        <f>IF(C8="","",VLOOKUP($C8,每日资讯收集!$A$2:$F$1401,5,FALSE))</f>
        <v/>
      </c>
      <c r="H8" s="18" t="str">
        <f>IF(C8="","",VLOOKUP($C8,每日资讯收集!$A$2:$F$1401,6,FALSE))</f>
        <v/>
      </c>
      <c r="I8" s="18" t="str">
        <f>IF(C8="","",VLOOKUP($C8,每日资讯收集!$A$2:$F$1401,7,FALSE))</f>
        <v/>
      </c>
      <c r="J8" s="18" t="str">
        <f>IF(C8="","",VLOOKUP($C8,每日资讯收集!$A$2:$F$1401,8,FALSE))</f>
        <v/>
      </c>
      <c r="K8" s="19" t="str">
        <f>IF(C8="","",VLOOKUP($C8,每日资讯收集!$A$2:$F$1401,9,FALSE))</f>
        <v/>
      </c>
    </row>
    <row r="9" spans="1:11" x14ac:dyDescent="0.15">
      <c r="A9" s="15" t="str">
        <f t="shared" si="1"/>
        <v/>
      </c>
      <c r="B9" s="16" t="str">
        <f t="shared" si="0"/>
        <v/>
      </c>
      <c r="C9" s="38"/>
      <c r="D9" s="18" t="str">
        <f>IF(C9="","",VLOOKUP($C9,每日资讯收集!$A$2:$F$1401,2,FALSE))</f>
        <v/>
      </c>
      <c r="E9" s="18" t="str">
        <f>IF(C9="","",VLOOKUP($C9,每日资讯收集!$A$2:$F$1401,3,FALSE))</f>
        <v/>
      </c>
      <c r="F9" s="18" t="str">
        <f>IF(C9="","",VLOOKUP($C9,每日资讯收集!$A$2:$F$1401,4,FALSE))</f>
        <v/>
      </c>
      <c r="G9" s="18" t="str">
        <f>IF(C9="","",VLOOKUP($C9,每日资讯收集!$A$2:$F$1401,5,FALSE))</f>
        <v/>
      </c>
      <c r="H9" s="18" t="str">
        <f>IF(C9="","",VLOOKUP($C9,每日资讯收集!$A$2:$F$1401,6,FALSE))</f>
        <v/>
      </c>
      <c r="I9" s="18" t="str">
        <f>IF(C9="","",VLOOKUP($C9,每日资讯收集!$A$2:$F$1401,7,FALSE))</f>
        <v/>
      </c>
      <c r="J9" s="18" t="str">
        <f>IF(C9="","",VLOOKUP($C9,每日资讯收集!$A$2:$F$1401,8,FALSE))</f>
        <v/>
      </c>
      <c r="K9" s="19" t="str">
        <f>IF(C9="","",VLOOKUP($C9,每日资讯收集!$A$2:$F$1401,9,FALSE))</f>
        <v/>
      </c>
    </row>
    <row r="10" spans="1:11" x14ac:dyDescent="0.15">
      <c r="A10" s="15" t="str">
        <f t="shared" si="1"/>
        <v/>
      </c>
      <c r="B10" s="16" t="str">
        <f t="shared" si="0"/>
        <v/>
      </c>
      <c r="C10" s="38"/>
      <c r="D10" s="18" t="str">
        <f>IF(C10="","",VLOOKUP($C10,每日资讯收集!$A$2:$F$1401,2,FALSE))</f>
        <v/>
      </c>
      <c r="E10" s="18" t="str">
        <f>IF(C10="","",VLOOKUP($C10,每日资讯收集!$A$2:$F$1401,3,FALSE))</f>
        <v/>
      </c>
      <c r="F10" s="18" t="str">
        <f>IF(C10="","",VLOOKUP($C10,每日资讯收集!$A$2:$F$1401,4,FALSE))</f>
        <v/>
      </c>
      <c r="G10" s="18" t="str">
        <f>IF(C10="","",VLOOKUP($C10,每日资讯收集!$A$2:$F$1401,5,FALSE))</f>
        <v/>
      </c>
      <c r="H10" s="18" t="str">
        <f>IF(C10="","",VLOOKUP($C10,每日资讯收集!$A$2:$F$1401,6,FALSE))</f>
        <v/>
      </c>
      <c r="I10" s="18" t="str">
        <f>IF(C10="","",VLOOKUP($C10,每日资讯收集!$A$2:$F$1401,7,FALSE))</f>
        <v/>
      </c>
      <c r="J10" s="18" t="str">
        <f>IF(C10="","",VLOOKUP($C10,每日资讯收集!$A$2:$F$1401,8,FALSE))</f>
        <v/>
      </c>
      <c r="K10" s="19" t="str">
        <f>IF(C10="","",VLOOKUP($C10,每日资讯收集!$A$2:$F$1401,9,FALSE))</f>
        <v/>
      </c>
    </row>
    <row r="11" spans="1:11" x14ac:dyDescent="0.15">
      <c r="A11" s="15" t="str">
        <f t="shared" si="1"/>
        <v/>
      </c>
      <c r="B11" s="16" t="str">
        <f t="shared" si="0"/>
        <v/>
      </c>
      <c r="C11" s="38"/>
      <c r="D11" s="18" t="str">
        <f>IF(C11="","",VLOOKUP($C11,每日资讯收集!$A$2:$F$1401,2,FALSE))</f>
        <v/>
      </c>
      <c r="E11" s="18" t="str">
        <f>IF(C11="","",VLOOKUP($C11,每日资讯收集!$A$2:$F$1401,3,FALSE))</f>
        <v/>
      </c>
      <c r="F11" s="18" t="str">
        <f>IF(C11="","",VLOOKUP($C11,每日资讯收集!$A$2:$F$1401,4,FALSE))</f>
        <v/>
      </c>
      <c r="G11" s="18" t="str">
        <f>IF(C11="","",VLOOKUP($C11,每日资讯收集!$A$2:$F$1401,5,FALSE))</f>
        <v/>
      </c>
      <c r="H11" s="18" t="str">
        <f>IF(C11="","",VLOOKUP($C11,每日资讯收集!$A$2:$F$1401,6,FALSE))</f>
        <v/>
      </c>
      <c r="I11" s="18" t="str">
        <f>IF(C11="","",VLOOKUP($C11,每日资讯收集!$A$2:$F$1401,7,FALSE))</f>
        <v/>
      </c>
      <c r="J11" s="18" t="str">
        <f>IF(C11="","",VLOOKUP($C11,每日资讯收集!$A$2:$F$1401,8,FALSE))</f>
        <v/>
      </c>
      <c r="K11" s="19" t="str">
        <f>IF(C11="","",VLOOKUP($C11,每日资讯收集!$A$2:$F$1401,9,FALSE))</f>
        <v/>
      </c>
    </row>
    <row r="12" spans="1:11" x14ac:dyDescent="0.15">
      <c r="A12" s="15" t="str">
        <f t="shared" si="1"/>
        <v/>
      </c>
      <c r="B12" s="16" t="str">
        <f t="shared" si="0"/>
        <v/>
      </c>
      <c r="C12" s="38"/>
      <c r="D12" s="18" t="str">
        <f>IF(C12="","",VLOOKUP($C12,每日资讯收集!$A$2:$F$1401,2,FALSE))</f>
        <v/>
      </c>
      <c r="E12" s="18" t="str">
        <f>IF(C12="","",VLOOKUP($C12,每日资讯收集!$A$2:$F$1401,3,FALSE))</f>
        <v/>
      </c>
      <c r="F12" s="18" t="str">
        <f>IF(C12="","",VLOOKUP($C12,每日资讯收集!$A$2:$F$1401,4,FALSE))</f>
        <v/>
      </c>
      <c r="G12" s="18" t="str">
        <f>IF(C12="","",VLOOKUP($C12,每日资讯收集!$A$2:$F$1401,5,FALSE))</f>
        <v/>
      </c>
      <c r="H12" s="18" t="str">
        <f>IF(C12="","",VLOOKUP($C12,每日资讯收集!$A$2:$F$1401,6,FALSE))</f>
        <v/>
      </c>
      <c r="I12" s="18" t="str">
        <f>IF(C12="","",VLOOKUP($C12,每日资讯收集!$A$2:$F$1401,7,FALSE))</f>
        <v/>
      </c>
      <c r="J12" s="18" t="str">
        <f>IF(C12="","",VLOOKUP($C12,每日资讯收集!$A$2:$F$1401,8,FALSE))</f>
        <v/>
      </c>
      <c r="K12" s="19" t="str">
        <f>IF(C12="","",VLOOKUP($C12,每日资讯收集!$A$2:$F$1401,9,FALSE))</f>
        <v/>
      </c>
    </row>
    <row r="13" spans="1:11" x14ac:dyDescent="0.15">
      <c r="A13" s="15" t="str">
        <f t="shared" si="1"/>
        <v/>
      </c>
      <c r="B13" s="16" t="str">
        <f t="shared" si="0"/>
        <v/>
      </c>
      <c r="C13" s="38"/>
      <c r="D13" s="18" t="str">
        <f>IF(C13="","",VLOOKUP($C13,每日资讯收集!$A$2:$F$1401,2,FALSE))</f>
        <v/>
      </c>
      <c r="E13" s="18" t="str">
        <f>IF(C13="","",VLOOKUP($C13,每日资讯收集!$A$2:$F$1401,3,FALSE))</f>
        <v/>
      </c>
      <c r="F13" s="18" t="str">
        <f>IF(C13="","",VLOOKUP($C13,每日资讯收集!$A$2:$F$1401,4,FALSE))</f>
        <v/>
      </c>
      <c r="G13" s="18" t="str">
        <f>IF(C13="","",VLOOKUP($C13,每日资讯收集!$A$2:$F$1401,5,FALSE))</f>
        <v/>
      </c>
      <c r="H13" s="18" t="str">
        <f>IF(C13="","",VLOOKUP($C13,每日资讯收集!$A$2:$F$1401,6,FALSE))</f>
        <v/>
      </c>
      <c r="I13" s="18" t="str">
        <f>IF(C13="","",VLOOKUP($C13,每日资讯收集!$A$2:$F$1401,7,FALSE))</f>
        <v/>
      </c>
      <c r="J13" s="18" t="str">
        <f>IF(C13="","",VLOOKUP($C13,每日资讯收集!$A$2:$F$1401,8,FALSE))</f>
        <v/>
      </c>
      <c r="K13" s="19" t="str">
        <f>IF(C13="","",VLOOKUP($C13,每日资讯收集!$A$2:$F$1401,9,FALSE))</f>
        <v/>
      </c>
    </row>
    <row r="14" spans="1:11" x14ac:dyDescent="0.15">
      <c r="A14" s="15" t="str">
        <f t="shared" si="1"/>
        <v/>
      </c>
      <c r="B14" s="16" t="str">
        <f t="shared" si="0"/>
        <v/>
      </c>
      <c r="C14" s="38"/>
      <c r="D14" s="18" t="str">
        <f>IF(C14="","",VLOOKUP($C14,每日资讯收集!$A$2:$F$1401,2,FALSE))</f>
        <v/>
      </c>
      <c r="E14" s="18" t="str">
        <f>IF(C14="","",VLOOKUP($C14,每日资讯收集!$A$2:$F$1401,3,FALSE))</f>
        <v/>
      </c>
      <c r="F14" s="18" t="str">
        <f>IF(C14="","",VLOOKUP($C14,每日资讯收集!$A$2:$F$1401,4,FALSE))</f>
        <v/>
      </c>
      <c r="G14" s="18" t="str">
        <f>IF(C14="","",VLOOKUP($C14,每日资讯收集!$A$2:$F$1401,5,FALSE))</f>
        <v/>
      </c>
      <c r="H14" s="18" t="str">
        <f>IF(C14="","",VLOOKUP($C14,每日资讯收集!$A$2:$F$1401,6,FALSE))</f>
        <v/>
      </c>
      <c r="I14" s="18" t="str">
        <f>IF(C14="","",VLOOKUP($C14,每日资讯收集!$A$2:$F$1401,7,FALSE))</f>
        <v/>
      </c>
      <c r="J14" s="18" t="str">
        <f>IF(C14="","",VLOOKUP($C14,每日资讯收集!$A$2:$F$1401,8,FALSE))</f>
        <v/>
      </c>
      <c r="K14" s="19" t="str">
        <f>IF(C14="","",VLOOKUP($C14,每日资讯收集!$A$2:$F$1401,9,FALSE))</f>
        <v/>
      </c>
    </row>
    <row r="15" spans="1:11" x14ac:dyDescent="0.15">
      <c r="A15" s="15" t="str">
        <f t="shared" si="1"/>
        <v/>
      </c>
      <c r="B15" s="16" t="str">
        <f t="shared" si="0"/>
        <v/>
      </c>
      <c r="C15" s="38"/>
      <c r="D15" s="18" t="str">
        <f>IF(C15="","",VLOOKUP($C15,每日资讯收集!$A$2:$F$1401,2,FALSE))</f>
        <v/>
      </c>
      <c r="E15" s="18" t="str">
        <f>IF(C15="","",VLOOKUP($C15,每日资讯收集!$A$2:$F$1401,3,FALSE))</f>
        <v/>
      </c>
      <c r="F15" s="18" t="str">
        <f>IF(C15="","",VLOOKUP($C15,每日资讯收集!$A$2:$F$1401,4,FALSE))</f>
        <v/>
      </c>
      <c r="G15" s="18" t="str">
        <f>IF(C15="","",VLOOKUP($C15,每日资讯收集!$A$2:$F$1401,5,FALSE))</f>
        <v/>
      </c>
      <c r="H15" s="18" t="str">
        <f>IF(C15="","",VLOOKUP($C15,每日资讯收集!$A$2:$F$1401,6,FALSE))</f>
        <v/>
      </c>
      <c r="I15" s="18" t="str">
        <f>IF(C15="","",VLOOKUP($C15,每日资讯收集!$A$2:$F$1401,7,FALSE))</f>
        <v/>
      </c>
      <c r="J15" s="18" t="str">
        <f>IF(C15="","",VLOOKUP($C15,每日资讯收集!$A$2:$F$1401,8,FALSE))</f>
        <v/>
      </c>
      <c r="K15" s="19" t="str">
        <f>IF(C15="","",VLOOKUP($C15,每日资讯收集!$A$2:$F$1401,9,FALSE))</f>
        <v/>
      </c>
    </row>
    <row r="16" spans="1:11" x14ac:dyDescent="0.15">
      <c r="A16" s="15" t="str">
        <f t="shared" si="1"/>
        <v/>
      </c>
      <c r="B16" s="16" t="str">
        <f t="shared" si="0"/>
        <v/>
      </c>
      <c r="C16" s="38"/>
      <c r="D16" s="18" t="str">
        <f>IF(C16="","",VLOOKUP($C16,每日资讯收集!$A$2:$F$1401,2,FALSE))</f>
        <v/>
      </c>
      <c r="E16" s="18" t="str">
        <f>IF(C16="","",VLOOKUP($C16,每日资讯收集!$A$2:$F$1401,3,FALSE))</f>
        <v/>
      </c>
      <c r="F16" s="18" t="str">
        <f>IF(C16="","",VLOOKUP($C16,每日资讯收集!$A$2:$F$1401,4,FALSE))</f>
        <v/>
      </c>
      <c r="G16" s="18" t="str">
        <f>IF(C16="","",VLOOKUP($C16,每日资讯收集!$A$2:$F$1401,5,FALSE))</f>
        <v/>
      </c>
      <c r="H16" s="18" t="str">
        <f>IF(C16="","",VLOOKUP($C16,每日资讯收集!$A$2:$F$1401,6,FALSE))</f>
        <v/>
      </c>
      <c r="I16" s="18" t="str">
        <f>IF(C16="","",VLOOKUP($C16,每日资讯收集!$A$2:$F$1401,7,FALSE))</f>
        <v/>
      </c>
      <c r="J16" s="18" t="str">
        <f>IF(C16="","",VLOOKUP($C16,每日资讯收集!$A$2:$F$1401,8,FALSE))</f>
        <v/>
      </c>
      <c r="K16" s="19" t="str">
        <f>IF(C16="","",VLOOKUP($C16,每日资讯收集!$A$2:$F$1401,9,FALSE))</f>
        <v/>
      </c>
    </row>
    <row r="17" spans="1:11" x14ac:dyDescent="0.15">
      <c r="A17" s="15" t="str">
        <f t="shared" si="1"/>
        <v/>
      </c>
      <c r="B17" s="16" t="str">
        <f t="shared" si="0"/>
        <v/>
      </c>
      <c r="C17" s="38"/>
      <c r="D17" s="18" t="str">
        <f>IF(C17="","",VLOOKUP($C17,每日资讯收集!$A$2:$F$1401,2,FALSE))</f>
        <v/>
      </c>
      <c r="E17" s="18" t="str">
        <f>IF(C17="","",VLOOKUP($C17,每日资讯收集!$A$2:$F$1401,3,FALSE))</f>
        <v/>
      </c>
      <c r="F17" s="18" t="str">
        <f>IF(C17="","",VLOOKUP($C17,每日资讯收集!$A$2:$F$1401,4,FALSE))</f>
        <v/>
      </c>
      <c r="G17" s="18" t="str">
        <f>IF(C17="","",VLOOKUP($C17,每日资讯收集!$A$2:$F$1401,5,FALSE))</f>
        <v/>
      </c>
      <c r="H17" s="18" t="str">
        <f>IF(C17="","",VLOOKUP($C17,每日资讯收集!$A$2:$F$1401,6,FALSE))</f>
        <v/>
      </c>
      <c r="I17" s="18" t="str">
        <f>IF(C17="","",VLOOKUP($C17,每日资讯收集!$A$2:$F$1401,7,FALSE))</f>
        <v/>
      </c>
      <c r="J17" s="18" t="str">
        <f>IF(C17="","",VLOOKUP($C17,每日资讯收集!$A$2:$F$1401,8,FALSE))</f>
        <v/>
      </c>
      <c r="K17" s="19" t="str">
        <f>IF(C17="","",VLOOKUP($C17,每日资讯收集!$A$2:$F$1401,9,FALSE))</f>
        <v/>
      </c>
    </row>
    <row r="18" spans="1:11" x14ac:dyDescent="0.15">
      <c r="A18" s="15" t="str">
        <f t="shared" si="1"/>
        <v/>
      </c>
      <c r="B18" s="16" t="str">
        <f t="shared" si="0"/>
        <v/>
      </c>
      <c r="C18" s="38"/>
      <c r="D18" s="18" t="str">
        <f>IF(C18="","",VLOOKUP($C18,每日资讯收集!$A$2:$F$1401,2,FALSE))</f>
        <v/>
      </c>
      <c r="E18" s="18" t="str">
        <f>IF(C18="","",VLOOKUP($C18,每日资讯收集!$A$2:$F$1401,3,FALSE))</f>
        <v/>
      </c>
      <c r="F18" s="18" t="str">
        <f>IF(C18="","",VLOOKUP($C18,每日资讯收集!$A$2:$F$1401,4,FALSE))</f>
        <v/>
      </c>
      <c r="G18" s="18" t="str">
        <f>IF(C18="","",VLOOKUP($C18,每日资讯收集!$A$2:$F$1401,5,FALSE))</f>
        <v/>
      </c>
      <c r="H18" s="18" t="str">
        <f>IF(C18="","",VLOOKUP($C18,每日资讯收集!$A$2:$F$1401,6,FALSE))</f>
        <v/>
      </c>
      <c r="I18" s="18" t="str">
        <f>IF(C18="","",VLOOKUP($C18,每日资讯收集!$A$2:$F$1401,7,FALSE))</f>
        <v/>
      </c>
      <c r="J18" s="18" t="str">
        <f>IF(C18="","",VLOOKUP($C18,每日资讯收集!$A$2:$F$1401,8,FALSE))</f>
        <v/>
      </c>
      <c r="K18" s="19" t="str">
        <f>IF(C18="","",VLOOKUP($C18,每日资讯收集!$A$2:$F$1401,9,FALSE))</f>
        <v/>
      </c>
    </row>
    <row r="19" spans="1:11" x14ac:dyDescent="0.15">
      <c r="A19" s="15" t="str">
        <f t="shared" si="1"/>
        <v/>
      </c>
      <c r="B19" s="16" t="str">
        <f t="shared" si="0"/>
        <v/>
      </c>
      <c r="C19" s="38"/>
      <c r="D19" s="18" t="str">
        <f>IF(C19="","",VLOOKUP($C19,每日资讯收集!$A$2:$F$1401,2,FALSE))</f>
        <v/>
      </c>
      <c r="E19" s="18" t="str">
        <f>IF(C19="","",VLOOKUP($C19,每日资讯收集!$A$2:$F$1401,3,FALSE))</f>
        <v/>
      </c>
      <c r="F19" s="18" t="str">
        <f>IF(C19="","",VLOOKUP($C19,每日资讯收集!$A$2:$F$1401,4,FALSE))</f>
        <v/>
      </c>
      <c r="G19" s="18" t="str">
        <f>IF(C19="","",VLOOKUP($C19,每日资讯收集!$A$2:$F$1401,5,FALSE))</f>
        <v/>
      </c>
      <c r="H19" s="18" t="str">
        <f>IF(C19="","",VLOOKUP($C19,每日资讯收集!$A$2:$F$1401,6,FALSE))</f>
        <v/>
      </c>
      <c r="I19" s="18" t="str">
        <f>IF(C19="","",VLOOKUP($C19,每日资讯收集!$A$2:$F$1401,7,FALSE))</f>
        <v/>
      </c>
      <c r="J19" s="18" t="str">
        <f>IF(C19="","",VLOOKUP($C19,每日资讯收集!$A$2:$F$1401,8,FALSE))</f>
        <v/>
      </c>
      <c r="K19" s="19" t="str">
        <f>IF(C19="","",VLOOKUP($C19,每日资讯收集!$A$2:$F$1401,9,FALSE))</f>
        <v/>
      </c>
    </row>
    <row r="20" spans="1:11" x14ac:dyDescent="0.15">
      <c r="A20" s="15" t="str">
        <f t="shared" si="1"/>
        <v/>
      </c>
      <c r="B20" s="16" t="str">
        <f t="shared" si="0"/>
        <v/>
      </c>
      <c r="C20" s="38"/>
      <c r="D20" s="18" t="str">
        <f>IF(C20="","",VLOOKUP($C20,每日资讯收集!$A$2:$F$1401,2,FALSE))</f>
        <v/>
      </c>
      <c r="E20" s="18" t="str">
        <f>IF(C20="","",VLOOKUP($C20,每日资讯收集!$A$2:$F$1401,3,FALSE))</f>
        <v/>
      </c>
      <c r="F20" s="18" t="str">
        <f>IF(C20="","",VLOOKUP($C20,每日资讯收集!$A$2:$F$1401,4,FALSE))</f>
        <v/>
      </c>
      <c r="G20" s="18" t="str">
        <f>IF(C20="","",VLOOKUP($C20,每日资讯收集!$A$2:$F$1401,5,FALSE))</f>
        <v/>
      </c>
      <c r="H20" s="18" t="str">
        <f>IF(C20="","",VLOOKUP($C20,每日资讯收集!$A$2:$F$1401,6,FALSE))</f>
        <v/>
      </c>
      <c r="I20" s="18" t="str">
        <f>IF(C20="","",VLOOKUP($C20,每日资讯收集!$A$2:$F$1401,7,FALSE))</f>
        <v/>
      </c>
      <c r="J20" s="18" t="str">
        <f>IF(C20="","",VLOOKUP($C20,每日资讯收集!$A$2:$F$1401,8,FALSE))</f>
        <v/>
      </c>
      <c r="K20" s="19" t="str">
        <f>IF(C20="","",VLOOKUP($C20,每日资讯收集!$A$2:$F$1401,9,FALSE))</f>
        <v/>
      </c>
    </row>
    <row r="21" spans="1:11" x14ac:dyDescent="0.15">
      <c r="A21" s="15" t="str">
        <f t="shared" si="1"/>
        <v/>
      </c>
      <c r="B21" s="16" t="str">
        <f t="shared" si="0"/>
        <v/>
      </c>
      <c r="C21" s="38"/>
      <c r="D21" s="18" t="str">
        <f>IF(C21="","",VLOOKUP($C21,每日资讯收集!$A$2:$F$1401,2,FALSE))</f>
        <v/>
      </c>
      <c r="E21" s="18" t="str">
        <f>IF(C21="","",VLOOKUP($C21,每日资讯收集!$A$2:$F$1401,3,FALSE))</f>
        <v/>
      </c>
      <c r="F21" s="18" t="str">
        <f>IF(C21="","",VLOOKUP($C21,每日资讯收集!$A$2:$F$1401,4,FALSE))</f>
        <v/>
      </c>
      <c r="G21" s="18" t="str">
        <f>IF(C21="","",VLOOKUP($C21,每日资讯收集!$A$2:$F$1401,5,FALSE))</f>
        <v/>
      </c>
      <c r="H21" s="18" t="str">
        <f>IF(C21="","",VLOOKUP($C21,每日资讯收集!$A$2:$F$1401,6,FALSE))</f>
        <v/>
      </c>
      <c r="I21" s="18" t="str">
        <f>IF(C21="","",VLOOKUP($C21,每日资讯收集!$A$2:$F$1401,7,FALSE))</f>
        <v/>
      </c>
      <c r="J21" s="18" t="str">
        <f>IF(C21="","",VLOOKUP($C21,每日资讯收集!$A$2:$F$1401,8,FALSE))</f>
        <v/>
      </c>
      <c r="K21" s="19" t="str">
        <f>IF(C21="","",VLOOKUP($C21,每日资讯收集!$A$2:$F$1401,9,FALSE))</f>
        <v/>
      </c>
    </row>
    <row r="22" spans="1:11" x14ac:dyDescent="0.15">
      <c r="A22" s="15" t="str">
        <f t="shared" si="1"/>
        <v/>
      </c>
      <c r="B22" s="16" t="str">
        <f t="shared" si="0"/>
        <v/>
      </c>
      <c r="C22" s="38"/>
      <c r="D22" s="18" t="str">
        <f>IF(C22="","",VLOOKUP($C22,每日资讯收集!$A$2:$F$1401,2,FALSE))</f>
        <v/>
      </c>
      <c r="E22" s="18" t="str">
        <f>IF(C22="","",VLOOKUP($C22,每日资讯收集!$A$2:$F$1401,3,FALSE))</f>
        <v/>
      </c>
      <c r="F22" s="18" t="str">
        <f>IF(C22="","",VLOOKUP($C22,每日资讯收集!$A$2:$F$1401,4,FALSE))</f>
        <v/>
      </c>
      <c r="G22" s="18" t="str">
        <f>IF(C22="","",VLOOKUP($C22,每日资讯收集!$A$2:$F$1401,5,FALSE))</f>
        <v/>
      </c>
      <c r="H22" s="18" t="str">
        <f>IF(C22="","",VLOOKUP($C22,每日资讯收集!$A$2:$F$1401,6,FALSE))</f>
        <v/>
      </c>
      <c r="I22" s="18" t="str">
        <f>IF(C22="","",VLOOKUP($C22,每日资讯收集!$A$2:$F$1401,7,FALSE))</f>
        <v/>
      </c>
      <c r="J22" s="18" t="str">
        <f>IF(C22="","",VLOOKUP($C22,每日资讯收集!$A$2:$F$1401,8,FALSE))</f>
        <v/>
      </c>
      <c r="K22" s="19" t="str">
        <f>IF(C22="","",VLOOKUP($C22,每日资讯收集!$A$2:$F$1401,9,FALSE))</f>
        <v/>
      </c>
    </row>
    <row r="23" spans="1:11" x14ac:dyDescent="0.15">
      <c r="A23" s="15" t="str">
        <f t="shared" si="1"/>
        <v/>
      </c>
      <c r="B23" s="16" t="str">
        <f t="shared" si="0"/>
        <v/>
      </c>
      <c r="C23" s="38"/>
      <c r="D23" s="18" t="str">
        <f>IF(C23="","",VLOOKUP($C23,每日资讯收集!$A$2:$F$1401,2,FALSE))</f>
        <v/>
      </c>
      <c r="E23" s="18" t="str">
        <f>IF(C23="","",VLOOKUP($C23,每日资讯收集!$A$2:$F$1401,3,FALSE))</f>
        <v/>
      </c>
      <c r="F23" s="18" t="str">
        <f>IF(C23="","",VLOOKUP($C23,每日资讯收集!$A$2:$F$1401,4,FALSE))</f>
        <v/>
      </c>
      <c r="G23" s="18" t="str">
        <f>IF(C23="","",VLOOKUP($C23,每日资讯收集!$A$2:$F$1401,5,FALSE))</f>
        <v/>
      </c>
      <c r="H23" s="18" t="str">
        <f>IF(C23="","",VLOOKUP($C23,每日资讯收集!$A$2:$F$1401,6,FALSE))</f>
        <v/>
      </c>
      <c r="I23" s="18" t="str">
        <f>IF(C23="","",VLOOKUP($C23,每日资讯收集!$A$2:$F$1401,7,FALSE))</f>
        <v/>
      </c>
      <c r="J23" s="18" t="str">
        <f>IF(C23="","",VLOOKUP($C23,每日资讯收集!$A$2:$F$1401,8,FALSE))</f>
        <v/>
      </c>
      <c r="K23" s="19" t="str">
        <f>IF(C23="","",VLOOKUP($C23,每日资讯收集!$A$2:$F$1401,9,FALSE))</f>
        <v/>
      </c>
    </row>
    <row r="24" spans="1:11" x14ac:dyDescent="0.15">
      <c r="A24" s="15" t="str">
        <f t="shared" si="1"/>
        <v/>
      </c>
      <c r="B24" s="16" t="str">
        <f t="shared" si="0"/>
        <v/>
      </c>
      <c r="C24" s="38"/>
      <c r="D24" s="18" t="str">
        <f>IF(C24="","",VLOOKUP($C24,每日资讯收集!$A$2:$F$1401,2,FALSE))</f>
        <v/>
      </c>
      <c r="E24" s="18" t="str">
        <f>IF(C24="","",VLOOKUP($C24,每日资讯收集!$A$2:$F$1401,3,FALSE))</f>
        <v/>
      </c>
      <c r="F24" s="18" t="str">
        <f>IF(C24="","",VLOOKUP($C24,每日资讯收集!$A$2:$F$1401,4,FALSE))</f>
        <v/>
      </c>
      <c r="G24" s="18" t="str">
        <f>IF(C24="","",VLOOKUP($C24,每日资讯收集!$A$2:$F$1401,5,FALSE))</f>
        <v/>
      </c>
      <c r="H24" s="18" t="str">
        <f>IF(C24="","",VLOOKUP($C24,每日资讯收集!$A$2:$F$1401,6,FALSE))</f>
        <v/>
      </c>
      <c r="I24" s="18" t="str">
        <f>IF(C24="","",VLOOKUP($C24,每日资讯收集!$A$2:$F$1401,7,FALSE))</f>
        <v/>
      </c>
      <c r="J24" s="18" t="str">
        <f>IF(C24="","",VLOOKUP($C24,每日资讯收集!$A$2:$F$1401,8,FALSE))</f>
        <v/>
      </c>
      <c r="K24" s="19" t="str">
        <f>IF(C24="","",VLOOKUP($C24,每日资讯收集!$A$2:$F$1401,9,FALSE))</f>
        <v/>
      </c>
    </row>
    <row r="25" spans="1:11" x14ac:dyDescent="0.15">
      <c r="A25" s="15" t="str">
        <f t="shared" si="1"/>
        <v/>
      </c>
      <c r="B25" s="16" t="str">
        <f t="shared" si="0"/>
        <v/>
      </c>
      <c r="C25" s="38"/>
      <c r="D25" s="18" t="str">
        <f>IF(C25="","",VLOOKUP($C25,每日资讯收集!$A$2:$F$1401,2,FALSE))</f>
        <v/>
      </c>
      <c r="E25" s="18" t="str">
        <f>IF(C25="","",VLOOKUP($C25,每日资讯收集!$A$2:$F$1401,3,FALSE))</f>
        <v/>
      </c>
      <c r="F25" s="18" t="str">
        <f>IF(C25="","",VLOOKUP($C25,每日资讯收集!$A$2:$F$1401,4,FALSE))</f>
        <v/>
      </c>
      <c r="G25" s="18" t="str">
        <f>IF(C25="","",VLOOKUP($C25,每日资讯收集!$A$2:$F$1401,5,FALSE))</f>
        <v/>
      </c>
      <c r="H25" s="18" t="str">
        <f>IF(C25="","",VLOOKUP($C25,每日资讯收集!$A$2:$F$1401,6,FALSE))</f>
        <v/>
      </c>
      <c r="I25" s="18" t="str">
        <f>IF(C25="","",VLOOKUP($C25,每日资讯收集!$A$2:$F$1401,7,FALSE))</f>
        <v/>
      </c>
      <c r="J25" s="18" t="str">
        <f>IF(C25="","",VLOOKUP($C25,每日资讯收集!$A$2:$F$1401,8,FALSE))</f>
        <v/>
      </c>
      <c r="K25" s="19" t="str">
        <f>IF(C25="","",VLOOKUP($C25,每日资讯收集!$A$2:$F$1401,9,FALSE))</f>
        <v/>
      </c>
    </row>
    <row r="26" spans="1:11" x14ac:dyDescent="0.15">
      <c r="A26" s="15" t="str">
        <f t="shared" si="1"/>
        <v/>
      </c>
      <c r="B26" s="16" t="str">
        <f t="shared" si="0"/>
        <v/>
      </c>
      <c r="C26" s="38"/>
      <c r="D26" s="18" t="str">
        <f>IF(C26="","",VLOOKUP($C26,每日资讯收集!$A$2:$F$1401,2,FALSE))</f>
        <v/>
      </c>
      <c r="E26" s="18" t="str">
        <f>IF(C26="","",VLOOKUP($C26,每日资讯收集!$A$2:$F$1401,3,FALSE))</f>
        <v/>
      </c>
      <c r="F26" s="18" t="str">
        <f>IF(C26="","",VLOOKUP($C26,每日资讯收集!$A$2:$F$1401,4,FALSE))</f>
        <v/>
      </c>
      <c r="G26" s="18" t="str">
        <f>IF(C26="","",VLOOKUP($C26,每日资讯收集!$A$2:$F$1401,5,FALSE))</f>
        <v/>
      </c>
      <c r="H26" s="18" t="str">
        <f>IF(C26="","",VLOOKUP($C26,每日资讯收集!$A$2:$F$1401,6,FALSE))</f>
        <v/>
      </c>
      <c r="I26" s="18" t="str">
        <f>IF(C26="","",VLOOKUP($C26,每日资讯收集!$A$2:$F$1401,7,FALSE))</f>
        <v/>
      </c>
      <c r="J26" s="18" t="str">
        <f>IF(C26="","",VLOOKUP($C26,每日资讯收集!$A$2:$F$1401,8,FALSE))</f>
        <v/>
      </c>
      <c r="K26" s="19" t="str">
        <f>IF(C26="","",VLOOKUP($C26,每日资讯收集!$A$2:$F$1401,9,FALSE))</f>
        <v/>
      </c>
    </row>
    <row r="27" spans="1:11" x14ac:dyDescent="0.15">
      <c r="A27" s="15" t="str">
        <f t="shared" si="1"/>
        <v/>
      </c>
      <c r="B27" s="16" t="str">
        <f t="shared" si="0"/>
        <v/>
      </c>
      <c r="C27" s="38"/>
      <c r="D27" s="18" t="str">
        <f>IF(C27="","",VLOOKUP($C27,每日资讯收集!$A$2:$F$1401,2,FALSE))</f>
        <v/>
      </c>
      <c r="E27" s="18" t="str">
        <f>IF(C27="","",VLOOKUP($C27,每日资讯收集!$A$2:$F$1401,3,FALSE))</f>
        <v/>
      </c>
      <c r="F27" s="18" t="str">
        <f>IF(C27="","",VLOOKUP($C27,每日资讯收集!$A$2:$F$1401,4,FALSE))</f>
        <v/>
      </c>
      <c r="G27" s="18" t="str">
        <f>IF(C27="","",VLOOKUP($C27,每日资讯收集!$A$2:$F$1401,5,FALSE))</f>
        <v/>
      </c>
      <c r="H27" s="18" t="str">
        <f>IF(C27="","",VLOOKUP($C27,每日资讯收集!$A$2:$F$1401,6,FALSE))</f>
        <v/>
      </c>
      <c r="I27" s="18" t="str">
        <f>IF(C27="","",VLOOKUP($C27,每日资讯收集!$A$2:$F$1401,7,FALSE))</f>
        <v/>
      </c>
      <c r="J27" s="18" t="str">
        <f>IF(C27="","",VLOOKUP($C27,每日资讯收集!$A$2:$F$1401,8,FALSE))</f>
        <v/>
      </c>
      <c r="K27" s="19" t="str">
        <f>IF(C27="","",VLOOKUP($C27,每日资讯收集!$A$2:$F$1401,9,FALSE))</f>
        <v/>
      </c>
    </row>
    <row r="28" spans="1:11" x14ac:dyDescent="0.15">
      <c r="A28" s="15" t="str">
        <f t="shared" si="1"/>
        <v/>
      </c>
      <c r="B28" s="16" t="str">
        <f t="shared" si="0"/>
        <v/>
      </c>
      <c r="C28" s="38"/>
      <c r="D28" s="18" t="str">
        <f>IF(C28="","",VLOOKUP($C28,每日资讯收集!$A$2:$F$1401,2,FALSE))</f>
        <v/>
      </c>
      <c r="E28" s="18" t="str">
        <f>IF(C28="","",VLOOKUP($C28,每日资讯收集!$A$2:$F$1401,3,FALSE))</f>
        <v/>
      </c>
      <c r="F28" s="18" t="str">
        <f>IF(C28="","",VLOOKUP($C28,每日资讯收集!$A$2:$F$1401,4,FALSE))</f>
        <v/>
      </c>
      <c r="G28" s="18" t="str">
        <f>IF(C28="","",VLOOKUP($C28,每日资讯收集!$A$2:$F$1401,5,FALSE))</f>
        <v/>
      </c>
      <c r="H28" s="18" t="str">
        <f>IF(C28="","",VLOOKUP($C28,每日资讯收集!$A$2:$F$1401,6,FALSE))</f>
        <v/>
      </c>
      <c r="I28" s="18" t="str">
        <f>IF(C28="","",VLOOKUP($C28,每日资讯收集!$A$2:$F$1401,7,FALSE))</f>
        <v/>
      </c>
      <c r="J28" s="18" t="str">
        <f>IF(C28="","",VLOOKUP($C28,每日资讯收集!$A$2:$F$1401,8,FALSE))</f>
        <v/>
      </c>
      <c r="K28" s="19" t="str">
        <f>IF(C28="","",VLOOKUP($C28,每日资讯收集!$A$2:$F$1401,9,FALSE))</f>
        <v/>
      </c>
    </row>
    <row r="29" spans="1:11" x14ac:dyDescent="0.15">
      <c r="A29" s="15" t="str">
        <f t="shared" si="1"/>
        <v/>
      </c>
      <c r="B29" s="16" t="str">
        <f t="shared" si="0"/>
        <v/>
      </c>
      <c r="C29" s="38"/>
      <c r="D29" s="18" t="str">
        <f>IF(C29="","",VLOOKUP($C29,每日资讯收集!$A$2:$F$1401,2,FALSE))</f>
        <v/>
      </c>
      <c r="E29" s="18" t="str">
        <f>IF(C29="","",VLOOKUP($C29,每日资讯收集!$A$2:$F$1401,3,FALSE))</f>
        <v/>
      </c>
      <c r="F29" s="18" t="str">
        <f>IF(C29="","",VLOOKUP($C29,每日资讯收集!$A$2:$F$1401,4,FALSE))</f>
        <v/>
      </c>
      <c r="G29" s="18" t="str">
        <f>IF(C29="","",VLOOKUP($C29,每日资讯收集!$A$2:$F$1401,5,FALSE))</f>
        <v/>
      </c>
      <c r="H29" s="18" t="str">
        <f>IF(C29="","",VLOOKUP($C29,每日资讯收集!$A$2:$F$1401,6,FALSE))</f>
        <v/>
      </c>
      <c r="I29" s="18" t="str">
        <f>IF(C29="","",VLOOKUP($C29,每日资讯收集!$A$2:$F$1401,7,FALSE))</f>
        <v/>
      </c>
      <c r="J29" s="18" t="str">
        <f>IF(C29="","",VLOOKUP($C29,每日资讯收集!$A$2:$F$1401,8,FALSE))</f>
        <v/>
      </c>
      <c r="K29" s="19" t="str">
        <f>IF(C29="","",VLOOKUP($C29,每日资讯收集!$A$2:$F$1401,9,FALSE))</f>
        <v/>
      </c>
    </row>
    <row r="30" spans="1:11" x14ac:dyDescent="0.15">
      <c r="A30" s="15" t="str">
        <f t="shared" si="1"/>
        <v/>
      </c>
      <c r="B30" s="16" t="str">
        <f t="shared" si="0"/>
        <v/>
      </c>
      <c r="C30" s="38"/>
      <c r="D30" s="18" t="str">
        <f>IF(C30="","",VLOOKUP($C30,每日资讯收集!$A$2:$F$1401,2,FALSE))</f>
        <v/>
      </c>
      <c r="E30" s="18" t="str">
        <f>IF(C30="","",VLOOKUP($C30,每日资讯收集!$A$2:$F$1401,3,FALSE))</f>
        <v/>
      </c>
      <c r="F30" s="18" t="str">
        <f>IF(C30="","",VLOOKUP($C30,每日资讯收集!$A$2:$F$1401,4,FALSE))</f>
        <v/>
      </c>
      <c r="G30" s="18" t="str">
        <f>IF(C30="","",VLOOKUP($C30,每日资讯收集!$A$2:$F$1401,5,FALSE))</f>
        <v/>
      </c>
      <c r="H30" s="18" t="str">
        <f>IF(C30="","",VLOOKUP($C30,每日资讯收集!$A$2:$F$1401,6,FALSE))</f>
        <v/>
      </c>
      <c r="I30" s="18" t="str">
        <f>IF(C30="","",VLOOKUP($C30,每日资讯收集!$A$2:$F$1401,7,FALSE))</f>
        <v/>
      </c>
      <c r="J30" s="18" t="str">
        <f>IF(C30="","",VLOOKUP($C30,每日资讯收集!$A$2:$F$1401,8,FALSE))</f>
        <v/>
      </c>
      <c r="K30" s="19" t="str">
        <f>IF(C30="","",VLOOKUP($C30,每日资讯收集!$A$2:$F$1401,9,FALSE))</f>
        <v/>
      </c>
    </row>
    <row r="31" spans="1:11" x14ac:dyDescent="0.15">
      <c r="A31" s="15" t="str">
        <f t="shared" si="1"/>
        <v/>
      </c>
      <c r="B31" s="16" t="str">
        <f t="shared" si="0"/>
        <v/>
      </c>
      <c r="C31" s="38"/>
      <c r="D31" s="18" t="str">
        <f>IF(C31="","",VLOOKUP($C31,每日资讯收集!$A$2:$F$1401,2,FALSE))</f>
        <v/>
      </c>
      <c r="E31" s="18" t="str">
        <f>IF(C31="","",VLOOKUP($C31,每日资讯收集!$A$2:$F$1401,3,FALSE))</f>
        <v/>
      </c>
      <c r="F31" s="18" t="str">
        <f>IF(C31="","",VLOOKUP($C31,每日资讯收集!$A$2:$F$1401,4,FALSE))</f>
        <v/>
      </c>
      <c r="G31" s="18" t="str">
        <f>IF(C31="","",VLOOKUP($C31,每日资讯收集!$A$2:$F$1401,5,FALSE))</f>
        <v/>
      </c>
      <c r="H31" s="18" t="str">
        <f>IF(C31="","",VLOOKUP($C31,每日资讯收集!$A$2:$F$1401,6,FALSE))</f>
        <v/>
      </c>
      <c r="I31" s="18" t="str">
        <f>IF(C31="","",VLOOKUP($C31,每日资讯收集!$A$2:$F$1401,7,FALSE))</f>
        <v/>
      </c>
      <c r="J31" s="18" t="str">
        <f>IF(C31="","",VLOOKUP($C31,每日资讯收集!$A$2:$F$1401,8,FALSE))</f>
        <v/>
      </c>
      <c r="K31" s="19" t="str">
        <f>IF(C31="","",VLOOKUP($C31,每日资讯收集!$A$2:$F$1401,9,FALSE))</f>
        <v/>
      </c>
    </row>
    <row r="32" spans="1:11" x14ac:dyDescent="0.15">
      <c r="A32" s="15" t="str">
        <f t="shared" si="1"/>
        <v/>
      </c>
      <c r="B32" s="16" t="str">
        <f t="shared" si="0"/>
        <v/>
      </c>
      <c r="C32" s="17"/>
      <c r="D32" s="18" t="str">
        <f>IF(C32="","",VLOOKUP($C32,每日资讯收集!$A$2:$F$1401,2,FALSE))</f>
        <v/>
      </c>
      <c r="E32" s="18" t="str">
        <f>IF(C32="","",VLOOKUP($C32,每日资讯收集!$A$2:$F$1401,3,FALSE))</f>
        <v/>
      </c>
      <c r="F32" s="18" t="str">
        <f>IF(C32="","",VLOOKUP($C32,每日资讯收集!$A$2:$F$1401,4,FALSE))</f>
        <v/>
      </c>
      <c r="G32" s="18" t="str">
        <f>IF(C32="","",VLOOKUP($C32,每日资讯收集!$A$2:$F$1401,5,FALSE))</f>
        <v/>
      </c>
      <c r="H32" s="18" t="str">
        <f>IF(C32="","",VLOOKUP($C32,每日资讯收集!$A$2:$F$1401,6,FALSE))</f>
        <v/>
      </c>
      <c r="I32" s="18" t="str">
        <f>IF(C32="","",VLOOKUP($C32,每日资讯收集!$A$2:$F$1401,7,FALSE))</f>
        <v/>
      </c>
      <c r="J32" s="18" t="str">
        <f>IF(C32="","",VLOOKUP($C32,每日资讯收集!$A$2:$F$1401,8,FALSE))</f>
        <v/>
      </c>
      <c r="K32" s="19" t="str">
        <f>IF(C32="","",VLOOKUP($C32,每日资讯收集!$A$2:$F$1401,9,FALSE))</f>
        <v/>
      </c>
    </row>
    <row r="33" spans="1:11" x14ac:dyDescent="0.15">
      <c r="A33" s="15" t="str">
        <f t="shared" si="1"/>
        <v/>
      </c>
      <c r="B33" s="16" t="str">
        <f t="shared" si="0"/>
        <v/>
      </c>
      <c r="C33" s="17"/>
      <c r="D33" s="18" t="str">
        <f>IF(C33="","",VLOOKUP($C33,每日资讯收集!$A$2:$F$1401,2,FALSE))</f>
        <v/>
      </c>
      <c r="E33" s="18" t="str">
        <f>IF(C33="","",VLOOKUP($C33,每日资讯收集!$A$2:$F$1401,3,FALSE))</f>
        <v/>
      </c>
      <c r="F33" s="18" t="str">
        <f>IF(C33="","",VLOOKUP($C33,每日资讯收集!$A$2:$F$1401,4,FALSE))</f>
        <v/>
      </c>
      <c r="G33" s="18" t="str">
        <f>IF(C33="","",VLOOKUP($C33,每日资讯收集!$A$2:$F$1401,5,FALSE))</f>
        <v/>
      </c>
      <c r="H33" s="18" t="str">
        <f>IF(C33="","",VLOOKUP($C33,每日资讯收集!$A$2:$F$1401,6,FALSE))</f>
        <v/>
      </c>
      <c r="I33" s="18" t="str">
        <f>IF(C33="","",VLOOKUP($C33,每日资讯收集!$A$2:$F$1401,7,FALSE))</f>
        <v/>
      </c>
      <c r="J33" s="18" t="str">
        <f>IF(C33="","",VLOOKUP($C33,每日资讯收集!$A$2:$F$1401,8,FALSE))</f>
        <v/>
      </c>
      <c r="K33" s="19" t="str">
        <f>IF(C33="","",VLOOKUP($C33,每日资讯收集!$A$2:$F$1401,9,FALSE))</f>
        <v/>
      </c>
    </row>
    <row r="34" spans="1:11" x14ac:dyDescent="0.15">
      <c r="A34" s="15" t="str">
        <f t="shared" si="1"/>
        <v/>
      </c>
      <c r="B34" s="16" t="str">
        <f t="shared" si="0"/>
        <v/>
      </c>
      <c r="C34" s="17"/>
      <c r="D34" s="18" t="str">
        <f>IF(C34="","",VLOOKUP($C34,每日资讯收集!$A$2:$F$1401,2,FALSE))</f>
        <v/>
      </c>
      <c r="E34" s="18" t="str">
        <f>IF(C34="","",VLOOKUP($C34,每日资讯收集!$A$2:$F$1401,3,FALSE))</f>
        <v/>
      </c>
      <c r="F34" s="18" t="str">
        <f>IF(C34="","",VLOOKUP($C34,每日资讯收集!$A$2:$F$1401,4,FALSE))</f>
        <v/>
      </c>
      <c r="G34" s="18" t="str">
        <f>IF(C34="","",VLOOKUP($C34,每日资讯收集!$A$2:$F$1401,5,FALSE))</f>
        <v/>
      </c>
      <c r="H34" s="18" t="str">
        <f>IF(C34="","",VLOOKUP($C34,每日资讯收集!$A$2:$F$1401,6,FALSE))</f>
        <v/>
      </c>
      <c r="I34" s="18" t="str">
        <f>IF(C34="","",VLOOKUP($C34,每日资讯收集!$A$2:$F$1401,7,FALSE))</f>
        <v/>
      </c>
      <c r="J34" s="18" t="str">
        <f>IF(C34="","",VLOOKUP($C34,每日资讯收集!$A$2:$F$1401,8,FALSE))</f>
        <v/>
      </c>
      <c r="K34" s="19" t="str">
        <f>IF(C34="","",VLOOKUP($C34,每日资讯收集!$A$2:$F$1401,9,FALSE))</f>
        <v/>
      </c>
    </row>
    <row r="35" spans="1:11" x14ac:dyDescent="0.15">
      <c r="A35" s="15" t="str">
        <f t="shared" si="1"/>
        <v/>
      </c>
      <c r="B35" s="16" t="str">
        <f t="shared" si="0"/>
        <v/>
      </c>
      <c r="C35" s="17"/>
      <c r="D35" s="18" t="str">
        <f>IF(C35="","",VLOOKUP($C35,每日资讯收集!$A$2:$F$1401,2,FALSE))</f>
        <v/>
      </c>
      <c r="E35" s="18" t="str">
        <f>IF(C35="","",VLOOKUP($C35,每日资讯收集!$A$2:$F$1401,3,FALSE))</f>
        <v/>
      </c>
      <c r="F35" s="18" t="str">
        <f>IF(C35="","",VLOOKUP($C35,每日资讯收集!$A$2:$F$1401,4,FALSE))</f>
        <v/>
      </c>
      <c r="G35" s="18" t="str">
        <f>IF(C35="","",VLOOKUP($C35,每日资讯收集!$A$2:$F$1401,5,FALSE))</f>
        <v/>
      </c>
      <c r="H35" s="18" t="str">
        <f>IF(C35="","",VLOOKUP($C35,每日资讯收集!$A$2:$F$1401,6,FALSE))</f>
        <v/>
      </c>
      <c r="I35" s="18" t="str">
        <f>IF(C35="","",VLOOKUP($C35,每日资讯收集!$A$2:$F$1401,7,FALSE))</f>
        <v/>
      </c>
      <c r="J35" s="18" t="str">
        <f>IF(C35="","",VLOOKUP($C35,每日资讯收集!$A$2:$F$1401,8,FALSE))</f>
        <v/>
      </c>
      <c r="K35" s="19" t="str">
        <f>IF(C35="","",VLOOKUP($C35,每日资讯收集!$A$2:$F$1401,9,FALSE))</f>
        <v/>
      </c>
    </row>
    <row r="36" spans="1:11" x14ac:dyDescent="0.15">
      <c r="A36" s="15" t="str">
        <f t="shared" si="1"/>
        <v/>
      </c>
      <c r="B36" s="16" t="str">
        <f t="shared" si="0"/>
        <v/>
      </c>
      <c r="C36" s="17"/>
      <c r="D36" s="18" t="str">
        <f>IF(C36="","",VLOOKUP($C36,每日资讯收集!$A$2:$F$1401,2,FALSE))</f>
        <v/>
      </c>
      <c r="E36" s="18" t="str">
        <f>IF(C36="","",VLOOKUP($C36,每日资讯收集!$A$2:$F$1401,3,FALSE))</f>
        <v/>
      </c>
      <c r="F36" s="18" t="str">
        <f>IF(C36="","",VLOOKUP($C36,每日资讯收集!$A$2:$F$1401,4,FALSE))</f>
        <v/>
      </c>
      <c r="G36" s="18" t="str">
        <f>IF(C36="","",VLOOKUP($C36,每日资讯收集!$A$2:$F$1401,5,FALSE))</f>
        <v/>
      </c>
      <c r="H36" s="18" t="str">
        <f>IF(C36="","",VLOOKUP($C36,每日资讯收集!$A$2:$F$1401,6,FALSE))</f>
        <v/>
      </c>
      <c r="I36" s="18" t="str">
        <f>IF(C36="","",VLOOKUP($C36,每日资讯收集!$A$2:$F$1401,7,FALSE))</f>
        <v/>
      </c>
      <c r="J36" s="18" t="str">
        <f>IF(C36="","",VLOOKUP($C36,每日资讯收集!$A$2:$F$1401,8,FALSE))</f>
        <v/>
      </c>
      <c r="K36" s="19" t="str">
        <f>IF(C36="","",VLOOKUP($C36,每日资讯收集!$A$2:$F$1401,9,FALSE))</f>
        <v/>
      </c>
    </row>
    <row r="37" spans="1:11" x14ac:dyDescent="0.15">
      <c r="A37" s="15" t="str">
        <f t="shared" si="1"/>
        <v/>
      </c>
      <c r="B37" s="16" t="str">
        <f t="shared" si="0"/>
        <v/>
      </c>
      <c r="C37" s="17"/>
      <c r="D37" s="18" t="str">
        <f>IF(C37="","",VLOOKUP($C37,每日资讯收集!$A$2:$F$1401,2,FALSE))</f>
        <v/>
      </c>
      <c r="E37" s="18" t="str">
        <f>IF(C37="","",VLOOKUP($C37,每日资讯收集!$A$2:$F$1401,3,FALSE))</f>
        <v/>
      </c>
      <c r="F37" s="18" t="str">
        <f>IF(C37="","",VLOOKUP($C37,每日资讯收集!$A$2:$F$1401,4,FALSE))</f>
        <v/>
      </c>
      <c r="G37" s="18" t="str">
        <f>IF(C37="","",VLOOKUP($C37,每日资讯收集!$A$2:$F$1401,5,FALSE))</f>
        <v/>
      </c>
      <c r="H37" s="18" t="str">
        <f>IF(C37="","",VLOOKUP($C37,每日资讯收集!$A$2:$F$1401,6,FALSE))</f>
        <v/>
      </c>
      <c r="I37" s="18" t="str">
        <f>IF(C37="","",VLOOKUP($C37,每日资讯收集!$A$2:$F$1401,7,FALSE))</f>
        <v/>
      </c>
      <c r="J37" s="18" t="str">
        <f>IF(C37="","",VLOOKUP($C37,每日资讯收集!$A$2:$F$1401,8,FALSE))</f>
        <v/>
      </c>
      <c r="K37" s="19" t="str">
        <f>IF(C37="","",VLOOKUP($C37,每日资讯收集!$A$2:$F$1401,9,FALSE))</f>
        <v/>
      </c>
    </row>
    <row r="38" spans="1:11" x14ac:dyDescent="0.15">
      <c r="A38" s="15" t="str">
        <f t="shared" si="1"/>
        <v/>
      </c>
      <c r="B38" s="16" t="str">
        <f t="shared" si="0"/>
        <v/>
      </c>
      <c r="C38" s="17"/>
      <c r="D38" s="18" t="str">
        <f>IF(C38="","",VLOOKUP($C38,每日资讯收集!$A$2:$F$1401,2,FALSE))</f>
        <v/>
      </c>
      <c r="E38" s="18" t="str">
        <f>IF(C38="","",VLOOKUP($C38,每日资讯收集!$A$2:$F$1401,3,FALSE))</f>
        <v/>
      </c>
      <c r="F38" s="18" t="str">
        <f>IF(C38="","",VLOOKUP($C38,每日资讯收集!$A$2:$F$1401,4,FALSE))</f>
        <v/>
      </c>
      <c r="G38" s="18" t="str">
        <f>IF(C38="","",VLOOKUP($C38,每日资讯收集!$A$2:$F$1401,5,FALSE))</f>
        <v/>
      </c>
      <c r="H38" s="18" t="str">
        <f>IF(C38="","",VLOOKUP($C38,每日资讯收集!$A$2:$F$1401,6,FALSE))</f>
        <v/>
      </c>
      <c r="I38" s="18" t="str">
        <f>IF(C38="","",VLOOKUP($C38,每日资讯收集!$A$2:$F$1401,7,FALSE))</f>
        <v/>
      </c>
      <c r="J38" s="18" t="str">
        <f>IF(C38="","",VLOOKUP($C38,每日资讯收集!$A$2:$F$1401,8,FALSE))</f>
        <v/>
      </c>
      <c r="K38" s="19" t="str">
        <f>IF(C38="","",VLOOKUP($C38,每日资讯收集!$A$2:$F$1401,9,FALSE))</f>
        <v/>
      </c>
    </row>
    <row r="39" spans="1:11" x14ac:dyDescent="0.15">
      <c r="A39" s="15" t="str">
        <f t="shared" si="1"/>
        <v/>
      </c>
      <c r="B39" s="16" t="str">
        <f t="shared" si="0"/>
        <v/>
      </c>
      <c r="C39" s="17"/>
      <c r="D39" s="18" t="str">
        <f>IF(C39="","",VLOOKUP($C39,每日资讯收集!$A$2:$F$1401,2,FALSE))</f>
        <v/>
      </c>
      <c r="E39" s="18" t="str">
        <f>IF(C39="","",VLOOKUP($C39,每日资讯收集!$A$2:$F$1401,3,FALSE))</f>
        <v/>
      </c>
      <c r="F39" s="18" t="str">
        <f>IF(C39="","",VLOOKUP($C39,每日资讯收集!$A$2:$F$1401,4,FALSE))</f>
        <v/>
      </c>
      <c r="G39" s="18" t="str">
        <f>IF(C39="","",VLOOKUP($C39,每日资讯收集!$A$2:$F$1401,5,FALSE))</f>
        <v/>
      </c>
      <c r="H39" s="18" t="str">
        <f>IF(C39="","",VLOOKUP($C39,每日资讯收集!$A$2:$F$1401,6,FALSE))</f>
        <v/>
      </c>
      <c r="I39" s="18" t="str">
        <f>IF(C39="","",VLOOKUP($C39,每日资讯收集!$A$2:$F$1401,7,FALSE))</f>
        <v/>
      </c>
      <c r="J39" s="18" t="str">
        <f>IF(C39="","",VLOOKUP($C39,每日资讯收集!$A$2:$F$1401,8,FALSE))</f>
        <v/>
      </c>
      <c r="K39" s="19" t="str">
        <f>IF(C39="","",VLOOKUP($C39,每日资讯收集!$A$2:$F$1401,9,FALSE))</f>
        <v/>
      </c>
    </row>
    <row r="40" spans="1:11" x14ac:dyDescent="0.15">
      <c r="A40" s="15" t="str">
        <f t="shared" si="1"/>
        <v/>
      </c>
      <c r="B40" s="16" t="str">
        <f t="shared" si="0"/>
        <v/>
      </c>
      <c r="C40" s="17"/>
      <c r="D40" s="18" t="str">
        <f>IF(C40="","",VLOOKUP($C40,每日资讯收集!$A$2:$F$1401,2,FALSE))</f>
        <v/>
      </c>
      <c r="E40" s="18" t="str">
        <f>IF(C40="","",VLOOKUP($C40,每日资讯收集!$A$2:$F$1401,3,FALSE))</f>
        <v/>
      </c>
      <c r="F40" s="18" t="str">
        <f>IF(C40="","",VLOOKUP($C40,每日资讯收集!$A$2:$F$1401,4,FALSE))</f>
        <v/>
      </c>
      <c r="G40" s="18" t="str">
        <f>IF(C40="","",VLOOKUP($C40,每日资讯收集!$A$2:$F$1401,5,FALSE))</f>
        <v/>
      </c>
      <c r="H40" s="18" t="str">
        <f>IF(C40="","",VLOOKUP($C40,每日资讯收集!$A$2:$F$1401,6,FALSE))</f>
        <v/>
      </c>
      <c r="I40" s="18" t="str">
        <f>IF(C40="","",VLOOKUP($C40,每日资讯收集!$A$2:$F$1401,7,FALSE))</f>
        <v/>
      </c>
      <c r="J40" s="18" t="str">
        <f>IF(C40="","",VLOOKUP($C40,每日资讯收集!$A$2:$F$1401,8,FALSE))</f>
        <v/>
      </c>
      <c r="K40" s="19" t="str">
        <f>IF(C40="","",VLOOKUP($C40,每日资讯收集!$A$2:$F$1401,9,FALSE))</f>
        <v/>
      </c>
    </row>
    <row r="41" spans="1:11" x14ac:dyDescent="0.15">
      <c r="A41" s="15" t="str">
        <f t="shared" si="1"/>
        <v/>
      </c>
      <c r="B41" s="16" t="str">
        <f t="shared" si="0"/>
        <v/>
      </c>
      <c r="C41" s="17"/>
      <c r="D41" s="18" t="str">
        <f>IF(C41="","",VLOOKUP($C41,每日资讯收集!$A$2:$F$1401,2,FALSE))</f>
        <v/>
      </c>
      <c r="E41" s="18" t="str">
        <f>IF(C41="","",VLOOKUP($C41,每日资讯收集!$A$2:$F$1401,3,FALSE))</f>
        <v/>
      </c>
      <c r="F41" s="18" t="str">
        <f>IF(C41="","",VLOOKUP($C41,每日资讯收集!$A$2:$F$1401,4,FALSE))</f>
        <v/>
      </c>
      <c r="G41" s="18" t="str">
        <f>IF(C41="","",VLOOKUP($C41,每日资讯收集!$A$2:$F$1401,5,FALSE))</f>
        <v/>
      </c>
      <c r="H41" s="18" t="str">
        <f>IF(C41="","",VLOOKUP($C41,每日资讯收集!$A$2:$F$1401,6,FALSE))</f>
        <v/>
      </c>
      <c r="I41" s="18" t="str">
        <f>IF(C41="","",VLOOKUP($C41,每日资讯收集!$A$2:$F$1401,7,FALSE))</f>
        <v/>
      </c>
      <c r="J41" s="18" t="str">
        <f>IF(C41="","",VLOOKUP($C41,每日资讯收集!$A$2:$F$1401,8,FALSE))</f>
        <v/>
      </c>
      <c r="K41" s="19" t="str">
        <f>IF(C41="","",VLOOKUP($C41,每日资讯收集!$A$2:$F$1401,9,FALSE))</f>
        <v/>
      </c>
    </row>
    <row r="42" spans="1:11" x14ac:dyDescent="0.15">
      <c r="A42" s="15" t="str">
        <f t="shared" si="1"/>
        <v/>
      </c>
      <c r="B42" s="16" t="str">
        <f t="shared" si="0"/>
        <v/>
      </c>
      <c r="C42" s="17"/>
      <c r="D42" s="18" t="str">
        <f>IF(C42="","",VLOOKUP($C42,每日资讯收集!$A$2:$F$1401,2,FALSE))</f>
        <v/>
      </c>
      <c r="E42" s="18" t="str">
        <f>IF(C42="","",VLOOKUP($C42,每日资讯收集!$A$2:$F$1401,3,FALSE))</f>
        <v/>
      </c>
      <c r="F42" s="18" t="str">
        <f>IF(C42="","",VLOOKUP($C42,每日资讯收集!$A$2:$F$1401,4,FALSE))</f>
        <v/>
      </c>
      <c r="G42" s="18" t="str">
        <f>IF(C42="","",VLOOKUP($C42,每日资讯收集!$A$2:$F$1401,5,FALSE))</f>
        <v/>
      </c>
      <c r="H42" s="18" t="str">
        <f>IF(C42="","",VLOOKUP($C42,每日资讯收集!$A$2:$F$1401,6,FALSE))</f>
        <v/>
      </c>
      <c r="I42" s="18" t="str">
        <f>IF(C42="","",VLOOKUP($C42,每日资讯收集!$A$2:$F$1401,7,FALSE))</f>
        <v/>
      </c>
      <c r="J42" s="18" t="str">
        <f>IF(C42="","",VLOOKUP($C42,每日资讯收集!$A$2:$F$1401,8,FALSE))</f>
        <v/>
      </c>
      <c r="K42" s="19" t="str">
        <f>IF(C42="","",VLOOKUP($C42,每日资讯收集!$A$2:$F$1401,9,FALSE))</f>
        <v/>
      </c>
    </row>
    <row r="43" spans="1:11" x14ac:dyDescent="0.15">
      <c r="A43" s="15" t="str">
        <f t="shared" si="1"/>
        <v/>
      </c>
      <c r="B43" s="16" t="str">
        <f t="shared" si="0"/>
        <v/>
      </c>
      <c r="C43" s="17"/>
      <c r="D43" s="18" t="str">
        <f>IF(C43="","",VLOOKUP($C43,每日资讯收集!$A$2:$F$1401,2,FALSE))</f>
        <v/>
      </c>
      <c r="E43" s="18" t="str">
        <f>IF(C43="","",VLOOKUP($C43,每日资讯收集!$A$2:$F$1401,3,FALSE))</f>
        <v/>
      </c>
      <c r="F43" s="18" t="str">
        <f>IF(C43="","",VLOOKUP($C43,每日资讯收集!$A$2:$F$1401,4,FALSE))</f>
        <v/>
      </c>
      <c r="G43" s="18" t="str">
        <f>IF(C43="","",VLOOKUP($C43,每日资讯收集!$A$2:$F$1401,5,FALSE))</f>
        <v/>
      </c>
      <c r="H43" s="18" t="str">
        <f>IF(C43="","",VLOOKUP($C43,每日资讯收集!$A$2:$F$1401,6,FALSE))</f>
        <v/>
      </c>
      <c r="I43" s="18" t="str">
        <f>IF(C43="","",VLOOKUP($C43,每日资讯收集!$A$2:$F$1401,7,FALSE))</f>
        <v/>
      </c>
      <c r="J43" s="18" t="str">
        <f>IF(C43="","",VLOOKUP($C43,每日资讯收集!$A$2:$F$1401,8,FALSE))</f>
        <v/>
      </c>
      <c r="K43" s="19" t="str">
        <f>IF(C43="","",VLOOKUP($C43,每日资讯收集!$A$2:$F$1401,9,FALSE))</f>
        <v/>
      </c>
    </row>
    <row r="44" spans="1:11" x14ac:dyDescent="0.15">
      <c r="A44" s="15" t="str">
        <f t="shared" si="1"/>
        <v/>
      </c>
      <c r="B44" s="16" t="str">
        <f t="shared" si="0"/>
        <v/>
      </c>
      <c r="C44" s="17"/>
      <c r="D44" s="18" t="str">
        <f>IF(C44="","",VLOOKUP($C44,每日资讯收集!$A$2:$F$1401,2,FALSE))</f>
        <v/>
      </c>
      <c r="E44" s="18" t="str">
        <f>IF(C44="","",VLOOKUP($C44,每日资讯收集!$A$2:$F$1401,3,FALSE))</f>
        <v/>
      </c>
      <c r="F44" s="18" t="str">
        <f>IF(C44="","",VLOOKUP($C44,每日资讯收集!$A$2:$F$1401,4,FALSE))</f>
        <v/>
      </c>
      <c r="G44" s="18" t="str">
        <f>IF(C44="","",VLOOKUP($C44,每日资讯收集!$A$2:$F$1401,5,FALSE))</f>
        <v/>
      </c>
      <c r="H44" s="18" t="str">
        <f>IF(C44="","",VLOOKUP($C44,每日资讯收集!$A$2:$F$1401,6,FALSE))</f>
        <v/>
      </c>
      <c r="I44" s="18" t="str">
        <f>IF(C44="","",VLOOKUP($C44,每日资讯收集!$A$2:$F$1401,7,FALSE))</f>
        <v/>
      </c>
      <c r="J44" s="18" t="str">
        <f>IF(C44="","",VLOOKUP($C44,每日资讯收集!$A$2:$F$1401,8,FALSE))</f>
        <v/>
      </c>
      <c r="K44" s="19" t="str">
        <f>IF(C44="","",VLOOKUP($C44,每日资讯收集!$A$2:$F$1401,9,FALSE))</f>
        <v/>
      </c>
    </row>
    <row r="45" spans="1:11" x14ac:dyDescent="0.15">
      <c r="A45" s="15" t="str">
        <f t="shared" si="1"/>
        <v/>
      </c>
      <c r="B45" s="16" t="str">
        <f t="shared" si="0"/>
        <v/>
      </c>
      <c r="C45" s="17"/>
      <c r="D45" s="18" t="str">
        <f>IF(C45="","",VLOOKUP($C45,每日资讯收集!$A$2:$F$1401,2,FALSE))</f>
        <v/>
      </c>
      <c r="E45" s="18" t="str">
        <f>IF(C45="","",VLOOKUP($C45,每日资讯收集!$A$2:$F$1401,3,FALSE))</f>
        <v/>
      </c>
      <c r="F45" s="18" t="str">
        <f>IF(C45="","",VLOOKUP($C45,每日资讯收集!$A$2:$F$1401,4,FALSE))</f>
        <v/>
      </c>
      <c r="G45" s="18" t="str">
        <f>IF(C45="","",VLOOKUP($C45,每日资讯收集!$A$2:$F$1401,5,FALSE))</f>
        <v/>
      </c>
      <c r="H45" s="18" t="str">
        <f>IF(C45="","",VLOOKUP($C45,每日资讯收集!$A$2:$F$1401,6,FALSE))</f>
        <v/>
      </c>
      <c r="I45" s="18" t="str">
        <f>IF(C45="","",VLOOKUP($C45,每日资讯收集!$A$2:$F$1401,7,FALSE))</f>
        <v/>
      </c>
      <c r="J45" s="18" t="str">
        <f>IF(C45="","",VLOOKUP($C45,每日资讯收集!$A$2:$F$1401,8,FALSE))</f>
        <v/>
      </c>
      <c r="K45" s="19" t="str">
        <f>IF(C45="","",VLOOKUP($C45,每日资讯收集!$A$2:$F$1401,9,FALSE))</f>
        <v/>
      </c>
    </row>
    <row r="46" spans="1:11" x14ac:dyDescent="0.15">
      <c r="A46" s="15" t="str">
        <f t="shared" si="1"/>
        <v/>
      </c>
      <c r="B46" s="16" t="str">
        <f t="shared" si="0"/>
        <v/>
      </c>
      <c r="C46" s="17"/>
      <c r="D46" s="18" t="str">
        <f>IF(C46="","",VLOOKUP($C46,每日资讯收集!$A$2:$F$1401,2,FALSE))</f>
        <v/>
      </c>
      <c r="E46" s="18" t="str">
        <f>IF(C46="","",VLOOKUP($C46,每日资讯收集!$A$2:$F$1401,3,FALSE))</f>
        <v/>
      </c>
      <c r="F46" s="18" t="str">
        <f>IF(C46="","",VLOOKUP($C46,每日资讯收集!$A$2:$F$1401,4,FALSE))</f>
        <v/>
      </c>
      <c r="G46" s="18" t="str">
        <f>IF(C46="","",VLOOKUP($C46,每日资讯收集!$A$2:$F$1401,5,FALSE))</f>
        <v/>
      </c>
      <c r="H46" s="18" t="str">
        <f>IF(C46="","",VLOOKUP($C46,每日资讯收集!$A$2:$F$1401,6,FALSE))</f>
        <v/>
      </c>
      <c r="I46" s="18" t="str">
        <f>IF(C46="","",VLOOKUP($C46,每日资讯收集!$A$2:$F$1401,7,FALSE))</f>
        <v/>
      </c>
      <c r="J46" s="18" t="str">
        <f>IF(C46="","",VLOOKUP($C46,每日资讯收集!$A$2:$F$1401,8,FALSE))</f>
        <v/>
      </c>
      <c r="K46" s="19" t="str">
        <f>IF(C46="","",VLOOKUP($C46,每日资讯收集!$A$2:$F$1401,9,FALSE))</f>
        <v/>
      </c>
    </row>
    <row r="47" spans="1:11" x14ac:dyDescent="0.15">
      <c r="A47" s="15" t="str">
        <f t="shared" si="1"/>
        <v/>
      </c>
      <c r="B47" s="16" t="str">
        <f t="shared" si="0"/>
        <v/>
      </c>
      <c r="C47" s="17"/>
      <c r="D47" s="18" t="str">
        <f>IF(C47="","",VLOOKUP($C47,每日资讯收集!$A$2:$F$1401,2,FALSE))</f>
        <v/>
      </c>
      <c r="E47" s="18" t="str">
        <f>IF(C47="","",VLOOKUP($C47,每日资讯收集!$A$2:$F$1401,3,FALSE))</f>
        <v/>
      </c>
      <c r="F47" s="18" t="str">
        <f>IF(C47="","",VLOOKUP($C47,每日资讯收集!$A$2:$F$1401,4,FALSE))</f>
        <v/>
      </c>
      <c r="G47" s="18" t="str">
        <f>IF(C47="","",VLOOKUP($C47,每日资讯收集!$A$2:$F$1401,5,FALSE))</f>
        <v/>
      </c>
      <c r="H47" s="18" t="str">
        <f>IF(C47="","",VLOOKUP($C47,每日资讯收集!$A$2:$F$1401,6,FALSE))</f>
        <v/>
      </c>
      <c r="I47" s="18" t="str">
        <f>IF(C47="","",VLOOKUP($C47,每日资讯收集!$A$2:$F$1401,7,FALSE))</f>
        <v/>
      </c>
      <c r="J47" s="18" t="str">
        <f>IF(C47="","",VLOOKUP($C47,每日资讯收集!$A$2:$F$1401,8,FALSE))</f>
        <v/>
      </c>
      <c r="K47" s="19" t="str">
        <f>IF(C47="","",VLOOKUP($C47,每日资讯收集!$A$2:$F$1401,9,FALSE))</f>
        <v/>
      </c>
    </row>
    <row r="48" spans="1:11" x14ac:dyDescent="0.15">
      <c r="A48" s="15" t="str">
        <f t="shared" si="1"/>
        <v/>
      </c>
      <c r="B48" s="16" t="str">
        <f t="shared" si="0"/>
        <v/>
      </c>
      <c r="C48" s="17"/>
      <c r="D48" s="18" t="str">
        <f>IF(C48="","",VLOOKUP($C48,每日资讯收集!$A$2:$F$1401,2,FALSE))</f>
        <v/>
      </c>
      <c r="E48" s="18" t="str">
        <f>IF(C48="","",VLOOKUP($C48,每日资讯收集!$A$2:$F$1401,3,FALSE))</f>
        <v/>
      </c>
      <c r="F48" s="18" t="str">
        <f>IF(C48="","",VLOOKUP($C48,每日资讯收集!$A$2:$F$1401,4,FALSE))</f>
        <v/>
      </c>
      <c r="G48" s="18" t="str">
        <f>IF(C48="","",VLOOKUP($C48,每日资讯收集!$A$2:$F$1401,5,FALSE))</f>
        <v/>
      </c>
      <c r="H48" s="18" t="str">
        <f>IF(C48="","",VLOOKUP($C48,每日资讯收集!$A$2:$F$1401,6,FALSE))</f>
        <v/>
      </c>
      <c r="I48" s="18" t="str">
        <f>IF(C48="","",VLOOKUP($C48,每日资讯收集!$A$2:$F$1401,7,FALSE))</f>
        <v/>
      </c>
      <c r="J48" s="18" t="str">
        <f>IF(C48="","",VLOOKUP($C48,每日资讯收集!$A$2:$F$1401,8,FALSE))</f>
        <v/>
      </c>
      <c r="K48" s="19" t="str">
        <f>IF(C48="","",VLOOKUP($C48,每日资讯收集!$A$2:$F$1401,9,FALSE))</f>
        <v/>
      </c>
    </row>
    <row r="49" spans="1:11" x14ac:dyDescent="0.15">
      <c r="A49" s="15" t="str">
        <f t="shared" si="1"/>
        <v/>
      </c>
      <c r="B49" s="16" t="str">
        <f t="shared" si="0"/>
        <v/>
      </c>
      <c r="C49" s="17"/>
      <c r="D49" s="18" t="str">
        <f>IF(C49="","",VLOOKUP($C49,每日资讯收集!$A$2:$F$1401,2,FALSE))</f>
        <v/>
      </c>
      <c r="E49" s="18" t="str">
        <f>IF(C49="","",VLOOKUP($C49,每日资讯收集!$A$2:$F$1401,3,FALSE))</f>
        <v/>
      </c>
      <c r="F49" s="18" t="str">
        <f>IF(C49="","",VLOOKUP($C49,每日资讯收集!$A$2:$F$1401,4,FALSE))</f>
        <v/>
      </c>
      <c r="G49" s="18" t="str">
        <f>IF(C49="","",VLOOKUP($C49,每日资讯收集!$A$2:$F$1401,5,FALSE))</f>
        <v/>
      </c>
      <c r="H49" s="18" t="str">
        <f>IF(C49="","",VLOOKUP($C49,每日资讯收集!$A$2:$F$1401,6,FALSE))</f>
        <v/>
      </c>
      <c r="I49" s="18" t="str">
        <f>IF(C49="","",VLOOKUP($C49,每日资讯收集!$A$2:$F$1401,7,FALSE))</f>
        <v/>
      </c>
      <c r="J49" s="18" t="str">
        <f>IF(C49="","",VLOOKUP($C49,每日资讯收集!$A$2:$F$1401,8,FALSE))</f>
        <v/>
      </c>
      <c r="K49" s="19" t="str">
        <f>IF(C49="","",VLOOKUP($C49,每日资讯收集!$A$2:$F$1401,9,FALSE))</f>
        <v/>
      </c>
    </row>
    <row r="50" spans="1:11" x14ac:dyDescent="0.15">
      <c r="A50" s="15" t="str">
        <f t="shared" si="1"/>
        <v/>
      </c>
      <c r="B50" s="16" t="str">
        <f t="shared" si="0"/>
        <v/>
      </c>
      <c r="C50" s="17"/>
      <c r="D50" s="18" t="str">
        <f>IF(C50="","",VLOOKUP($C50,每日资讯收集!$A$2:$F$1401,2,FALSE))</f>
        <v/>
      </c>
      <c r="E50" s="18" t="str">
        <f>IF(C50="","",VLOOKUP($C50,每日资讯收集!$A$2:$F$1401,3,FALSE))</f>
        <v/>
      </c>
      <c r="F50" s="18" t="str">
        <f>IF(C50="","",VLOOKUP($C50,每日资讯收集!$A$2:$F$1401,4,FALSE))</f>
        <v/>
      </c>
      <c r="G50" s="18" t="str">
        <f>IF(C50="","",VLOOKUP($C50,每日资讯收集!$A$2:$F$1401,5,FALSE))</f>
        <v/>
      </c>
      <c r="H50" s="18" t="str">
        <f>IF(C50="","",VLOOKUP($C50,每日资讯收集!$A$2:$F$1401,6,FALSE))</f>
        <v/>
      </c>
      <c r="I50" s="18" t="str">
        <f>IF(C50="","",VLOOKUP($C50,每日资讯收集!$A$2:$F$1401,7,FALSE))</f>
        <v/>
      </c>
      <c r="J50" s="18" t="str">
        <f>IF(C50="","",VLOOKUP($C50,每日资讯收集!$A$2:$F$1401,8,FALSE))</f>
        <v/>
      </c>
      <c r="K50" s="19" t="str">
        <f>IF(C50="","",VLOOKUP($C50,每日资讯收集!$A$2:$F$1401,9,FALSE))</f>
        <v/>
      </c>
    </row>
    <row r="51" spans="1:11" x14ac:dyDescent="0.15">
      <c r="A51" s="15" t="str">
        <f t="shared" si="1"/>
        <v/>
      </c>
      <c r="B51" s="16" t="str">
        <f t="shared" si="0"/>
        <v/>
      </c>
      <c r="C51" s="17"/>
      <c r="D51" s="18" t="str">
        <f>IF(C51="","",VLOOKUP($C51,每日资讯收集!$A$2:$F$1401,2,FALSE))</f>
        <v/>
      </c>
      <c r="E51" s="18" t="str">
        <f>IF(C51="","",VLOOKUP($C51,每日资讯收集!$A$2:$F$1401,3,FALSE))</f>
        <v/>
      </c>
      <c r="F51" s="18" t="str">
        <f>IF(C51="","",VLOOKUP($C51,每日资讯收集!$A$2:$F$1401,4,FALSE))</f>
        <v/>
      </c>
      <c r="G51" s="18" t="str">
        <f>IF(C51="","",VLOOKUP($C51,每日资讯收集!$A$2:$F$1401,5,FALSE))</f>
        <v/>
      </c>
      <c r="H51" s="18" t="str">
        <f>IF(C51="","",VLOOKUP($C51,每日资讯收集!$A$2:$F$1401,6,FALSE))</f>
        <v/>
      </c>
      <c r="I51" s="18" t="str">
        <f>IF(C51="","",VLOOKUP($C51,每日资讯收集!$A$2:$F$1401,7,FALSE))</f>
        <v/>
      </c>
      <c r="J51" s="18" t="str">
        <f>IF(C51="","",VLOOKUP($C51,每日资讯收集!$A$2:$F$1401,8,FALSE))</f>
        <v/>
      </c>
      <c r="K51" s="19" t="str">
        <f>IF(C51="","",VLOOKUP($C51,每日资讯收集!$A$2:$F$1401,9,FALSE))</f>
        <v/>
      </c>
    </row>
    <row r="52" spans="1:11" x14ac:dyDescent="0.15">
      <c r="A52" s="15" t="str">
        <f t="shared" si="1"/>
        <v/>
      </c>
      <c r="B52" s="16" t="str">
        <f t="shared" si="0"/>
        <v/>
      </c>
      <c r="C52" s="17"/>
      <c r="D52" s="18" t="str">
        <f>IF(C52="","",VLOOKUP($C52,每日资讯收集!$A$2:$F$1401,2,FALSE))</f>
        <v/>
      </c>
      <c r="E52" s="18" t="str">
        <f>IF(C52="","",VLOOKUP($C52,每日资讯收集!$A$2:$F$1401,3,FALSE))</f>
        <v/>
      </c>
      <c r="F52" s="18" t="str">
        <f>IF(C52="","",VLOOKUP($C52,每日资讯收集!$A$2:$F$1401,4,FALSE))</f>
        <v/>
      </c>
      <c r="G52" s="18" t="str">
        <f>IF(C52="","",VLOOKUP($C52,每日资讯收集!$A$2:$F$1401,5,FALSE))</f>
        <v/>
      </c>
      <c r="H52" s="18" t="str">
        <f>IF(C52="","",VLOOKUP($C52,每日资讯收集!$A$2:$F$1401,6,FALSE))</f>
        <v/>
      </c>
      <c r="I52" s="18" t="str">
        <f>IF(C52="","",VLOOKUP($C52,每日资讯收集!$A$2:$F$1401,7,FALSE))</f>
        <v/>
      </c>
      <c r="J52" s="18" t="str">
        <f>IF(C52="","",VLOOKUP($C52,每日资讯收集!$A$2:$F$1401,8,FALSE))</f>
        <v/>
      </c>
      <c r="K52" s="19" t="str">
        <f>IF(C52="","",VLOOKUP($C52,每日资讯收集!$A$2:$F$1401,9,FALSE))</f>
        <v/>
      </c>
    </row>
    <row r="53" spans="1:11" x14ac:dyDescent="0.15">
      <c r="A53" s="15" t="str">
        <f t="shared" si="1"/>
        <v/>
      </c>
      <c r="B53" s="16" t="str">
        <f t="shared" si="0"/>
        <v/>
      </c>
      <c r="C53" s="17"/>
      <c r="D53" s="18" t="str">
        <f>IF(C53="","",VLOOKUP($C53,每日资讯收集!$A$2:$F$1401,2,FALSE))</f>
        <v/>
      </c>
      <c r="E53" s="18" t="str">
        <f>IF(C53="","",VLOOKUP($C53,每日资讯收集!$A$2:$F$1401,3,FALSE))</f>
        <v/>
      </c>
      <c r="F53" s="18" t="str">
        <f>IF(C53="","",VLOOKUP($C53,每日资讯收集!$A$2:$F$1401,4,FALSE))</f>
        <v/>
      </c>
      <c r="G53" s="18" t="str">
        <f>IF(C53="","",VLOOKUP($C53,每日资讯收集!$A$2:$F$1401,5,FALSE))</f>
        <v/>
      </c>
      <c r="H53" s="18" t="str">
        <f>IF(C53="","",VLOOKUP($C53,每日资讯收集!$A$2:$F$1401,6,FALSE))</f>
        <v/>
      </c>
      <c r="I53" s="18" t="str">
        <f>IF(C53="","",VLOOKUP($C53,每日资讯收集!$A$2:$F$1401,7,FALSE))</f>
        <v/>
      </c>
      <c r="J53" s="18" t="str">
        <f>IF(C53="","",VLOOKUP($C53,每日资讯收集!$A$2:$F$1401,8,FALSE))</f>
        <v/>
      </c>
      <c r="K53" s="19" t="str">
        <f>IF(C53="","",VLOOKUP($C53,每日资讯收集!$A$2:$F$1401,9,FALSE))</f>
        <v/>
      </c>
    </row>
    <row r="54" spans="1:11" x14ac:dyDescent="0.15">
      <c r="A54" s="15" t="str">
        <f t="shared" si="1"/>
        <v/>
      </c>
      <c r="B54" s="16" t="str">
        <f t="shared" si="0"/>
        <v/>
      </c>
      <c r="C54" s="17"/>
      <c r="D54" s="18" t="str">
        <f>IF(C54="","",VLOOKUP($C54,每日资讯收集!$A$2:$F$1401,2,FALSE))</f>
        <v/>
      </c>
      <c r="E54" s="18" t="str">
        <f>IF(C54="","",VLOOKUP($C54,每日资讯收集!$A$2:$F$1401,3,FALSE))</f>
        <v/>
      </c>
      <c r="F54" s="18" t="str">
        <f>IF(C54="","",VLOOKUP($C54,每日资讯收集!$A$2:$F$1401,4,FALSE))</f>
        <v/>
      </c>
      <c r="G54" s="18" t="str">
        <f>IF(C54="","",VLOOKUP($C54,每日资讯收集!$A$2:$F$1401,5,FALSE))</f>
        <v/>
      </c>
      <c r="H54" s="18" t="str">
        <f>IF(C54="","",VLOOKUP($C54,每日资讯收集!$A$2:$F$1401,6,FALSE))</f>
        <v/>
      </c>
      <c r="I54" s="18" t="str">
        <f>IF(C54="","",VLOOKUP($C54,每日资讯收集!$A$2:$F$1401,7,FALSE))</f>
        <v/>
      </c>
      <c r="J54" s="18" t="str">
        <f>IF(C54="","",VLOOKUP($C54,每日资讯收集!$A$2:$F$1401,8,FALSE))</f>
        <v/>
      </c>
      <c r="K54" s="19" t="str">
        <f>IF(C54="","",VLOOKUP($C54,每日资讯收集!$A$2:$F$1401,9,FALSE))</f>
        <v/>
      </c>
    </row>
    <row r="55" spans="1:11" x14ac:dyDescent="0.15">
      <c r="A55" s="15" t="str">
        <f t="shared" si="1"/>
        <v/>
      </c>
      <c r="B55" s="16" t="str">
        <f t="shared" si="0"/>
        <v/>
      </c>
      <c r="C55" s="17"/>
      <c r="D55" s="18" t="str">
        <f>IF(C55="","",VLOOKUP($C55,每日资讯收集!$A$2:$F$1401,2,FALSE))</f>
        <v/>
      </c>
      <c r="E55" s="18" t="str">
        <f>IF(C55="","",VLOOKUP($C55,每日资讯收集!$A$2:$F$1401,3,FALSE))</f>
        <v/>
      </c>
      <c r="F55" s="18" t="str">
        <f>IF(C55="","",VLOOKUP($C55,每日资讯收集!$A$2:$F$1401,4,FALSE))</f>
        <v/>
      </c>
      <c r="G55" s="18" t="str">
        <f>IF(C55="","",VLOOKUP($C55,每日资讯收集!$A$2:$F$1401,5,FALSE))</f>
        <v/>
      </c>
      <c r="H55" s="18" t="str">
        <f>IF(C55="","",VLOOKUP($C55,每日资讯收集!$A$2:$F$1401,6,FALSE))</f>
        <v/>
      </c>
      <c r="I55" s="18" t="str">
        <f>IF(C55="","",VLOOKUP($C55,每日资讯收集!$A$2:$F$1401,7,FALSE))</f>
        <v/>
      </c>
      <c r="J55" s="18" t="str">
        <f>IF(C55="","",VLOOKUP($C55,每日资讯收集!$A$2:$F$1401,8,FALSE))</f>
        <v/>
      </c>
      <c r="K55" s="19" t="str">
        <f>IF(C55="","",VLOOKUP($C55,每日资讯收集!$A$2:$F$1401,9,FALSE))</f>
        <v/>
      </c>
    </row>
    <row r="56" spans="1:11" x14ac:dyDescent="0.15">
      <c r="A56" s="15" t="str">
        <f t="shared" si="1"/>
        <v/>
      </c>
      <c r="B56" s="16" t="str">
        <f t="shared" si="0"/>
        <v/>
      </c>
      <c r="C56" s="17"/>
      <c r="D56" s="18" t="str">
        <f>IF(C56="","",VLOOKUP($C56,每日资讯收集!$A$2:$F$1401,2,FALSE))</f>
        <v/>
      </c>
      <c r="E56" s="18" t="str">
        <f>IF(C56="","",VLOOKUP($C56,每日资讯收集!$A$2:$F$1401,3,FALSE))</f>
        <v/>
      </c>
      <c r="F56" s="18" t="str">
        <f>IF(C56="","",VLOOKUP($C56,每日资讯收集!$A$2:$F$1401,4,FALSE))</f>
        <v/>
      </c>
      <c r="G56" s="18" t="str">
        <f>IF(C56="","",VLOOKUP($C56,每日资讯收集!$A$2:$F$1401,5,FALSE))</f>
        <v/>
      </c>
      <c r="H56" s="18" t="str">
        <f>IF(C56="","",VLOOKUP($C56,每日资讯收集!$A$2:$F$1401,6,FALSE))</f>
        <v/>
      </c>
      <c r="I56" s="18" t="str">
        <f>IF(C56="","",VLOOKUP($C56,每日资讯收集!$A$2:$F$1401,7,FALSE))</f>
        <v/>
      </c>
      <c r="J56" s="18" t="str">
        <f>IF(C56="","",VLOOKUP($C56,每日资讯收集!$A$2:$F$1401,8,FALSE))</f>
        <v/>
      </c>
      <c r="K56" s="19" t="str">
        <f>IF(C56="","",VLOOKUP($C56,每日资讯收集!$A$2:$F$1401,9,FALSE))</f>
        <v/>
      </c>
    </row>
    <row r="57" spans="1:11" x14ac:dyDescent="0.15">
      <c r="A57" s="15" t="str">
        <f t="shared" si="1"/>
        <v/>
      </c>
      <c r="B57" s="16" t="str">
        <f t="shared" si="0"/>
        <v/>
      </c>
      <c r="C57" s="17"/>
      <c r="D57" s="18" t="str">
        <f>IF(C57="","",VLOOKUP($C57,每日资讯收集!$A$2:$F$1401,2,FALSE))</f>
        <v/>
      </c>
      <c r="E57" s="18" t="str">
        <f>IF(C57="","",VLOOKUP($C57,每日资讯收集!$A$2:$F$1401,3,FALSE))</f>
        <v/>
      </c>
      <c r="F57" s="18" t="str">
        <f>IF(C57="","",VLOOKUP($C57,每日资讯收集!$A$2:$F$1401,4,FALSE))</f>
        <v/>
      </c>
      <c r="G57" s="18" t="str">
        <f>IF(C57="","",VLOOKUP($C57,每日资讯收集!$A$2:$F$1401,5,FALSE))</f>
        <v/>
      </c>
      <c r="H57" s="18" t="str">
        <f>IF(C57="","",VLOOKUP($C57,每日资讯收集!$A$2:$F$1401,6,FALSE))</f>
        <v/>
      </c>
      <c r="I57" s="18" t="str">
        <f>IF(C57="","",VLOOKUP($C57,每日资讯收集!$A$2:$F$1401,7,FALSE))</f>
        <v/>
      </c>
      <c r="J57" s="18" t="str">
        <f>IF(C57="","",VLOOKUP($C57,每日资讯收集!$A$2:$F$1401,8,FALSE))</f>
        <v/>
      </c>
      <c r="K57" s="19" t="str">
        <f>IF(C57="","",VLOOKUP($C57,每日资讯收集!$A$2:$F$1401,9,FALSE))</f>
        <v/>
      </c>
    </row>
    <row r="58" spans="1:11" x14ac:dyDescent="0.15">
      <c r="A58" s="15" t="str">
        <f t="shared" si="1"/>
        <v/>
      </c>
      <c r="B58" s="16" t="str">
        <f t="shared" si="0"/>
        <v/>
      </c>
      <c r="C58" s="17"/>
      <c r="D58" s="18" t="str">
        <f>IF(C58="","",VLOOKUP($C58,每日资讯收集!$A$2:$F$1401,2,FALSE))</f>
        <v/>
      </c>
      <c r="E58" s="18" t="str">
        <f>IF(C58="","",VLOOKUP($C58,每日资讯收集!$A$2:$F$1401,3,FALSE))</f>
        <v/>
      </c>
      <c r="F58" s="18" t="str">
        <f>IF(C58="","",VLOOKUP($C58,每日资讯收集!$A$2:$F$1401,4,FALSE))</f>
        <v/>
      </c>
      <c r="G58" s="18" t="str">
        <f>IF(C58="","",VLOOKUP($C58,每日资讯收集!$A$2:$F$1401,5,FALSE))</f>
        <v/>
      </c>
      <c r="H58" s="18" t="str">
        <f>IF(C58="","",VLOOKUP($C58,每日资讯收集!$A$2:$F$1401,6,FALSE))</f>
        <v/>
      </c>
      <c r="I58" s="18" t="str">
        <f>IF(C58="","",VLOOKUP($C58,每日资讯收集!$A$2:$F$1401,7,FALSE))</f>
        <v/>
      </c>
      <c r="J58" s="18" t="str">
        <f>IF(C58="","",VLOOKUP($C58,每日资讯收集!$A$2:$F$1401,8,FALSE))</f>
        <v/>
      </c>
      <c r="K58" s="19" t="str">
        <f>IF(C58="","",VLOOKUP($C58,每日资讯收集!$A$2:$F$1401,9,FALSE))</f>
        <v/>
      </c>
    </row>
    <row r="59" spans="1:11" x14ac:dyDescent="0.15">
      <c r="A59" s="15" t="str">
        <f t="shared" si="1"/>
        <v/>
      </c>
      <c r="B59" s="16" t="str">
        <f t="shared" si="0"/>
        <v/>
      </c>
      <c r="C59" s="17"/>
      <c r="D59" s="18" t="str">
        <f>IF(C59="","",VLOOKUP($C59,每日资讯收集!$A$2:$F$1401,2,FALSE))</f>
        <v/>
      </c>
      <c r="E59" s="18" t="str">
        <f>IF(C59="","",VLOOKUP($C59,每日资讯收集!$A$2:$F$1401,3,FALSE))</f>
        <v/>
      </c>
      <c r="F59" s="18" t="str">
        <f>IF(C59="","",VLOOKUP($C59,每日资讯收集!$A$2:$F$1401,4,FALSE))</f>
        <v/>
      </c>
      <c r="G59" s="18" t="str">
        <f>IF(C59="","",VLOOKUP($C59,每日资讯收集!$A$2:$F$1401,5,FALSE))</f>
        <v/>
      </c>
      <c r="H59" s="18" t="str">
        <f>IF(C59="","",VLOOKUP($C59,每日资讯收集!$A$2:$F$1401,6,FALSE))</f>
        <v/>
      </c>
      <c r="I59" s="18" t="str">
        <f>IF(C59="","",VLOOKUP($C59,每日资讯收集!$A$2:$F$1401,7,FALSE))</f>
        <v/>
      </c>
      <c r="J59" s="18" t="str">
        <f>IF(C59="","",VLOOKUP($C59,每日资讯收集!$A$2:$F$1401,8,FALSE))</f>
        <v/>
      </c>
      <c r="K59" s="19" t="str">
        <f>IF(C59="","",VLOOKUP($C59,每日资讯收集!$A$2:$F$1401,9,FALSE))</f>
        <v/>
      </c>
    </row>
    <row r="60" spans="1:11" x14ac:dyDescent="0.15">
      <c r="A60" s="15" t="str">
        <f t="shared" si="1"/>
        <v/>
      </c>
      <c r="B60" s="16" t="str">
        <f t="shared" si="0"/>
        <v/>
      </c>
      <c r="C60" s="17"/>
      <c r="D60" s="18" t="str">
        <f>IF(C60="","",VLOOKUP($C60,每日资讯收集!$A$2:$F$1401,2,FALSE))</f>
        <v/>
      </c>
      <c r="E60" s="18" t="str">
        <f>IF(C60="","",VLOOKUP($C60,每日资讯收集!$A$2:$F$1401,3,FALSE))</f>
        <v/>
      </c>
      <c r="F60" s="18" t="str">
        <f>IF(C60="","",VLOOKUP($C60,每日资讯收集!$A$2:$F$1401,4,FALSE))</f>
        <v/>
      </c>
      <c r="G60" s="18" t="str">
        <f>IF(C60="","",VLOOKUP($C60,每日资讯收集!$A$2:$F$1401,5,FALSE))</f>
        <v/>
      </c>
      <c r="H60" s="18" t="str">
        <f>IF(C60="","",VLOOKUP($C60,每日资讯收集!$A$2:$F$1401,6,FALSE))</f>
        <v/>
      </c>
      <c r="I60" s="18" t="str">
        <f>IF(C60="","",VLOOKUP($C60,每日资讯收集!$A$2:$F$1401,7,FALSE))</f>
        <v/>
      </c>
      <c r="J60" s="18" t="str">
        <f>IF(C60="","",VLOOKUP($C60,每日资讯收集!$A$2:$F$1401,8,FALSE))</f>
        <v/>
      </c>
      <c r="K60" s="19" t="str">
        <f>IF(C60="","",VLOOKUP($C60,每日资讯收集!$A$2:$F$1401,9,FALSE))</f>
        <v/>
      </c>
    </row>
    <row r="61" spans="1:11" x14ac:dyDescent="0.15">
      <c r="A61" s="15" t="str">
        <f t="shared" si="1"/>
        <v/>
      </c>
      <c r="B61" s="16" t="str">
        <f t="shared" si="0"/>
        <v/>
      </c>
      <c r="C61" s="17"/>
      <c r="D61" s="18" t="str">
        <f>IF(C61="","",VLOOKUP($C61,每日资讯收集!$A$2:$F$1401,2,FALSE))</f>
        <v/>
      </c>
      <c r="E61" s="18" t="str">
        <f>IF(C61="","",VLOOKUP($C61,每日资讯收集!$A$2:$F$1401,3,FALSE))</f>
        <v/>
      </c>
      <c r="F61" s="18" t="str">
        <f>IF(C61="","",VLOOKUP($C61,每日资讯收集!$A$2:$F$1401,4,FALSE))</f>
        <v/>
      </c>
      <c r="G61" s="18" t="str">
        <f>IF(C61="","",VLOOKUP($C61,每日资讯收集!$A$2:$F$1401,5,FALSE))</f>
        <v/>
      </c>
      <c r="H61" s="18" t="str">
        <f>IF(C61="","",VLOOKUP($C61,每日资讯收集!$A$2:$F$1401,6,FALSE))</f>
        <v/>
      </c>
      <c r="I61" s="18" t="str">
        <f>IF(C61="","",VLOOKUP($C61,每日资讯收集!$A$2:$F$1401,7,FALSE))</f>
        <v/>
      </c>
      <c r="J61" s="18" t="str">
        <f>IF(C61="","",VLOOKUP($C61,每日资讯收集!$A$2:$F$1401,8,FALSE))</f>
        <v/>
      </c>
      <c r="K61" s="19" t="str">
        <f>IF(C61="","",VLOOKUP($C61,每日资讯收集!$A$2:$F$1401,9,FALSE))</f>
        <v/>
      </c>
    </row>
    <row r="62" spans="1:11" x14ac:dyDescent="0.15">
      <c r="A62" s="15" t="str">
        <f t="shared" si="1"/>
        <v/>
      </c>
      <c r="B62" s="16" t="str">
        <f t="shared" si="0"/>
        <v/>
      </c>
      <c r="C62" s="17"/>
      <c r="D62" s="18" t="str">
        <f>IF(C62="","",VLOOKUP($C62,每日资讯收集!$A$2:$F$1401,2,FALSE))</f>
        <v/>
      </c>
      <c r="E62" s="18" t="str">
        <f>IF(C62="","",VLOOKUP($C62,每日资讯收集!$A$2:$F$1401,3,FALSE))</f>
        <v/>
      </c>
      <c r="F62" s="18" t="str">
        <f>IF(C62="","",VLOOKUP($C62,每日资讯收集!$A$2:$F$1401,4,FALSE))</f>
        <v/>
      </c>
      <c r="G62" s="18" t="str">
        <f>IF(C62="","",VLOOKUP($C62,每日资讯收集!$A$2:$F$1401,5,FALSE))</f>
        <v/>
      </c>
      <c r="H62" s="18" t="str">
        <f>IF(C62="","",VLOOKUP($C62,每日资讯收集!$A$2:$F$1401,6,FALSE))</f>
        <v/>
      </c>
      <c r="I62" s="18" t="str">
        <f>IF(C62="","",VLOOKUP($C62,每日资讯收集!$A$2:$F$1401,7,FALSE))</f>
        <v/>
      </c>
      <c r="J62" s="18" t="str">
        <f>IF(C62="","",VLOOKUP($C62,每日资讯收集!$A$2:$F$1401,8,FALSE))</f>
        <v/>
      </c>
      <c r="K62" s="19" t="str">
        <f>IF(C62="","",VLOOKUP($C62,每日资讯收集!$A$2:$F$1401,9,FALSE))</f>
        <v/>
      </c>
    </row>
    <row r="63" spans="1:11" x14ac:dyDescent="0.15">
      <c r="A63" s="15" t="str">
        <f t="shared" si="1"/>
        <v/>
      </c>
      <c r="B63" s="16" t="str">
        <f t="shared" si="0"/>
        <v/>
      </c>
      <c r="C63" s="17"/>
      <c r="D63" s="18" t="str">
        <f>IF(C63="","",VLOOKUP($C63,每日资讯收集!$A$2:$F$1401,2,FALSE))</f>
        <v/>
      </c>
      <c r="E63" s="18" t="str">
        <f>IF(C63="","",VLOOKUP($C63,每日资讯收集!$A$2:$F$1401,3,FALSE))</f>
        <v/>
      </c>
      <c r="F63" s="18" t="str">
        <f>IF(C63="","",VLOOKUP($C63,每日资讯收集!$A$2:$F$1401,4,FALSE))</f>
        <v/>
      </c>
      <c r="G63" s="18" t="str">
        <f>IF(C63="","",VLOOKUP($C63,每日资讯收集!$A$2:$F$1401,5,FALSE))</f>
        <v/>
      </c>
      <c r="H63" s="18" t="str">
        <f>IF(C63="","",VLOOKUP($C63,每日资讯收集!$A$2:$F$1401,6,FALSE))</f>
        <v/>
      </c>
      <c r="I63" s="18" t="str">
        <f>IF(C63="","",VLOOKUP($C63,每日资讯收集!$A$2:$F$1401,7,FALSE))</f>
        <v/>
      </c>
      <c r="J63" s="18" t="str">
        <f>IF(C63="","",VLOOKUP($C63,每日资讯收集!$A$2:$F$1401,8,FALSE))</f>
        <v/>
      </c>
      <c r="K63" s="19" t="str">
        <f>IF(C63="","",VLOOKUP($C63,每日资讯收集!$A$2:$F$1401,9,FALSE))</f>
        <v/>
      </c>
    </row>
    <row r="64" spans="1:11" x14ac:dyDescent="0.15">
      <c r="A64" s="15" t="str">
        <f t="shared" si="1"/>
        <v/>
      </c>
      <c r="B64" s="16" t="str">
        <f t="shared" si="0"/>
        <v/>
      </c>
      <c r="C64" s="17"/>
      <c r="D64" s="18" t="str">
        <f>IF(C64="","",VLOOKUP($C64,每日资讯收集!$A$2:$F$1401,2,FALSE))</f>
        <v/>
      </c>
      <c r="E64" s="18" t="str">
        <f>IF(C64="","",VLOOKUP($C64,每日资讯收集!$A$2:$F$1401,3,FALSE))</f>
        <v/>
      </c>
      <c r="F64" s="18" t="str">
        <f>IF(C64="","",VLOOKUP($C64,每日资讯收集!$A$2:$F$1401,4,FALSE))</f>
        <v/>
      </c>
      <c r="G64" s="18" t="str">
        <f>IF(C64="","",VLOOKUP($C64,每日资讯收集!$A$2:$F$1401,5,FALSE))</f>
        <v/>
      </c>
      <c r="H64" s="18" t="str">
        <f>IF(C64="","",VLOOKUP($C64,每日资讯收集!$A$2:$F$1401,6,FALSE))</f>
        <v/>
      </c>
      <c r="I64" s="18" t="str">
        <f>IF(C64="","",VLOOKUP($C64,每日资讯收集!$A$2:$F$1401,7,FALSE))</f>
        <v/>
      </c>
      <c r="J64" s="18" t="str">
        <f>IF(C64="","",VLOOKUP($C64,每日资讯收集!$A$2:$F$1401,8,FALSE))</f>
        <v/>
      </c>
      <c r="K64" s="19" t="str">
        <f>IF(C64="","",VLOOKUP($C64,每日资讯收集!$A$2:$F$1401,9,FALSE))</f>
        <v/>
      </c>
    </row>
    <row r="65" spans="1:11" x14ac:dyDescent="0.15">
      <c r="A65" s="15" t="str">
        <f t="shared" si="1"/>
        <v/>
      </c>
      <c r="B65" s="16" t="str">
        <f t="shared" si="0"/>
        <v/>
      </c>
      <c r="C65" s="17"/>
      <c r="D65" s="18" t="str">
        <f>IF(C65="","",VLOOKUP($C65,每日资讯收集!$A$2:$F$1401,2,FALSE))</f>
        <v/>
      </c>
      <c r="E65" s="18" t="str">
        <f>IF(C65="","",VLOOKUP($C65,每日资讯收集!$A$2:$F$1401,3,FALSE))</f>
        <v/>
      </c>
      <c r="F65" s="18" t="str">
        <f>IF(C65="","",VLOOKUP($C65,每日资讯收集!$A$2:$F$1401,4,FALSE))</f>
        <v/>
      </c>
      <c r="G65" s="18" t="str">
        <f>IF(C65="","",VLOOKUP($C65,每日资讯收集!$A$2:$F$1401,5,FALSE))</f>
        <v/>
      </c>
      <c r="H65" s="18" t="str">
        <f>IF(C65="","",VLOOKUP($C65,每日资讯收集!$A$2:$F$1401,6,FALSE))</f>
        <v/>
      </c>
      <c r="I65" s="18" t="str">
        <f>IF(C65="","",VLOOKUP($C65,每日资讯收集!$A$2:$F$1401,7,FALSE))</f>
        <v/>
      </c>
      <c r="J65" s="18" t="str">
        <f>IF(C65="","",VLOOKUP($C65,每日资讯收集!$A$2:$F$1401,8,FALSE))</f>
        <v/>
      </c>
      <c r="K65" s="19" t="str">
        <f>IF(C65="","",VLOOKUP($C65,每日资讯收集!$A$2:$F$1401,9,FALSE))</f>
        <v/>
      </c>
    </row>
    <row r="66" spans="1:11" x14ac:dyDescent="0.15">
      <c r="A66" s="15" t="str">
        <f t="shared" si="1"/>
        <v/>
      </c>
      <c r="B66" s="16" t="str">
        <f t="shared" si="0"/>
        <v/>
      </c>
      <c r="C66" s="17"/>
      <c r="D66" s="18" t="str">
        <f>IF(C66="","",VLOOKUP($C66,每日资讯收集!$A$2:$F$1401,2,FALSE))</f>
        <v/>
      </c>
      <c r="E66" s="18" t="str">
        <f>IF(C66="","",VLOOKUP($C66,每日资讯收集!$A$2:$F$1401,3,FALSE))</f>
        <v/>
      </c>
      <c r="F66" s="18" t="str">
        <f>IF(C66="","",VLOOKUP($C66,每日资讯收集!$A$2:$F$1401,4,FALSE))</f>
        <v/>
      </c>
      <c r="G66" s="18" t="str">
        <f>IF(C66="","",VLOOKUP($C66,每日资讯收集!$A$2:$F$1401,5,FALSE))</f>
        <v/>
      </c>
      <c r="H66" s="18" t="str">
        <f>IF(C66="","",VLOOKUP($C66,每日资讯收集!$A$2:$F$1401,6,FALSE))</f>
        <v/>
      </c>
      <c r="I66" s="18" t="str">
        <f>IF(C66="","",VLOOKUP($C66,每日资讯收集!$A$2:$F$1401,7,FALSE))</f>
        <v/>
      </c>
      <c r="J66" s="18" t="str">
        <f>IF(C66="","",VLOOKUP($C66,每日资讯收集!$A$2:$F$1401,8,FALSE))</f>
        <v/>
      </c>
      <c r="K66" s="19" t="str">
        <f>IF(C66="","",VLOOKUP($C66,每日资讯收集!$A$2:$F$1401,9,FALSE))</f>
        <v/>
      </c>
    </row>
    <row r="67" spans="1:11" x14ac:dyDescent="0.15">
      <c r="A67" s="15" t="str">
        <f t="shared" si="1"/>
        <v/>
      </c>
      <c r="B67" s="16" t="str">
        <f t="shared" ref="B67:B130" si="2">IF($D67="","","NSNGH"&amp;TEXT(D67,"yyyymmdd")&amp;TEXT(A67,"000"))</f>
        <v/>
      </c>
      <c r="C67" s="17"/>
      <c r="D67" s="18" t="str">
        <f>IF(C67="","",VLOOKUP($C67,每日资讯收集!$A$2:$F$1401,2,FALSE))</f>
        <v/>
      </c>
      <c r="E67" s="18" t="str">
        <f>IF(C67="","",VLOOKUP($C67,每日资讯收集!$A$2:$F$1401,3,FALSE))</f>
        <v/>
      </c>
      <c r="F67" s="18" t="str">
        <f>IF(C67="","",VLOOKUP($C67,每日资讯收集!$A$2:$F$1401,4,FALSE))</f>
        <v/>
      </c>
      <c r="G67" s="18" t="str">
        <f>IF(C67="","",VLOOKUP($C67,每日资讯收集!$A$2:$F$1401,5,FALSE))</f>
        <v/>
      </c>
      <c r="H67" s="18" t="str">
        <f>IF(C67="","",VLOOKUP($C67,每日资讯收集!$A$2:$F$1401,6,FALSE))</f>
        <v/>
      </c>
      <c r="I67" s="18" t="str">
        <f>IF(C67="","",VLOOKUP($C67,每日资讯收集!$A$2:$F$1401,7,FALSE))</f>
        <v/>
      </c>
      <c r="J67" s="18" t="str">
        <f>IF(C67="","",VLOOKUP($C67,每日资讯收集!$A$2:$F$1401,8,FALSE))</f>
        <v/>
      </c>
      <c r="K67" s="19" t="str">
        <f>IF(C67="","",VLOOKUP($C67,每日资讯收集!$A$2:$F$1401,9,FALSE))</f>
        <v/>
      </c>
    </row>
    <row r="68" spans="1:11" x14ac:dyDescent="0.15">
      <c r="A68" s="15" t="str">
        <f t="shared" ref="A68:A131" si="3">IF(D68="","",A67+1)</f>
        <v/>
      </c>
      <c r="B68" s="16" t="str">
        <f t="shared" si="2"/>
        <v/>
      </c>
      <c r="C68" s="17"/>
      <c r="D68" s="18" t="str">
        <f>IF(C68="","",VLOOKUP($C68,每日资讯收集!$A$2:$F$1401,2,FALSE))</f>
        <v/>
      </c>
      <c r="E68" s="18" t="str">
        <f>IF(C68="","",VLOOKUP($C68,每日资讯收集!$A$2:$F$1401,3,FALSE))</f>
        <v/>
      </c>
      <c r="F68" s="18" t="str">
        <f>IF(C68="","",VLOOKUP($C68,每日资讯收集!$A$2:$F$1401,4,FALSE))</f>
        <v/>
      </c>
      <c r="G68" s="18" t="str">
        <f>IF(C68="","",VLOOKUP($C68,每日资讯收集!$A$2:$F$1401,5,FALSE))</f>
        <v/>
      </c>
      <c r="H68" s="18" t="str">
        <f>IF(C68="","",VLOOKUP($C68,每日资讯收集!$A$2:$F$1401,6,FALSE))</f>
        <v/>
      </c>
      <c r="I68" s="18" t="str">
        <f>IF(C68="","",VLOOKUP($C68,每日资讯收集!$A$2:$F$1401,7,FALSE))</f>
        <v/>
      </c>
      <c r="J68" s="18" t="str">
        <f>IF(C68="","",VLOOKUP($C68,每日资讯收集!$A$2:$F$1401,8,FALSE))</f>
        <v/>
      </c>
      <c r="K68" s="19" t="str">
        <f>IF(C68="","",VLOOKUP($C68,每日资讯收集!$A$2:$F$1401,9,FALSE))</f>
        <v/>
      </c>
    </row>
    <row r="69" spans="1:11" x14ac:dyDescent="0.15">
      <c r="A69" s="15" t="str">
        <f t="shared" si="3"/>
        <v/>
      </c>
      <c r="B69" s="16" t="str">
        <f t="shared" si="2"/>
        <v/>
      </c>
      <c r="C69" s="17"/>
      <c r="D69" s="18" t="str">
        <f>IF(C69="","",VLOOKUP($C69,每日资讯收集!$A$2:$F$1401,2,FALSE))</f>
        <v/>
      </c>
      <c r="E69" s="18" t="str">
        <f>IF(C69="","",VLOOKUP($C69,每日资讯收集!$A$2:$F$1401,3,FALSE))</f>
        <v/>
      </c>
      <c r="F69" s="18" t="str">
        <f>IF(C69="","",VLOOKUP($C69,每日资讯收集!$A$2:$F$1401,4,FALSE))</f>
        <v/>
      </c>
      <c r="G69" s="18" t="str">
        <f>IF(C69="","",VLOOKUP($C69,每日资讯收集!$A$2:$F$1401,5,FALSE))</f>
        <v/>
      </c>
      <c r="H69" s="18" t="str">
        <f>IF(C69="","",VLOOKUP($C69,每日资讯收集!$A$2:$F$1401,6,FALSE))</f>
        <v/>
      </c>
      <c r="I69" s="18" t="str">
        <f>IF(C69="","",VLOOKUP($C69,每日资讯收集!$A$2:$F$1401,7,FALSE))</f>
        <v/>
      </c>
      <c r="J69" s="18" t="str">
        <f>IF(C69="","",VLOOKUP($C69,每日资讯收集!$A$2:$F$1401,8,FALSE))</f>
        <v/>
      </c>
      <c r="K69" s="19" t="str">
        <f>IF(C69="","",VLOOKUP($C69,每日资讯收集!$A$2:$F$1401,9,FALSE))</f>
        <v/>
      </c>
    </row>
    <row r="70" spans="1:11" x14ac:dyDescent="0.15">
      <c r="A70" s="15" t="str">
        <f t="shared" si="3"/>
        <v/>
      </c>
      <c r="B70" s="16" t="str">
        <f t="shared" si="2"/>
        <v/>
      </c>
      <c r="C70" s="17"/>
      <c r="D70" s="18" t="str">
        <f>IF(C70="","",VLOOKUP($C70,每日资讯收集!$A$2:$F$1401,2,FALSE))</f>
        <v/>
      </c>
      <c r="E70" s="18" t="str">
        <f>IF(C70="","",VLOOKUP($C70,每日资讯收集!$A$2:$F$1401,3,FALSE))</f>
        <v/>
      </c>
      <c r="F70" s="18" t="str">
        <f>IF(C70="","",VLOOKUP($C70,每日资讯收集!$A$2:$F$1401,4,FALSE))</f>
        <v/>
      </c>
      <c r="G70" s="18" t="str">
        <f>IF(C70="","",VLOOKUP($C70,每日资讯收集!$A$2:$F$1401,5,FALSE))</f>
        <v/>
      </c>
      <c r="H70" s="18" t="str">
        <f>IF(C70="","",VLOOKUP($C70,每日资讯收集!$A$2:$F$1401,6,FALSE))</f>
        <v/>
      </c>
      <c r="I70" s="18" t="str">
        <f>IF(C70="","",VLOOKUP($C70,每日资讯收集!$A$2:$F$1401,7,FALSE))</f>
        <v/>
      </c>
      <c r="J70" s="18" t="str">
        <f>IF(C70="","",VLOOKUP($C70,每日资讯收集!$A$2:$F$1401,8,FALSE))</f>
        <v/>
      </c>
      <c r="K70" s="19" t="str">
        <f>IF(C70="","",VLOOKUP($C70,每日资讯收集!$A$2:$F$1401,9,FALSE))</f>
        <v/>
      </c>
    </row>
    <row r="71" spans="1:11" x14ac:dyDescent="0.15">
      <c r="A71" s="15" t="str">
        <f t="shared" si="3"/>
        <v/>
      </c>
      <c r="B71" s="16" t="str">
        <f t="shared" si="2"/>
        <v/>
      </c>
      <c r="C71" s="17"/>
      <c r="D71" s="18" t="str">
        <f>IF(C71="","",VLOOKUP($C71,每日资讯收集!$A$2:$F$1401,2,FALSE))</f>
        <v/>
      </c>
      <c r="E71" s="18" t="str">
        <f>IF(C71="","",VLOOKUP($C71,每日资讯收集!$A$2:$F$1401,3,FALSE))</f>
        <v/>
      </c>
      <c r="F71" s="18" t="str">
        <f>IF(C71="","",VLOOKUP($C71,每日资讯收集!$A$2:$F$1401,4,FALSE))</f>
        <v/>
      </c>
      <c r="G71" s="18" t="str">
        <f>IF(C71="","",VLOOKUP($C71,每日资讯收集!$A$2:$F$1401,5,FALSE))</f>
        <v/>
      </c>
      <c r="H71" s="18" t="str">
        <f>IF(C71="","",VLOOKUP($C71,每日资讯收集!$A$2:$F$1401,6,FALSE))</f>
        <v/>
      </c>
      <c r="I71" s="18" t="str">
        <f>IF(C71="","",VLOOKUP($C71,每日资讯收集!$A$2:$F$1401,7,FALSE))</f>
        <v/>
      </c>
      <c r="J71" s="18" t="str">
        <f>IF(C71="","",VLOOKUP($C71,每日资讯收集!$A$2:$F$1401,8,FALSE))</f>
        <v/>
      </c>
      <c r="K71" s="19" t="str">
        <f>IF(C71="","",VLOOKUP($C71,每日资讯收集!$A$2:$F$1401,9,FALSE))</f>
        <v/>
      </c>
    </row>
    <row r="72" spans="1:11" x14ac:dyDescent="0.15">
      <c r="A72" s="15" t="str">
        <f t="shared" si="3"/>
        <v/>
      </c>
      <c r="B72" s="16" t="str">
        <f t="shared" si="2"/>
        <v/>
      </c>
      <c r="C72" s="17"/>
      <c r="D72" s="18" t="str">
        <f>IF(C72="","",VLOOKUP($C72,每日资讯收集!$A$2:$F$1401,2,FALSE))</f>
        <v/>
      </c>
      <c r="E72" s="18" t="str">
        <f>IF(C72="","",VLOOKUP($C72,每日资讯收集!$A$2:$F$1401,3,FALSE))</f>
        <v/>
      </c>
      <c r="F72" s="18" t="str">
        <f>IF(C72="","",VLOOKUP($C72,每日资讯收集!$A$2:$F$1401,4,FALSE))</f>
        <v/>
      </c>
      <c r="G72" s="18" t="str">
        <f>IF(C72="","",VLOOKUP($C72,每日资讯收集!$A$2:$F$1401,5,FALSE))</f>
        <v/>
      </c>
      <c r="H72" s="18" t="str">
        <f>IF(C72="","",VLOOKUP($C72,每日资讯收集!$A$2:$F$1401,6,FALSE))</f>
        <v/>
      </c>
      <c r="I72" s="18" t="str">
        <f>IF(C72="","",VLOOKUP($C72,每日资讯收集!$A$2:$F$1401,7,FALSE))</f>
        <v/>
      </c>
      <c r="J72" s="18" t="str">
        <f>IF(C72="","",VLOOKUP($C72,每日资讯收集!$A$2:$F$1401,8,FALSE))</f>
        <v/>
      </c>
      <c r="K72" s="19" t="str">
        <f>IF(C72="","",VLOOKUP($C72,每日资讯收集!$A$2:$F$1401,9,FALSE))</f>
        <v/>
      </c>
    </row>
    <row r="73" spans="1:11" x14ac:dyDescent="0.15">
      <c r="A73" s="15" t="str">
        <f t="shared" si="3"/>
        <v/>
      </c>
      <c r="B73" s="16" t="str">
        <f t="shared" si="2"/>
        <v/>
      </c>
      <c r="C73" s="17"/>
      <c r="D73" s="18" t="str">
        <f>IF(C73="","",VLOOKUP($C73,每日资讯收集!$A$2:$F$1401,2,FALSE))</f>
        <v/>
      </c>
      <c r="E73" s="18" t="str">
        <f>IF(C73="","",VLOOKUP($C73,每日资讯收集!$A$2:$F$1401,3,FALSE))</f>
        <v/>
      </c>
      <c r="F73" s="18" t="str">
        <f>IF(C73="","",VLOOKUP($C73,每日资讯收集!$A$2:$F$1401,4,FALSE))</f>
        <v/>
      </c>
      <c r="G73" s="18" t="str">
        <f>IF(C73="","",VLOOKUP($C73,每日资讯收集!$A$2:$F$1401,5,FALSE))</f>
        <v/>
      </c>
      <c r="H73" s="18" t="str">
        <f>IF(C73="","",VLOOKUP($C73,每日资讯收集!$A$2:$F$1401,6,FALSE))</f>
        <v/>
      </c>
      <c r="I73" s="18" t="str">
        <f>IF(C73="","",VLOOKUP($C73,每日资讯收集!$A$2:$F$1401,7,FALSE))</f>
        <v/>
      </c>
      <c r="J73" s="18" t="str">
        <f>IF(C73="","",VLOOKUP($C73,每日资讯收集!$A$2:$F$1401,8,FALSE))</f>
        <v/>
      </c>
      <c r="K73" s="19" t="str">
        <f>IF(C73="","",VLOOKUP($C73,每日资讯收集!$A$2:$F$1401,9,FALSE))</f>
        <v/>
      </c>
    </row>
    <row r="74" spans="1:11" x14ac:dyDescent="0.15">
      <c r="A74" s="15" t="str">
        <f t="shared" si="3"/>
        <v/>
      </c>
      <c r="B74" s="16" t="str">
        <f t="shared" si="2"/>
        <v/>
      </c>
      <c r="C74" s="17"/>
      <c r="D74" s="18" t="str">
        <f>IF(C74="","",VLOOKUP($C74,每日资讯收集!$A$2:$F$1401,2,FALSE))</f>
        <v/>
      </c>
      <c r="E74" s="18" t="str">
        <f>IF(C74="","",VLOOKUP($C74,每日资讯收集!$A$2:$F$1401,3,FALSE))</f>
        <v/>
      </c>
      <c r="F74" s="18" t="str">
        <f>IF(C74="","",VLOOKUP($C74,每日资讯收集!$A$2:$F$1401,4,FALSE))</f>
        <v/>
      </c>
      <c r="G74" s="18" t="str">
        <f>IF(C74="","",VLOOKUP($C74,每日资讯收集!$A$2:$F$1401,5,FALSE))</f>
        <v/>
      </c>
      <c r="H74" s="18" t="str">
        <f>IF(C74="","",VLOOKUP($C74,每日资讯收集!$A$2:$F$1401,6,FALSE))</f>
        <v/>
      </c>
      <c r="I74" s="18" t="str">
        <f>IF(C74="","",VLOOKUP($C74,每日资讯收集!$A$2:$F$1401,7,FALSE))</f>
        <v/>
      </c>
      <c r="J74" s="18" t="str">
        <f>IF(C74="","",VLOOKUP($C74,每日资讯收集!$A$2:$F$1401,8,FALSE))</f>
        <v/>
      </c>
      <c r="K74" s="19" t="str">
        <f>IF(C74="","",VLOOKUP($C74,每日资讯收集!$A$2:$F$1401,9,FALSE))</f>
        <v/>
      </c>
    </row>
    <row r="75" spans="1:11" x14ac:dyDescent="0.15">
      <c r="A75" s="15" t="str">
        <f t="shared" si="3"/>
        <v/>
      </c>
      <c r="B75" s="16" t="str">
        <f t="shared" si="2"/>
        <v/>
      </c>
      <c r="C75" s="17"/>
      <c r="D75" s="18" t="str">
        <f>IF(C75="","",VLOOKUP($C75,每日资讯收集!$A$2:$F$1401,2,FALSE))</f>
        <v/>
      </c>
      <c r="E75" s="18" t="str">
        <f>IF(C75="","",VLOOKUP($C75,每日资讯收集!$A$2:$F$1401,3,FALSE))</f>
        <v/>
      </c>
      <c r="F75" s="18" t="str">
        <f>IF(C75="","",VLOOKUP($C75,每日资讯收集!$A$2:$F$1401,4,FALSE))</f>
        <v/>
      </c>
      <c r="G75" s="18" t="str">
        <f>IF(C75="","",VLOOKUP($C75,每日资讯收集!$A$2:$F$1401,5,FALSE))</f>
        <v/>
      </c>
      <c r="H75" s="18" t="str">
        <f>IF(C75="","",VLOOKUP($C75,每日资讯收集!$A$2:$F$1401,6,FALSE))</f>
        <v/>
      </c>
      <c r="I75" s="18" t="str">
        <f>IF(C75="","",VLOOKUP($C75,每日资讯收集!$A$2:$F$1401,7,FALSE))</f>
        <v/>
      </c>
      <c r="J75" s="18" t="str">
        <f>IF(C75="","",VLOOKUP($C75,每日资讯收集!$A$2:$F$1401,8,FALSE))</f>
        <v/>
      </c>
      <c r="K75" s="19" t="str">
        <f>IF(C75="","",VLOOKUP($C75,每日资讯收集!$A$2:$F$1401,9,FALSE))</f>
        <v/>
      </c>
    </row>
    <row r="76" spans="1:11" x14ac:dyDescent="0.15">
      <c r="A76" s="15" t="str">
        <f t="shared" si="3"/>
        <v/>
      </c>
      <c r="B76" s="16" t="str">
        <f t="shared" si="2"/>
        <v/>
      </c>
      <c r="C76" s="17"/>
      <c r="D76" s="18" t="str">
        <f>IF(C76="","",VLOOKUP($C76,每日资讯收集!$A$2:$F$1401,2,FALSE))</f>
        <v/>
      </c>
      <c r="E76" s="18" t="str">
        <f>IF(C76="","",VLOOKUP($C76,每日资讯收集!$A$2:$F$1401,3,FALSE))</f>
        <v/>
      </c>
      <c r="F76" s="18" t="str">
        <f>IF(C76="","",VLOOKUP($C76,每日资讯收集!$A$2:$F$1401,4,FALSE))</f>
        <v/>
      </c>
      <c r="G76" s="18" t="str">
        <f>IF(C76="","",VLOOKUP($C76,每日资讯收集!$A$2:$F$1401,5,FALSE))</f>
        <v/>
      </c>
      <c r="H76" s="18" t="str">
        <f>IF(C76="","",VLOOKUP($C76,每日资讯收集!$A$2:$F$1401,6,FALSE))</f>
        <v/>
      </c>
      <c r="I76" s="18" t="str">
        <f>IF(C76="","",VLOOKUP($C76,每日资讯收集!$A$2:$F$1401,7,FALSE))</f>
        <v/>
      </c>
      <c r="J76" s="18" t="str">
        <f>IF(C76="","",VLOOKUP($C76,每日资讯收集!$A$2:$F$1401,8,FALSE))</f>
        <v/>
      </c>
      <c r="K76" s="19" t="str">
        <f>IF(C76="","",VLOOKUP($C76,每日资讯收集!$A$2:$F$1401,9,FALSE))</f>
        <v/>
      </c>
    </row>
    <row r="77" spans="1:11" x14ac:dyDescent="0.15">
      <c r="A77" s="15" t="str">
        <f t="shared" si="3"/>
        <v/>
      </c>
      <c r="B77" s="16" t="str">
        <f t="shared" si="2"/>
        <v/>
      </c>
      <c r="C77" s="17"/>
      <c r="D77" s="18" t="str">
        <f>IF(C77="","",VLOOKUP($C77,每日资讯收集!$A$2:$F$1401,2,FALSE))</f>
        <v/>
      </c>
      <c r="E77" s="18" t="str">
        <f>IF(C77="","",VLOOKUP($C77,每日资讯收集!$A$2:$F$1401,3,FALSE))</f>
        <v/>
      </c>
      <c r="F77" s="18" t="str">
        <f>IF(C77="","",VLOOKUP($C77,每日资讯收集!$A$2:$F$1401,4,FALSE))</f>
        <v/>
      </c>
      <c r="G77" s="18" t="str">
        <f>IF(C77="","",VLOOKUP($C77,每日资讯收集!$A$2:$F$1401,5,FALSE))</f>
        <v/>
      </c>
      <c r="H77" s="18" t="str">
        <f>IF(C77="","",VLOOKUP($C77,每日资讯收集!$A$2:$F$1401,6,FALSE))</f>
        <v/>
      </c>
      <c r="I77" s="18" t="str">
        <f>IF(C77="","",VLOOKUP($C77,每日资讯收集!$A$2:$F$1401,7,FALSE))</f>
        <v/>
      </c>
      <c r="J77" s="18" t="str">
        <f>IF(C77="","",VLOOKUP($C77,每日资讯收集!$A$2:$F$1401,8,FALSE))</f>
        <v/>
      </c>
      <c r="K77" s="19" t="str">
        <f>IF(C77="","",VLOOKUP($C77,每日资讯收集!$A$2:$F$1401,9,FALSE))</f>
        <v/>
      </c>
    </row>
    <row r="78" spans="1:11" x14ac:dyDescent="0.15">
      <c r="A78" s="15" t="str">
        <f t="shared" si="3"/>
        <v/>
      </c>
      <c r="B78" s="16" t="str">
        <f t="shared" si="2"/>
        <v/>
      </c>
      <c r="C78" s="17"/>
      <c r="D78" s="18" t="str">
        <f>IF(C78="","",VLOOKUP($C78,每日资讯收集!$A$2:$F$1401,2,FALSE))</f>
        <v/>
      </c>
      <c r="E78" s="18" t="str">
        <f>IF(C78="","",VLOOKUP($C78,每日资讯收集!$A$2:$F$1401,3,FALSE))</f>
        <v/>
      </c>
      <c r="F78" s="18" t="str">
        <f>IF(C78="","",VLOOKUP($C78,每日资讯收集!$A$2:$F$1401,4,FALSE))</f>
        <v/>
      </c>
      <c r="G78" s="18" t="str">
        <f>IF(C78="","",VLOOKUP($C78,每日资讯收集!$A$2:$F$1401,5,FALSE))</f>
        <v/>
      </c>
      <c r="H78" s="18" t="str">
        <f>IF(C78="","",VLOOKUP($C78,每日资讯收集!$A$2:$F$1401,6,FALSE))</f>
        <v/>
      </c>
      <c r="I78" s="18" t="str">
        <f>IF(C78="","",VLOOKUP($C78,每日资讯收集!$A$2:$F$1401,7,FALSE))</f>
        <v/>
      </c>
      <c r="J78" s="18" t="str">
        <f>IF(C78="","",VLOOKUP($C78,每日资讯收集!$A$2:$F$1401,8,FALSE))</f>
        <v/>
      </c>
      <c r="K78" s="19" t="str">
        <f>IF(C78="","",VLOOKUP($C78,每日资讯收集!$A$2:$F$1401,9,FALSE))</f>
        <v/>
      </c>
    </row>
    <row r="79" spans="1:11" x14ac:dyDescent="0.15">
      <c r="A79" s="15" t="str">
        <f t="shared" si="3"/>
        <v/>
      </c>
      <c r="B79" s="16" t="str">
        <f t="shared" si="2"/>
        <v/>
      </c>
      <c r="C79" s="17"/>
      <c r="D79" s="18" t="str">
        <f>IF(C79="","",VLOOKUP($C79,每日资讯收集!$A$2:$F$1401,2,FALSE))</f>
        <v/>
      </c>
      <c r="E79" s="18" t="str">
        <f>IF(C79="","",VLOOKUP($C79,每日资讯收集!$A$2:$F$1401,3,FALSE))</f>
        <v/>
      </c>
      <c r="F79" s="18" t="str">
        <f>IF(C79="","",VLOOKUP($C79,每日资讯收集!$A$2:$F$1401,4,FALSE))</f>
        <v/>
      </c>
      <c r="G79" s="18" t="str">
        <f>IF(C79="","",VLOOKUP($C79,每日资讯收集!$A$2:$F$1401,5,FALSE))</f>
        <v/>
      </c>
      <c r="H79" s="18" t="str">
        <f>IF(C79="","",VLOOKUP($C79,每日资讯收集!$A$2:$F$1401,6,FALSE))</f>
        <v/>
      </c>
      <c r="I79" s="18" t="str">
        <f>IF(C79="","",VLOOKUP($C79,每日资讯收集!$A$2:$F$1401,7,FALSE))</f>
        <v/>
      </c>
      <c r="J79" s="18" t="str">
        <f>IF(C79="","",VLOOKUP($C79,每日资讯收集!$A$2:$F$1401,8,FALSE))</f>
        <v/>
      </c>
      <c r="K79" s="19" t="str">
        <f>IF(C79="","",VLOOKUP($C79,每日资讯收集!$A$2:$F$1401,9,FALSE))</f>
        <v/>
      </c>
    </row>
    <row r="80" spans="1:11" x14ac:dyDescent="0.15">
      <c r="A80" s="15" t="str">
        <f t="shared" si="3"/>
        <v/>
      </c>
      <c r="B80" s="16" t="str">
        <f t="shared" si="2"/>
        <v/>
      </c>
      <c r="C80" s="17"/>
      <c r="D80" s="18" t="str">
        <f>IF(C80="","",VLOOKUP($C80,每日资讯收集!$A$2:$F$1401,2,FALSE))</f>
        <v/>
      </c>
      <c r="E80" s="18" t="str">
        <f>IF(C80="","",VLOOKUP($C80,每日资讯收集!$A$2:$F$1401,3,FALSE))</f>
        <v/>
      </c>
      <c r="F80" s="18" t="str">
        <f>IF(C80="","",VLOOKUP($C80,每日资讯收集!$A$2:$F$1401,4,FALSE))</f>
        <v/>
      </c>
      <c r="G80" s="18" t="str">
        <f>IF(C80="","",VLOOKUP($C80,每日资讯收集!$A$2:$F$1401,5,FALSE))</f>
        <v/>
      </c>
      <c r="H80" s="18" t="str">
        <f>IF(C80="","",VLOOKUP($C80,每日资讯收集!$A$2:$F$1401,6,FALSE))</f>
        <v/>
      </c>
      <c r="I80" s="18" t="str">
        <f>IF(C80="","",VLOOKUP($C80,每日资讯收集!$A$2:$F$1401,7,FALSE))</f>
        <v/>
      </c>
      <c r="J80" s="18" t="str">
        <f>IF(C80="","",VLOOKUP($C80,每日资讯收集!$A$2:$F$1401,8,FALSE))</f>
        <v/>
      </c>
      <c r="K80" s="19" t="str">
        <f>IF(C80="","",VLOOKUP($C80,每日资讯收集!$A$2:$F$1401,9,FALSE))</f>
        <v/>
      </c>
    </row>
    <row r="81" spans="1:11" x14ac:dyDescent="0.15">
      <c r="A81" s="15" t="str">
        <f t="shared" si="3"/>
        <v/>
      </c>
      <c r="B81" s="16" t="str">
        <f t="shared" si="2"/>
        <v/>
      </c>
      <c r="C81" s="17"/>
      <c r="D81" s="18" t="str">
        <f>IF(C81="","",VLOOKUP($C81,每日资讯收集!$A$2:$F$1401,2,FALSE))</f>
        <v/>
      </c>
      <c r="E81" s="18" t="str">
        <f>IF(C81="","",VLOOKUP($C81,每日资讯收集!$A$2:$F$1401,3,FALSE))</f>
        <v/>
      </c>
      <c r="F81" s="18" t="str">
        <f>IF(C81="","",VLOOKUP($C81,每日资讯收集!$A$2:$F$1401,4,FALSE))</f>
        <v/>
      </c>
      <c r="G81" s="18" t="str">
        <f>IF(C81="","",VLOOKUP($C81,每日资讯收集!$A$2:$F$1401,5,FALSE))</f>
        <v/>
      </c>
      <c r="H81" s="18" t="str">
        <f>IF(C81="","",VLOOKUP($C81,每日资讯收集!$A$2:$F$1401,6,FALSE))</f>
        <v/>
      </c>
      <c r="I81" s="18" t="str">
        <f>IF(C81="","",VLOOKUP($C81,每日资讯收集!$A$2:$F$1401,7,FALSE))</f>
        <v/>
      </c>
      <c r="J81" s="18" t="str">
        <f>IF(C81="","",VLOOKUP($C81,每日资讯收集!$A$2:$F$1401,8,FALSE))</f>
        <v/>
      </c>
      <c r="K81" s="19" t="str">
        <f>IF(C81="","",VLOOKUP($C81,每日资讯收集!$A$2:$F$1401,9,FALSE))</f>
        <v/>
      </c>
    </row>
    <row r="82" spans="1:11" x14ac:dyDescent="0.15">
      <c r="A82" s="15" t="str">
        <f t="shared" si="3"/>
        <v/>
      </c>
      <c r="B82" s="16" t="str">
        <f t="shared" si="2"/>
        <v/>
      </c>
      <c r="C82" s="17"/>
      <c r="D82" s="18" t="str">
        <f>IF(C82="","",VLOOKUP($C82,每日资讯收集!$A$2:$F$1401,2,FALSE))</f>
        <v/>
      </c>
      <c r="E82" s="18" t="str">
        <f>IF(C82="","",VLOOKUP($C82,每日资讯收集!$A$2:$F$1401,3,FALSE))</f>
        <v/>
      </c>
      <c r="F82" s="18" t="str">
        <f>IF(C82="","",VLOOKUP($C82,每日资讯收集!$A$2:$F$1401,4,FALSE))</f>
        <v/>
      </c>
      <c r="G82" s="18" t="str">
        <f>IF(C82="","",VLOOKUP($C82,每日资讯收集!$A$2:$F$1401,5,FALSE))</f>
        <v/>
      </c>
      <c r="H82" s="18" t="str">
        <f>IF(C82="","",VLOOKUP($C82,每日资讯收集!$A$2:$F$1401,6,FALSE))</f>
        <v/>
      </c>
      <c r="I82" s="18" t="str">
        <f>IF(C82="","",VLOOKUP($C82,每日资讯收集!$A$2:$F$1401,7,FALSE))</f>
        <v/>
      </c>
      <c r="J82" s="18" t="str">
        <f>IF(C82="","",VLOOKUP($C82,每日资讯收集!$A$2:$F$1401,8,FALSE))</f>
        <v/>
      </c>
      <c r="K82" s="19" t="str">
        <f>IF(C82="","",VLOOKUP($C82,每日资讯收集!$A$2:$F$1401,9,FALSE))</f>
        <v/>
      </c>
    </row>
    <row r="83" spans="1:11" x14ac:dyDescent="0.15">
      <c r="A83" s="15" t="str">
        <f t="shared" si="3"/>
        <v/>
      </c>
      <c r="B83" s="16" t="str">
        <f t="shared" si="2"/>
        <v/>
      </c>
      <c r="C83" s="17"/>
      <c r="D83" s="18" t="str">
        <f>IF(C83="","",VLOOKUP($C83,每日资讯收集!$A$2:$F$1401,2,FALSE))</f>
        <v/>
      </c>
      <c r="E83" s="18" t="str">
        <f>IF(C83="","",VLOOKUP($C83,每日资讯收集!$A$2:$F$1401,3,FALSE))</f>
        <v/>
      </c>
      <c r="F83" s="18" t="str">
        <f>IF(C83="","",VLOOKUP($C83,每日资讯收集!$A$2:$F$1401,4,FALSE))</f>
        <v/>
      </c>
      <c r="G83" s="18" t="str">
        <f>IF(C83="","",VLOOKUP($C83,每日资讯收集!$A$2:$F$1401,5,FALSE))</f>
        <v/>
      </c>
      <c r="H83" s="18" t="str">
        <f>IF(C83="","",VLOOKUP($C83,每日资讯收集!$A$2:$F$1401,6,FALSE))</f>
        <v/>
      </c>
      <c r="I83" s="18" t="str">
        <f>IF(C83="","",VLOOKUP($C83,每日资讯收集!$A$2:$F$1401,7,FALSE))</f>
        <v/>
      </c>
      <c r="J83" s="18" t="str">
        <f>IF(C83="","",VLOOKUP($C83,每日资讯收集!$A$2:$F$1401,8,FALSE))</f>
        <v/>
      </c>
      <c r="K83" s="19" t="str">
        <f>IF(C83="","",VLOOKUP($C83,每日资讯收集!$A$2:$F$1401,9,FALSE))</f>
        <v/>
      </c>
    </row>
    <row r="84" spans="1:11" x14ac:dyDescent="0.15">
      <c r="A84" s="15" t="str">
        <f t="shared" si="3"/>
        <v/>
      </c>
      <c r="B84" s="16" t="str">
        <f t="shared" si="2"/>
        <v/>
      </c>
      <c r="C84" s="17"/>
      <c r="D84" s="18" t="str">
        <f>IF(C84="","",VLOOKUP($C84,每日资讯收集!$A$2:$F$1401,2,FALSE))</f>
        <v/>
      </c>
      <c r="E84" s="18" t="str">
        <f>IF(C84="","",VLOOKUP($C84,每日资讯收集!$A$2:$F$1401,3,FALSE))</f>
        <v/>
      </c>
      <c r="F84" s="18" t="str">
        <f>IF(C84="","",VLOOKUP($C84,每日资讯收集!$A$2:$F$1401,4,FALSE))</f>
        <v/>
      </c>
      <c r="G84" s="18" t="str">
        <f>IF(C84="","",VLOOKUP($C84,每日资讯收集!$A$2:$F$1401,5,FALSE))</f>
        <v/>
      </c>
      <c r="H84" s="18" t="str">
        <f>IF(C84="","",VLOOKUP($C84,每日资讯收集!$A$2:$F$1401,6,FALSE))</f>
        <v/>
      </c>
      <c r="I84" s="18" t="str">
        <f>IF(C84="","",VLOOKUP($C84,每日资讯收集!$A$2:$F$1401,7,FALSE))</f>
        <v/>
      </c>
      <c r="J84" s="18" t="str">
        <f>IF(C84="","",VLOOKUP($C84,每日资讯收集!$A$2:$F$1401,8,FALSE))</f>
        <v/>
      </c>
      <c r="K84" s="19" t="str">
        <f>IF(C84="","",VLOOKUP($C84,每日资讯收集!$A$2:$F$1401,9,FALSE))</f>
        <v/>
      </c>
    </row>
    <row r="85" spans="1:11" x14ac:dyDescent="0.15">
      <c r="A85" s="15" t="str">
        <f t="shared" si="3"/>
        <v/>
      </c>
      <c r="B85" s="16" t="str">
        <f t="shared" si="2"/>
        <v/>
      </c>
      <c r="C85" s="17"/>
      <c r="D85" s="18" t="str">
        <f>IF(C85="","",VLOOKUP($C85,每日资讯收集!$A$2:$F$1401,2,FALSE))</f>
        <v/>
      </c>
      <c r="E85" s="18" t="str">
        <f>IF(C85="","",VLOOKUP($C85,每日资讯收集!$A$2:$F$1401,3,FALSE))</f>
        <v/>
      </c>
      <c r="F85" s="18" t="str">
        <f>IF(C85="","",VLOOKUP($C85,每日资讯收集!$A$2:$F$1401,4,FALSE))</f>
        <v/>
      </c>
      <c r="G85" s="18" t="str">
        <f>IF(C85="","",VLOOKUP($C85,每日资讯收集!$A$2:$F$1401,5,FALSE))</f>
        <v/>
      </c>
      <c r="H85" s="18" t="str">
        <f>IF(C85="","",VLOOKUP($C85,每日资讯收集!$A$2:$F$1401,6,FALSE))</f>
        <v/>
      </c>
      <c r="I85" s="18" t="str">
        <f>IF(C85="","",VLOOKUP($C85,每日资讯收集!$A$2:$F$1401,7,FALSE))</f>
        <v/>
      </c>
      <c r="J85" s="18" t="str">
        <f>IF(C85="","",VLOOKUP($C85,每日资讯收集!$A$2:$F$1401,8,FALSE))</f>
        <v/>
      </c>
      <c r="K85" s="19" t="str">
        <f>IF(C85="","",VLOOKUP($C85,每日资讯收集!$A$2:$F$1401,9,FALSE))</f>
        <v/>
      </c>
    </row>
    <row r="86" spans="1:11" x14ac:dyDescent="0.15">
      <c r="A86" s="15" t="str">
        <f t="shared" si="3"/>
        <v/>
      </c>
      <c r="B86" s="16" t="str">
        <f t="shared" si="2"/>
        <v/>
      </c>
      <c r="C86" s="17"/>
      <c r="D86" s="18" t="str">
        <f>IF(C86="","",VLOOKUP($C86,每日资讯收集!$A$2:$F$1401,2,FALSE))</f>
        <v/>
      </c>
      <c r="E86" s="18" t="str">
        <f>IF(C86="","",VLOOKUP($C86,每日资讯收集!$A$2:$F$1401,3,FALSE))</f>
        <v/>
      </c>
      <c r="F86" s="18" t="str">
        <f>IF(C86="","",VLOOKUP($C86,每日资讯收集!$A$2:$F$1401,4,FALSE))</f>
        <v/>
      </c>
      <c r="G86" s="18" t="str">
        <f>IF(C86="","",VLOOKUP($C86,每日资讯收集!$A$2:$F$1401,5,FALSE))</f>
        <v/>
      </c>
      <c r="H86" s="18" t="str">
        <f>IF(C86="","",VLOOKUP($C86,每日资讯收集!$A$2:$F$1401,6,FALSE))</f>
        <v/>
      </c>
      <c r="I86" s="18" t="str">
        <f>IF(C86="","",VLOOKUP($C86,每日资讯收集!$A$2:$F$1401,7,FALSE))</f>
        <v/>
      </c>
      <c r="J86" s="18" t="str">
        <f>IF(C86="","",VLOOKUP($C86,每日资讯收集!$A$2:$F$1401,8,FALSE))</f>
        <v/>
      </c>
      <c r="K86" s="19" t="str">
        <f>IF(C86="","",VLOOKUP($C86,每日资讯收集!$A$2:$F$1401,9,FALSE))</f>
        <v/>
      </c>
    </row>
    <row r="87" spans="1:11" x14ac:dyDescent="0.15">
      <c r="A87" s="15" t="str">
        <f t="shared" si="3"/>
        <v/>
      </c>
      <c r="B87" s="16" t="str">
        <f t="shared" si="2"/>
        <v/>
      </c>
      <c r="C87" s="17"/>
      <c r="D87" s="18" t="str">
        <f>IF(C87="","",VLOOKUP($C87,每日资讯收集!$A$2:$F$1401,2,FALSE))</f>
        <v/>
      </c>
      <c r="E87" s="18" t="str">
        <f>IF(C87="","",VLOOKUP($C87,每日资讯收集!$A$2:$F$1401,3,FALSE))</f>
        <v/>
      </c>
      <c r="F87" s="18" t="str">
        <f>IF(C87="","",VLOOKUP($C87,每日资讯收集!$A$2:$F$1401,4,FALSE))</f>
        <v/>
      </c>
      <c r="G87" s="18" t="str">
        <f>IF(C87="","",VLOOKUP($C87,每日资讯收集!$A$2:$F$1401,5,FALSE))</f>
        <v/>
      </c>
      <c r="H87" s="18" t="str">
        <f>IF(C87="","",VLOOKUP($C87,每日资讯收集!$A$2:$F$1401,6,FALSE))</f>
        <v/>
      </c>
      <c r="I87" s="18" t="str">
        <f>IF(C87="","",VLOOKUP($C87,每日资讯收集!$A$2:$F$1401,7,FALSE))</f>
        <v/>
      </c>
      <c r="J87" s="18" t="str">
        <f>IF(C87="","",VLOOKUP($C87,每日资讯收集!$A$2:$F$1401,8,FALSE))</f>
        <v/>
      </c>
      <c r="K87" s="19" t="str">
        <f>IF(C87="","",VLOOKUP($C87,每日资讯收集!$A$2:$F$1401,9,FALSE))</f>
        <v/>
      </c>
    </row>
    <row r="88" spans="1:11" x14ac:dyDescent="0.15">
      <c r="A88" s="15" t="str">
        <f t="shared" si="3"/>
        <v/>
      </c>
      <c r="B88" s="16" t="str">
        <f t="shared" si="2"/>
        <v/>
      </c>
      <c r="C88" s="17"/>
      <c r="D88" s="18" t="str">
        <f>IF(C88="","",VLOOKUP($C88,每日资讯收集!$A$2:$F$1401,2,FALSE))</f>
        <v/>
      </c>
      <c r="E88" s="18" t="str">
        <f>IF(C88="","",VLOOKUP($C88,每日资讯收集!$A$2:$F$1401,3,FALSE))</f>
        <v/>
      </c>
      <c r="F88" s="18" t="str">
        <f>IF(C88="","",VLOOKUP($C88,每日资讯收集!$A$2:$F$1401,4,FALSE))</f>
        <v/>
      </c>
      <c r="G88" s="18" t="str">
        <f>IF(C88="","",VLOOKUP($C88,每日资讯收集!$A$2:$F$1401,5,FALSE))</f>
        <v/>
      </c>
      <c r="H88" s="18" t="str">
        <f>IF(C88="","",VLOOKUP($C88,每日资讯收集!$A$2:$F$1401,6,FALSE))</f>
        <v/>
      </c>
      <c r="I88" s="18" t="str">
        <f>IF(C88="","",VLOOKUP($C88,每日资讯收集!$A$2:$F$1401,7,FALSE))</f>
        <v/>
      </c>
      <c r="J88" s="18" t="str">
        <f>IF(C88="","",VLOOKUP($C88,每日资讯收集!$A$2:$F$1401,8,FALSE))</f>
        <v/>
      </c>
      <c r="K88" s="19" t="str">
        <f>IF(C88="","",VLOOKUP($C88,每日资讯收集!$A$2:$F$1401,9,FALSE))</f>
        <v/>
      </c>
    </row>
    <row r="89" spans="1:11" x14ac:dyDescent="0.15">
      <c r="A89" s="15" t="str">
        <f t="shared" si="3"/>
        <v/>
      </c>
      <c r="B89" s="16" t="str">
        <f t="shared" si="2"/>
        <v/>
      </c>
      <c r="C89" s="17"/>
      <c r="D89" s="18" t="str">
        <f>IF(C89="","",VLOOKUP($C89,每日资讯收集!$A$2:$F$1401,2,FALSE))</f>
        <v/>
      </c>
      <c r="E89" s="18" t="str">
        <f>IF(C89="","",VLOOKUP($C89,每日资讯收集!$A$2:$F$1401,3,FALSE))</f>
        <v/>
      </c>
      <c r="F89" s="18" t="str">
        <f>IF(C89="","",VLOOKUP($C89,每日资讯收集!$A$2:$F$1401,4,FALSE))</f>
        <v/>
      </c>
      <c r="G89" s="18" t="str">
        <f>IF(C89="","",VLOOKUP($C89,每日资讯收集!$A$2:$F$1401,5,FALSE))</f>
        <v/>
      </c>
      <c r="H89" s="18" t="str">
        <f>IF(C89="","",VLOOKUP($C89,每日资讯收集!$A$2:$F$1401,6,FALSE))</f>
        <v/>
      </c>
      <c r="I89" s="18" t="str">
        <f>IF(C89="","",VLOOKUP($C89,每日资讯收集!$A$2:$F$1401,7,FALSE))</f>
        <v/>
      </c>
      <c r="J89" s="18" t="str">
        <f>IF(C89="","",VLOOKUP($C89,每日资讯收集!$A$2:$F$1401,8,FALSE))</f>
        <v/>
      </c>
      <c r="K89" s="19" t="str">
        <f>IF(C89="","",VLOOKUP($C89,每日资讯收集!$A$2:$F$1401,9,FALSE))</f>
        <v/>
      </c>
    </row>
    <row r="90" spans="1:11" x14ac:dyDescent="0.15">
      <c r="A90" s="15" t="str">
        <f t="shared" si="3"/>
        <v/>
      </c>
      <c r="B90" s="16" t="str">
        <f t="shared" si="2"/>
        <v/>
      </c>
      <c r="C90" s="17"/>
      <c r="D90" s="18" t="str">
        <f>IF(C90="","",VLOOKUP($C90,每日资讯收集!$A$2:$F$1401,2,FALSE))</f>
        <v/>
      </c>
      <c r="E90" s="18" t="str">
        <f>IF(C90="","",VLOOKUP($C90,每日资讯收集!$A$2:$F$1401,3,FALSE))</f>
        <v/>
      </c>
      <c r="F90" s="18" t="str">
        <f>IF(C90="","",VLOOKUP($C90,每日资讯收集!$A$2:$F$1401,4,FALSE))</f>
        <v/>
      </c>
      <c r="G90" s="18" t="str">
        <f>IF(C90="","",VLOOKUP($C90,每日资讯收集!$A$2:$F$1401,5,FALSE))</f>
        <v/>
      </c>
      <c r="H90" s="18" t="str">
        <f>IF(C90="","",VLOOKUP($C90,每日资讯收集!$A$2:$F$1401,6,FALSE))</f>
        <v/>
      </c>
      <c r="I90" s="18" t="str">
        <f>IF(C90="","",VLOOKUP($C90,每日资讯收集!$A$2:$F$1401,7,FALSE))</f>
        <v/>
      </c>
      <c r="J90" s="18" t="str">
        <f>IF(C90="","",VLOOKUP($C90,每日资讯收集!$A$2:$F$1401,8,FALSE))</f>
        <v/>
      </c>
      <c r="K90" s="19" t="str">
        <f>IF(C90="","",VLOOKUP($C90,每日资讯收集!$A$2:$F$1401,9,FALSE))</f>
        <v/>
      </c>
    </row>
    <row r="91" spans="1:11" x14ac:dyDescent="0.15">
      <c r="A91" s="15" t="str">
        <f t="shared" si="3"/>
        <v/>
      </c>
      <c r="B91" s="16" t="str">
        <f t="shared" si="2"/>
        <v/>
      </c>
      <c r="C91" s="17"/>
      <c r="D91" s="18" t="str">
        <f>IF(C91="","",VLOOKUP($C91,每日资讯收集!$A$2:$F$1401,2,FALSE))</f>
        <v/>
      </c>
      <c r="E91" s="18" t="str">
        <f>IF(C91="","",VLOOKUP($C91,每日资讯收集!$A$2:$F$1401,3,FALSE))</f>
        <v/>
      </c>
      <c r="F91" s="18" t="str">
        <f>IF(C91="","",VLOOKUP($C91,每日资讯收集!$A$2:$F$1401,4,FALSE))</f>
        <v/>
      </c>
      <c r="G91" s="18" t="str">
        <f>IF(C91="","",VLOOKUP($C91,每日资讯收集!$A$2:$F$1401,5,FALSE))</f>
        <v/>
      </c>
      <c r="H91" s="18" t="str">
        <f>IF(C91="","",VLOOKUP($C91,每日资讯收集!$A$2:$F$1401,6,FALSE))</f>
        <v/>
      </c>
      <c r="I91" s="18" t="str">
        <f>IF(C91="","",VLOOKUP($C91,每日资讯收集!$A$2:$F$1401,7,FALSE))</f>
        <v/>
      </c>
      <c r="J91" s="18" t="str">
        <f>IF(C91="","",VLOOKUP($C91,每日资讯收集!$A$2:$F$1401,8,FALSE))</f>
        <v/>
      </c>
      <c r="K91" s="19" t="str">
        <f>IF(C91="","",VLOOKUP($C91,每日资讯收集!$A$2:$F$1401,9,FALSE))</f>
        <v/>
      </c>
    </row>
    <row r="92" spans="1:11" x14ac:dyDescent="0.15">
      <c r="A92" s="15" t="str">
        <f t="shared" si="3"/>
        <v/>
      </c>
      <c r="B92" s="16" t="str">
        <f t="shared" si="2"/>
        <v/>
      </c>
      <c r="C92" s="17"/>
      <c r="D92" s="18" t="str">
        <f>IF(C92="","",VLOOKUP($C92,每日资讯收集!$A$2:$F$1401,2,FALSE))</f>
        <v/>
      </c>
      <c r="E92" s="18" t="str">
        <f>IF(C92="","",VLOOKUP($C92,每日资讯收集!$A$2:$F$1401,3,FALSE))</f>
        <v/>
      </c>
      <c r="F92" s="18" t="str">
        <f>IF(C92="","",VLOOKUP($C92,每日资讯收集!$A$2:$F$1401,4,FALSE))</f>
        <v/>
      </c>
      <c r="G92" s="18" t="str">
        <f>IF(C92="","",VLOOKUP($C92,每日资讯收集!$A$2:$F$1401,5,FALSE))</f>
        <v/>
      </c>
      <c r="H92" s="18" t="str">
        <f>IF(C92="","",VLOOKUP($C92,每日资讯收集!$A$2:$F$1401,6,FALSE))</f>
        <v/>
      </c>
      <c r="I92" s="18" t="str">
        <f>IF(C92="","",VLOOKUP($C92,每日资讯收集!$A$2:$F$1401,7,FALSE))</f>
        <v/>
      </c>
      <c r="J92" s="18" t="str">
        <f>IF(C92="","",VLOOKUP($C92,每日资讯收集!$A$2:$F$1401,8,FALSE))</f>
        <v/>
      </c>
      <c r="K92" s="19" t="str">
        <f>IF(C92="","",VLOOKUP($C92,每日资讯收集!$A$2:$F$1401,9,FALSE))</f>
        <v/>
      </c>
    </row>
    <row r="93" spans="1:11" x14ac:dyDescent="0.15">
      <c r="A93" s="15" t="str">
        <f t="shared" si="3"/>
        <v/>
      </c>
      <c r="B93" s="16" t="str">
        <f t="shared" si="2"/>
        <v/>
      </c>
      <c r="C93" s="17"/>
      <c r="D93" s="18" t="str">
        <f>IF(C93="","",VLOOKUP($C93,每日资讯收集!$A$2:$F$1401,2,FALSE))</f>
        <v/>
      </c>
      <c r="E93" s="18" t="str">
        <f>IF(C93="","",VLOOKUP($C93,每日资讯收集!$A$2:$F$1401,3,FALSE))</f>
        <v/>
      </c>
      <c r="F93" s="18" t="str">
        <f>IF(C93="","",VLOOKUP($C93,每日资讯收集!$A$2:$F$1401,4,FALSE))</f>
        <v/>
      </c>
      <c r="G93" s="18" t="str">
        <f>IF(C93="","",VLOOKUP($C93,每日资讯收集!$A$2:$F$1401,5,FALSE))</f>
        <v/>
      </c>
      <c r="H93" s="18" t="str">
        <f>IF(C93="","",VLOOKUP($C93,每日资讯收集!$A$2:$F$1401,6,FALSE))</f>
        <v/>
      </c>
      <c r="I93" s="18" t="str">
        <f>IF(C93="","",VLOOKUP($C93,每日资讯收集!$A$2:$F$1401,7,FALSE))</f>
        <v/>
      </c>
      <c r="J93" s="18" t="str">
        <f>IF(C93="","",VLOOKUP($C93,每日资讯收集!$A$2:$F$1401,8,FALSE))</f>
        <v/>
      </c>
      <c r="K93" s="19" t="str">
        <f>IF(C93="","",VLOOKUP($C93,每日资讯收集!$A$2:$F$1401,9,FALSE))</f>
        <v/>
      </c>
    </row>
    <row r="94" spans="1:11" x14ac:dyDescent="0.15">
      <c r="A94" s="15" t="str">
        <f t="shared" si="3"/>
        <v/>
      </c>
      <c r="B94" s="16" t="str">
        <f t="shared" si="2"/>
        <v/>
      </c>
      <c r="C94" s="17"/>
      <c r="D94" s="18" t="str">
        <f>IF(C94="","",VLOOKUP($C94,每日资讯收集!$A$2:$F$1401,2,FALSE))</f>
        <v/>
      </c>
      <c r="E94" s="18" t="str">
        <f>IF(C94="","",VLOOKUP($C94,每日资讯收集!$A$2:$F$1401,3,FALSE))</f>
        <v/>
      </c>
      <c r="F94" s="18" t="str">
        <f>IF(C94="","",VLOOKUP($C94,每日资讯收集!$A$2:$F$1401,4,FALSE))</f>
        <v/>
      </c>
      <c r="G94" s="18" t="str">
        <f>IF(C94="","",VLOOKUP($C94,每日资讯收集!$A$2:$F$1401,5,FALSE))</f>
        <v/>
      </c>
      <c r="H94" s="18" t="str">
        <f>IF(C94="","",VLOOKUP($C94,每日资讯收集!$A$2:$F$1401,6,FALSE))</f>
        <v/>
      </c>
      <c r="I94" s="18" t="str">
        <f>IF(C94="","",VLOOKUP($C94,每日资讯收集!$A$2:$F$1401,7,FALSE))</f>
        <v/>
      </c>
      <c r="J94" s="18" t="str">
        <f>IF(C94="","",VLOOKUP($C94,每日资讯收集!$A$2:$F$1401,8,FALSE))</f>
        <v/>
      </c>
      <c r="K94" s="19" t="str">
        <f>IF(C94="","",VLOOKUP($C94,每日资讯收集!$A$2:$F$1401,9,FALSE))</f>
        <v/>
      </c>
    </row>
    <row r="95" spans="1:11" x14ac:dyDescent="0.15">
      <c r="A95" s="15" t="str">
        <f t="shared" si="3"/>
        <v/>
      </c>
      <c r="B95" s="16" t="str">
        <f t="shared" si="2"/>
        <v/>
      </c>
      <c r="C95" s="17"/>
      <c r="D95" s="18" t="str">
        <f>IF(C95="","",VLOOKUP($C95,每日资讯收集!$A$2:$F$1401,2,FALSE))</f>
        <v/>
      </c>
      <c r="E95" s="18" t="str">
        <f>IF(C95="","",VLOOKUP($C95,每日资讯收集!$A$2:$F$1401,3,FALSE))</f>
        <v/>
      </c>
      <c r="F95" s="18" t="str">
        <f>IF(C95="","",VLOOKUP($C95,每日资讯收集!$A$2:$F$1401,4,FALSE))</f>
        <v/>
      </c>
      <c r="G95" s="18" t="str">
        <f>IF(C95="","",VLOOKUP($C95,每日资讯收集!$A$2:$F$1401,5,FALSE))</f>
        <v/>
      </c>
      <c r="H95" s="18" t="str">
        <f>IF(C95="","",VLOOKUP($C95,每日资讯收集!$A$2:$F$1401,6,FALSE))</f>
        <v/>
      </c>
      <c r="I95" s="18" t="str">
        <f>IF(C95="","",VLOOKUP($C95,每日资讯收集!$A$2:$F$1401,7,FALSE))</f>
        <v/>
      </c>
      <c r="J95" s="18" t="str">
        <f>IF(C95="","",VLOOKUP($C95,每日资讯收集!$A$2:$F$1401,8,FALSE))</f>
        <v/>
      </c>
      <c r="K95" s="19" t="str">
        <f>IF(C95="","",VLOOKUP($C95,每日资讯收集!$A$2:$F$1401,9,FALSE))</f>
        <v/>
      </c>
    </row>
    <row r="96" spans="1:11" x14ac:dyDescent="0.15">
      <c r="A96" s="15" t="str">
        <f t="shared" si="3"/>
        <v/>
      </c>
      <c r="B96" s="16" t="str">
        <f t="shared" si="2"/>
        <v/>
      </c>
      <c r="C96" s="17"/>
      <c r="D96" s="18" t="str">
        <f>IF(C96="","",VLOOKUP($C96,每日资讯收集!$A$2:$F$1401,2,FALSE))</f>
        <v/>
      </c>
      <c r="E96" s="18" t="str">
        <f>IF(C96="","",VLOOKUP($C96,每日资讯收集!$A$2:$F$1401,3,FALSE))</f>
        <v/>
      </c>
      <c r="F96" s="18" t="str">
        <f>IF(C96="","",VLOOKUP($C96,每日资讯收集!$A$2:$F$1401,4,FALSE))</f>
        <v/>
      </c>
      <c r="G96" s="18" t="str">
        <f>IF(C96="","",VLOOKUP($C96,每日资讯收集!$A$2:$F$1401,5,FALSE))</f>
        <v/>
      </c>
      <c r="H96" s="18" t="str">
        <f>IF(C96="","",VLOOKUP($C96,每日资讯收集!$A$2:$F$1401,6,FALSE))</f>
        <v/>
      </c>
      <c r="I96" s="18" t="str">
        <f>IF(C96="","",VLOOKUP($C96,每日资讯收集!$A$2:$F$1401,7,FALSE))</f>
        <v/>
      </c>
      <c r="J96" s="18" t="str">
        <f>IF(C96="","",VLOOKUP($C96,每日资讯收集!$A$2:$F$1401,8,FALSE))</f>
        <v/>
      </c>
      <c r="K96" s="19" t="str">
        <f>IF(C96="","",VLOOKUP($C96,每日资讯收集!$A$2:$F$1401,9,FALSE))</f>
        <v/>
      </c>
    </row>
    <row r="97" spans="1:11" x14ac:dyDescent="0.15">
      <c r="A97" s="15" t="str">
        <f t="shared" si="3"/>
        <v/>
      </c>
      <c r="B97" s="16" t="str">
        <f t="shared" si="2"/>
        <v/>
      </c>
      <c r="C97" s="17"/>
      <c r="D97" s="18" t="str">
        <f>IF(C97="","",VLOOKUP($C97,每日资讯收集!$A$2:$F$1401,2,FALSE))</f>
        <v/>
      </c>
      <c r="E97" s="18" t="str">
        <f>IF(C97="","",VLOOKUP($C97,每日资讯收集!$A$2:$F$1401,3,FALSE))</f>
        <v/>
      </c>
      <c r="F97" s="18" t="str">
        <f>IF(C97="","",VLOOKUP($C97,每日资讯收集!$A$2:$F$1401,4,FALSE))</f>
        <v/>
      </c>
      <c r="G97" s="18" t="str">
        <f>IF(C97="","",VLOOKUP($C97,每日资讯收集!$A$2:$F$1401,5,FALSE))</f>
        <v/>
      </c>
      <c r="H97" s="18" t="str">
        <f>IF(C97="","",VLOOKUP($C97,每日资讯收集!$A$2:$F$1401,6,FALSE))</f>
        <v/>
      </c>
      <c r="I97" s="18" t="str">
        <f>IF(C97="","",VLOOKUP($C97,每日资讯收集!$A$2:$F$1401,7,FALSE))</f>
        <v/>
      </c>
      <c r="J97" s="18" t="str">
        <f>IF(C97="","",VLOOKUP($C97,每日资讯收集!$A$2:$F$1401,8,FALSE))</f>
        <v/>
      </c>
      <c r="K97" s="19" t="str">
        <f>IF(C97="","",VLOOKUP($C97,每日资讯收集!$A$2:$F$1401,9,FALSE))</f>
        <v/>
      </c>
    </row>
    <row r="98" spans="1:11" x14ac:dyDescent="0.15">
      <c r="A98" s="15" t="str">
        <f t="shared" si="3"/>
        <v/>
      </c>
      <c r="B98" s="16" t="str">
        <f t="shared" si="2"/>
        <v/>
      </c>
      <c r="C98" s="17"/>
      <c r="D98" s="18" t="str">
        <f>IF(C98="","",VLOOKUP($C98,每日资讯收集!$A$2:$F$1401,2,FALSE))</f>
        <v/>
      </c>
      <c r="E98" s="18" t="str">
        <f>IF(C98="","",VLOOKUP($C98,每日资讯收集!$A$2:$F$1401,3,FALSE))</f>
        <v/>
      </c>
      <c r="F98" s="18" t="str">
        <f>IF(C98="","",VLOOKUP($C98,每日资讯收集!$A$2:$F$1401,4,FALSE))</f>
        <v/>
      </c>
      <c r="G98" s="18" t="str">
        <f>IF(C98="","",VLOOKUP($C98,每日资讯收集!$A$2:$F$1401,5,FALSE))</f>
        <v/>
      </c>
      <c r="H98" s="18" t="str">
        <f>IF(C98="","",VLOOKUP($C98,每日资讯收集!$A$2:$F$1401,6,FALSE))</f>
        <v/>
      </c>
      <c r="I98" s="18" t="str">
        <f>IF(C98="","",VLOOKUP($C98,每日资讯收集!$A$2:$F$1401,7,FALSE))</f>
        <v/>
      </c>
      <c r="J98" s="18" t="str">
        <f>IF(C98="","",VLOOKUP($C98,每日资讯收集!$A$2:$F$1401,8,FALSE))</f>
        <v/>
      </c>
      <c r="K98" s="19" t="str">
        <f>IF(C98="","",VLOOKUP($C98,每日资讯收集!$A$2:$F$1401,9,FALSE))</f>
        <v/>
      </c>
    </row>
    <row r="99" spans="1:11" x14ac:dyDescent="0.15">
      <c r="A99" s="15" t="str">
        <f t="shared" si="3"/>
        <v/>
      </c>
      <c r="B99" s="16" t="str">
        <f t="shared" si="2"/>
        <v/>
      </c>
      <c r="C99" s="17"/>
      <c r="D99" s="18" t="str">
        <f>IF(C99="","",VLOOKUP($C99,每日资讯收集!$A$2:$F$1401,2,FALSE))</f>
        <v/>
      </c>
      <c r="E99" s="18" t="str">
        <f>IF(C99="","",VLOOKUP($C99,每日资讯收集!$A$2:$F$1401,3,FALSE))</f>
        <v/>
      </c>
      <c r="F99" s="18" t="str">
        <f>IF(C99="","",VLOOKUP($C99,每日资讯收集!$A$2:$F$1401,4,FALSE))</f>
        <v/>
      </c>
      <c r="G99" s="18" t="str">
        <f>IF(C99="","",VLOOKUP($C99,每日资讯收集!$A$2:$F$1401,5,FALSE))</f>
        <v/>
      </c>
      <c r="H99" s="18" t="str">
        <f>IF(C99="","",VLOOKUP($C99,每日资讯收集!$A$2:$F$1401,6,FALSE))</f>
        <v/>
      </c>
      <c r="I99" s="18" t="str">
        <f>IF(C99="","",VLOOKUP($C99,每日资讯收集!$A$2:$F$1401,7,FALSE))</f>
        <v/>
      </c>
      <c r="J99" s="18" t="str">
        <f>IF(C99="","",VLOOKUP($C99,每日资讯收集!$A$2:$F$1401,8,FALSE))</f>
        <v/>
      </c>
      <c r="K99" s="19" t="str">
        <f>IF(C99="","",VLOOKUP($C99,每日资讯收集!$A$2:$F$1401,9,FALSE))</f>
        <v/>
      </c>
    </row>
    <row r="100" spans="1:11" x14ac:dyDescent="0.15">
      <c r="A100" s="15" t="str">
        <f t="shared" si="3"/>
        <v/>
      </c>
      <c r="B100" s="16" t="str">
        <f t="shared" si="2"/>
        <v/>
      </c>
      <c r="C100" s="17"/>
      <c r="D100" s="18" t="str">
        <f>IF(C100="","",VLOOKUP($C100,每日资讯收集!$A$2:$F$1401,2,FALSE))</f>
        <v/>
      </c>
      <c r="E100" s="18" t="str">
        <f>IF(C100="","",VLOOKUP($C100,每日资讯收集!$A$2:$F$1401,3,FALSE))</f>
        <v/>
      </c>
      <c r="F100" s="18" t="str">
        <f>IF(C100="","",VLOOKUP($C100,每日资讯收集!$A$2:$F$1401,4,FALSE))</f>
        <v/>
      </c>
      <c r="G100" s="18" t="str">
        <f>IF(C100="","",VLOOKUP($C100,每日资讯收集!$A$2:$F$1401,5,FALSE))</f>
        <v/>
      </c>
      <c r="H100" s="18" t="str">
        <f>IF(C100="","",VLOOKUP($C100,每日资讯收集!$A$2:$F$1401,6,FALSE))</f>
        <v/>
      </c>
      <c r="I100" s="18" t="str">
        <f>IF(C100="","",VLOOKUP($C100,每日资讯收集!$A$2:$F$1401,7,FALSE))</f>
        <v/>
      </c>
      <c r="J100" s="18" t="str">
        <f>IF(C100="","",VLOOKUP($C100,每日资讯收集!$A$2:$F$1401,8,FALSE))</f>
        <v/>
      </c>
      <c r="K100" s="19" t="str">
        <f>IF(C100="","",VLOOKUP($C100,每日资讯收集!$A$2:$F$1401,9,FALSE))</f>
        <v/>
      </c>
    </row>
    <row r="101" spans="1:11" x14ac:dyDescent="0.15">
      <c r="A101" s="15" t="str">
        <f t="shared" si="3"/>
        <v/>
      </c>
      <c r="B101" s="16" t="str">
        <f t="shared" si="2"/>
        <v/>
      </c>
      <c r="C101" s="17"/>
      <c r="D101" s="18" t="str">
        <f>IF(C101="","",VLOOKUP($C101,每日资讯收集!$A$2:$F$1401,2,FALSE))</f>
        <v/>
      </c>
      <c r="E101" s="18" t="str">
        <f>IF(C101="","",VLOOKUP($C101,每日资讯收集!$A$2:$F$1401,3,FALSE))</f>
        <v/>
      </c>
      <c r="F101" s="18" t="str">
        <f>IF(C101="","",VLOOKUP($C101,每日资讯收集!$A$2:$F$1401,4,FALSE))</f>
        <v/>
      </c>
      <c r="G101" s="18" t="str">
        <f>IF(C101="","",VLOOKUP($C101,每日资讯收集!$A$2:$F$1401,5,FALSE))</f>
        <v/>
      </c>
      <c r="H101" s="18" t="str">
        <f>IF(C101="","",VLOOKUP($C101,每日资讯收集!$A$2:$F$1401,6,FALSE))</f>
        <v/>
      </c>
      <c r="I101" s="18" t="str">
        <f>IF(C101="","",VLOOKUP($C101,每日资讯收集!$A$2:$F$1401,7,FALSE))</f>
        <v/>
      </c>
      <c r="J101" s="18" t="str">
        <f>IF(C101="","",VLOOKUP($C101,每日资讯收集!$A$2:$F$1401,8,FALSE))</f>
        <v/>
      </c>
      <c r="K101" s="19" t="str">
        <f>IF(C101="","",VLOOKUP($C101,每日资讯收集!$A$2:$F$1401,9,FALSE))</f>
        <v/>
      </c>
    </row>
    <row r="102" spans="1:11" x14ac:dyDescent="0.15">
      <c r="A102" s="15" t="str">
        <f t="shared" si="3"/>
        <v/>
      </c>
      <c r="B102" s="16" t="str">
        <f t="shared" si="2"/>
        <v/>
      </c>
      <c r="C102" s="17"/>
      <c r="D102" s="18" t="str">
        <f>IF(C102="","",VLOOKUP($C102,每日资讯收集!$A$2:$F$1401,2,FALSE))</f>
        <v/>
      </c>
      <c r="E102" s="18" t="str">
        <f>IF(C102="","",VLOOKUP($C102,每日资讯收集!$A$2:$F$1401,3,FALSE))</f>
        <v/>
      </c>
      <c r="F102" s="18" t="str">
        <f>IF(C102="","",VLOOKUP($C102,每日资讯收集!$A$2:$F$1401,4,FALSE))</f>
        <v/>
      </c>
      <c r="G102" s="18" t="str">
        <f>IF(C102="","",VLOOKUP($C102,每日资讯收集!$A$2:$F$1401,5,FALSE))</f>
        <v/>
      </c>
      <c r="H102" s="18" t="str">
        <f>IF(C102="","",VLOOKUP($C102,每日资讯收集!$A$2:$F$1401,6,FALSE))</f>
        <v/>
      </c>
      <c r="I102" s="18" t="str">
        <f>IF(C102="","",VLOOKUP($C102,每日资讯收集!$A$2:$F$1401,7,FALSE))</f>
        <v/>
      </c>
      <c r="J102" s="18" t="str">
        <f>IF(C102="","",VLOOKUP($C102,每日资讯收集!$A$2:$F$1401,8,FALSE))</f>
        <v/>
      </c>
      <c r="K102" s="19" t="str">
        <f>IF(C102="","",VLOOKUP($C102,每日资讯收集!$A$2:$F$1401,9,FALSE))</f>
        <v/>
      </c>
    </row>
    <row r="103" spans="1:11" x14ac:dyDescent="0.15">
      <c r="A103" s="15" t="str">
        <f t="shared" si="3"/>
        <v/>
      </c>
      <c r="B103" s="16" t="str">
        <f t="shared" si="2"/>
        <v/>
      </c>
      <c r="C103" s="17"/>
      <c r="D103" s="18" t="str">
        <f>IF(C103="","",VLOOKUP($C103,每日资讯收集!$A$2:$F$1401,2,FALSE))</f>
        <v/>
      </c>
      <c r="E103" s="18" t="str">
        <f>IF(C103="","",VLOOKUP($C103,每日资讯收集!$A$2:$F$1401,3,FALSE))</f>
        <v/>
      </c>
      <c r="F103" s="18" t="str">
        <f>IF(C103="","",VLOOKUP($C103,每日资讯收集!$A$2:$F$1401,4,FALSE))</f>
        <v/>
      </c>
      <c r="G103" s="18" t="str">
        <f>IF(C103="","",VLOOKUP($C103,每日资讯收集!$A$2:$F$1401,5,FALSE))</f>
        <v/>
      </c>
      <c r="H103" s="18" t="str">
        <f>IF(C103="","",VLOOKUP($C103,每日资讯收集!$A$2:$F$1401,6,FALSE))</f>
        <v/>
      </c>
      <c r="I103" s="18" t="str">
        <f>IF(C103="","",VLOOKUP($C103,每日资讯收集!$A$2:$F$1401,7,FALSE))</f>
        <v/>
      </c>
      <c r="J103" s="18" t="str">
        <f>IF(C103="","",VLOOKUP($C103,每日资讯收集!$A$2:$F$1401,8,FALSE))</f>
        <v/>
      </c>
      <c r="K103" s="19" t="str">
        <f>IF(C103="","",VLOOKUP($C103,每日资讯收集!$A$2:$F$1401,9,FALSE))</f>
        <v/>
      </c>
    </row>
    <row r="104" spans="1:11" x14ac:dyDescent="0.15">
      <c r="A104" s="15" t="str">
        <f t="shared" si="3"/>
        <v/>
      </c>
      <c r="B104" s="16" t="str">
        <f t="shared" si="2"/>
        <v/>
      </c>
      <c r="C104" s="17"/>
      <c r="D104" s="18" t="str">
        <f>IF(C104="","",VLOOKUP($C104,每日资讯收集!$A$2:$F$1401,2,FALSE))</f>
        <v/>
      </c>
      <c r="E104" s="18" t="str">
        <f>IF(C104="","",VLOOKUP($C104,每日资讯收集!$A$2:$F$1401,3,FALSE))</f>
        <v/>
      </c>
      <c r="F104" s="18" t="str">
        <f>IF(C104="","",VLOOKUP($C104,每日资讯收集!$A$2:$F$1401,4,FALSE))</f>
        <v/>
      </c>
      <c r="G104" s="18" t="str">
        <f>IF(C104="","",VLOOKUP($C104,每日资讯收集!$A$2:$F$1401,5,FALSE))</f>
        <v/>
      </c>
      <c r="H104" s="18" t="str">
        <f>IF(C104="","",VLOOKUP($C104,每日资讯收集!$A$2:$F$1401,6,FALSE))</f>
        <v/>
      </c>
      <c r="I104" s="18" t="str">
        <f>IF(C104="","",VLOOKUP($C104,每日资讯收集!$A$2:$F$1401,7,FALSE))</f>
        <v/>
      </c>
      <c r="J104" s="18" t="str">
        <f>IF(C104="","",VLOOKUP($C104,每日资讯收集!$A$2:$F$1401,8,FALSE))</f>
        <v/>
      </c>
      <c r="K104" s="19" t="str">
        <f>IF(C104="","",VLOOKUP($C104,每日资讯收集!$A$2:$F$1401,9,FALSE))</f>
        <v/>
      </c>
    </row>
    <row r="105" spans="1:11" x14ac:dyDescent="0.15">
      <c r="A105" s="15" t="str">
        <f t="shared" si="3"/>
        <v/>
      </c>
      <c r="B105" s="16" t="str">
        <f t="shared" si="2"/>
        <v/>
      </c>
      <c r="C105" s="17"/>
      <c r="D105" s="18" t="str">
        <f>IF(C105="","",VLOOKUP($C105,每日资讯收集!$A$2:$F$1401,2,FALSE))</f>
        <v/>
      </c>
      <c r="E105" s="18" t="str">
        <f>IF(C105="","",VLOOKUP($C105,每日资讯收集!$A$2:$F$1401,3,FALSE))</f>
        <v/>
      </c>
      <c r="F105" s="18" t="str">
        <f>IF(C105="","",VLOOKUP($C105,每日资讯收集!$A$2:$F$1401,4,FALSE))</f>
        <v/>
      </c>
      <c r="G105" s="18" t="str">
        <f>IF(C105="","",VLOOKUP($C105,每日资讯收集!$A$2:$F$1401,5,FALSE))</f>
        <v/>
      </c>
      <c r="H105" s="18" t="str">
        <f>IF(C105="","",VLOOKUP($C105,每日资讯收集!$A$2:$F$1401,6,FALSE))</f>
        <v/>
      </c>
      <c r="I105" s="18" t="str">
        <f>IF(C105="","",VLOOKUP($C105,每日资讯收集!$A$2:$F$1401,7,FALSE))</f>
        <v/>
      </c>
      <c r="J105" s="18" t="str">
        <f>IF(C105="","",VLOOKUP($C105,每日资讯收集!$A$2:$F$1401,8,FALSE))</f>
        <v/>
      </c>
      <c r="K105" s="19" t="str">
        <f>IF(C105="","",VLOOKUP($C105,每日资讯收集!$A$2:$F$1401,9,FALSE))</f>
        <v/>
      </c>
    </row>
    <row r="106" spans="1:11" x14ac:dyDescent="0.15">
      <c r="A106" s="15" t="str">
        <f t="shared" si="3"/>
        <v/>
      </c>
      <c r="B106" s="16" t="str">
        <f t="shared" si="2"/>
        <v/>
      </c>
      <c r="C106" s="17"/>
      <c r="D106" s="18" t="str">
        <f>IF(C106="","",VLOOKUP($C106,每日资讯收集!$A$2:$F$1401,2,FALSE))</f>
        <v/>
      </c>
      <c r="E106" s="18" t="str">
        <f>IF(C106="","",VLOOKUP($C106,每日资讯收集!$A$2:$F$1401,3,FALSE))</f>
        <v/>
      </c>
      <c r="F106" s="18" t="str">
        <f>IF(C106="","",VLOOKUP($C106,每日资讯收集!$A$2:$F$1401,4,FALSE))</f>
        <v/>
      </c>
      <c r="G106" s="18" t="str">
        <f>IF(C106="","",VLOOKUP($C106,每日资讯收集!$A$2:$F$1401,5,FALSE))</f>
        <v/>
      </c>
      <c r="H106" s="18" t="str">
        <f>IF(C106="","",VLOOKUP($C106,每日资讯收集!$A$2:$F$1401,6,FALSE))</f>
        <v/>
      </c>
      <c r="I106" s="18" t="str">
        <f>IF(C106="","",VLOOKUP($C106,每日资讯收集!$A$2:$F$1401,7,FALSE))</f>
        <v/>
      </c>
      <c r="J106" s="18" t="str">
        <f>IF(C106="","",VLOOKUP($C106,每日资讯收集!$A$2:$F$1401,8,FALSE))</f>
        <v/>
      </c>
      <c r="K106" s="19" t="str">
        <f>IF(C106="","",VLOOKUP($C106,每日资讯收集!$A$2:$F$1401,9,FALSE))</f>
        <v/>
      </c>
    </row>
    <row r="107" spans="1:11" x14ac:dyDescent="0.15">
      <c r="A107" s="15" t="str">
        <f t="shared" si="3"/>
        <v/>
      </c>
      <c r="B107" s="16" t="str">
        <f t="shared" si="2"/>
        <v/>
      </c>
      <c r="C107" s="17"/>
      <c r="D107" s="18" t="str">
        <f>IF(C107="","",VLOOKUP($C107,每日资讯收集!$A$2:$F$1401,2,FALSE))</f>
        <v/>
      </c>
      <c r="E107" s="18" t="str">
        <f>IF(C107="","",VLOOKUP($C107,每日资讯收集!$A$2:$F$1401,3,FALSE))</f>
        <v/>
      </c>
      <c r="F107" s="18" t="str">
        <f>IF(C107="","",VLOOKUP($C107,每日资讯收集!$A$2:$F$1401,4,FALSE))</f>
        <v/>
      </c>
      <c r="G107" s="18" t="str">
        <f>IF(C107="","",VLOOKUP($C107,每日资讯收集!$A$2:$F$1401,5,FALSE))</f>
        <v/>
      </c>
      <c r="H107" s="18" t="str">
        <f>IF(C107="","",VLOOKUP($C107,每日资讯收集!$A$2:$F$1401,6,FALSE))</f>
        <v/>
      </c>
      <c r="I107" s="18" t="str">
        <f>IF(C107="","",VLOOKUP($C107,每日资讯收集!$A$2:$F$1401,7,FALSE))</f>
        <v/>
      </c>
      <c r="J107" s="18" t="str">
        <f>IF(C107="","",VLOOKUP($C107,每日资讯收集!$A$2:$F$1401,8,FALSE))</f>
        <v/>
      </c>
      <c r="K107" s="19" t="str">
        <f>IF(C107="","",VLOOKUP($C107,每日资讯收集!$A$2:$F$1401,9,FALSE))</f>
        <v/>
      </c>
    </row>
    <row r="108" spans="1:11" x14ac:dyDescent="0.15">
      <c r="A108" s="15" t="str">
        <f t="shared" si="3"/>
        <v/>
      </c>
      <c r="B108" s="16" t="str">
        <f t="shared" si="2"/>
        <v/>
      </c>
      <c r="C108" s="17"/>
      <c r="D108" s="18" t="str">
        <f>IF(C108="","",VLOOKUP($C108,每日资讯收集!$A$2:$F$1401,2,FALSE))</f>
        <v/>
      </c>
      <c r="E108" s="18" t="str">
        <f>IF(C108="","",VLOOKUP($C108,每日资讯收集!$A$2:$F$1401,3,FALSE))</f>
        <v/>
      </c>
      <c r="F108" s="18" t="str">
        <f>IF(C108="","",VLOOKUP($C108,每日资讯收集!$A$2:$F$1401,4,FALSE))</f>
        <v/>
      </c>
      <c r="G108" s="18" t="str">
        <f>IF(C108="","",VLOOKUP($C108,每日资讯收集!$A$2:$F$1401,5,FALSE))</f>
        <v/>
      </c>
      <c r="H108" s="18" t="str">
        <f>IF(C108="","",VLOOKUP($C108,每日资讯收集!$A$2:$F$1401,6,FALSE))</f>
        <v/>
      </c>
      <c r="I108" s="18" t="str">
        <f>IF(C108="","",VLOOKUP($C108,每日资讯收集!$A$2:$F$1401,7,FALSE))</f>
        <v/>
      </c>
      <c r="J108" s="18" t="str">
        <f>IF(C108="","",VLOOKUP($C108,每日资讯收集!$A$2:$F$1401,8,FALSE))</f>
        <v/>
      </c>
      <c r="K108" s="19" t="str">
        <f>IF(C108="","",VLOOKUP($C108,每日资讯收集!$A$2:$F$1401,9,FALSE))</f>
        <v/>
      </c>
    </row>
    <row r="109" spans="1:11" x14ac:dyDescent="0.15">
      <c r="A109" s="15" t="str">
        <f t="shared" si="3"/>
        <v/>
      </c>
      <c r="B109" s="16" t="str">
        <f t="shared" si="2"/>
        <v/>
      </c>
      <c r="C109" s="17"/>
      <c r="D109" s="18" t="str">
        <f>IF(C109="","",VLOOKUP($C109,每日资讯收集!$A$2:$F$1401,2,FALSE))</f>
        <v/>
      </c>
      <c r="E109" s="18" t="str">
        <f>IF(C109="","",VLOOKUP($C109,每日资讯收集!$A$2:$F$1401,3,FALSE))</f>
        <v/>
      </c>
      <c r="F109" s="18" t="str">
        <f>IF(C109="","",VLOOKUP($C109,每日资讯收集!$A$2:$F$1401,4,FALSE))</f>
        <v/>
      </c>
      <c r="G109" s="18" t="str">
        <f>IF(C109="","",VLOOKUP($C109,每日资讯收集!$A$2:$F$1401,5,FALSE))</f>
        <v/>
      </c>
      <c r="H109" s="18" t="str">
        <f>IF(C109="","",VLOOKUP($C109,每日资讯收集!$A$2:$F$1401,6,FALSE))</f>
        <v/>
      </c>
      <c r="I109" s="18" t="str">
        <f>IF(C109="","",VLOOKUP($C109,每日资讯收集!$A$2:$F$1401,7,FALSE))</f>
        <v/>
      </c>
      <c r="J109" s="18" t="str">
        <f>IF(C109="","",VLOOKUP($C109,每日资讯收集!$A$2:$F$1401,8,FALSE))</f>
        <v/>
      </c>
      <c r="K109" s="19" t="str">
        <f>IF(C109="","",VLOOKUP($C109,每日资讯收集!$A$2:$F$1401,9,FALSE))</f>
        <v/>
      </c>
    </row>
    <row r="110" spans="1:11" x14ac:dyDescent="0.15">
      <c r="A110" s="15" t="str">
        <f t="shared" si="3"/>
        <v/>
      </c>
      <c r="B110" s="16" t="str">
        <f t="shared" si="2"/>
        <v/>
      </c>
      <c r="C110" s="17"/>
      <c r="D110" s="18" t="str">
        <f>IF(C110="","",VLOOKUP($C110,每日资讯收集!$A$2:$F$1401,2,FALSE))</f>
        <v/>
      </c>
      <c r="E110" s="18" t="str">
        <f>IF(C110="","",VLOOKUP($C110,每日资讯收集!$A$2:$F$1401,3,FALSE))</f>
        <v/>
      </c>
      <c r="F110" s="18" t="str">
        <f>IF(C110="","",VLOOKUP($C110,每日资讯收集!$A$2:$F$1401,4,FALSE))</f>
        <v/>
      </c>
      <c r="G110" s="18" t="str">
        <f>IF(C110="","",VLOOKUP($C110,每日资讯收集!$A$2:$F$1401,5,FALSE))</f>
        <v/>
      </c>
      <c r="H110" s="18" t="str">
        <f>IF(C110="","",VLOOKUP($C110,每日资讯收集!$A$2:$F$1401,6,FALSE))</f>
        <v/>
      </c>
      <c r="I110" s="18" t="str">
        <f>IF(C110="","",VLOOKUP($C110,每日资讯收集!$A$2:$F$1401,7,FALSE))</f>
        <v/>
      </c>
      <c r="J110" s="18" t="str">
        <f>IF(C110="","",VLOOKUP($C110,每日资讯收集!$A$2:$F$1401,8,FALSE))</f>
        <v/>
      </c>
      <c r="K110" s="19" t="str">
        <f>IF(C110="","",VLOOKUP($C110,每日资讯收集!$A$2:$F$1401,9,FALSE))</f>
        <v/>
      </c>
    </row>
    <row r="111" spans="1:11" x14ac:dyDescent="0.15">
      <c r="A111" s="15" t="str">
        <f t="shared" si="3"/>
        <v/>
      </c>
      <c r="B111" s="16" t="str">
        <f t="shared" si="2"/>
        <v/>
      </c>
      <c r="C111" s="17"/>
      <c r="D111" s="18" t="str">
        <f>IF(C111="","",VLOOKUP($C111,每日资讯收集!$A$2:$F$1401,2,FALSE))</f>
        <v/>
      </c>
      <c r="E111" s="18" t="str">
        <f>IF(C111="","",VLOOKUP($C111,每日资讯收集!$A$2:$F$1401,3,FALSE))</f>
        <v/>
      </c>
      <c r="F111" s="18" t="str">
        <f>IF(C111="","",VLOOKUP($C111,每日资讯收集!$A$2:$F$1401,4,FALSE))</f>
        <v/>
      </c>
      <c r="G111" s="18" t="str">
        <f>IF(C111="","",VLOOKUP($C111,每日资讯收集!$A$2:$F$1401,5,FALSE))</f>
        <v/>
      </c>
      <c r="H111" s="18" t="str">
        <f>IF(C111="","",VLOOKUP($C111,每日资讯收集!$A$2:$F$1401,6,FALSE))</f>
        <v/>
      </c>
      <c r="I111" s="18" t="str">
        <f>IF(C111="","",VLOOKUP($C111,每日资讯收集!$A$2:$F$1401,7,FALSE))</f>
        <v/>
      </c>
      <c r="J111" s="18" t="str">
        <f>IF(C111="","",VLOOKUP($C111,每日资讯收集!$A$2:$F$1401,8,FALSE))</f>
        <v/>
      </c>
      <c r="K111" s="19" t="str">
        <f>IF(C111="","",VLOOKUP($C111,每日资讯收集!$A$2:$F$1401,9,FALSE))</f>
        <v/>
      </c>
    </row>
    <row r="112" spans="1:11" x14ac:dyDescent="0.15">
      <c r="A112" s="15" t="str">
        <f t="shared" si="3"/>
        <v/>
      </c>
      <c r="B112" s="16" t="str">
        <f t="shared" si="2"/>
        <v/>
      </c>
      <c r="C112" s="17"/>
      <c r="D112" s="18" t="str">
        <f>IF(C112="","",VLOOKUP($C112,每日资讯收集!$A$2:$F$1401,2,FALSE))</f>
        <v/>
      </c>
      <c r="E112" s="18" t="str">
        <f>IF(C112="","",VLOOKUP($C112,每日资讯收集!$A$2:$F$1401,3,FALSE))</f>
        <v/>
      </c>
      <c r="F112" s="18" t="str">
        <f>IF(C112="","",VLOOKUP($C112,每日资讯收集!$A$2:$F$1401,4,FALSE))</f>
        <v/>
      </c>
      <c r="G112" s="18" t="str">
        <f>IF(C112="","",VLOOKUP($C112,每日资讯收集!$A$2:$F$1401,5,FALSE))</f>
        <v/>
      </c>
      <c r="H112" s="18" t="str">
        <f>IF(C112="","",VLOOKUP($C112,每日资讯收集!$A$2:$F$1401,6,FALSE))</f>
        <v/>
      </c>
      <c r="I112" s="18" t="str">
        <f>IF(C112="","",VLOOKUP($C112,每日资讯收集!$A$2:$F$1401,7,FALSE))</f>
        <v/>
      </c>
      <c r="J112" s="18" t="str">
        <f>IF(C112="","",VLOOKUP($C112,每日资讯收集!$A$2:$F$1401,8,FALSE))</f>
        <v/>
      </c>
      <c r="K112" s="19" t="str">
        <f>IF(C112="","",VLOOKUP($C112,每日资讯收集!$A$2:$F$1401,9,FALSE))</f>
        <v/>
      </c>
    </row>
    <row r="113" spans="1:11" x14ac:dyDescent="0.15">
      <c r="A113" s="15" t="str">
        <f t="shared" si="3"/>
        <v/>
      </c>
      <c r="B113" s="16" t="str">
        <f t="shared" si="2"/>
        <v/>
      </c>
      <c r="C113" s="17"/>
      <c r="D113" s="18" t="str">
        <f>IF(C113="","",VLOOKUP($C113,每日资讯收集!$A$2:$F$1401,2,FALSE))</f>
        <v/>
      </c>
      <c r="E113" s="18" t="str">
        <f>IF(C113="","",VLOOKUP($C113,每日资讯收集!$A$2:$F$1401,3,FALSE))</f>
        <v/>
      </c>
      <c r="F113" s="18" t="str">
        <f>IF(C113="","",VLOOKUP($C113,每日资讯收集!$A$2:$F$1401,4,FALSE))</f>
        <v/>
      </c>
      <c r="G113" s="18" t="str">
        <f>IF(C113="","",VLOOKUP($C113,每日资讯收集!$A$2:$F$1401,5,FALSE))</f>
        <v/>
      </c>
      <c r="H113" s="18" t="str">
        <f>IF(C113="","",VLOOKUP($C113,每日资讯收集!$A$2:$F$1401,6,FALSE))</f>
        <v/>
      </c>
      <c r="I113" s="18" t="str">
        <f>IF(C113="","",VLOOKUP($C113,每日资讯收集!$A$2:$F$1401,7,FALSE))</f>
        <v/>
      </c>
      <c r="J113" s="18" t="str">
        <f>IF(C113="","",VLOOKUP($C113,每日资讯收集!$A$2:$F$1401,8,FALSE))</f>
        <v/>
      </c>
      <c r="K113" s="19" t="str">
        <f>IF(C113="","",VLOOKUP($C113,每日资讯收集!$A$2:$F$1401,9,FALSE))</f>
        <v/>
      </c>
    </row>
    <row r="114" spans="1:11" x14ac:dyDescent="0.15">
      <c r="A114" s="15" t="str">
        <f t="shared" si="3"/>
        <v/>
      </c>
      <c r="B114" s="16" t="str">
        <f t="shared" si="2"/>
        <v/>
      </c>
      <c r="C114" s="17"/>
      <c r="D114" s="18" t="str">
        <f>IF(C114="","",VLOOKUP($C114,每日资讯收集!$A$2:$F$1401,2,FALSE))</f>
        <v/>
      </c>
      <c r="E114" s="18" t="str">
        <f>IF(C114="","",VLOOKUP($C114,每日资讯收集!$A$2:$F$1401,3,FALSE))</f>
        <v/>
      </c>
      <c r="F114" s="18" t="str">
        <f>IF(C114="","",VLOOKUP($C114,每日资讯收集!$A$2:$F$1401,4,FALSE))</f>
        <v/>
      </c>
      <c r="G114" s="18" t="str">
        <f>IF(C114="","",VLOOKUP($C114,每日资讯收集!$A$2:$F$1401,5,FALSE))</f>
        <v/>
      </c>
      <c r="H114" s="18" t="str">
        <f>IF(C114="","",VLOOKUP($C114,每日资讯收集!$A$2:$F$1401,6,FALSE))</f>
        <v/>
      </c>
      <c r="I114" s="18" t="str">
        <f>IF(C114="","",VLOOKUP($C114,每日资讯收集!$A$2:$F$1401,7,FALSE))</f>
        <v/>
      </c>
      <c r="J114" s="18" t="str">
        <f>IF(C114="","",VLOOKUP($C114,每日资讯收集!$A$2:$F$1401,8,FALSE))</f>
        <v/>
      </c>
      <c r="K114" s="19" t="str">
        <f>IF(C114="","",VLOOKUP($C114,每日资讯收集!$A$2:$F$1401,9,FALSE))</f>
        <v/>
      </c>
    </row>
    <row r="115" spans="1:11" x14ac:dyDescent="0.15">
      <c r="A115" s="15" t="str">
        <f t="shared" si="3"/>
        <v/>
      </c>
      <c r="B115" s="16" t="str">
        <f t="shared" si="2"/>
        <v/>
      </c>
      <c r="C115" s="17"/>
      <c r="D115" s="18" t="str">
        <f>IF(C115="","",VLOOKUP($C115,每日资讯收集!$A$2:$F$1401,2,FALSE))</f>
        <v/>
      </c>
      <c r="E115" s="18" t="str">
        <f>IF(C115="","",VLOOKUP($C115,每日资讯收集!$A$2:$F$1401,3,FALSE))</f>
        <v/>
      </c>
      <c r="F115" s="18" t="str">
        <f>IF(C115="","",VLOOKUP($C115,每日资讯收集!$A$2:$F$1401,4,FALSE))</f>
        <v/>
      </c>
      <c r="G115" s="18" t="str">
        <f>IF(C115="","",VLOOKUP($C115,每日资讯收集!$A$2:$F$1401,5,FALSE))</f>
        <v/>
      </c>
      <c r="H115" s="18" t="str">
        <f>IF(C115="","",VLOOKUP($C115,每日资讯收集!$A$2:$F$1401,6,FALSE))</f>
        <v/>
      </c>
      <c r="I115" s="18" t="str">
        <f>IF(C115="","",VLOOKUP($C115,每日资讯收集!$A$2:$F$1401,7,FALSE))</f>
        <v/>
      </c>
      <c r="J115" s="18" t="str">
        <f>IF(C115="","",VLOOKUP($C115,每日资讯收集!$A$2:$F$1401,8,FALSE))</f>
        <v/>
      </c>
      <c r="K115" s="19" t="str">
        <f>IF(C115="","",VLOOKUP($C115,每日资讯收集!$A$2:$F$1401,9,FALSE))</f>
        <v/>
      </c>
    </row>
    <row r="116" spans="1:11" x14ac:dyDescent="0.15">
      <c r="A116" s="15" t="str">
        <f t="shared" si="3"/>
        <v/>
      </c>
      <c r="B116" s="16" t="str">
        <f t="shared" si="2"/>
        <v/>
      </c>
      <c r="C116" s="17"/>
      <c r="D116" s="18" t="str">
        <f>IF(C116="","",VLOOKUP($C116,每日资讯收集!$A$2:$F$1401,2,FALSE))</f>
        <v/>
      </c>
      <c r="E116" s="18" t="str">
        <f>IF(C116="","",VLOOKUP($C116,每日资讯收集!$A$2:$F$1401,3,FALSE))</f>
        <v/>
      </c>
      <c r="F116" s="18" t="str">
        <f>IF(C116="","",VLOOKUP($C116,每日资讯收集!$A$2:$F$1401,4,FALSE))</f>
        <v/>
      </c>
      <c r="G116" s="18" t="str">
        <f>IF(C116="","",VLOOKUP($C116,每日资讯收集!$A$2:$F$1401,5,FALSE))</f>
        <v/>
      </c>
      <c r="H116" s="18" t="str">
        <f>IF(C116="","",VLOOKUP($C116,每日资讯收集!$A$2:$F$1401,6,FALSE))</f>
        <v/>
      </c>
      <c r="I116" s="18" t="str">
        <f>IF(C116="","",VLOOKUP($C116,每日资讯收集!$A$2:$F$1401,7,FALSE))</f>
        <v/>
      </c>
      <c r="J116" s="18" t="str">
        <f>IF(C116="","",VLOOKUP($C116,每日资讯收集!$A$2:$F$1401,8,FALSE))</f>
        <v/>
      </c>
      <c r="K116" s="19" t="str">
        <f>IF(C116="","",VLOOKUP($C116,每日资讯收集!$A$2:$F$1401,9,FALSE))</f>
        <v/>
      </c>
    </row>
    <row r="117" spans="1:11" x14ac:dyDescent="0.15">
      <c r="A117" s="15" t="str">
        <f t="shared" si="3"/>
        <v/>
      </c>
      <c r="B117" s="16" t="str">
        <f t="shared" si="2"/>
        <v/>
      </c>
      <c r="C117" s="17"/>
      <c r="D117" s="18" t="str">
        <f>IF(C117="","",VLOOKUP($C117,每日资讯收集!$A$2:$F$1401,2,FALSE))</f>
        <v/>
      </c>
      <c r="E117" s="18" t="str">
        <f>IF(C117="","",VLOOKUP($C117,每日资讯收集!$A$2:$F$1401,3,FALSE))</f>
        <v/>
      </c>
      <c r="F117" s="18" t="str">
        <f>IF(C117="","",VLOOKUP($C117,每日资讯收集!$A$2:$F$1401,4,FALSE))</f>
        <v/>
      </c>
      <c r="G117" s="18" t="str">
        <f>IF(C117="","",VLOOKUP($C117,每日资讯收集!$A$2:$F$1401,5,FALSE))</f>
        <v/>
      </c>
      <c r="H117" s="18" t="str">
        <f>IF(C117="","",VLOOKUP($C117,每日资讯收集!$A$2:$F$1401,6,FALSE))</f>
        <v/>
      </c>
      <c r="I117" s="18" t="str">
        <f>IF(C117="","",VLOOKUP($C117,每日资讯收集!$A$2:$F$1401,7,FALSE))</f>
        <v/>
      </c>
      <c r="J117" s="18" t="str">
        <f>IF(C117="","",VLOOKUP($C117,每日资讯收集!$A$2:$F$1401,8,FALSE))</f>
        <v/>
      </c>
      <c r="K117" s="19" t="str">
        <f>IF(C117="","",VLOOKUP($C117,每日资讯收集!$A$2:$F$1401,9,FALSE))</f>
        <v/>
      </c>
    </row>
    <row r="118" spans="1:11" x14ac:dyDescent="0.15">
      <c r="A118" s="15" t="str">
        <f t="shared" si="3"/>
        <v/>
      </c>
      <c r="B118" s="16" t="str">
        <f t="shared" si="2"/>
        <v/>
      </c>
      <c r="C118" s="17"/>
      <c r="D118" s="18" t="str">
        <f>IF(C118="","",VLOOKUP($C118,每日资讯收集!$A$2:$F$1401,2,FALSE))</f>
        <v/>
      </c>
      <c r="E118" s="18" t="str">
        <f>IF(C118="","",VLOOKUP($C118,每日资讯收集!$A$2:$F$1401,3,FALSE))</f>
        <v/>
      </c>
      <c r="F118" s="18" t="str">
        <f>IF(C118="","",VLOOKUP($C118,每日资讯收集!$A$2:$F$1401,4,FALSE))</f>
        <v/>
      </c>
      <c r="G118" s="18" t="str">
        <f>IF(C118="","",VLOOKUP($C118,每日资讯收集!$A$2:$F$1401,5,FALSE))</f>
        <v/>
      </c>
      <c r="H118" s="18" t="str">
        <f>IF(C118="","",VLOOKUP($C118,每日资讯收集!$A$2:$F$1401,6,FALSE))</f>
        <v/>
      </c>
      <c r="I118" s="18" t="str">
        <f>IF(C118="","",VLOOKUP($C118,每日资讯收集!$A$2:$F$1401,7,FALSE))</f>
        <v/>
      </c>
      <c r="J118" s="18" t="str">
        <f>IF(C118="","",VLOOKUP($C118,每日资讯收集!$A$2:$F$1401,8,FALSE))</f>
        <v/>
      </c>
      <c r="K118" s="19" t="str">
        <f>IF(C118="","",VLOOKUP($C118,每日资讯收集!$A$2:$F$1401,9,FALSE))</f>
        <v/>
      </c>
    </row>
    <row r="119" spans="1:11" x14ac:dyDescent="0.15">
      <c r="A119" s="15" t="str">
        <f t="shared" si="3"/>
        <v/>
      </c>
      <c r="B119" s="16" t="str">
        <f t="shared" si="2"/>
        <v/>
      </c>
      <c r="C119" s="17"/>
      <c r="D119" s="18" t="str">
        <f>IF(C119="","",VLOOKUP($C119,每日资讯收集!$A$2:$F$1401,2,FALSE))</f>
        <v/>
      </c>
      <c r="E119" s="18" t="str">
        <f>IF(C119="","",VLOOKUP($C119,每日资讯收集!$A$2:$F$1401,3,FALSE))</f>
        <v/>
      </c>
      <c r="F119" s="18" t="str">
        <f>IF(C119="","",VLOOKUP($C119,每日资讯收集!$A$2:$F$1401,4,FALSE))</f>
        <v/>
      </c>
      <c r="G119" s="18" t="str">
        <f>IF(C119="","",VLOOKUP($C119,每日资讯收集!$A$2:$F$1401,5,FALSE))</f>
        <v/>
      </c>
      <c r="H119" s="18" t="str">
        <f>IF(C119="","",VLOOKUP($C119,每日资讯收集!$A$2:$F$1401,6,FALSE))</f>
        <v/>
      </c>
      <c r="I119" s="18" t="str">
        <f>IF(C119="","",VLOOKUP($C119,每日资讯收集!$A$2:$F$1401,7,FALSE))</f>
        <v/>
      </c>
      <c r="J119" s="18" t="str">
        <f>IF(C119="","",VLOOKUP($C119,每日资讯收集!$A$2:$F$1401,8,FALSE))</f>
        <v/>
      </c>
      <c r="K119" s="19" t="str">
        <f>IF(C119="","",VLOOKUP($C119,每日资讯收集!$A$2:$F$1401,9,FALSE))</f>
        <v/>
      </c>
    </row>
    <row r="120" spans="1:11" x14ac:dyDescent="0.15">
      <c r="A120" s="15" t="str">
        <f t="shared" si="3"/>
        <v/>
      </c>
      <c r="B120" s="16" t="str">
        <f t="shared" si="2"/>
        <v/>
      </c>
      <c r="C120" s="17"/>
      <c r="D120" s="18" t="str">
        <f>IF(C120="","",VLOOKUP($C120,每日资讯收集!$A$2:$F$1401,2,FALSE))</f>
        <v/>
      </c>
      <c r="E120" s="18" t="str">
        <f>IF(C120="","",VLOOKUP($C120,每日资讯收集!$A$2:$F$1401,3,FALSE))</f>
        <v/>
      </c>
      <c r="F120" s="18" t="str">
        <f>IF(C120="","",VLOOKUP($C120,每日资讯收集!$A$2:$F$1401,4,FALSE))</f>
        <v/>
      </c>
      <c r="G120" s="18" t="str">
        <f>IF(C120="","",VLOOKUP($C120,每日资讯收集!$A$2:$F$1401,5,FALSE))</f>
        <v/>
      </c>
      <c r="H120" s="18" t="str">
        <f>IF(C120="","",VLOOKUP($C120,每日资讯收集!$A$2:$F$1401,6,FALSE))</f>
        <v/>
      </c>
      <c r="I120" s="18" t="str">
        <f>IF(C120="","",VLOOKUP($C120,每日资讯收集!$A$2:$F$1401,7,FALSE))</f>
        <v/>
      </c>
      <c r="J120" s="18" t="str">
        <f>IF(C120="","",VLOOKUP($C120,每日资讯收集!$A$2:$F$1401,8,FALSE))</f>
        <v/>
      </c>
      <c r="K120" s="19" t="str">
        <f>IF(C120="","",VLOOKUP($C120,每日资讯收集!$A$2:$F$1401,9,FALSE))</f>
        <v/>
      </c>
    </row>
    <row r="121" spans="1:11" x14ac:dyDescent="0.15">
      <c r="A121" s="15" t="str">
        <f t="shared" si="3"/>
        <v/>
      </c>
      <c r="B121" s="16" t="str">
        <f t="shared" si="2"/>
        <v/>
      </c>
      <c r="C121" s="17"/>
      <c r="D121" s="18" t="str">
        <f>IF(C121="","",VLOOKUP($C121,每日资讯收集!$A$2:$F$1401,2,FALSE))</f>
        <v/>
      </c>
      <c r="E121" s="18" t="str">
        <f>IF(C121="","",VLOOKUP($C121,每日资讯收集!$A$2:$F$1401,3,FALSE))</f>
        <v/>
      </c>
      <c r="F121" s="18" t="str">
        <f>IF(C121="","",VLOOKUP($C121,每日资讯收集!$A$2:$F$1401,4,FALSE))</f>
        <v/>
      </c>
      <c r="G121" s="18" t="str">
        <f>IF(C121="","",VLOOKUP($C121,每日资讯收集!$A$2:$F$1401,5,FALSE))</f>
        <v/>
      </c>
      <c r="H121" s="18" t="str">
        <f>IF(C121="","",VLOOKUP($C121,每日资讯收集!$A$2:$F$1401,6,FALSE))</f>
        <v/>
      </c>
      <c r="I121" s="18" t="str">
        <f>IF(C121="","",VLOOKUP($C121,每日资讯收集!$A$2:$F$1401,7,FALSE))</f>
        <v/>
      </c>
      <c r="J121" s="18" t="str">
        <f>IF(C121="","",VLOOKUP($C121,每日资讯收集!$A$2:$F$1401,8,FALSE))</f>
        <v/>
      </c>
      <c r="K121" s="19" t="str">
        <f>IF(C121="","",VLOOKUP($C121,每日资讯收集!$A$2:$F$1401,9,FALSE))</f>
        <v/>
      </c>
    </row>
    <row r="122" spans="1:11" x14ac:dyDescent="0.15">
      <c r="A122" s="15" t="str">
        <f t="shared" si="3"/>
        <v/>
      </c>
      <c r="B122" s="16" t="str">
        <f t="shared" si="2"/>
        <v/>
      </c>
      <c r="C122" s="17"/>
      <c r="D122" s="18" t="str">
        <f>IF(C122="","",VLOOKUP($C122,每日资讯收集!$A$2:$F$1401,2,FALSE))</f>
        <v/>
      </c>
      <c r="E122" s="18" t="str">
        <f>IF(C122="","",VLOOKUP($C122,每日资讯收集!$A$2:$F$1401,3,FALSE))</f>
        <v/>
      </c>
      <c r="F122" s="18" t="str">
        <f>IF(C122="","",VLOOKUP($C122,每日资讯收集!$A$2:$F$1401,4,FALSE))</f>
        <v/>
      </c>
      <c r="G122" s="18" t="str">
        <f>IF(C122="","",VLOOKUP($C122,每日资讯收集!$A$2:$F$1401,5,FALSE))</f>
        <v/>
      </c>
      <c r="H122" s="18" t="str">
        <f>IF(C122="","",VLOOKUP($C122,每日资讯收集!$A$2:$F$1401,6,FALSE))</f>
        <v/>
      </c>
      <c r="I122" s="18" t="str">
        <f>IF(C122="","",VLOOKUP($C122,每日资讯收集!$A$2:$F$1401,7,FALSE))</f>
        <v/>
      </c>
      <c r="J122" s="18" t="str">
        <f>IF(C122="","",VLOOKUP($C122,每日资讯收集!$A$2:$F$1401,8,FALSE))</f>
        <v/>
      </c>
      <c r="K122" s="19" t="str">
        <f>IF(C122="","",VLOOKUP($C122,每日资讯收集!$A$2:$F$1401,9,FALSE))</f>
        <v/>
      </c>
    </row>
    <row r="123" spans="1:11" x14ac:dyDescent="0.15">
      <c r="A123" s="15" t="str">
        <f t="shared" si="3"/>
        <v/>
      </c>
      <c r="B123" s="16" t="str">
        <f t="shared" si="2"/>
        <v/>
      </c>
      <c r="C123" s="17"/>
      <c r="D123" s="18" t="str">
        <f>IF(C123="","",VLOOKUP($C123,每日资讯收集!$A$2:$F$1401,2,FALSE))</f>
        <v/>
      </c>
      <c r="E123" s="18" t="str">
        <f>IF(C123="","",VLOOKUP($C123,每日资讯收集!$A$2:$F$1401,3,FALSE))</f>
        <v/>
      </c>
      <c r="F123" s="18" t="str">
        <f>IF(C123="","",VLOOKUP($C123,每日资讯收集!$A$2:$F$1401,4,FALSE))</f>
        <v/>
      </c>
      <c r="G123" s="18" t="str">
        <f>IF(C123="","",VLOOKUP($C123,每日资讯收集!$A$2:$F$1401,5,FALSE))</f>
        <v/>
      </c>
      <c r="H123" s="18" t="str">
        <f>IF(C123="","",VLOOKUP($C123,每日资讯收集!$A$2:$F$1401,6,FALSE))</f>
        <v/>
      </c>
      <c r="I123" s="18" t="str">
        <f>IF(C123="","",VLOOKUP($C123,每日资讯收集!$A$2:$F$1401,7,FALSE))</f>
        <v/>
      </c>
      <c r="J123" s="18" t="str">
        <f>IF(C123="","",VLOOKUP($C123,每日资讯收集!$A$2:$F$1401,8,FALSE))</f>
        <v/>
      </c>
      <c r="K123" s="19" t="str">
        <f>IF(C123="","",VLOOKUP($C123,每日资讯收集!$A$2:$F$1401,9,FALSE))</f>
        <v/>
      </c>
    </row>
    <row r="124" spans="1:11" x14ac:dyDescent="0.15">
      <c r="A124" s="15" t="str">
        <f t="shared" si="3"/>
        <v/>
      </c>
      <c r="B124" s="16" t="str">
        <f t="shared" si="2"/>
        <v/>
      </c>
      <c r="C124" s="17"/>
      <c r="D124" s="18" t="str">
        <f>IF(C124="","",VLOOKUP($C124,每日资讯收集!$A$2:$F$1401,2,FALSE))</f>
        <v/>
      </c>
      <c r="E124" s="18" t="str">
        <f>IF(C124="","",VLOOKUP($C124,每日资讯收集!$A$2:$F$1401,3,FALSE))</f>
        <v/>
      </c>
      <c r="F124" s="18" t="str">
        <f>IF(C124="","",VLOOKUP($C124,每日资讯收集!$A$2:$F$1401,4,FALSE))</f>
        <v/>
      </c>
      <c r="G124" s="18" t="str">
        <f>IF(C124="","",VLOOKUP($C124,每日资讯收集!$A$2:$F$1401,5,FALSE))</f>
        <v/>
      </c>
      <c r="H124" s="18" t="str">
        <f>IF(C124="","",VLOOKUP($C124,每日资讯收集!$A$2:$F$1401,6,FALSE))</f>
        <v/>
      </c>
      <c r="I124" s="18" t="str">
        <f>IF(C124="","",VLOOKUP($C124,每日资讯收集!$A$2:$F$1401,7,FALSE))</f>
        <v/>
      </c>
      <c r="J124" s="18" t="str">
        <f>IF(C124="","",VLOOKUP($C124,每日资讯收集!$A$2:$F$1401,8,FALSE))</f>
        <v/>
      </c>
      <c r="K124" s="19" t="str">
        <f>IF(C124="","",VLOOKUP($C124,每日资讯收集!$A$2:$F$1401,9,FALSE))</f>
        <v/>
      </c>
    </row>
    <row r="125" spans="1:11" x14ac:dyDescent="0.15">
      <c r="A125" s="15" t="str">
        <f t="shared" si="3"/>
        <v/>
      </c>
      <c r="B125" s="16" t="str">
        <f t="shared" si="2"/>
        <v/>
      </c>
      <c r="C125" s="17"/>
      <c r="D125" s="18" t="str">
        <f>IF(C125="","",VLOOKUP($C125,每日资讯收集!$A$2:$F$1401,2,FALSE))</f>
        <v/>
      </c>
      <c r="E125" s="18" t="str">
        <f>IF(C125="","",VLOOKUP($C125,每日资讯收集!$A$2:$F$1401,3,FALSE))</f>
        <v/>
      </c>
      <c r="F125" s="18" t="str">
        <f>IF(C125="","",VLOOKUP($C125,每日资讯收集!$A$2:$F$1401,4,FALSE))</f>
        <v/>
      </c>
      <c r="G125" s="18" t="str">
        <f>IF(C125="","",VLOOKUP($C125,每日资讯收集!$A$2:$F$1401,5,FALSE))</f>
        <v/>
      </c>
      <c r="H125" s="18" t="str">
        <f>IF(C125="","",VLOOKUP($C125,每日资讯收集!$A$2:$F$1401,6,FALSE))</f>
        <v/>
      </c>
      <c r="I125" s="18" t="str">
        <f>IF(C125="","",VLOOKUP($C125,每日资讯收集!$A$2:$F$1401,7,FALSE))</f>
        <v/>
      </c>
      <c r="J125" s="18" t="str">
        <f>IF(C125="","",VLOOKUP($C125,每日资讯收集!$A$2:$F$1401,8,FALSE))</f>
        <v/>
      </c>
      <c r="K125" s="19" t="str">
        <f>IF(C125="","",VLOOKUP($C125,每日资讯收集!$A$2:$F$1401,9,FALSE))</f>
        <v/>
      </c>
    </row>
    <row r="126" spans="1:11" x14ac:dyDescent="0.15">
      <c r="A126" s="15" t="str">
        <f t="shared" si="3"/>
        <v/>
      </c>
      <c r="B126" s="16" t="str">
        <f t="shared" si="2"/>
        <v/>
      </c>
      <c r="C126" s="17"/>
      <c r="D126" s="18" t="str">
        <f>IF(C126="","",VLOOKUP($C126,每日资讯收集!$A$2:$F$1401,2,FALSE))</f>
        <v/>
      </c>
      <c r="E126" s="18" t="str">
        <f>IF(C126="","",VLOOKUP($C126,每日资讯收集!$A$2:$F$1401,3,FALSE))</f>
        <v/>
      </c>
      <c r="F126" s="18" t="str">
        <f>IF(C126="","",VLOOKUP($C126,每日资讯收集!$A$2:$F$1401,4,FALSE))</f>
        <v/>
      </c>
      <c r="G126" s="18" t="str">
        <f>IF(C126="","",VLOOKUP($C126,每日资讯收集!$A$2:$F$1401,5,FALSE))</f>
        <v/>
      </c>
      <c r="H126" s="18" t="str">
        <f>IF(C126="","",VLOOKUP($C126,每日资讯收集!$A$2:$F$1401,6,FALSE))</f>
        <v/>
      </c>
      <c r="I126" s="18" t="str">
        <f>IF(C126="","",VLOOKUP($C126,每日资讯收集!$A$2:$F$1401,7,FALSE))</f>
        <v/>
      </c>
      <c r="J126" s="18" t="str">
        <f>IF(C126="","",VLOOKUP($C126,每日资讯收集!$A$2:$F$1401,8,FALSE))</f>
        <v/>
      </c>
      <c r="K126" s="19" t="str">
        <f>IF(C126="","",VLOOKUP($C126,每日资讯收集!$A$2:$F$1401,9,FALSE))</f>
        <v/>
      </c>
    </row>
    <row r="127" spans="1:11" x14ac:dyDescent="0.15">
      <c r="A127" s="15" t="str">
        <f t="shared" si="3"/>
        <v/>
      </c>
      <c r="B127" s="16" t="str">
        <f t="shared" si="2"/>
        <v/>
      </c>
      <c r="C127" s="17"/>
      <c r="D127" s="18" t="str">
        <f>IF(C127="","",VLOOKUP($C127,每日资讯收集!$A$2:$F$1401,2,FALSE))</f>
        <v/>
      </c>
      <c r="E127" s="18" t="str">
        <f>IF(C127="","",VLOOKUP($C127,每日资讯收集!$A$2:$F$1401,3,FALSE))</f>
        <v/>
      </c>
      <c r="F127" s="18" t="str">
        <f>IF(C127="","",VLOOKUP($C127,每日资讯收集!$A$2:$F$1401,4,FALSE))</f>
        <v/>
      </c>
      <c r="G127" s="18" t="str">
        <f>IF(C127="","",VLOOKUP($C127,每日资讯收集!$A$2:$F$1401,5,FALSE))</f>
        <v/>
      </c>
      <c r="H127" s="18" t="str">
        <f>IF(C127="","",VLOOKUP($C127,每日资讯收集!$A$2:$F$1401,6,FALSE))</f>
        <v/>
      </c>
      <c r="I127" s="18" t="str">
        <f>IF(C127="","",VLOOKUP($C127,每日资讯收集!$A$2:$F$1401,7,FALSE))</f>
        <v/>
      </c>
      <c r="J127" s="18" t="str">
        <f>IF(C127="","",VLOOKUP($C127,每日资讯收集!$A$2:$F$1401,8,FALSE))</f>
        <v/>
      </c>
      <c r="K127" s="19" t="str">
        <f>IF(C127="","",VLOOKUP($C127,每日资讯收集!$A$2:$F$1401,9,FALSE))</f>
        <v/>
      </c>
    </row>
    <row r="128" spans="1:11" x14ac:dyDescent="0.15">
      <c r="A128" s="15" t="str">
        <f t="shared" si="3"/>
        <v/>
      </c>
      <c r="B128" s="16" t="str">
        <f t="shared" si="2"/>
        <v/>
      </c>
      <c r="C128" s="17"/>
      <c r="D128" s="18" t="str">
        <f>IF(C128="","",VLOOKUP($C128,每日资讯收集!$A$2:$F$1401,2,FALSE))</f>
        <v/>
      </c>
      <c r="E128" s="18" t="str">
        <f>IF(C128="","",VLOOKUP($C128,每日资讯收集!$A$2:$F$1401,3,FALSE))</f>
        <v/>
      </c>
      <c r="F128" s="18" t="str">
        <f>IF(C128="","",VLOOKUP($C128,每日资讯收集!$A$2:$F$1401,4,FALSE))</f>
        <v/>
      </c>
      <c r="G128" s="18" t="str">
        <f>IF(C128="","",VLOOKUP($C128,每日资讯收集!$A$2:$F$1401,5,FALSE))</f>
        <v/>
      </c>
      <c r="H128" s="18" t="str">
        <f>IF(C128="","",VLOOKUP($C128,每日资讯收集!$A$2:$F$1401,6,FALSE))</f>
        <v/>
      </c>
      <c r="I128" s="18" t="str">
        <f>IF(C128="","",VLOOKUP($C128,每日资讯收集!$A$2:$F$1401,7,FALSE))</f>
        <v/>
      </c>
      <c r="J128" s="18" t="str">
        <f>IF(C128="","",VLOOKUP($C128,每日资讯收集!$A$2:$F$1401,8,FALSE))</f>
        <v/>
      </c>
      <c r="K128" s="19" t="str">
        <f>IF(C128="","",VLOOKUP($C128,每日资讯收集!$A$2:$F$1401,9,FALSE))</f>
        <v/>
      </c>
    </row>
    <row r="129" spans="1:11" x14ac:dyDescent="0.15">
      <c r="A129" s="15" t="str">
        <f t="shared" si="3"/>
        <v/>
      </c>
      <c r="B129" s="16" t="str">
        <f t="shared" si="2"/>
        <v/>
      </c>
      <c r="C129" s="17"/>
      <c r="D129" s="18" t="str">
        <f>IF(C129="","",VLOOKUP($C129,每日资讯收集!$A$2:$F$1401,2,FALSE))</f>
        <v/>
      </c>
      <c r="E129" s="18" t="str">
        <f>IF(C129="","",VLOOKUP($C129,每日资讯收集!$A$2:$F$1401,3,FALSE))</f>
        <v/>
      </c>
      <c r="F129" s="18" t="str">
        <f>IF(C129="","",VLOOKUP($C129,每日资讯收集!$A$2:$F$1401,4,FALSE))</f>
        <v/>
      </c>
      <c r="G129" s="18" t="str">
        <f>IF(C129="","",VLOOKUP($C129,每日资讯收集!$A$2:$F$1401,5,FALSE))</f>
        <v/>
      </c>
      <c r="H129" s="18" t="str">
        <f>IF(C129="","",VLOOKUP($C129,每日资讯收集!$A$2:$F$1401,6,FALSE))</f>
        <v/>
      </c>
      <c r="I129" s="18" t="str">
        <f>IF(C129="","",VLOOKUP($C129,每日资讯收集!$A$2:$F$1401,7,FALSE))</f>
        <v/>
      </c>
      <c r="J129" s="18" t="str">
        <f>IF(C129="","",VLOOKUP($C129,每日资讯收集!$A$2:$F$1401,8,FALSE))</f>
        <v/>
      </c>
      <c r="K129" s="19" t="str">
        <f>IF(C129="","",VLOOKUP($C129,每日资讯收集!$A$2:$F$1401,9,FALSE))</f>
        <v/>
      </c>
    </row>
    <row r="130" spans="1:11" x14ac:dyDescent="0.15">
      <c r="A130" s="15" t="str">
        <f t="shared" si="3"/>
        <v/>
      </c>
      <c r="B130" s="16" t="str">
        <f t="shared" si="2"/>
        <v/>
      </c>
      <c r="C130" s="17"/>
      <c r="D130" s="18" t="str">
        <f>IF(C130="","",VLOOKUP($C130,每日资讯收集!$A$2:$F$1401,2,FALSE))</f>
        <v/>
      </c>
      <c r="E130" s="18" t="str">
        <f>IF(C130="","",VLOOKUP($C130,每日资讯收集!$A$2:$F$1401,3,FALSE))</f>
        <v/>
      </c>
      <c r="F130" s="18" t="str">
        <f>IF(C130="","",VLOOKUP($C130,每日资讯收集!$A$2:$F$1401,4,FALSE))</f>
        <v/>
      </c>
      <c r="G130" s="18" t="str">
        <f>IF(C130="","",VLOOKUP($C130,每日资讯收集!$A$2:$F$1401,5,FALSE))</f>
        <v/>
      </c>
      <c r="H130" s="18" t="str">
        <f>IF(C130="","",VLOOKUP($C130,每日资讯收集!$A$2:$F$1401,6,FALSE))</f>
        <v/>
      </c>
      <c r="I130" s="18" t="str">
        <f>IF(C130="","",VLOOKUP($C130,每日资讯收集!$A$2:$F$1401,7,FALSE))</f>
        <v/>
      </c>
      <c r="J130" s="18" t="str">
        <f>IF(C130="","",VLOOKUP($C130,每日资讯收集!$A$2:$F$1401,8,FALSE))</f>
        <v/>
      </c>
      <c r="K130" s="19" t="str">
        <f>IF(C130="","",VLOOKUP($C130,每日资讯收集!$A$2:$F$1401,9,FALSE))</f>
        <v/>
      </c>
    </row>
    <row r="131" spans="1:11" x14ac:dyDescent="0.15">
      <c r="A131" s="15" t="str">
        <f t="shared" si="3"/>
        <v/>
      </c>
      <c r="B131" s="16" t="str">
        <f t="shared" ref="B131:B150" si="4">IF($D131="","","NSNGH"&amp;TEXT(D131,"yyyymmdd")&amp;TEXT(A131,"000"))</f>
        <v/>
      </c>
      <c r="C131" s="17"/>
      <c r="D131" s="18" t="str">
        <f>IF(C131="","",VLOOKUP($C131,每日资讯收集!$A$2:$F$1401,2,FALSE))</f>
        <v/>
      </c>
      <c r="E131" s="18" t="str">
        <f>IF(C131="","",VLOOKUP($C131,每日资讯收集!$A$2:$F$1401,3,FALSE))</f>
        <v/>
      </c>
      <c r="F131" s="18" t="str">
        <f>IF(C131="","",VLOOKUP($C131,每日资讯收集!$A$2:$F$1401,4,FALSE))</f>
        <v/>
      </c>
      <c r="G131" s="18" t="str">
        <f>IF(C131="","",VLOOKUP($C131,每日资讯收集!$A$2:$F$1401,5,FALSE))</f>
        <v/>
      </c>
      <c r="H131" s="18" t="str">
        <f>IF(C131="","",VLOOKUP($C131,每日资讯收集!$A$2:$F$1401,6,FALSE))</f>
        <v/>
      </c>
      <c r="I131" s="18" t="str">
        <f>IF(C131="","",VLOOKUP($C131,每日资讯收集!$A$2:$F$1401,7,FALSE))</f>
        <v/>
      </c>
      <c r="J131" s="18" t="str">
        <f>IF(C131="","",VLOOKUP($C131,每日资讯收集!$A$2:$F$1401,8,FALSE))</f>
        <v/>
      </c>
      <c r="K131" s="19" t="str">
        <f>IF(C131="","",VLOOKUP($C131,每日资讯收集!$A$2:$F$1401,9,FALSE))</f>
        <v/>
      </c>
    </row>
    <row r="132" spans="1:11" x14ac:dyDescent="0.15">
      <c r="A132" s="15" t="str">
        <f t="shared" ref="A132:A150" si="5">IF(D132="","",A131+1)</f>
        <v/>
      </c>
      <c r="B132" s="16" t="str">
        <f t="shared" si="4"/>
        <v/>
      </c>
      <c r="C132" s="17"/>
      <c r="D132" s="18" t="str">
        <f>IF(C132="","",VLOOKUP($C132,每日资讯收集!$A$2:$F$1401,2,FALSE))</f>
        <v/>
      </c>
      <c r="E132" s="18" t="str">
        <f>IF(C132="","",VLOOKUP($C132,每日资讯收集!$A$2:$F$1401,3,FALSE))</f>
        <v/>
      </c>
      <c r="F132" s="18" t="str">
        <f>IF(C132="","",VLOOKUP($C132,每日资讯收集!$A$2:$F$1401,4,FALSE))</f>
        <v/>
      </c>
      <c r="G132" s="18" t="str">
        <f>IF(C132="","",VLOOKUP($C132,每日资讯收集!$A$2:$F$1401,5,FALSE))</f>
        <v/>
      </c>
      <c r="H132" s="18" t="str">
        <f>IF(C132="","",VLOOKUP($C132,每日资讯收集!$A$2:$F$1401,6,FALSE))</f>
        <v/>
      </c>
      <c r="I132" s="18" t="str">
        <f>IF(C132="","",VLOOKUP($C132,每日资讯收集!$A$2:$F$1401,7,FALSE))</f>
        <v/>
      </c>
      <c r="J132" s="18" t="str">
        <f>IF(C132="","",VLOOKUP($C132,每日资讯收集!$A$2:$F$1401,8,FALSE))</f>
        <v/>
      </c>
      <c r="K132" s="19" t="str">
        <f>IF(C132="","",VLOOKUP($C132,每日资讯收集!$A$2:$F$1401,9,FALSE))</f>
        <v/>
      </c>
    </row>
    <row r="133" spans="1:11" x14ac:dyDescent="0.15">
      <c r="A133" s="15" t="str">
        <f t="shared" si="5"/>
        <v/>
      </c>
      <c r="B133" s="16" t="str">
        <f t="shared" si="4"/>
        <v/>
      </c>
      <c r="C133" s="17"/>
      <c r="D133" s="18" t="str">
        <f>IF(C133="","",VLOOKUP($C133,每日资讯收集!$A$2:$F$1401,2,FALSE))</f>
        <v/>
      </c>
      <c r="E133" s="18" t="str">
        <f>IF(C133="","",VLOOKUP($C133,每日资讯收集!$A$2:$F$1401,3,FALSE))</f>
        <v/>
      </c>
      <c r="F133" s="18" t="str">
        <f>IF(C133="","",VLOOKUP($C133,每日资讯收集!$A$2:$F$1401,4,FALSE))</f>
        <v/>
      </c>
      <c r="G133" s="18" t="str">
        <f>IF(C133="","",VLOOKUP($C133,每日资讯收集!$A$2:$F$1401,5,FALSE))</f>
        <v/>
      </c>
      <c r="H133" s="18" t="str">
        <f>IF(C133="","",VLOOKUP($C133,每日资讯收集!$A$2:$F$1401,6,FALSE))</f>
        <v/>
      </c>
      <c r="I133" s="18" t="str">
        <f>IF(C133="","",VLOOKUP($C133,每日资讯收集!$A$2:$F$1401,7,FALSE))</f>
        <v/>
      </c>
      <c r="J133" s="18" t="str">
        <f>IF(C133="","",VLOOKUP($C133,每日资讯收集!$A$2:$F$1401,8,FALSE))</f>
        <v/>
      </c>
      <c r="K133" s="19" t="str">
        <f>IF(C133="","",VLOOKUP($C133,每日资讯收集!$A$2:$F$1401,9,FALSE))</f>
        <v/>
      </c>
    </row>
    <row r="134" spans="1:11" x14ac:dyDescent="0.15">
      <c r="A134" s="15" t="str">
        <f t="shared" si="5"/>
        <v/>
      </c>
      <c r="B134" s="16" t="str">
        <f t="shared" si="4"/>
        <v/>
      </c>
      <c r="C134" s="17"/>
      <c r="D134" s="18" t="str">
        <f>IF(C134="","",VLOOKUP($C134,每日资讯收集!$A$2:$F$1401,2,FALSE))</f>
        <v/>
      </c>
      <c r="E134" s="18" t="str">
        <f>IF(C134="","",VLOOKUP($C134,每日资讯收集!$A$2:$F$1401,3,FALSE))</f>
        <v/>
      </c>
      <c r="F134" s="18" t="str">
        <f>IF(C134="","",VLOOKUP($C134,每日资讯收集!$A$2:$F$1401,4,FALSE))</f>
        <v/>
      </c>
      <c r="G134" s="18" t="str">
        <f>IF(C134="","",VLOOKUP($C134,每日资讯收集!$A$2:$F$1401,5,FALSE))</f>
        <v/>
      </c>
      <c r="H134" s="18" t="str">
        <f>IF(C134="","",VLOOKUP($C134,每日资讯收集!$A$2:$F$1401,6,FALSE))</f>
        <v/>
      </c>
      <c r="I134" s="18" t="str">
        <f>IF(C134="","",VLOOKUP($C134,每日资讯收集!$A$2:$F$1401,7,FALSE))</f>
        <v/>
      </c>
      <c r="J134" s="18" t="str">
        <f>IF(C134="","",VLOOKUP($C134,每日资讯收集!$A$2:$F$1401,8,FALSE))</f>
        <v/>
      </c>
      <c r="K134" s="19" t="str">
        <f>IF(C134="","",VLOOKUP($C134,每日资讯收集!$A$2:$F$1401,9,FALSE))</f>
        <v/>
      </c>
    </row>
    <row r="135" spans="1:11" x14ac:dyDescent="0.15">
      <c r="A135" s="15" t="str">
        <f t="shared" si="5"/>
        <v/>
      </c>
      <c r="B135" s="16" t="str">
        <f t="shared" si="4"/>
        <v/>
      </c>
      <c r="C135" s="17"/>
      <c r="D135" s="18" t="str">
        <f>IF(C135="","",VLOOKUP($C135,每日资讯收集!$A$2:$F$1401,2,FALSE))</f>
        <v/>
      </c>
      <c r="E135" s="18" t="str">
        <f>IF(C135="","",VLOOKUP($C135,每日资讯收集!$A$2:$F$1401,3,FALSE))</f>
        <v/>
      </c>
      <c r="F135" s="18" t="str">
        <f>IF(C135="","",VLOOKUP($C135,每日资讯收集!$A$2:$F$1401,4,FALSE))</f>
        <v/>
      </c>
      <c r="G135" s="18" t="str">
        <f>IF(C135="","",VLOOKUP($C135,每日资讯收集!$A$2:$F$1401,5,FALSE))</f>
        <v/>
      </c>
      <c r="H135" s="18" t="str">
        <f>IF(C135="","",VLOOKUP($C135,每日资讯收集!$A$2:$F$1401,6,FALSE))</f>
        <v/>
      </c>
      <c r="I135" s="18" t="str">
        <f>IF(C135="","",VLOOKUP($C135,每日资讯收集!$A$2:$F$1401,7,FALSE))</f>
        <v/>
      </c>
      <c r="J135" s="18" t="str">
        <f>IF(C135="","",VLOOKUP($C135,每日资讯收集!$A$2:$F$1401,8,FALSE))</f>
        <v/>
      </c>
      <c r="K135" s="19" t="str">
        <f>IF(C135="","",VLOOKUP($C135,每日资讯收集!$A$2:$F$1401,9,FALSE))</f>
        <v/>
      </c>
    </row>
    <row r="136" spans="1:11" x14ac:dyDescent="0.15">
      <c r="A136" s="15" t="str">
        <f t="shared" si="5"/>
        <v/>
      </c>
      <c r="B136" s="16" t="str">
        <f t="shared" si="4"/>
        <v/>
      </c>
      <c r="C136" s="17"/>
      <c r="D136" s="18" t="str">
        <f>IF(C136="","",VLOOKUP($C136,每日资讯收集!$A$2:$F$1401,2,FALSE))</f>
        <v/>
      </c>
      <c r="E136" s="18" t="str">
        <f>IF(C136="","",VLOOKUP($C136,每日资讯收集!$A$2:$F$1401,3,FALSE))</f>
        <v/>
      </c>
      <c r="F136" s="18" t="str">
        <f>IF(C136="","",VLOOKUP($C136,每日资讯收集!$A$2:$F$1401,4,FALSE))</f>
        <v/>
      </c>
      <c r="G136" s="18" t="str">
        <f>IF(C136="","",VLOOKUP($C136,每日资讯收集!$A$2:$F$1401,5,FALSE))</f>
        <v/>
      </c>
      <c r="H136" s="18" t="str">
        <f>IF(C136="","",VLOOKUP($C136,每日资讯收集!$A$2:$F$1401,6,FALSE))</f>
        <v/>
      </c>
      <c r="I136" s="18" t="str">
        <f>IF(C136="","",VLOOKUP($C136,每日资讯收集!$A$2:$F$1401,7,FALSE))</f>
        <v/>
      </c>
      <c r="J136" s="18" t="str">
        <f>IF(C136="","",VLOOKUP($C136,每日资讯收集!$A$2:$F$1401,8,FALSE))</f>
        <v/>
      </c>
      <c r="K136" s="19" t="str">
        <f>IF(C136="","",VLOOKUP($C136,每日资讯收集!$A$2:$F$1401,9,FALSE))</f>
        <v/>
      </c>
    </row>
    <row r="137" spans="1:11" x14ac:dyDescent="0.15">
      <c r="A137" s="15" t="str">
        <f t="shared" si="5"/>
        <v/>
      </c>
      <c r="B137" s="16" t="str">
        <f t="shared" si="4"/>
        <v/>
      </c>
      <c r="C137" s="17"/>
      <c r="D137" s="18" t="str">
        <f>IF(C137="","",VLOOKUP($C137,每日资讯收集!$A$2:$F$1401,2,FALSE))</f>
        <v/>
      </c>
      <c r="E137" s="18" t="str">
        <f>IF(C137="","",VLOOKUP($C137,每日资讯收集!$A$2:$F$1401,3,FALSE))</f>
        <v/>
      </c>
      <c r="F137" s="18" t="str">
        <f>IF(C137="","",VLOOKUP($C137,每日资讯收集!$A$2:$F$1401,4,FALSE))</f>
        <v/>
      </c>
      <c r="G137" s="18" t="str">
        <f>IF(C137="","",VLOOKUP($C137,每日资讯收集!$A$2:$F$1401,5,FALSE))</f>
        <v/>
      </c>
      <c r="H137" s="18" t="str">
        <f>IF(C137="","",VLOOKUP($C137,每日资讯收集!$A$2:$F$1401,6,FALSE))</f>
        <v/>
      </c>
      <c r="I137" s="18" t="str">
        <f>IF(C137="","",VLOOKUP($C137,每日资讯收集!$A$2:$F$1401,7,FALSE))</f>
        <v/>
      </c>
      <c r="J137" s="18" t="str">
        <f>IF(C137="","",VLOOKUP($C137,每日资讯收集!$A$2:$F$1401,8,FALSE))</f>
        <v/>
      </c>
      <c r="K137" s="19" t="str">
        <f>IF(C137="","",VLOOKUP($C137,每日资讯收集!$A$2:$F$1401,9,FALSE))</f>
        <v/>
      </c>
    </row>
    <row r="138" spans="1:11" x14ac:dyDescent="0.15">
      <c r="A138" s="15" t="str">
        <f t="shared" si="5"/>
        <v/>
      </c>
      <c r="B138" s="16" t="str">
        <f t="shared" si="4"/>
        <v/>
      </c>
      <c r="C138" s="17"/>
      <c r="D138" s="18" t="str">
        <f>IF(C138="","",VLOOKUP($C138,每日资讯收集!$A$2:$F$1401,2,FALSE))</f>
        <v/>
      </c>
      <c r="E138" s="18" t="str">
        <f>IF(C138="","",VLOOKUP($C138,每日资讯收集!$A$2:$F$1401,3,FALSE))</f>
        <v/>
      </c>
      <c r="F138" s="18" t="str">
        <f>IF(C138="","",VLOOKUP($C138,每日资讯收集!$A$2:$F$1401,4,FALSE))</f>
        <v/>
      </c>
      <c r="G138" s="18" t="str">
        <f>IF(C138="","",VLOOKUP($C138,每日资讯收集!$A$2:$F$1401,5,FALSE))</f>
        <v/>
      </c>
      <c r="H138" s="18" t="str">
        <f>IF(C138="","",VLOOKUP($C138,每日资讯收集!$A$2:$F$1401,6,FALSE))</f>
        <v/>
      </c>
      <c r="I138" s="18" t="str">
        <f>IF(C138="","",VLOOKUP($C138,每日资讯收集!$A$2:$F$1401,7,FALSE))</f>
        <v/>
      </c>
      <c r="J138" s="18" t="str">
        <f>IF(C138="","",VLOOKUP($C138,每日资讯收集!$A$2:$F$1401,8,FALSE))</f>
        <v/>
      </c>
      <c r="K138" s="19" t="str">
        <f>IF(C138="","",VLOOKUP($C138,每日资讯收集!$A$2:$F$1401,9,FALSE))</f>
        <v/>
      </c>
    </row>
    <row r="139" spans="1:11" x14ac:dyDescent="0.15">
      <c r="A139" s="15" t="str">
        <f t="shared" si="5"/>
        <v/>
      </c>
      <c r="B139" s="16" t="str">
        <f t="shared" si="4"/>
        <v/>
      </c>
      <c r="C139" s="17"/>
      <c r="D139" s="18" t="str">
        <f>IF(C139="","",VLOOKUP($C139,每日资讯收集!$A$2:$F$1401,2,FALSE))</f>
        <v/>
      </c>
      <c r="E139" s="18" t="str">
        <f>IF(C139="","",VLOOKUP($C139,每日资讯收集!$A$2:$F$1401,3,FALSE))</f>
        <v/>
      </c>
      <c r="F139" s="18" t="str">
        <f>IF(C139="","",VLOOKUP($C139,每日资讯收集!$A$2:$F$1401,4,FALSE))</f>
        <v/>
      </c>
      <c r="G139" s="18" t="str">
        <f>IF(C139="","",VLOOKUP($C139,每日资讯收集!$A$2:$F$1401,5,FALSE))</f>
        <v/>
      </c>
      <c r="H139" s="18" t="str">
        <f>IF(C139="","",VLOOKUP($C139,每日资讯收集!$A$2:$F$1401,6,FALSE))</f>
        <v/>
      </c>
      <c r="I139" s="18" t="str">
        <f>IF(C139="","",VLOOKUP($C139,每日资讯收集!$A$2:$F$1401,7,FALSE))</f>
        <v/>
      </c>
      <c r="J139" s="18" t="str">
        <f>IF(C139="","",VLOOKUP($C139,每日资讯收集!$A$2:$F$1401,8,FALSE))</f>
        <v/>
      </c>
      <c r="K139" s="19" t="str">
        <f>IF(C139="","",VLOOKUP($C139,每日资讯收集!$A$2:$F$1401,9,FALSE))</f>
        <v/>
      </c>
    </row>
    <row r="140" spans="1:11" x14ac:dyDescent="0.15">
      <c r="A140" s="15" t="str">
        <f t="shared" si="5"/>
        <v/>
      </c>
      <c r="B140" s="16" t="str">
        <f t="shared" si="4"/>
        <v/>
      </c>
      <c r="C140" s="17"/>
      <c r="D140" s="18" t="str">
        <f>IF(C140="","",VLOOKUP($C140,每日资讯收集!$A$2:$F$1401,2,FALSE))</f>
        <v/>
      </c>
      <c r="E140" s="18" t="str">
        <f>IF(C140="","",VLOOKUP($C140,每日资讯收集!$A$2:$F$1401,3,FALSE))</f>
        <v/>
      </c>
      <c r="F140" s="18" t="str">
        <f>IF(C140="","",VLOOKUP($C140,每日资讯收集!$A$2:$F$1401,4,FALSE))</f>
        <v/>
      </c>
      <c r="G140" s="18" t="str">
        <f>IF(C140="","",VLOOKUP($C140,每日资讯收集!$A$2:$F$1401,5,FALSE))</f>
        <v/>
      </c>
      <c r="H140" s="18" t="str">
        <f>IF(C140="","",VLOOKUP($C140,每日资讯收集!$A$2:$F$1401,6,FALSE))</f>
        <v/>
      </c>
      <c r="I140" s="18" t="str">
        <f>IF(C140="","",VLOOKUP($C140,每日资讯收集!$A$2:$F$1401,7,FALSE))</f>
        <v/>
      </c>
      <c r="J140" s="18" t="str">
        <f>IF(C140="","",VLOOKUP($C140,每日资讯收集!$A$2:$F$1401,8,FALSE))</f>
        <v/>
      </c>
      <c r="K140" s="19" t="str">
        <f>IF(C140="","",VLOOKUP($C140,每日资讯收集!$A$2:$F$1401,9,FALSE))</f>
        <v/>
      </c>
    </row>
    <row r="141" spans="1:11" x14ac:dyDescent="0.15">
      <c r="A141" s="15" t="str">
        <f t="shared" si="5"/>
        <v/>
      </c>
      <c r="B141" s="16" t="str">
        <f t="shared" si="4"/>
        <v/>
      </c>
      <c r="C141" s="17"/>
      <c r="D141" s="18" t="str">
        <f>IF(C141="","",VLOOKUP($C141,每日资讯收集!$A$2:$F$1401,2,FALSE))</f>
        <v/>
      </c>
      <c r="E141" s="18" t="str">
        <f>IF(C141="","",VLOOKUP($C141,每日资讯收集!$A$2:$F$1401,3,FALSE))</f>
        <v/>
      </c>
      <c r="F141" s="18" t="str">
        <f>IF(C141="","",VLOOKUP($C141,每日资讯收集!$A$2:$F$1401,4,FALSE))</f>
        <v/>
      </c>
      <c r="G141" s="18" t="str">
        <f>IF(C141="","",VLOOKUP($C141,每日资讯收集!$A$2:$F$1401,5,FALSE))</f>
        <v/>
      </c>
      <c r="H141" s="18" t="str">
        <f>IF(C141="","",VLOOKUP($C141,每日资讯收集!$A$2:$F$1401,6,FALSE))</f>
        <v/>
      </c>
      <c r="I141" s="18" t="str">
        <f>IF(C141="","",VLOOKUP($C141,每日资讯收集!$A$2:$F$1401,7,FALSE))</f>
        <v/>
      </c>
      <c r="J141" s="18" t="str">
        <f>IF(C141="","",VLOOKUP($C141,每日资讯收集!$A$2:$F$1401,8,FALSE))</f>
        <v/>
      </c>
      <c r="K141" s="19" t="str">
        <f>IF(C141="","",VLOOKUP($C141,每日资讯收集!$A$2:$F$1401,9,FALSE))</f>
        <v/>
      </c>
    </row>
    <row r="142" spans="1:11" x14ac:dyDescent="0.15">
      <c r="A142" s="15" t="str">
        <f t="shared" si="5"/>
        <v/>
      </c>
      <c r="B142" s="16" t="str">
        <f t="shared" si="4"/>
        <v/>
      </c>
      <c r="C142" s="17"/>
      <c r="D142" s="18" t="str">
        <f>IF(C142="","",VLOOKUP($C142,每日资讯收集!$A$2:$F$1401,2,FALSE))</f>
        <v/>
      </c>
      <c r="E142" s="18" t="str">
        <f>IF(C142="","",VLOOKUP($C142,每日资讯收集!$A$2:$F$1401,3,FALSE))</f>
        <v/>
      </c>
      <c r="F142" s="18" t="str">
        <f>IF(C142="","",VLOOKUP($C142,每日资讯收集!$A$2:$F$1401,4,FALSE))</f>
        <v/>
      </c>
      <c r="G142" s="18" t="str">
        <f>IF(C142="","",VLOOKUP($C142,每日资讯收集!$A$2:$F$1401,5,FALSE))</f>
        <v/>
      </c>
      <c r="H142" s="18" t="str">
        <f>IF(C142="","",VLOOKUP($C142,每日资讯收集!$A$2:$F$1401,6,FALSE))</f>
        <v/>
      </c>
      <c r="I142" s="18" t="str">
        <f>IF(C142="","",VLOOKUP($C142,每日资讯收集!$A$2:$F$1401,7,FALSE))</f>
        <v/>
      </c>
      <c r="J142" s="18" t="str">
        <f>IF(C142="","",VLOOKUP($C142,每日资讯收集!$A$2:$F$1401,8,FALSE))</f>
        <v/>
      </c>
      <c r="K142" s="19" t="str">
        <f>IF(C142="","",VLOOKUP($C142,每日资讯收集!$A$2:$F$1401,9,FALSE))</f>
        <v/>
      </c>
    </row>
    <row r="143" spans="1:11" x14ac:dyDescent="0.15">
      <c r="A143" s="15" t="str">
        <f t="shared" si="5"/>
        <v/>
      </c>
      <c r="B143" s="16" t="str">
        <f t="shared" si="4"/>
        <v/>
      </c>
      <c r="C143" s="17"/>
      <c r="D143" s="18" t="str">
        <f>IF(C143="","",VLOOKUP($C143,每日资讯收集!$A$2:$F$1401,2,FALSE))</f>
        <v/>
      </c>
      <c r="E143" s="18" t="str">
        <f>IF(C143="","",VLOOKUP($C143,每日资讯收集!$A$2:$F$1401,3,FALSE))</f>
        <v/>
      </c>
      <c r="F143" s="18" t="str">
        <f>IF(C143="","",VLOOKUP($C143,每日资讯收集!$A$2:$F$1401,4,FALSE))</f>
        <v/>
      </c>
      <c r="G143" s="18" t="str">
        <f>IF(C143="","",VLOOKUP($C143,每日资讯收集!$A$2:$F$1401,5,FALSE))</f>
        <v/>
      </c>
      <c r="H143" s="18" t="str">
        <f>IF(C143="","",VLOOKUP($C143,每日资讯收集!$A$2:$F$1401,6,FALSE))</f>
        <v/>
      </c>
      <c r="I143" s="18" t="str">
        <f>IF(C143="","",VLOOKUP($C143,每日资讯收集!$A$2:$F$1401,7,FALSE))</f>
        <v/>
      </c>
      <c r="J143" s="18" t="str">
        <f>IF(C143="","",VLOOKUP($C143,每日资讯收集!$A$2:$F$1401,8,FALSE))</f>
        <v/>
      </c>
      <c r="K143" s="19" t="str">
        <f>IF(C143="","",VLOOKUP($C143,每日资讯收集!$A$2:$F$1401,9,FALSE))</f>
        <v/>
      </c>
    </row>
    <row r="144" spans="1:11" x14ac:dyDescent="0.15">
      <c r="A144" s="15" t="str">
        <f t="shared" si="5"/>
        <v/>
      </c>
      <c r="B144" s="16" t="str">
        <f t="shared" si="4"/>
        <v/>
      </c>
      <c r="C144" s="17"/>
      <c r="D144" s="18" t="str">
        <f>IF(C144="","",VLOOKUP($C144,每日资讯收集!$A$2:$F$1401,2,FALSE))</f>
        <v/>
      </c>
      <c r="E144" s="18" t="str">
        <f>IF(C144="","",VLOOKUP($C144,每日资讯收集!$A$2:$F$1401,3,FALSE))</f>
        <v/>
      </c>
      <c r="F144" s="18" t="str">
        <f>IF(C144="","",VLOOKUP($C144,每日资讯收集!$A$2:$F$1401,4,FALSE))</f>
        <v/>
      </c>
      <c r="G144" s="18" t="str">
        <f>IF(C144="","",VLOOKUP($C144,每日资讯收集!$A$2:$F$1401,5,FALSE))</f>
        <v/>
      </c>
      <c r="H144" s="18" t="str">
        <f>IF(C144="","",VLOOKUP($C144,每日资讯收集!$A$2:$F$1401,6,FALSE))</f>
        <v/>
      </c>
      <c r="I144" s="18" t="str">
        <f>IF(C144="","",VLOOKUP($C144,每日资讯收集!$A$2:$F$1401,7,FALSE))</f>
        <v/>
      </c>
      <c r="J144" s="18" t="str">
        <f>IF(C144="","",VLOOKUP($C144,每日资讯收集!$A$2:$F$1401,8,FALSE))</f>
        <v/>
      </c>
      <c r="K144" s="19" t="str">
        <f>IF(C144="","",VLOOKUP($C144,每日资讯收集!$A$2:$F$1401,9,FALSE))</f>
        <v/>
      </c>
    </row>
    <row r="145" spans="1:11" x14ac:dyDescent="0.15">
      <c r="A145" s="15" t="str">
        <f t="shared" si="5"/>
        <v/>
      </c>
      <c r="B145" s="16" t="str">
        <f t="shared" si="4"/>
        <v/>
      </c>
      <c r="C145" s="17"/>
      <c r="D145" s="18" t="str">
        <f>IF(C145="","",VLOOKUP($C145,每日资讯收集!$A$2:$F$1401,2,FALSE))</f>
        <v/>
      </c>
      <c r="E145" s="18" t="str">
        <f>IF(C145="","",VLOOKUP($C145,每日资讯收集!$A$2:$F$1401,3,FALSE))</f>
        <v/>
      </c>
      <c r="F145" s="18" t="str">
        <f>IF(C145="","",VLOOKUP($C145,每日资讯收集!$A$2:$F$1401,4,FALSE))</f>
        <v/>
      </c>
      <c r="G145" s="18" t="str">
        <f>IF(C145="","",VLOOKUP($C145,每日资讯收集!$A$2:$F$1401,5,FALSE))</f>
        <v/>
      </c>
      <c r="H145" s="18" t="str">
        <f>IF(C145="","",VLOOKUP($C145,每日资讯收集!$A$2:$F$1401,6,FALSE))</f>
        <v/>
      </c>
      <c r="I145" s="18" t="str">
        <f>IF(C145="","",VLOOKUP($C145,每日资讯收集!$A$2:$F$1401,7,FALSE))</f>
        <v/>
      </c>
      <c r="J145" s="18" t="str">
        <f>IF(C145="","",VLOOKUP($C145,每日资讯收集!$A$2:$F$1401,8,FALSE))</f>
        <v/>
      </c>
      <c r="K145" s="19" t="str">
        <f>IF(C145="","",VLOOKUP($C145,每日资讯收集!$A$2:$F$1401,9,FALSE))</f>
        <v/>
      </c>
    </row>
    <row r="146" spans="1:11" x14ac:dyDescent="0.15">
      <c r="A146" s="15" t="str">
        <f t="shared" si="5"/>
        <v/>
      </c>
      <c r="B146" s="16" t="str">
        <f t="shared" si="4"/>
        <v/>
      </c>
      <c r="C146" s="17"/>
      <c r="D146" s="18" t="str">
        <f>IF(C146="","",VLOOKUP($C146,每日资讯收集!$A$2:$F$1401,2,FALSE))</f>
        <v/>
      </c>
      <c r="E146" s="18" t="str">
        <f>IF(C146="","",VLOOKUP($C146,每日资讯收集!$A$2:$F$1401,3,FALSE))</f>
        <v/>
      </c>
      <c r="F146" s="18" t="str">
        <f>IF(C146="","",VLOOKUP($C146,每日资讯收集!$A$2:$F$1401,4,FALSE))</f>
        <v/>
      </c>
      <c r="G146" s="18" t="str">
        <f>IF(C146="","",VLOOKUP($C146,每日资讯收集!$A$2:$F$1401,5,FALSE))</f>
        <v/>
      </c>
      <c r="H146" s="18" t="str">
        <f>IF(C146="","",VLOOKUP($C146,每日资讯收集!$A$2:$F$1401,6,FALSE))</f>
        <v/>
      </c>
      <c r="I146" s="18" t="str">
        <f>IF(C146="","",VLOOKUP($C146,每日资讯收集!$A$2:$F$1401,7,FALSE))</f>
        <v/>
      </c>
      <c r="J146" s="18" t="str">
        <f>IF(C146="","",VLOOKUP($C146,每日资讯收集!$A$2:$F$1401,8,FALSE))</f>
        <v/>
      </c>
      <c r="K146" s="19" t="str">
        <f>IF(C146="","",VLOOKUP($C146,每日资讯收集!$A$2:$F$1401,9,FALSE))</f>
        <v/>
      </c>
    </row>
    <row r="147" spans="1:11" x14ac:dyDescent="0.15">
      <c r="A147" s="15" t="str">
        <f t="shared" si="5"/>
        <v/>
      </c>
      <c r="B147" s="16" t="str">
        <f t="shared" si="4"/>
        <v/>
      </c>
      <c r="C147" s="17"/>
      <c r="D147" s="18" t="str">
        <f>IF(C147="","",VLOOKUP($C147,每日资讯收集!$A$2:$F$1401,2,FALSE))</f>
        <v/>
      </c>
      <c r="E147" s="18" t="str">
        <f>IF(C147="","",VLOOKUP($C147,每日资讯收集!$A$2:$F$1401,3,FALSE))</f>
        <v/>
      </c>
      <c r="F147" s="18" t="str">
        <f>IF(C147="","",VLOOKUP($C147,每日资讯收集!$A$2:$F$1401,4,FALSE))</f>
        <v/>
      </c>
      <c r="G147" s="18" t="str">
        <f>IF(C147="","",VLOOKUP($C147,每日资讯收集!$A$2:$F$1401,5,FALSE))</f>
        <v/>
      </c>
      <c r="H147" s="18" t="str">
        <f>IF(C147="","",VLOOKUP($C147,每日资讯收集!$A$2:$F$1401,6,FALSE))</f>
        <v/>
      </c>
      <c r="I147" s="18" t="str">
        <f>IF(C147="","",VLOOKUP($C147,每日资讯收集!$A$2:$F$1401,7,FALSE))</f>
        <v/>
      </c>
      <c r="J147" s="18" t="str">
        <f>IF(C147="","",VLOOKUP($C147,每日资讯收集!$A$2:$F$1401,8,FALSE))</f>
        <v/>
      </c>
      <c r="K147" s="19" t="str">
        <f>IF(C147="","",VLOOKUP($C147,每日资讯收集!$A$2:$F$1401,9,FALSE))</f>
        <v/>
      </c>
    </row>
    <row r="148" spans="1:11" x14ac:dyDescent="0.15">
      <c r="A148" s="15" t="str">
        <f t="shared" si="5"/>
        <v/>
      </c>
      <c r="B148" s="16" t="str">
        <f t="shared" si="4"/>
        <v/>
      </c>
      <c r="C148" s="17"/>
      <c r="D148" s="18" t="str">
        <f>IF(C148="","",VLOOKUP($C148,每日资讯收集!$A$2:$F$1401,2,FALSE))</f>
        <v/>
      </c>
      <c r="E148" s="18" t="str">
        <f>IF(C148="","",VLOOKUP($C148,每日资讯收集!$A$2:$F$1401,3,FALSE))</f>
        <v/>
      </c>
      <c r="F148" s="18" t="str">
        <f>IF(C148="","",VLOOKUP($C148,每日资讯收集!$A$2:$F$1401,4,FALSE))</f>
        <v/>
      </c>
      <c r="G148" s="18" t="str">
        <f>IF(C148="","",VLOOKUP($C148,每日资讯收集!$A$2:$F$1401,5,FALSE))</f>
        <v/>
      </c>
      <c r="H148" s="18" t="str">
        <f>IF(C148="","",VLOOKUP($C148,每日资讯收集!$A$2:$F$1401,6,FALSE))</f>
        <v/>
      </c>
      <c r="I148" s="18" t="str">
        <f>IF(C148="","",VLOOKUP($C148,每日资讯收集!$A$2:$F$1401,7,FALSE))</f>
        <v/>
      </c>
      <c r="J148" s="18" t="str">
        <f>IF(C148="","",VLOOKUP($C148,每日资讯收集!$A$2:$F$1401,8,FALSE))</f>
        <v/>
      </c>
      <c r="K148" s="19" t="str">
        <f>IF(C148="","",VLOOKUP($C148,每日资讯收集!$A$2:$F$1401,9,FALSE))</f>
        <v/>
      </c>
    </row>
    <row r="149" spans="1:11" x14ac:dyDescent="0.15">
      <c r="A149" s="15" t="str">
        <f t="shared" si="5"/>
        <v/>
      </c>
      <c r="B149" s="16" t="str">
        <f t="shared" si="4"/>
        <v/>
      </c>
      <c r="C149" s="17"/>
      <c r="D149" s="18" t="str">
        <f>IF(C149="","",VLOOKUP($C149,每日资讯收集!$A$2:$F$1401,2,FALSE))</f>
        <v/>
      </c>
      <c r="E149" s="18" t="str">
        <f>IF(C149="","",VLOOKUP($C149,每日资讯收集!$A$2:$F$1401,3,FALSE))</f>
        <v/>
      </c>
      <c r="F149" s="18" t="str">
        <f>IF(C149="","",VLOOKUP($C149,每日资讯收集!$A$2:$F$1401,4,FALSE))</f>
        <v/>
      </c>
      <c r="G149" s="18" t="str">
        <f>IF(C149="","",VLOOKUP($C149,每日资讯收集!$A$2:$F$1401,5,FALSE))</f>
        <v/>
      </c>
      <c r="H149" s="18" t="str">
        <f>IF(C149="","",VLOOKUP($C149,每日资讯收集!$A$2:$F$1401,6,FALSE))</f>
        <v/>
      </c>
      <c r="I149" s="18" t="str">
        <f>IF(C149="","",VLOOKUP($C149,每日资讯收集!$A$2:$F$1401,7,FALSE))</f>
        <v/>
      </c>
      <c r="J149" s="18" t="str">
        <f>IF(C149="","",VLOOKUP($C149,每日资讯收集!$A$2:$F$1401,8,FALSE))</f>
        <v/>
      </c>
      <c r="K149" s="19" t="str">
        <f>IF(C149="","",VLOOKUP($C149,每日资讯收集!$A$2:$F$1401,9,FALSE))</f>
        <v/>
      </c>
    </row>
    <row r="150" spans="1:11" ht="17.25" thickBot="1" x14ac:dyDescent="0.2">
      <c r="A150" s="20" t="str">
        <f t="shared" si="5"/>
        <v/>
      </c>
      <c r="B150" s="21" t="str">
        <f t="shared" si="4"/>
        <v/>
      </c>
      <c r="C150" s="22"/>
      <c r="D150" s="23" t="str">
        <f>IF(C150="","",VLOOKUP($C150,每日资讯收集!$A$2:$F$1401,2,FALSE))</f>
        <v/>
      </c>
      <c r="E150" s="23" t="str">
        <f>IF(C150="","",VLOOKUP($C150,每日资讯收集!$A$2:$F$1401,3,FALSE))</f>
        <v/>
      </c>
      <c r="F150" s="23" t="str">
        <f>IF(C150="","",VLOOKUP($C150,每日资讯收集!$A$2:$F$1401,4,FALSE))</f>
        <v/>
      </c>
      <c r="G150" s="23" t="str">
        <f>IF(C150="","",VLOOKUP($C150,每日资讯收集!$A$2:$F$1401,5,FALSE))</f>
        <v/>
      </c>
      <c r="H150" s="23" t="str">
        <f>IF(C150="","",VLOOKUP($C150,每日资讯收集!$A$2:$F$1401,6,FALSE))</f>
        <v/>
      </c>
      <c r="I150" s="23" t="str">
        <f>IF(C150="","",VLOOKUP($C150,每日资讯收集!$A$2:$F$1401,7,FALSE))</f>
        <v/>
      </c>
      <c r="J150" s="23" t="str">
        <f>IF(C150="","",VLOOKUP($C150,每日资讯收集!$A$2:$F$1401,8,FALSE))</f>
        <v/>
      </c>
      <c r="K150" s="24" t="str">
        <f>IF(C150="","",VLOOKUP($C150,每日资讯收集!$A$2:$F$1401,9,FALSE))</f>
        <v/>
      </c>
    </row>
    <row r="151" spans="1:11" ht="17.25" thickTop="1" x14ac:dyDescent="0.15"/>
  </sheetData>
  <sheetProtection password="DE45"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>
    <tabColor theme="1"/>
  </sheetPr>
  <dimension ref="A1:AB1600"/>
  <sheetViews>
    <sheetView tabSelected="1" topLeftCell="B1497" zoomScale="89" zoomScaleNormal="89" workbookViewId="0">
      <selection activeCell="E1595" sqref="E1595"/>
    </sheetView>
  </sheetViews>
  <sheetFormatPr defaultColWidth="9" defaultRowHeight="16.5" x14ac:dyDescent="0.15"/>
  <cols>
    <col min="1" max="1" width="6.5" style="1" customWidth="1"/>
    <col min="2" max="2" width="28" style="2" customWidth="1"/>
    <col min="3" max="3" width="13.375" style="1" customWidth="1"/>
    <col min="4" max="4" width="9" style="1" customWidth="1"/>
    <col min="5" max="5" width="87" style="1" customWidth="1"/>
    <col min="6" max="6" width="41" style="1" customWidth="1"/>
    <col min="7" max="16384" width="9" style="1"/>
  </cols>
  <sheetData>
    <row r="1" spans="1:28" ht="18" x14ac:dyDescent="0.15">
      <c r="A1" s="30" t="s">
        <v>9</v>
      </c>
      <c r="B1" s="31" t="s">
        <v>0</v>
      </c>
      <c r="C1" s="32" t="s">
        <v>1</v>
      </c>
      <c r="D1" s="32" t="s">
        <v>33</v>
      </c>
      <c r="E1" s="32" t="s">
        <v>6</v>
      </c>
      <c r="F1" s="32" t="s">
        <v>3</v>
      </c>
    </row>
    <row r="2" spans="1:28" ht="13.9" hidden="1" customHeight="1" x14ac:dyDescent="0.15">
      <c r="A2" s="44" t="s">
        <v>32</v>
      </c>
      <c r="B2" s="45">
        <v>42923</v>
      </c>
      <c r="C2" s="44" t="s">
        <v>39</v>
      </c>
      <c r="D2" s="44" t="s">
        <v>52</v>
      </c>
      <c r="E2" s="44" t="s">
        <v>41</v>
      </c>
      <c r="F2" s="46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spans="1:28" ht="12.6" hidden="1" customHeight="1" x14ac:dyDescent="0.15">
      <c r="A3" s="44"/>
      <c r="B3" s="45">
        <v>42923</v>
      </c>
      <c r="C3" s="44" t="s">
        <v>39</v>
      </c>
      <c r="D3" s="44" t="s">
        <v>40</v>
      </c>
      <c r="E3" s="44" t="s">
        <v>62</v>
      </c>
      <c r="F3" s="46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</row>
    <row r="4" spans="1:28" ht="15.6" hidden="1" customHeight="1" x14ac:dyDescent="0.15">
      <c r="A4" s="44"/>
      <c r="B4" s="45">
        <v>42923</v>
      </c>
      <c r="C4" s="44" t="s">
        <v>39</v>
      </c>
      <c r="D4" s="48" t="s">
        <v>63</v>
      </c>
      <c r="E4" s="48" t="s">
        <v>42</v>
      </c>
      <c r="F4" s="46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 spans="1:28" ht="12.6" hidden="1" customHeight="1" x14ac:dyDescent="0.15">
      <c r="A5" s="44"/>
      <c r="B5" s="45">
        <v>42923</v>
      </c>
      <c r="C5" s="44" t="s">
        <v>39</v>
      </c>
      <c r="D5" s="44" t="s">
        <v>40</v>
      </c>
      <c r="E5" s="44" t="s">
        <v>44</v>
      </c>
      <c r="F5" s="46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</row>
    <row r="6" spans="1:28" ht="14.45" hidden="1" customHeight="1" x14ac:dyDescent="0.15">
      <c r="A6" s="44"/>
      <c r="B6" s="45">
        <v>42923</v>
      </c>
      <c r="C6" s="44" t="s">
        <v>39</v>
      </c>
      <c r="D6" s="44" t="s">
        <v>43</v>
      </c>
      <c r="E6" s="44" t="s">
        <v>45</v>
      </c>
      <c r="F6" s="46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</row>
    <row r="7" spans="1:28" hidden="1" x14ac:dyDescent="0.15">
      <c r="A7" s="44"/>
      <c r="B7" s="45">
        <v>42923</v>
      </c>
      <c r="C7" s="44" t="s">
        <v>39</v>
      </c>
      <c r="D7" s="44" t="s">
        <v>43</v>
      </c>
      <c r="E7" s="44" t="s">
        <v>46</v>
      </c>
      <c r="F7" s="46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</row>
    <row r="8" spans="1:28" ht="12" hidden="1" customHeight="1" x14ac:dyDescent="0.15">
      <c r="A8" s="44"/>
      <c r="B8" s="45">
        <v>42923</v>
      </c>
      <c r="C8" s="44" t="s">
        <v>39</v>
      </c>
      <c r="D8" s="44" t="s">
        <v>40</v>
      </c>
      <c r="E8" s="44" t="s">
        <v>47</v>
      </c>
      <c r="F8" s="46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</row>
    <row r="9" spans="1:28" ht="14.45" hidden="1" customHeight="1" x14ac:dyDescent="0.15">
      <c r="A9" s="44"/>
      <c r="B9" s="45">
        <v>42923</v>
      </c>
      <c r="C9" s="44" t="s">
        <v>38</v>
      </c>
      <c r="D9" s="44" t="s">
        <v>40</v>
      </c>
      <c r="E9" s="48" t="s">
        <v>48</v>
      </c>
      <c r="F9" s="51" t="s">
        <v>99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</row>
    <row r="10" spans="1:28" hidden="1" x14ac:dyDescent="0.15">
      <c r="A10" s="44"/>
      <c r="B10" s="45">
        <v>42923</v>
      </c>
      <c r="C10" s="44" t="s">
        <v>38</v>
      </c>
      <c r="D10" s="44" t="s">
        <v>40</v>
      </c>
      <c r="E10" s="44" t="s">
        <v>49</v>
      </c>
      <c r="F10" s="51" t="s">
        <v>97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 spans="1:28" hidden="1" x14ac:dyDescent="0.15">
      <c r="A11" s="44"/>
      <c r="B11" s="45">
        <v>42923</v>
      </c>
      <c r="C11" s="44" t="s">
        <v>38</v>
      </c>
      <c r="D11" s="44" t="s">
        <v>43</v>
      </c>
      <c r="E11" s="47" t="s">
        <v>50</v>
      </c>
      <c r="F11" s="51" t="s">
        <v>98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</row>
    <row r="12" spans="1:28" hidden="1" x14ac:dyDescent="0.15">
      <c r="A12" s="44"/>
      <c r="B12" s="45">
        <v>42923</v>
      </c>
      <c r="C12" s="44" t="s">
        <v>38</v>
      </c>
      <c r="D12" s="44" t="s">
        <v>52</v>
      </c>
      <c r="E12" s="44" t="s">
        <v>51</v>
      </c>
      <c r="F12" s="51" t="s">
        <v>101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</row>
    <row r="13" spans="1:28" hidden="1" x14ac:dyDescent="0.15">
      <c r="A13" s="44"/>
      <c r="B13" s="45">
        <v>42923</v>
      </c>
      <c r="C13" s="44" t="s">
        <v>38</v>
      </c>
      <c r="D13" s="44" t="s">
        <v>43</v>
      </c>
      <c r="E13" s="44" t="s">
        <v>53</v>
      </c>
      <c r="F13" s="51" t="s">
        <v>100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</row>
    <row r="14" spans="1:28" hidden="1" x14ac:dyDescent="0.15">
      <c r="A14" s="44"/>
      <c r="B14" s="45">
        <v>42923</v>
      </c>
      <c r="C14" s="44" t="s">
        <v>55</v>
      </c>
      <c r="D14" s="44" t="s">
        <v>40</v>
      </c>
      <c r="E14" s="44" t="s">
        <v>54</v>
      </c>
      <c r="F14" s="51" t="s">
        <v>118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 spans="1:28" hidden="1" x14ac:dyDescent="0.15">
      <c r="A15" s="44"/>
      <c r="B15" s="45">
        <v>42923</v>
      </c>
      <c r="C15" s="44" t="s">
        <v>55</v>
      </c>
      <c r="D15" s="44" t="s">
        <v>43</v>
      </c>
      <c r="E15" s="44" t="s">
        <v>56</v>
      </c>
      <c r="F15" s="51" t="s">
        <v>116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</row>
    <row r="16" spans="1:28" hidden="1" x14ac:dyDescent="0.15">
      <c r="A16" s="44"/>
      <c r="B16" s="45">
        <v>42923</v>
      </c>
      <c r="C16" s="44" t="s">
        <v>55</v>
      </c>
      <c r="D16" s="44" t="s">
        <v>43</v>
      </c>
      <c r="E16" s="44" t="s">
        <v>57</v>
      </c>
      <c r="F16" s="51" t="s">
        <v>115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 spans="1:28" hidden="1" x14ac:dyDescent="0.15">
      <c r="A17" s="49"/>
      <c r="B17" s="45">
        <v>42923</v>
      </c>
      <c r="C17" s="44" t="s">
        <v>55</v>
      </c>
      <c r="D17" s="49" t="s">
        <v>40</v>
      </c>
      <c r="E17" s="49" t="s">
        <v>58</v>
      </c>
      <c r="F17" s="51" t="s">
        <v>114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</row>
    <row r="18" spans="1:28" hidden="1" x14ac:dyDescent="0.15">
      <c r="A18" s="49"/>
      <c r="B18" s="45">
        <v>42923</v>
      </c>
      <c r="C18" s="44" t="s">
        <v>55</v>
      </c>
      <c r="D18" s="49" t="s">
        <v>40</v>
      </c>
      <c r="E18" s="49" t="s">
        <v>59</v>
      </c>
      <c r="F18" s="51" t="s">
        <v>112</v>
      </c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</row>
    <row r="19" spans="1:28" hidden="1" x14ac:dyDescent="0.15">
      <c r="A19" s="49"/>
      <c r="B19" s="45">
        <v>42923</v>
      </c>
      <c r="C19" s="44" t="s">
        <v>55</v>
      </c>
      <c r="D19" s="49" t="s">
        <v>43</v>
      </c>
      <c r="E19" s="49" t="s">
        <v>60</v>
      </c>
      <c r="F19" s="51" t="s">
        <v>113</v>
      </c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</row>
    <row r="20" spans="1:28" ht="13.15" hidden="1" customHeight="1" x14ac:dyDescent="0.15">
      <c r="A20" s="49"/>
      <c r="B20" s="45">
        <v>42923</v>
      </c>
      <c r="C20" s="44" t="s">
        <v>55</v>
      </c>
      <c r="D20" s="49" t="s">
        <v>40</v>
      </c>
      <c r="E20" s="50" t="s">
        <v>61</v>
      </c>
      <c r="F20" s="51" t="s">
        <v>117</v>
      </c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</row>
    <row r="21" spans="1:28" x14ac:dyDescent="0.15">
      <c r="A21" s="49"/>
      <c r="B21" s="45">
        <v>42923</v>
      </c>
      <c r="C21" s="49" t="s">
        <v>64</v>
      </c>
      <c r="D21" s="49" t="s">
        <v>40</v>
      </c>
      <c r="E21" s="49" t="s">
        <v>65</v>
      </c>
      <c r="F21" s="51" t="s">
        <v>123</v>
      </c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</row>
    <row r="22" spans="1:28" x14ac:dyDescent="0.15">
      <c r="A22" s="49"/>
      <c r="B22" s="45">
        <v>42923</v>
      </c>
      <c r="C22" s="49" t="s">
        <v>64</v>
      </c>
      <c r="D22" s="49" t="s">
        <v>40</v>
      </c>
      <c r="E22" s="49" t="s">
        <v>66</v>
      </c>
      <c r="F22" s="51" t="s">
        <v>124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</row>
    <row r="23" spans="1:28" x14ac:dyDescent="0.15">
      <c r="A23" s="49"/>
      <c r="B23" s="45">
        <v>42923</v>
      </c>
      <c r="C23" s="49" t="s">
        <v>64</v>
      </c>
      <c r="D23" s="49" t="s">
        <v>40</v>
      </c>
      <c r="E23" s="49" t="s">
        <v>67</v>
      </c>
      <c r="F23" s="51" t="s">
        <v>125</v>
      </c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</row>
    <row r="24" spans="1:28" x14ac:dyDescent="0.15">
      <c r="A24" s="49"/>
      <c r="B24" s="45">
        <v>42923</v>
      </c>
      <c r="C24" s="49" t="s">
        <v>64</v>
      </c>
      <c r="D24" s="49" t="s">
        <v>40</v>
      </c>
      <c r="E24" s="49" t="s">
        <v>68</v>
      </c>
      <c r="F24" s="51" t="s">
        <v>126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</row>
    <row r="25" spans="1:28" x14ac:dyDescent="0.15">
      <c r="A25" s="49"/>
      <c r="B25" s="45">
        <v>42923</v>
      </c>
      <c r="C25" s="49" t="s">
        <v>64</v>
      </c>
      <c r="D25" s="49" t="s">
        <v>40</v>
      </c>
      <c r="E25" s="49" t="s">
        <v>69</v>
      </c>
      <c r="F25" s="51" t="s">
        <v>128</v>
      </c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</row>
    <row r="26" spans="1:28" x14ac:dyDescent="0.15">
      <c r="A26" s="49"/>
      <c r="B26" s="45">
        <v>42923</v>
      </c>
      <c r="C26" s="49" t="s">
        <v>64</v>
      </c>
      <c r="D26" s="49" t="s">
        <v>40</v>
      </c>
      <c r="E26" s="49" t="s">
        <v>70</v>
      </c>
      <c r="F26" s="51" t="s">
        <v>129</v>
      </c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</row>
    <row r="27" spans="1:28" x14ac:dyDescent="0.15">
      <c r="A27" s="33"/>
      <c r="B27" s="45">
        <v>42923</v>
      </c>
      <c r="C27" s="49" t="s">
        <v>64</v>
      </c>
      <c r="D27" s="49" t="s">
        <v>43</v>
      </c>
      <c r="E27" s="33" t="s">
        <v>71</v>
      </c>
      <c r="F27" s="51" t="s">
        <v>127</v>
      </c>
    </row>
    <row r="28" spans="1:28" ht="13.9" hidden="1" customHeight="1" x14ac:dyDescent="0.15">
      <c r="A28" s="33"/>
      <c r="B28" s="45">
        <v>42923</v>
      </c>
      <c r="C28" s="33" t="s">
        <v>73</v>
      </c>
      <c r="D28" s="33" t="s">
        <v>40</v>
      </c>
      <c r="E28" s="48" t="s">
        <v>72</v>
      </c>
      <c r="F28" s="33"/>
    </row>
    <row r="29" spans="1:28" hidden="1" x14ac:dyDescent="0.15">
      <c r="A29" s="33"/>
      <c r="B29" s="45">
        <v>42923</v>
      </c>
      <c r="C29" s="33" t="s">
        <v>73</v>
      </c>
      <c r="D29" s="33" t="s">
        <v>40</v>
      </c>
      <c r="E29" s="33" t="s">
        <v>74</v>
      </c>
      <c r="F29" s="33"/>
    </row>
    <row r="30" spans="1:28" hidden="1" x14ac:dyDescent="0.15">
      <c r="A30" s="33"/>
      <c r="B30" s="45">
        <v>42923</v>
      </c>
      <c r="C30" s="33" t="s">
        <v>73</v>
      </c>
      <c r="D30" s="33" t="s">
        <v>40</v>
      </c>
      <c r="E30" s="33" t="s">
        <v>75</v>
      </c>
      <c r="F30" s="33"/>
    </row>
    <row r="31" spans="1:28" hidden="1" x14ac:dyDescent="0.15">
      <c r="A31" s="33"/>
      <c r="B31" s="45">
        <v>42923</v>
      </c>
      <c r="C31" s="33" t="s">
        <v>73</v>
      </c>
      <c r="D31" s="33" t="s">
        <v>40</v>
      </c>
      <c r="E31" s="33" t="s">
        <v>76</v>
      </c>
      <c r="F31" s="51" t="s">
        <v>145</v>
      </c>
    </row>
    <row r="32" spans="1:28" hidden="1" x14ac:dyDescent="0.15">
      <c r="A32" s="33"/>
      <c r="B32" s="45">
        <v>42923</v>
      </c>
      <c r="C32" s="33" t="s">
        <v>73</v>
      </c>
      <c r="D32" s="33" t="s">
        <v>40</v>
      </c>
      <c r="E32" s="33" t="s">
        <v>77</v>
      </c>
      <c r="F32" s="51" t="s">
        <v>144</v>
      </c>
    </row>
    <row r="33" spans="1:6" hidden="1" x14ac:dyDescent="0.15">
      <c r="A33" s="33"/>
      <c r="B33" s="45">
        <v>42923</v>
      </c>
      <c r="C33" s="33" t="s">
        <v>73</v>
      </c>
      <c r="D33" s="33" t="s">
        <v>40</v>
      </c>
      <c r="E33" s="33" t="s">
        <v>78</v>
      </c>
      <c r="F33" s="51" t="s">
        <v>143</v>
      </c>
    </row>
    <row r="34" spans="1:6" ht="14.45" hidden="1" customHeight="1" thickBot="1" x14ac:dyDescent="0.2">
      <c r="A34" s="33"/>
      <c r="B34" s="45">
        <v>42923</v>
      </c>
      <c r="C34" s="33" t="s">
        <v>73</v>
      </c>
      <c r="D34" s="33" t="s">
        <v>40</v>
      </c>
      <c r="E34" s="33" t="s">
        <v>79</v>
      </c>
      <c r="F34" s="54" t="s">
        <v>142</v>
      </c>
    </row>
    <row r="35" spans="1:6" hidden="1" x14ac:dyDescent="0.15">
      <c r="A35" s="33"/>
      <c r="B35" s="45">
        <v>42923</v>
      </c>
      <c r="C35" s="33" t="s">
        <v>73</v>
      </c>
      <c r="D35" s="33" t="s">
        <v>40</v>
      </c>
      <c r="E35" s="33" t="s">
        <v>80</v>
      </c>
      <c r="F35" s="51" t="s">
        <v>140</v>
      </c>
    </row>
    <row r="36" spans="1:6" hidden="1" x14ac:dyDescent="0.15">
      <c r="A36" s="33"/>
      <c r="B36" s="45">
        <v>42923</v>
      </c>
      <c r="C36" s="33" t="s">
        <v>73</v>
      </c>
      <c r="D36" s="33" t="s">
        <v>40</v>
      </c>
      <c r="E36" s="33" t="s">
        <v>81</v>
      </c>
      <c r="F36" s="51" t="s">
        <v>139</v>
      </c>
    </row>
    <row r="37" spans="1:6" hidden="1" x14ac:dyDescent="0.15">
      <c r="A37" s="33"/>
      <c r="B37" s="45">
        <v>42923</v>
      </c>
      <c r="C37" s="33" t="s">
        <v>73</v>
      </c>
      <c r="D37" s="33" t="s">
        <v>43</v>
      </c>
      <c r="E37" s="33" t="s">
        <v>82</v>
      </c>
      <c r="F37" s="51" t="s">
        <v>138</v>
      </c>
    </row>
    <row r="38" spans="1:6" hidden="1" x14ac:dyDescent="0.15">
      <c r="A38" s="33"/>
      <c r="B38" s="45">
        <v>42923</v>
      </c>
      <c r="C38" s="33" t="s">
        <v>73</v>
      </c>
      <c r="D38" s="33" t="s">
        <v>43</v>
      </c>
      <c r="E38" s="33" t="s">
        <v>83</v>
      </c>
      <c r="F38" s="51" t="s">
        <v>141</v>
      </c>
    </row>
    <row r="39" spans="1:6" hidden="1" x14ac:dyDescent="0.15">
      <c r="A39" s="33"/>
      <c r="B39" s="45">
        <v>42923</v>
      </c>
      <c r="C39" s="33" t="s">
        <v>85</v>
      </c>
      <c r="D39" s="33" t="s">
        <v>40</v>
      </c>
      <c r="E39" s="33" t="s">
        <v>84</v>
      </c>
      <c r="F39" s="33"/>
    </row>
    <row r="40" spans="1:6" hidden="1" x14ac:dyDescent="0.15">
      <c r="A40" s="33"/>
      <c r="B40" s="45">
        <v>42923</v>
      </c>
      <c r="C40" s="33" t="s">
        <v>85</v>
      </c>
      <c r="D40" s="33" t="s">
        <v>43</v>
      </c>
      <c r="E40" s="33" t="s">
        <v>86</v>
      </c>
      <c r="F40" s="33"/>
    </row>
    <row r="41" spans="1:6" hidden="1" x14ac:dyDescent="0.15">
      <c r="A41" s="33"/>
      <c r="B41" s="45">
        <v>42924</v>
      </c>
      <c r="C41" s="33" t="s">
        <v>39</v>
      </c>
      <c r="D41" s="33" t="s">
        <v>40</v>
      </c>
      <c r="E41" s="33" t="s">
        <v>87</v>
      </c>
      <c r="F41" s="33"/>
    </row>
    <row r="42" spans="1:6" hidden="1" x14ac:dyDescent="0.15">
      <c r="A42" s="33"/>
      <c r="B42" s="45">
        <v>42924</v>
      </c>
      <c r="C42" s="33" t="s">
        <v>38</v>
      </c>
      <c r="D42" s="33" t="s">
        <v>43</v>
      </c>
      <c r="E42" s="33" t="s">
        <v>88</v>
      </c>
      <c r="F42" s="51" t="s">
        <v>96</v>
      </c>
    </row>
    <row r="43" spans="1:6" hidden="1" x14ac:dyDescent="0.15">
      <c r="A43" s="33"/>
      <c r="B43" s="45">
        <v>42924</v>
      </c>
      <c r="C43" s="33" t="s">
        <v>38</v>
      </c>
      <c r="D43" s="33" t="s">
        <v>43</v>
      </c>
      <c r="E43" s="33" t="s">
        <v>89</v>
      </c>
      <c r="F43" s="51" t="s">
        <v>95</v>
      </c>
    </row>
    <row r="44" spans="1:6" hidden="1" x14ac:dyDescent="0.15">
      <c r="A44" s="33"/>
      <c r="B44" s="45">
        <v>42924</v>
      </c>
      <c r="C44" s="33" t="s">
        <v>38</v>
      </c>
      <c r="D44" s="33" t="s">
        <v>43</v>
      </c>
      <c r="E44" s="33" t="s">
        <v>90</v>
      </c>
      <c r="F44" s="51" t="s">
        <v>95</v>
      </c>
    </row>
    <row r="45" spans="1:6" hidden="1" x14ac:dyDescent="0.15">
      <c r="A45" s="33"/>
      <c r="B45" s="45">
        <v>42924</v>
      </c>
      <c r="C45" s="33" t="s">
        <v>38</v>
      </c>
      <c r="D45" s="33" t="s">
        <v>40</v>
      </c>
      <c r="E45" s="33" t="s">
        <v>91</v>
      </c>
      <c r="F45" s="51" t="s">
        <v>94</v>
      </c>
    </row>
    <row r="46" spans="1:6" hidden="1" x14ac:dyDescent="0.15">
      <c r="A46" s="33"/>
      <c r="B46" s="45">
        <v>42924</v>
      </c>
      <c r="C46" s="33" t="s">
        <v>38</v>
      </c>
      <c r="D46" s="33" t="s">
        <v>40</v>
      </c>
      <c r="E46" s="33" t="s">
        <v>92</v>
      </c>
      <c r="F46" s="51" t="s">
        <v>93</v>
      </c>
    </row>
    <row r="47" spans="1:6" hidden="1" x14ac:dyDescent="0.15">
      <c r="A47" s="33"/>
      <c r="B47" s="45">
        <v>42924</v>
      </c>
      <c r="C47" s="33" t="s">
        <v>55</v>
      </c>
      <c r="D47" s="33" t="s">
        <v>40</v>
      </c>
      <c r="E47" s="33" t="s">
        <v>102</v>
      </c>
      <c r="F47" s="52" t="s">
        <v>103</v>
      </c>
    </row>
    <row r="48" spans="1:6" hidden="1" x14ac:dyDescent="0.15">
      <c r="A48" s="33"/>
      <c r="B48" s="45">
        <v>42924</v>
      </c>
      <c r="C48" s="33" t="s">
        <v>55</v>
      </c>
      <c r="D48" s="33" t="s">
        <v>40</v>
      </c>
      <c r="E48" s="33" t="s">
        <v>104</v>
      </c>
      <c r="F48" s="52" t="s">
        <v>105</v>
      </c>
    </row>
    <row r="49" spans="1:6" hidden="1" x14ac:dyDescent="0.15">
      <c r="A49" s="33"/>
      <c r="B49" s="45">
        <v>42924</v>
      </c>
      <c r="C49" s="33" t="s">
        <v>55</v>
      </c>
      <c r="D49" s="33" t="s">
        <v>40</v>
      </c>
      <c r="E49" s="33" t="s">
        <v>106</v>
      </c>
      <c r="F49" s="52" t="s">
        <v>107</v>
      </c>
    </row>
    <row r="50" spans="1:6" hidden="1" x14ac:dyDescent="0.15">
      <c r="A50" s="33"/>
      <c r="B50" s="45">
        <v>42924</v>
      </c>
      <c r="C50" s="33" t="s">
        <v>55</v>
      </c>
      <c r="D50" s="33" t="s">
        <v>43</v>
      </c>
      <c r="E50" s="1" t="s">
        <v>108</v>
      </c>
      <c r="F50" s="51" t="s">
        <v>109</v>
      </c>
    </row>
    <row r="51" spans="1:6" hidden="1" x14ac:dyDescent="0.15">
      <c r="A51" s="33"/>
      <c r="B51" s="45">
        <v>42924</v>
      </c>
      <c r="C51" s="33" t="s">
        <v>55</v>
      </c>
      <c r="D51" s="33" t="s">
        <v>40</v>
      </c>
      <c r="E51" s="33" t="s">
        <v>110</v>
      </c>
      <c r="F51" s="51" t="s">
        <v>111</v>
      </c>
    </row>
    <row r="52" spans="1:6" x14ac:dyDescent="0.15">
      <c r="A52" s="33"/>
      <c r="B52" s="45">
        <v>42924</v>
      </c>
      <c r="C52" s="33" t="s">
        <v>64</v>
      </c>
      <c r="D52" s="33" t="s">
        <v>40</v>
      </c>
      <c r="E52" s="33" t="s">
        <v>119</v>
      </c>
      <c r="F52" s="51" t="s">
        <v>120</v>
      </c>
    </row>
    <row r="53" spans="1:6" x14ac:dyDescent="0.15">
      <c r="A53" s="33"/>
      <c r="B53" s="45">
        <v>42924</v>
      </c>
      <c r="C53" s="33" t="s">
        <v>64</v>
      </c>
      <c r="D53" s="33" t="s">
        <v>40</v>
      </c>
      <c r="E53" s="33" t="s">
        <v>121</v>
      </c>
      <c r="F53" s="51" t="s">
        <v>122</v>
      </c>
    </row>
    <row r="54" spans="1:6" ht="14.45" hidden="1" customHeight="1" thickBot="1" x14ac:dyDescent="0.2">
      <c r="A54" s="33"/>
      <c r="B54" s="45">
        <v>42924</v>
      </c>
      <c r="C54" s="33" t="s">
        <v>73</v>
      </c>
      <c r="D54" s="33" t="s">
        <v>43</v>
      </c>
      <c r="E54" s="53" t="s">
        <v>130</v>
      </c>
      <c r="F54" s="51" t="s">
        <v>131</v>
      </c>
    </row>
    <row r="55" spans="1:6" hidden="1" x14ac:dyDescent="0.15">
      <c r="A55" s="33"/>
      <c r="B55" s="45">
        <v>42924</v>
      </c>
      <c r="C55" s="33" t="s">
        <v>73</v>
      </c>
      <c r="D55" s="33" t="s">
        <v>40</v>
      </c>
      <c r="E55" s="33" t="s">
        <v>132</v>
      </c>
      <c r="F55" s="51" t="s">
        <v>133</v>
      </c>
    </row>
    <row r="56" spans="1:6" hidden="1" x14ac:dyDescent="0.15">
      <c r="A56" s="33"/>
      <c r="B56" s="45">
        <v>42924</v>
      </c>
      <c r="C56" s="33" t="s">
        <v>73</v>
      </c>
      <c r="D56" s="33" t="s">
        <v>40</v>
      </c>
      <c r="E56" s="33" t="s">
        <v>134</v>
      </c>
      <c r="F56" s="51" t="s">
        <v>135</v>
      </c>
    </row>
    <row r="57" spans="1:6" hidden="1" x14ac:dyDescent="0.15">
      <c r="A57" s="33"/>
      <c r="B57" s="45">
        <v>42924</v>
      </c>
      <c r="C57" s="33" t="s">
        <v>73</v>
      </c>
      <c r="D57" s="33" t="s">
        <v>40</v>
      </c>
      <c r="E57" s="33" t="s">
        <v>136</v>
      </c>
      <c r="F57" s="51" t="s">
        <v>137</v>
      </c>
    </row>
    <row r="58" spans="1:6" hidden="1" x14ac:dyDescent="0.15">
      <c r="A58" s="33"/>
      <c r="B58" s="45">
        <v>42925</v>
      </c>
      <c r="C58" s="33" t="s">
        <v>39</v>
      </c>
      <c r="D58" s="33" t="s">
        <v>43</v>
      </c>
      <c r="E58" s="33" t="s">
        <v>146</v>
      </c>
      <c r="F58" s="51" t="s">
        <v>147</v>
      </c>
    </row>
    <row r="59" spans="1:6" hidden="1" x14ac:dyDescent="0.15">
      <c r="A59" s="33"/>
      <c r="B59" s="45">
        <v>42925</v>
      </c>
      <c r="C59" s="33" t="s">
        <v>39</v>
      </c>
      <c r="D59" s="33" t="s">
        <v>40</v>
      </c>
      <c r="E59" s="33" t="s">
        <v>148</v>
      </c>
      <c r="F59" s="51" t="s">
        <v>149</v>
      </c>
    </row>
    <row r="60" spans="1:6" hidden="1" x14ac:dyDescent="0.15">
      <c r="A60" s="33"/>
      <c r="B60" s="45">
        <v>42925</v>
      </c>
      <c r="C60" s="33" t="s">
        <v>38</v>
      </c>
      <c r="D60" s="33" t="s">
        <v>40</v>
      </c>
      <c r="E60" s="33" t="s">
        <v>150</v>
      </c>
      <c r="F60" s="51" t="s">
        <v>151</v>
      </c>
    </row>
    <row r="61" spans="1:6" hidden="1" x14ac:dyDescent="0.15">
      <c r="A61" s="33"/>
      <c r="B61" s="45">
        <v>42925</v>
      </c>
      <c r="C61" s="33" t="s">
        <v>38</v>
      </c>
      <c r="D61" s="33" t="s">
        <v>40</v>
      </c>
      <c r="E61" s="33" t="s">
        <v>152</v>
      </c>
      <c r="F61" s="51" t="s">
        <v>153</v>
      </c>
    </row>
    <row r="62" spans="1:6" ht="15" hidden="1" customHeight="1" x14ac:dyDescent="0.15">
      <c r="A62" s="33"/>
      <c r="B62" s="45">
        <v>42925</v>
      </c>
      <c r="C62" s="33" t="s">
        <v>38</v>
      </c>
      <c r="D62" s="33" t="s">
        <v>40</v>
      </c>
      <c r="E62" s="55" t="s">
        <v>154</v>
      </c>
      <c r="F62" s="51" t="s">
        <v>155</v>
      </c>
    </row>
    <row r="63" spans="1:6" hidden="1" x14ac:dyDescent="0.15">
      <c r="A63" s="33"/>
      <c r="B63" s="45">
        <v>42925</v>
      </c>
      <c r="C63" s="33" t="s">
        <v>38</v>
      </c>
      <c r="D63" s="33" t="s">
        <v>43</v>
      </c>
      <c r="E63" s="33" t="s">
        <v>156</v>
      </c>
      <c r="F63" s="51" t="s">
        <v>157</v>
      </c>
    </row>
    <row r="64" spans="1:6" hidden="1" x14ac:dyDescent="0.15">
      <c r="A64" s="33"/>
      <c r="B64" s="45">
        <v>42925</v>
      </c>
      <c r="C64" s="33" t="s">
        <v>38</v>
      </c>
      <c r="D64" s="33" t="s">
        <v>43</v>
      </c>
      <c r="E64" s="33" t="s">
        <v>158</v>
      </c>
      <c r="F64" s="51" t="s">
        <v>159</v>
      </c>
    </row>
    <row r="65" spans="1:6" hidden="1" x14ac:dyDescent="0.15">
      <c r="A65" s="33"/>
      <c r="B65" s="45">
        <v>42925</v>
      </c>
      <c r="C65" s="33" t="s">
        <v>55</v>
      </c>
      <c r="D65" s="33" t="s">
        <v>40</v>
      </c>
      <c r="E65" s="33" t="s">
        <v>160</v>
      </c>
      <c r="F65" s="51" t="s">
        <v>161</v>
      </c>
    </row>
    <row r="66" spans="1:6" hidden="1" x14ac:dyDescent="0.15">
      <c r="A66" s="33"/>
      <c r="B66" s="45">
        <v>42925</v>
      </c>
      <c r="C66" s="33" t="s">
        <v>55</v>
      </c>
      <c r="D66" s="33" t="s">
        <v>43</v>
      </c>
      <c r="E66" s="33" t="s">
        <v>162</v>
      </c>
      <c r="F66" s="51" t="s">
        <v>163</v>
      </c>
    </row>
    <row r="67" spans="1:6" hidden="1" x14ac:dyDescent="0.15">
      <c r="A67" s="33"/>
      <c r="B67" s="45">
        <v>42925</v>
      </c>
      <c r="C67" s="33" t="s">
        <v>55</v>
      </c>
      <c r="D67" s="33" t="s">
        <v>40</v>
      </c>
      <c r="E67" s="33" t="s">
        <v>164</v>
      </c>
      <c r="F67" s="51" t="s">
        <v>165</v>
      </c>
    </row>
    <row r="68" spans="1:6" hidden="1" x14ac:dyDescent="0.15">
      <c r="A68" s="33"/>
      <c r="B68" s="45">
        <v>42925</v>
      </c>
      <c r="C68" s="33" t="s">
        <v>55</v>
      </c>
      <c r="D68" s="33" t="s">
        <v>40</v>
      </c>
      <c r="E68" s="33" t="s">
        <v>166</v>
      </c>
      <c r="F68" s="51" t="s">
        <v>167</v>
      </c>
    </row>
    <row r="69" spans="1:6" x14ac:dyDescent="0.15">
      <c r="A69" s="33"/>
      <c r="B69" s="45">
        <v>42925</v>
      </c>
      <c r="C69" s="33" t="s">
        <v>64</v>
      </c>
      <c r="D69" s="33" t="s">
        <v>40</v>
      </c>
      <c r="E69" s="33" t="s">
        <v>168</v>
      </c>
      <c r="F69" s="51" t="s">
        <v>169</v>
      </c>
    </row>
    <row r="70" spans="1:6" x14ac:dyDescent="0.15">
      <c r="A70" s="33"/>
      <c r="B70" s="45">
        <v>42925</v>
      </c>
      <c r="C70" s="33" t="s">
        <v>64</v>
      </c>
      <c r="D70" s="33" t="s">
        <v>43</v>
      </c>
      <c r="E70" s="33" t="s">
        <v>170</v>
      </c>
      <c r="F70" s="51" t="s">
        <v>171</v>
      </c>
    </row>
    <row r="71" spans="1:6" x14ac:dyDescent="0.15">
      <c r="A71" s="33"/>
      <c r="B71" s="45">
        <v>42925</v>
      </c>
      <c r="C71" s="33" t="s">
        <v>64</v>
      </c>
      <c r="D71" s="33" t="s">
        <v>40</v>
      </c>
      <c r="E71" s="33" t="s">
        <v>172</v>
      </c>
      <c r="F71" s="51" t="s">
        <v>173</v>
      </c>
    </row>
    <row r="72" spans="1:6" hidden="1" x14ac:dyDescent="0.15">
      <c r="A72" s="33"/>
      <c r="B72" s="45">
        <v>42925</v>
      </c>
      <c r="C72" s="33" t="s">
        <v>73</v>
      </c>
      <c r="D72" s="33" t="s">
        <v>40</v>
      </c>
      <c r="E72" s="33" t="s">
        <v>184</v>
      </c>
      <c r="F72" s="51" t="s">
        <v>185</v>
      </c>
    </row>
    <row r="73" spans="1:6" hidden="1" x14ac:dyDescent="0.15">
      <c r="A73" s="33"/>
      <c r="B73" s="45">
        <v>42925</v>
      </c>
      <c r="C73" s="33" t="s">
        <v>73</v>
      </c>
      <c r="D73" s="33" t="s">
        <v>40</v>
      </c>
      <c r="E73" s="33" t="s">
        <v>186</v>
      </c>
      <c r="F73" s="51" t="s">
        <v>187</v>
      </c>
    </row>
    <row r="74" spans="1:6" hidden="1" x14ac:dyDescent="0.15">
      <c r="A74" s="33"/>
      <c r="B74" s="45">
        <v>42925</v>
      </c>
      <c r="C74" s="33" t="s">
        <v>73</v>
      </c>
      <c r="D74" s="33" t="s">
        <v>40</v>
      </c>
      <c r="E74" s="33" t="s">
        <v>188</v>
      </c>
      <c r="F74" s="51" t="s">
        <v>189</v>
      </c>
    </row>
    <row r="75" spans="1:6" hidden="1" x14ac:dyDescent="0.15">
      <c r="A75" s="33"/>
      <c r="B75" s="45">
        <v>42925</v>
      </c>
      <c r="C75" s="33" t="s">
        <v>73</v>
      </c>
      <c r="D75" s="33" t="s">
        <v>40</v>
      </c>
      <c r="E75" s="33" t="s">
        <v>190</v>
      </c>
      <c r="F75" s="51" t="s">
        <v>191</v>
      </c>
    </row>
    <row r="76" spans="1:6" hidden="1" x14ac:dyDescent="0.15">
      <c r="A76" s="33"/>
      <c r="B76" s="45">
        <v>42926</v>
      </c>
      <c r="C76" s="33" t="s">
        <v>73</v>
      </c>
      <c r="D76" s="33" t="s">
        <v>40</v>
      </c>
      <c r="E76" s="33" t="s">
        <v>174</v>
      </c>
      <c r="F76" s="51" t="s">
        <v>175</v>
      </c>
    </row>
    <row r="77" spans="1:6" hidden="1" x14ac:dyDescent="0.15">
      <c r="A77" s="33"/>
      <c r="B77" s="45">
        <v>42926</v>
      </c>
      <c r="C77" s="33" t="s">
        <v>73</v>
      </c>
      <c r="D77" s="33" t="s">
        <v>40</v>
      </c>
      <c r="E77" s="33" t="s">
        <v>176</v>
      </c>
      <c r="F77" s="51" t="s">
        <v>177</v>
      </c>
    </row>
    <row r="78" spans="1:6" hidden="1" x14ac:dyDescent="0.15">
      <c r="A78" s="33"/>
      <c r="B78" s="45">
        <v>42926</v>
      </c>
      <c r="C78" s="33" t="s">
        <v>73</v>
      </c>
      <c r="D78" s="33" t="s">
        <v>40</v>
      </c>
      <c r="E78" s="33" t="s">
        <v>178</v>
      </c>
      <c r="F78" s="51" t="s">
        <v>179</v>
      </c>
    </row>
    <row r="79" spans="1:6" hidden="1" x14ac:dyDescent="0.15">
      <c r="A79" s="33"/>
      <c r="B79" s="45">
        <v>42926</v>
      </c>
      <c r="C79" s="33" t="s">
        <v>73</v>
      </c>
      <c r="D79" s="33" t="s">
        <v>40</v>
      </c>
      <c r="E79" s="33" t="s">
        <v>180</v>
      </c>
      <c r="F79" s="51" t="s">
        <v>181</v>
      </c>
    </row>
    <row r="80" spans="1:6" hidden="1" x14ac:dyDescent="0.15">
      <c r="A80" s="33"/>
      <c r="B80" s="45">
        <v>42926</v>
      </c>
      <c r="C80" s="33" t="s">
        <v>73</v>
      </c>
      <c r="D80" s="33" t="s">
        <v>40</v>
      </c>
      <c r="E80" s="33" t="s">
        <v>182</v>
      </c>
      <c r="F80" s="51" t="s">
        <v>183</v>
      </c>
    </row>
    <row r="81" spans="1:6" hidden="1" x14ac:dyDescent="0.15">
      <c r="A81" s="33"/>
      <c r="B81" s="45">
        <v>42926</v>
      </c>
      <c r="C81" s="33" t="s">
        <v>39</v>
      </c>
      <c r="D81" s="33" t="s">
        <v>193</v>
      </c>
      <c r="E81" s="1" t="s">
        <v>192</v>
      </c>
      <c r="F81" s="56" t="s">
        <v>315</v>
      </c>
    </row>
    <row r="82" spans="1:6" hidden="1" x14ac:dyDescent="0.15">
      <c r="A82" s="33"/>
      <c r="B82" s="45">
        <v>42926</v>
      </c>
      <c r="C82" s="33" t="s">
        <v>39</v>
      </c>
      <c r="D82" s="33" t="s">
        <v>40</v>
      </c>
      <c r="E82" s="1" t="s">
        <v>194</v>
      </c>
      <c r="F82" s="56" t="s">
        <v>195</v>
      </c>
    </row>
    <row r="83" spans="1:6" hidden="1" x14ac:dyDescent="0.15">
      <c r="A83" s="33"/>
      <c r="B83" s="45">
        <v>42926</v>
      </c>
      <c r="C83" s="33" t="s">
        <v>39</v>
      </c>
      <c r="D83" s="33" t="s">
        <v>40</v>
      </c>
      <c r="E83" s="1" t="s">
        <v>196</v>
      </c>
      <c r="F83" s="56" t="s">
        <v>197</v>
      </c>
    </row>
    <row r="84" spans="1:6" hidden="1" x14ac:dyDescent="0.15">
      <c r="A84" s="33"/>
      <c r="B84" s="45">
        <v>42926</v>
      </c>
      <c r="C84" s="33" t="s">
        <v>55</v>
      </c>
      <c r="D84" s="33" t="s">
        <v>40</v>
      </c>
      <c r="E84" s="1" t="s">
        <v>198</v>
      </c>
      <c r="F84" s="56" t="s">
        <v>199</v>
      </c>
    </row>
    <row r="85" spans="1:6" hidden="1" x14ac:dyDescent="0.15">
      <c r="A85" s="33"/>
      <c r="B85" s="45">
        <v>42926</v>
      </c>
      <c r="C85" s="33" t="s">
        <v>55</v>
      </c>
      <c r="D85" s="33" t="s">
        <v>40</v>
      </c>
      <c r="E85" s="1" t="s">
        <v>200</v>
      </c>
      <c r="F85" s="56" t="s">
        <v>201</v>
      </c>
    </row>
    <row r="86" spans="1:6" hidden="1" x14ac:dyDescent="0.15">
      <c r="A86" s="33"/>
      <c r="B86" s="45">
        <v>42926</v>
      </c>
      <c r="C86" s="33" t="s">
        <v>55</v>
      </c>
      <c r="D86" s="33" t="s">
        <v>40</v>
      </c>
      <c r="E86" s="33" t="s">
        <v>202</v>
      </c>
      <c r="F86" s="51" t="s">
        <v>203</v>
      </c>
    </row>
    <row r="87" spans="1:6" hidden="1" x14ac:dyDescent="0.15">
      <c r="A87" s="33"/>
      <c r="B87" s="45">
        <v>42926</v>
      </c>
      <c r="C87" s="33" t="s">
        <v>55</v>
      </c>
      <c r="D87" s="33" t="s">
        <v>40</v>
      </c>
      <c r="E87" s="33" t="s">
        <v>204</v>
      </c>
      <c r="F87" s="51" t="s">
        <v>205</v>
      </c>
    </row>
    <row r="88" spans="1:6" hidden="1" x14ac:dyDescent="0.15">
      <c r="A88" s="33"/>
      <c r="B88" s="45">
        <v>42926</v>
      </c>
      <c r="C88" s="33" t="s">
        <v>55</v>
      </c>
      <c r="D88" s="33" t="s">
        <v>40</v>
      </c>
      <c r="E88" s="33" t="s">
        <v>206</v>
      </c>
      <c r="F88" s="51" t="s">
        <v>207</v>
      </c>
    </row>
    <row r="89" spans="1:6" x14ac:dyDescent="0.15">
      <c r="A89" s="33"/>
      <c r="B89" s="45">
        <v>42926</v>
      </c>
      <c r="C89" s="33" t="s">
        <v>64</v>
      </c>
      <c r="D89" s="33" t="s">
        <v>43</v>
      </c>
      <c r="E89" s="33" t="s">
        <v>208</v>
      </c>
      <c r="F89" s="51" t="s">
        <v>209</v>
      </c>
    </row>
    <row r="90" spans="1:6" x14ac:dyDescent="0.15">
      <c r="A90" s="33"/>
      <c r="B90" s="45">
        <v>42926</v>
      </c>
      <c r="C90" s="33" t="s">
        <v>64</v>
      </c>
      <c r="D90" s="33" t="s">
        <v>40</v>
      </c>
      <c r="E90" s="33" t="s">
        <v>210</v>
      </c>
      <c r="F90" s="51" t="s">
        <v>211</v>
      </c>
    </row>
    <row r="91" spans="1:6" x14ac:dyDescent="0.15">
      <c r="A91" s="33"/>
      <c r="B91" s="45">
        <v>42926</v>
      </c>
      <c r="C91" s="33" t="s">
        <v>64</v>
      </c>
      <c r="D91" s="33" t="s">
        <v>40</v>
      </c>
      <c r="E91" s="1" t="s">
        <v>212</v>
      </c>
      <c r="F91" s="51" t="s">
        <v>213</v>
      </c>
    </row>
    <row r="92" spans="1:6" hidden="1" x14ac:dyDescent="0.15">
      <c r="A92" s="33"/>
      <c r="B92" s="45">
        <v>42926</v>
      </c>
      <c r="C92" s="33" t="s">
        <v>38</v>
      </c>
      <c r="D92" s="33" t="s">
        <v>43</v>
      </c>
      <c r="E92" s="33" t="s">
        <v>214</v>
      </c>
      <c r="F92" s="51" t="s">
        <v>215</v>
      </c>
    </row>
    <row r="93" spans="1:6" hidden="1" x14ac:dyDescent="0.15">
      <c r="A93" s="33"/>
      <c r="B93" s="45">
        <v>42926</v>
      </c>
      <c r="C93" s="33" t="s">
        <v>38</v>
      </c>
      <c r="D93" s="33" t="s">
        <v>43</v>
      </c>
      <c r="E93" s="33" t="s">
        <v>216</v>
      </c>
      <c r="F93" s="51" t="s">
        <v>217</v>
      </c>
    </row>
    <row r="94" spans="1:6" hidden="1" x14ac:dyDescent="0.15">
      <c r="A94" s="33"/>
      <c r="B94" s="45">
        <v>42926</v>
      </c>
      <c r="C94" s="33" t="s">
        <v>38</v>
      </c>
      <c r="D94" s="33" t="s">
        <v>40</v>
      </c>
      <c r="E94" s="33" t="s">
        <v>218</v>
      </c>
      <c r="F94" s="51" t="s">
        <v>219</v>
      </c>
    </row>
    <row r="95" spans="1:6" hidden="1" x14ac:dyDescent="0.15">
      <c r="A95" s="33"/>
      <c r="B95" s="45">
        <v>42926</v>
      </c>
      <c r="C95" s="33" t="s">
        <v>38</v>
      </c>
      <c r="D95" s="33" t="s">
        <v>40</v>
      </c>
      <c r="E95" s="33" t="s">
        <v>220</v>
      </c>
      <c r="F95" s="51" t="s">
        <v>221</v>
      </c>
    </row>
    <row r="96" spans="1:6" hidden="1" x14ac:dyDescent="0.15">
      <c r="A96" s="33"/>
      <c r="B96" s="45">
        <v>42926</v>
      </c>
      <c r="C96" s="33" t="s">
        <v>38</v>
      </c>
      <c r="D96" s="33" t="s">
        <v>40</v>
      </c>
      <c r="E96" s="33" t="s">
        <v>222</v>
      </c>
      <c r="F96" s="51" t="s">
        <v>223</v>
      </c>
    </row>
    <row r="97" spans="1:6" hidden="1" x14ac:dyDescent="0.15">
      <c r="A97" s="33"/>
      <c r="B97" s="45">
        <v>42927</v>
      </c>
      <c r="C97" s="33" t="s">
        <v>73</v>
      </c>
      <c r="D97" s="33" t="s">
        <v>226</v>
      </c>
      <c r="E97" s="33" t="s">
        <v>224</v>
      </c>
      <c r="F97" s="51" t="s">
        <v>225</v>
      </c>
    </row>
    <row r="98" spans="1:6" hidden="1" x14ac:dyDescent="0.15">
      <c r="A98" s="33"/>
      <c r="B98" s="45">
        <v>42927</v>
      </c>
      <c r="C98" s="33" t="s">
        <v>73</v>
      </c>
      <c r="D98" s="33" t="s">
        <v>40</v>
      </c>
      <c r="E98" s="33" t="s">
        <v>227</v>
      </c>
      <c r="F98" s="51" t="s">
        <v>228</v>
      </c>
    </row>
    <row r="99" spans="1:6" hidden="1" x14ac:dyDescent="0.15">
      <c r="A99" s="33"/>
      <c r="B99" s="45">
        <v>42927</v>
      </c>
      <c r="C99" s="33" t="s">
        <v>73</v>
      </c>
      <c r="D99" s="33" t="s">
        <v>40</v>
      </c>
      <c r="E99" s="33" t="s">
        <v>229</v>
      </c>
      <c r="F99" s="51" t="s">
        <v>230</v>
      </c>
    </row>
    <row r="100" spans="1:6" hidden="1" x14ac:dyDescent="0.15">
      <c r="B100" s="45">
        <v>42927</v>
      </c>
      <c r="C100" s="33" t="s">
        <v>73</v>
      </c>
      <c r="D100" s="33" t="s">
        <v>40</v>
      </c>
      <c r="E100" s="33" t="s">
        <v>231</v>
      </c>
      <c r="F100" s="51" t="s">
        <v>232</v>
      </c>
    </row>
    <row r="101" spans="1:6" hidden="1" x14ac:dyDescent="0.15">
      <c r="B101" s="45">
        <v>42927</v>
      </c>
      <c r="C101" s="33" t="s">
        <v>73</v>
      </c>
      <c r="D101" s="33" t="s">
        <v>40</v>
      </c>
      <c r="E101" s="1" t="s">
        <v>233</v>
      </c>
      <c r="F101" s="56" t="s">
        <v>234</v>
      </c>
    </row>
    <row r="102" spans="1:6" hidden="1" x14ac:dyDescent="0.15">
      <c r="B102" s="45">
        <v>42927</v>
      </c>
      <c r="C102" s="33" t="s">
        <v>39</v>
      </c>
      <c r="D102" s="1" t="s">
        <v>43</v>
      </c>
      <c r="E102" s="1" t="s">
        <v>235</v>
      </c>
      <c r="F102" s="56" t="s">
        <v>314</v>
      </c>
    </row>
    <row r="103" spans="1:6" hidden="1" x14ac:dyDescent="0.15">
      <c r="B103" s="45">
        <v>42927</v>
      </c>
      <c r="C103" s="33" t="s">
        <v>39</v>
      </c>
      <c r="D103" s="1" t="s">
        <v>43</v>
      </c>
      <c r="E103" s="1" t="s">
        <v>236</v>
      </c>
      <c r="F103" s="56" t="s">
        <v>237</v>
      </c>
    </row>
    <row r="104" spans="1:6" hidden="1" x14ac:dyDescent="0.15">
      <c r="B104" s="45">
        <v>42927</v>
      </c>
      <c r="C104" s="33" t="s">
        <v>39</v>
      </c>
      <c r="D104" s="1" t="s">
        <v>43</v>
      </c>
      <c r="E104" s="1" t="s">
        <v>238</v>
      </c>
      <c r="F104" s="56" t="s">
        <v>239</v>
      </c>
    </row>
    <row r="105" spans="1:6" hidden="1" x14ac:dyDescent="0.15">
      <c r="B105" s="45">
        <v>42927</v>
      </c>
      <c r="C105" s="33" t="s">
        <v>55</v>
      </c>
      <c r="D105" s="33" t="s">
        <v>40</v>
      </c>
      <c r="E105" s="1" t="s">
        <v>240</v>
      </c>
      <c r="F105" s="56" t="s">
        <v>241</v>
      </c>
    </row>
    <row r="106" spans="1:6" hidden="1" x14ac:dyDescent="0.15">
      <c r="B106" s="45">
        <v>42927</v>
      </c>
      <c r="C106" s="33" t="s">
        <v>55</v>
      </c>
      <c r="D106" s="33" t="s">
        <v>40</v>
      </c>
      <c r="E106" s="1" t="s">
        <v>242</v>
      </c>
      <c r="F106" s="56" t="s">
        <v>243</v>
      </c>
    </row>
    <row r="107" spans="1:6" hidden="1" x14ac:dyDescent="0.15">
      <c r="B107" s="45">
        <v>42927</v>
      </c>
      <c r="C107" s="33" t="s">
        <v>55</v>
      </c>
      <c r="D107" s="33" t="s">
        <v>40</v>
      </c>
      <c r="E107" s="1" t="s">
        <v>244</v>
      </c>
      <c r="F107" s="56" t="s">
        <v>245</v>
      </c>
    </row>
    <row r="108" spans="1:6" hidden="1" x14ac:dyDescent="0.15">
      <c r="B108" s="45">
        <v>42927</v>
      </c>
      <c r="C108" s="33" t="s">
        <v>55</v>
      </c>
      <c r="D108" s="33" t="s">
        <v>40</v>
      </c>
      <c r="E108" s="1" t="s">
        <v>246</v>
      </c>
      <c r="F108" s="56" t="s">
        <v>247</v>
      </c>
    </row>
    <row r="109" spans="1:6" hidden="1" x14ac:dyDescent="0.15">
      <c r="B109" s="45">
        <v>42927</v>
      </c>
      <c r="C109" s="33" t="s">
        <v>55</v>
      </c>
      <c r="D109" s="33" t="s">
        <v>40</v>
      </c>
      <c r="E109" s="1" t="s">
        <v>248</v>
      </c>
      <c r="F109" s="56" t="s">
        <v>249</v>
      </c>
    </row>
    <row r="110" spans="1:6" hidden="1" x14ac:dyDescent="0.15">
      <c r="B110" s="45">
        <v>42927</v>
      </c>
      <c r="C110" s="33" t="s">
        <v>38</v>
      </c>
      <c r="D110" s="33" t="s">
        <v>40</v>
      </c>
      <c r="E110" s="1" t="s">
        <v>250</v>
      </c>
      <c r="F110" s="56" t="s">
        <v>251</v>
      </c>
    </row>
    <row r="111" spans="1:6" hidden="1" x14ac:dyDescent="0.15">
      <c r="B111" s="45">
        <v>42927</v>
      </c>
      <c r="C111" s="33" t="s">
        <v>38</v>
      </c>
      <c r="D111" s="33" t="s">
        <v>40</v>
      </c>
      <c r="E111" s="1" t="s">
        <v>252</v>
      </c>
      <c r="F111" s="56" t="s">
        <v>253</v>
      </c>
    </row>
    <row r="112" spans="1:6" hidden="1" x14ac:dyDescent="0.15">
      <c r="B112" s="45">
        <v>42927</v>
      </c>
      <c r="C112" s="33" t="s">
        <v>38</v>
      </c>
      <c r="D112" s="33" t="s">
        <v>40</v>
      </c>
      <c r="E112" s="1" t="s">
        <v>254</v>
      </c>
      <c r="F112" s="56" t="s">
        <v>255</v>
      </c>
    </row>
    <row r="113" spans="2:6" hidden="1" x14ac:dyDescent="0.15">
      <c r="B113" s="45">
        <v>42927</v>
      </c>
      <c r="C113" s="33" t="s">
        <v>38</v>
      </c>
      <c r="D113" s="33" t="s">
        <v>43</v>
      </c>
      <c r="E113" s="1" t="s">
        <v>256</v>
      </c>
      <c r="F113" s="56" t="s">
        <v>257</v>
      </c>
    </row>
    <row r="114" spans="2:6" hidden="1" x14ac:dyDescent="0.15">
      <c r="B114" s="45">
        <v>42927</v>
      </c>
      <c r="C114" s="33" t="s">
        <v>38</v>
      </c>
      <c r="D114" s="33" t="s">
        <v>43</v>
      </c>
      <c r="E114" s="1" t="s">
        <v>258</v>
      </c>
      <c r="F114" s="56" t="s">
        <v>259</v>
      </c>
    </row>
    <row r="115" spans="2:6" hidden="1" x14ac:dyDescent="0.15">
      <c r="B115" s="45">
        <v>42928</v>
      </c>
      <c r="C115" s="33" t="s">
        <v>73</v>
      </c>
      <c r="D115" s="33" t="s">
        <v>40</v>
      </c>
      <c r="E115" s="1" t="s">
        <v>260</v>
      </c>
      <c r="F115" s="56" t="s">
        <v>261</v>
      </c>
    </row>
    <row r="116" spans="2:6" hidden="1" x14ac:dyDescent="0.15">
      <c r="B116" s="45">
        <v>42928</v>
      </c>
      <c r="C116" s="33" t="s">
        <v>73</v>
      </c>
      <c r="D116" s="33" t="s">
        <v>40</v>
      </c>
      <c r="E116" s="1" t="s">
        <v>262</v>
      </c>
      <c r="F116" s="56" t="s">
        <v>263</v>
      </c>
    </row>
    <row r="117" spans="2:6" hidden="1" x14ac:dyDescent="0.15">
      <c r="B117" s="45">
        <v>42928</v>
      </c>
      <c r="C117" s="33" t="s">
        <v>73</v>
      </c>
      <c r="D117" s="33" t="s">
        <v>40</v>
      </c>
      <c r="E117" s="1" t="s">
        <v>264</v>
      </c>
      <c r="F117" s="56" t="s">
        <v>265</v>
      </c>
    </row>
    <row r="118" spans="2:6" hidden="1" x14ac:dyDescent="0.15">
      <c r="B118" s="45">
        <v>42928</v>
      </c>
      <c r="C118" s="33" t="s">
        <v>73</v>
      </c>
      <c r="D118" s="33" t="s">
        <v>40</v>
      </c>
      <c r="E118" s="1" t="s">
        <v>266</v>
      </c>
      <c r="F118" s="56" t="s">
        <v>267</v>
      </c>
    </row>
    <row r="119" spans="2:6" x14ac:dyDescent="0.15">
      <c r="B119" s="45">
        <v>42927</v>
      </c>
      <c r="C119" s="33" t="s">
        <v>64</v>
      </c>
      <c r="D119" s="33" t="s">
        <v>43</v>
      </c>
      <c r="E119" s="1" t="s">
        <v>268</v>
      </c>
      <c r="F119" s="56" t="s">
        <v>269</v>
      </c>
    </row>
    <row r="120" spans="2:6" x14ac:dyDescent="0.15">
      <c r="B120" s="45">
        <v>42927</v>
      </c>
      <c r="C120" s="33" t="s">
        <v>64</v>
      </c>
      <c r="D120" s="33" t="s">
        <v>43</v>
      </c>
      <c r="E120" s="1" t="s">
        <v>270</v>
      </c>
      <c r="F120" s="56" t="s">
        <v>271</v>
      </c>
    </row>
    <row r="121" spans="2:6" x14ac:dyDescent="0.15">
      <c r="B121" s="45">
        <v>42927</v>
      </c>
      <c r="C121" s="33" t="s">
        <v>64</v>
      </c>
      <c r="D121" s="33" t="s">
        <v>40</v>
      </c>
      <c r="E121" s="1" t="s">
        <v>272</v>
      </c>
      <c r="F121" s="56" t="s">
        <v>273</v>
      </c>
    </row>
    <row r="122" spans="2:6" x14ac:dyDescent="0.15">
      <c r="B122" s="45">
        <v>42927</v>
      </c>
      <c r="C122" s="33" t="s">
        <v>64</v>
      </c>
      <c r="D122" s="33" t="s">
        <v>43</v>
      </c>
      <c r="E122" s="1" t="s">
        <v>274</v>
      </c>
      <c r="F122" s="56" t="s">
        <v>275</v>
      </c>
    </row>
    <row r="123" spans="2:6" hidden="1" x14ac:dyDescent="0.15">
      <c r="B123" s="45">
        <v>42928</v>
      </c>
      <c r="C123" s="33" t="s">
        <v>39</v>
      </c>
      <c r="D123" s="1" t="s">
        <v>43</v>
      </c>
      <c r="E123" s="1" t="s">
        <v>276</v>
      </c>
      <c r="F123" s="56" t="s">
        <v>277</v>
      </c>
    </row>
    <row r="124" spans="2:6" hidden="1" x14ac:dyDescent="0.15">
      <c r="B124" s="45">
        <v>42928</v>
      </c>
      <c r="C124" s="33" t="s">
        <v>39</v>
      </c>
      <c r="D124" s="1" t="s">
        <v>43</v>
      </c>
      <c r="E124" s="1" t="s">
        <v>278</v>
      </c>
      <c r="F124" s="56" t="s">
        <v>279</v>
      </c>
    </row>
    <row r="125" spans="2:6" hidden="1" x14ac:dyDescent="0.15">
      <c r="B125" s="45">
        <v>42928</v>
      </c>
      <c r="C125" s="33" t="s">
        <v>39</v>
      </c>
      <c r="D125" s="1" t="s">
        <v>40</v>
      </c>
      <c r="E125" s="1" t="s">
        <v>280</v>
      </c>
      <c r="F125" s="56" t="s">
        <v>281</v>
      </c>
    </row>
    <row r="126" spans="2:6" hidden="1" x14ac:dyDescent="0.15">
      <c r="B126" s="45">
        <v>42928</v>
      </c>
      <c r="C126" s="33" t="s">
        <v>55</v>
      </c>
      <c r="D126" s="33" t="s">
        <v>40</v>
      </c>
      <c r="E126" s="1" t="s">
        <v>282</v>
      </c>
      <c r="F126" s="56" t="s">
        <v>283</v>
      </c>
    </row>
    <row r="127" spans="2:6" hidden="1" x14ac:dyDescent="0.15">
      <c r="B127" s="45">
        <v>42928</v>
      </c>
      <c r="C127" s="33" t="s">
        <v>55</v>
      </c>
      <c r="D127" s="33" t="s">
        <v>43</v>
      </c>
      <c r="E127" s="1" t="s">
        <v>284</v>
      </c>
      <c r="F127" s="56" t="s">
        <v>285</v>
      </c>
    </row>
    <row r="128" spans="2:6" hidden="1" x14ac:dyDescent="0.15">
      <c r="B128" s="45">
        <v>42928</v>
      </c>
      <c r="C128" s="33" t="s">
        <v>55</v>
      </c>
      <c r="D128" s="33" t="s">
        <v>40</v>
      </c>
      <c r="E128" s="1" t="s">
        <v>286</v>
      </c>
      <c r="F128" s="56" t="s">
        <v>287</v>
      </c>
    </row>
    <row r="129" spans="2:6" hidden="1" x14ac:dyDescent="0.15">
      <c r="B129" s="45">
        <v>42928</v>
      </c>
      <c r="C129" s="33" t="s">
        <v>55</v>
      </c>
      <c r="D129" s="33" t="s">
        <v>40</v>
      </c>
      <c r="E129" s="1" t="s">
        <v>288</v>
      </c>
      <c r="F129" s="56" t="s">
        <v>289</v>
      </c>
    </row>
    <row r="130" spans="2:6" hidden="1" x14ac:dyDescent="0.15">
      <c r="B130" s="45">
        <v>42928</v>
      </c>
      <c r="C130" s="33" t="s">
        <v>73</v>
      </c>
      <c r="D130" s="33" t="s">
        <v>43</v>
      </c>
      <c r="E130" s="1" t="s">
        <v>290</v>
      </c>
      <c r="F130" s="56" t="s">
        <v>291</v>
      </c>
    </row>
    <row r="131" spans="2:6" hidden="1" x14ac:dyDescent="0.15">
      <c r="B131" s="45">
        <v>42928</v>
      </c>
      <c r="C131" s="33" t="s">
        <v>38</v>
      </c>
      <c r="D131" s="33" t="s">
        <v>40</v>
      </c>
      <c r="E131" s="1" t="s">
        <v>292</v>
      </c>
      <c r="F131" s="56" t="s">
        <v>293</v>
      </c>
    </row>
    <row r="132" spans="2:6" hidden="1" x14ac:dyDescent="0.15">
      <c r="B132" s="45">
        <v>42928</v>
      </c>
      <c r="C132" s="33" t="s">
        <v>38</v>
      </c>
      <c r="D132" s="33" t="s">
        <v>40</v>
      </c>
      <c r="E132" s="1" t="s">
        <v>294</v>
      </c>
      <c r="F132" s="56" t="s">
        <v>295</v>
      </c>
    </row>
    <row r="133" spans="2:6" hidden="1" x14ac:dyDescent="0.15">
      <c r="B133" s="45">
        <v>42928</v>
      </c>
      <c r="C133" s="33" t="s">
        <v>38</v>
      </c>
      <c r="D133" s="33" t="s">
        <v>40</v>
      </c>
      <c r="E133" s="1" t="s">
        <v>296</v>
      </c>
      <c r="F133" s="56" t="s">
        <v>297</v>
      </c>
    </row>
    <row r="134" spans="2:6" hidden="1" x14ac:dyDescent="0.15">
      <c r="B134" s="45">
        <v>42928</v>
      </c>
      <c r="C134" s="33" t="s">
        <v>38</v>
      </c>
      <c r="D134" s="33" t="s">
        <v>40</v>
      </c>
      <c r="E134" s="1" t="s">
        <v>298</v>
      </c>
      <c r="F134" s="56" t="s">
        <v>299</v>
      </c>
    </row>
    <row r="135" spans="2:6" hidden="1" x14ac:dyDescent="0.15">
      <c r="B135" s="45">
        <v>42928</v>
      </c>
      <c r="C135" s="33" t="s">
        <v>38</v>
      </c>
      <c r="D135" s="33" t="s">
        <v>43</v>
      </c>
      <c r="E135" s="1" t="s">
        <v>300</v>
      </c>
      <c r="F135" s="56" t="s">
        <v>301</v>
      </c>
    </row>
    <row r="136" spans="2:6" x14ac:dyDescent="0.15">
      <c r="B136" s="45">
        <v>42928</v>
      </c>
      <c r="C136" s="33" t="s">
        <v>64</v>
      </c>
      <c r="D136" s="33" t="s">
        <v>40</v>
      </c>
      <c r="E136" s="1" t="s">
        <v>302</v>
      </c>
      <c r="F136" s="56" t="s">
        <v>303</v>
      </c>
    </row>
    <row r="137" spans="2:6" x14ac:dyDescent="0.15">
      <c r="B137" s="45">
        <v>42928</v>
      </c>
      <c r="C137" s="33" t="s">
        <v>64</v>
      </c>
      <c r="D137" s="33" t="s">
        <v>43</v>
      </c>
      <c r="E137" s="1" t="s">
        <v>304</v>
      </c>
      <c r="F137" s="56" t="s">
        <v>305</v>
      </c>
    </row>
    <row r="138" spans="2:6" x14ac:dyDescent="0.15">
      <c r="B138" s="45">
        <v>42928</v>
      </c>
      <c r="C138" s="33" t="s">
        <v>64</v>
      </c>
      <c r="D138" s="33" t="s">
        <v>40</v>
      </c>
      <c r="E138" s="1" t="s">
        <v>306</v>
      </c>
      <c r="F138" s="56" t="s">
        <v>307</v>
      </c>
    </row>
    <row r="139" spans="2:6" x14ac:dyDescent="0.15">
      <c r="B139" s="45">
        <v>42928</v>
      </c>
      <c r="C139" s="33" t="s">
        <v>64</v>
      </c>
      <c r="D139" s="33" t="s">
        <v>40</v>
      </c>
      <c r="E139" s="1" t="s">
        <v>308</v>
      </c>
      <c r="F139" s="56" t="s">
        <v>309</v>
      </c>
    </row>
    <row r="140" spans="2:6" hidden="1" x14ac:dyDescent="0.15">
      <c r="B140" s="45">
        <v>42929</v>
      </c>
      <c r="C140" s="33" t="s">
        <v>39</v>
      </c>
      <c r="D140" s="1" t="s">
        <v>40</v>
      </c>
      <c r="E140" s="1" t="s">
        <v>310</v>
      </c>
      <c r="F140" s="56" t="s">
        <v>311</v>
      </c>
    </row>
    <row r="141" spans="2:6" hidden="1" x14ac:dyDescent="0.15">
      <c r="B141" s="45">
        <v>42929</v>
      </c>
      <c r="C141" s="33" t="s">
        <v>39</v>
      </c>
      <c r="D141" s="1" t="s">
        <v>43</v>
      </c>
      <c r="E141" s="1" t="s">
        <v>312</v>
      </c>
      <c r="F141" s="56" t="s">
        <v>313</v>
      </c>
    </row>
    <row r="142" spans="2:6" hidden="1" x14ac:dyDescent="0.15">
      <c r="B142" s="45">
        <v>42929</v>
      </c>
      <c r="C142" s="33" t="s">
        <v>39</v>
      </c>
      <c r="D142" s="1" t="s">
        <v>43</v>
      </c>
      <c r="E142" s="1" t="s">
        <v>316</v>
      </c>
      <c r="F142" s="56" t="s">
        <v>317</v>
      </c>
    </row>
    <row r="143" spans="2:6" hidden="1" x14ac:dyDescent="0.15">
      <c r="B143" s="45">
        <v>42929</v>
      </c>
      <c r="C143" s="33" t="s">
        <v>55</v>
      </c>
      <c r="D143" s="33" t="s">
        <v>40</v>
      </c>
      <c r="E143" s="1" t="s">
        <v>318</v>
      </c>
      <c r="F143" s="56" t="s">
        <v>319</v>
      </c>
    </row>
    <row r="144" spans="2:6" hidden="1" x14ac:dyDescent="0.15">
      <c r="B144" s="45">
        <v>42929</v>
      </c>
      <c r="C144" s="33" t="s">
        <v>55</v>
      </c>
      <c r="D144" s="33" t="s">
        <v>40</v>
      </c>
      <c r="E144" s="1" t="s">
        <v>320</v>
      </c>
      <c r="F144" s="56" t="s">
        <v>321</v>
      </c>
    </row>
    <row r="145" spans="2:6" hidden="1" x14ac:dyDescent="0.15">
      <c r="B145" s="45">
        <v>42929</v>
      </c>
      <c r="C145" s="33" t="s">
        <v>55</v>
      </c>
      <c r="D145" s="33" t="s">
        <v>43</v>
      </c>
      <c r="E145" s="1" t="s">
        <v>322</v>
      </c>
      <c r="F145" s="56" t="s">
        <v>323</v>
      </c>
    </row>
    <row r="146" spans="2:6" hidden="1" x14ac:dyDescent="0.15">
      <c r="B146" s="45">
        <v>42929</v>
      </c>
      <c r="C146" s="33" t="s">
        <v>55</v>
      </c>
      <c r="D146" s="33" t="s">
        <v>40</v>
      </c>
      <c r="E146" s="1" t="s">
        <v>324</v>
      </c>
      <c r="F146" s="56" t="s">
        <v>325</v>
      </c>
    </row>
    <row r="147" spans="2:6" hidden="1" x14ac:dyDescent="0.15">
      <c r="B147" s="45">
        <v>42929</v>
      </c>
      <c r="C147" s="33" t="s">
        <v>73</v>
      </c>
      <c r="D147" s="33" t="s">
        <v>40</v>
      </c>
      <c r="E147" s="1" t="s">
        <v>326</v>
      </c>
      <c r="F147" s="56" t="s">
        <v>327</v>
      </c>
    </row>
    <row r="148" spans="2:6" hidden="1" x14ac:dyDescent="0.15">
      <c r="B148" s="45">
        <v>42929</v>
      </c>
      <c r="C148" s="33" t="s">
        <v>73</v>
      </c>
      <c r="D148" s="33" t="s">
        <v>40</v>
      </c>
      <c r="E148" s="1" t="s">
        <v>328</v>
      </c>
      <c r="F148" s="56" t="s">
        <v>329</v>
      </c>
    </row>
    <row r="149" spans="2:6" hidden="1" x14ac:dyDescent="0.15">
      <c r="B149" s="45">
        <v>42929</v>
      </c>
      <c r="C149" s="33" t="s">
        <v>73</v>
      </c>
      <c r="D149" s="33" t="s">
        <v>40</v>
      </c>
      <c r="E149" s="1" t="s">
        <v>330</v>
      </c>
      <c r="F149" s="56" t="s">
        <v>331</v>
      </c>
    </row>
    <row r="150" spans="2:6" hidden="1" x14ac:dyDescent="0.15">
      <c r="B150" s="45">
        <v>42929</v>
      </c>
      <c r="C150" s="33" t="s">
        <v>73</v>
      </c>
      <c r="D150" s="33" t="s">
        <v>40</v>
      </c>
      <c r="E150" s="1" t="s">
        <v>332</v>
      </c>
      <c r="F150" s="56" t="s">
        <v>333</v>
      </c>
    </row>
    <row r="151" spans="2:6" hidden="1" x14ac:dyDescent="0.15">
      <c r="B151" s="45">
        <v>42929</v>
      </c>
      <c r="C151" s="33" t="s">
        <v>73</v>
      </c>
      <c r="D151" s="33" t="s">
        <v>43</v>
      </c>
      <c r="E151" s="1" t="s">
        <v>334</v>
      </c>
      <c r="F151" s="56" t="s">
        <v>335</v>
      </c>
    </row>
    <row r="152" spans="2:6" hidden="1" x14ac:dyDescent="0.15">
      <c r="B152" s="45">
        <v>42929</v>
      </c>
      <c r="C152" s="33" t="s">
        <v>38</v>
      </c>
      <c r="D152" s="33" t="s">
        <v>43</v>
      </c>
      <c r="E152" s="1" t="s">
        <v>336</v>
      </c>
      <c r="F152" s="56" t="s">
        <v>337</v>
      </c>
    </row>
    <row r="153" spans="2:6" hidden="1" x14ac:dyDescent="0.15">
      <c r="B153" s="45">
        <v>42929</v>
      </c>
      <c r="C153" s="33" t="s">
        <v>38</v>
      </c>
      <c r="D153" s="33" t="s">
        <v>43</v>
      </c>
      <c r="E153" s="1" t="s">
        <v>338</v>
      </c>
      <c r="F153" s="56" t="s">
        <v>339</v>
      </c>
    </row>
    <row r="154" spans="2:6" hidden="1" x14ac:dyDescent="0.15">
      <c r="B154" s="45">
        <v>42929</v>
      </c>
      <c r="C154" s="33" t="s">
        <v>38</v>
      </c>
      <c r="D154" s="33" t="s">
        <v>43</v>
      </c>
      <c r="E154" s="1" t="s">
        <v>341</v>
      </c>
      <c r="F154" s="56" t="s">
        <v>340</v>
      </c>
    </row>
    <row r="155" spans="2:6" hidden="1" x14ac:dyDescent="0.15">
      <c r="B155" s="45">
        <v>42929</v>
      </c>
      <c r="C155" s="33" t="s">
        <v>38</v>
      </c>
      <c r="D155" s="33" t="s">
        <v>43</v>
      </c>
      <c r="E155" s="1" t="s">
        <v>342</v>
      </c>
      <c r="F155" s="56" t="s">
        <v>343</v>
      </c>
    </row>
    <row r="156" spans="2:6" hidden="1" x14ac:dyDescent="0.15">
      <c r="B156" s="45">
        <v>42929</v>
      </c>
      <c r="C156" s="33" t="s">
        <v>38</v>
      </c>
      <c r="D156" s="33" t="s">
        <v>43</v>
      </c>
      <c r="E156" s="1" t="s">
        <v>344</v>
      </c>
      <c r="F156" s="56" t="s">
        <v>345</v>
      </c>
    </row>
    <row r="157" spans="2:6" x14ac:dyDescent="0.15">
      <c r="B157" s="45">
        <v>42929</v>
      </c>
      <c r="C157" s="33" t="s">
        <v>64</v>
      </c>
      <c r="D157" s="33" t="s">
        <v>40</v>
      </c>
      <c r="E157" s="1" t="s">
        <v>346</v>
      </c>
      <c r="F157" s="56" t="s">
        <v>347</v>
      </c>
    </row>
    <row r="158" spans="2:6" x14ac:dyDescent="0.15">
      <c r="B158" s="45">
        <v>42929</v>
      </c>
      <c r="C158" s="33" t="s">
        <v>64</v>
      </c>
      <c r="D158" s="33" t="s">
        <v>40</v>
      </c>
      <c r="E158" s="1" t="s">
        <v>348</v>
      </c>
      <c r="F158" s="56" t="s">
        <v>349</v>
      </c>
    </row>
    <row r="159" spans="2:6" x14ac:dyDescent="0.15">
      <c r="B159" s="45">
        <v>42929</v>
      </c>
      <c r="C159" s="33" t="s">
        <v>64</v>
      </c>
      <c r="D159" s="33" t="s">
        <v>43</v>
      </c>
      <c r="E159" s="1" t="s">
        <v>350</v>
      </c>
      <c r="F159" s="56" t="s">
        <v>351</v>
      </c>
    </row>
    <row r="160" spans="2:6" x14ac:dyDescent="0.15">
      <c r="B160" s="45">
        <v>42929</v>
      </c>
      <c r="C160" s="33" t="s">
        <v>64</v>
      </c>
      <c r="D160" s="33" t="s">
        <v>40</v>
      </c>
      <c r="E160" s="1" t="s">
        <v>352</v>
      </c>
      <c r="F160" s="56" t="s">
        <v>353</v>
      </c>
    </row>
    <row r="161" spans="2:6" hidden="1" x14ac:dyDescent="0.15">
      <c r="B161" s="45">
        <v>42930</v>
      </c>
      <c r="C161" s="33" t="s">
        <v>39</v>
      </c>
      <c r="D161" s="1" t="s">
        <v>43</v>
      </c>
      <c r="E161" s="1" t="s">
        <v>354</v>
      </c>
      <c r="F161" s="56" t="s">
        <v>355</v>
      </c>
    </row>
    <row r="162" spans="2:6" hidden="1" x14ac:dyDescent="0.15">
      <c r="B162" s="45">
        <v>42930</v>
      </c>
      <c r="C162" s="33" t="s">
        <v>39</v>
      </c>
      <c r="D162" s="1" t="s">
        <v>43</v>
      </c>
      <c r="E162" s="1" t="s">
        <v>356</v>
      </c>
      <c r="F162" s="56" t="s">
        <v>357</v>
      </c>
    </row>
    <row r="163" spans="2:6" hidden="1" x14ac:dyDescent="0.15">
      <c r="B163" s="45">
        <v>42930</v>
      </c>
      <c r="C163" s="33" t="s">
        <v>39</v>
      </c>
      <c r="D163" s="1" t="s">
        <v>43</v>
      </c>
      <c r="E163" s="1" t="s">
        <v>358</v>
      </c>
      <c r="F163" s="56" t="s">
        <v>359</v>
      </c>
    </row>
    <row r="164" spans="2:6" hidden="1" x14ac:dyDescent="0.15">
      <c r="B164" s="45">
        <v>42931</v>
      </c>
      <c r="C164" s="33" t="s">
        <v>39</v>
      </c>
      <c r="D164" s="1" t="s">
        <v>43</v>
      </c>
      <c r="E164" s="1" t="s">
        <v>360</v>
      </c>
      <c r="F164" s="56" t="s">
        <v>361</v>
      </c>
    </row>
    <row r="165" spans="2:6" hidden="1" x14ac:dyDescent="0.15">
      <c r="B165" s="45">
        <v>42931</v>
      </c>
      <c r="C165" s="33" t="s">
        <v>39</v>
      </c>
      <c r="D165" s="1" t="s">
        <v>43</v>
      </c>
      <c r="E165" s="1" t="s">
        <v>362</v>
      </c>
      <c r="F165" s="56" t="s">
        <v>363</v>
      </c>
    </row>
    <row r="166" spans="2:6" hidden="1" x14ac:dyDescent="0.15">
      <c r="B166" s="45">
        <v>42931</v>
      </c>
      <c r="C166" s="33" t="s">
        <v>39</v>
      </c>
      <c r="D166" s="1" t="s">
        <v>43</v>
      </c>
      <c r="E166" s="1" t="s">
        <v>364</v>
      </c>
      <c r="F166" s="56" t="s">
        <v>365</v>
      </c>
    </row>
    <row r="167" spans="2:6" hidden="1" x14ac:dyDescent="0.15">
      <c r="B167" s="45">
        <v>42930</v>
      </c>
      <c r="C167" s="33" t="s">
        <v>55</v>
      </c>
      <c r="D167" s="33" t="s">
        <v>40</v>
      </c>
      <c r="E167" s="1" t="s">
        <v>366</v>
      </c>
      <c r="F167" s="56" t="s">
        <v>367</v>
      </c>
    </row>
    <row r="168" spans="2:6" hidden="1" x14ac:dyDescent="0.15">
      <c r="B168" s="45">
        <v>42930</v>
      </c>
      <c r="C168" s="33" t="s">
        <v>55</v>
      </c>
      <c r="D168" s="33" t="s">
        <v>40</v>
      </c>
      <c r="E168" s="1" t="s">
        <v>368</v>
      </c>
      <c r="F168" s="56" t="s">
        <v>369</v>
      </c>
    </row>
    <row r="169" spans="2:6" hidden="1" x14ac:dyDescent="0.15">
      <c r="B169" s="45">
        <v>42930</v>
      </c>
      <c r="C169" s="33" t="s">
        <v>55</v>
      </c>
      <c r="D169" s="33" t="s">
        <v>43</v>
      </c>
      <c r="E169" s="1" t="s">
        <v>370</v>
      </c>
      <c r="F169" s="56" t="s">
        <v>371</v>
      </c>
    </row>
    <row r="170" spans="2:6" hidden="1" x14ac:dyDescent="0.15">
      <c r="B170" s="45">
        <v>42930</v>
      </c>
      <c r="C170" s="33" t="s">
        <v>55</v>
      </c>
      <c r="D170" s="33" t="s">
        <v>40</v>
      </c>
      <c r="E170" s="1" t="s">
        <v>372</v>
      </c>
      <c r="F170" s="56" t="s">
        <v>373</v>
      </c>
    </row>
    <row r="171" spans="2:6" ht="17.25" hidden="1" thickBot="1" x14ac:dyDescent="0.2">
      <c r="B171" s="45">
        <v>42930</v>
      </c>
      <c r="C171" s="33" t="s">
        <v>55</v>
      </c>
      <c r="D171" s="33" t="s">
        <v>43</v>
      </c>
      <c r="E171" s="53" t="s">
        <v>374</v>
      </c>
      <c r="F171" s="56" t="s">
        <v>375</v>
      </c>
    </row>
    <row r="172" spans="2:6" hidden="1" x14ac:dyDescent="0.15">
      <c r="B172" s="45">
        <v>42931</v>
      </c>
      <c r="C172" s="33" t="s">
        <v>55</v>
      </c>
      <c r="D172" s="33" t="s">
        <v>40</v>
      </c>
      <c r="E172" s="1" t="s">
        <v>376</v>
      </c>
      <c r="F172" s="56" t="s">
        <v>377</v>
      </c>
    </row>
    <row r="173" spans="2:6" hidden="1" x14ac:dyDescent="0.15">
      <c r="B173" s="45">
        <v>42931</v>
      </c>
      <c r="C173" s="33" t="s">
        <v>55</v>
      </c>
      <c r="D173" s="33" t="s">
        <v>40</v>
      </c>
      <c r="E173" s="1" t="s">
        <v>378</v>
      </c>
      <c r="F173" s="56" t="s">
        <v>379</v>
      </c>
    </row>
    <row r="174" spans="2:6" hidden="1" x14ac:dyDescent="0.15">
      <c r="B174" s="45">
        <v>42931</v>
      </c>
      <c r="C174" s="33" t="s">
        <v>55</v>
      </c>
      <c r="D174" s="33" t="s">
        <v>40</v>
      </c>
      <c r="E174" s="1" t="s">
        <v>380</v>
      </c>
      <c r="F174" s="56" t="s">
        <v>381</v>
      </c>
    </row>
    <row r="175" spans="2:6" hidden="1" x14ac:dyDescent="0.15">
      <c r="B175" s="45">
        <v>42931</v>
      </c>
      <c r="C175" s="33" t="s">
        <v>55</v>
      </c>
      <c r="D175" s="33" t="s">
        <v>40</v>
      </c>
      <c r="E175" s="1" t="s">
        <v>382</v>
      </c>
      <c r="F175" s="56" t="s">
        <v>383</v>
      </c>
    </row>
    <row r="176" spans="2:6" hidden="1" x14ac:dyDescent="0.15">
      <c r="B176" s="45">
        <v>42930</v>
      </c>
      <c r="C176" s="33" t="s">
        <v>73</v>
      </c>
      <c r="D176" s="33" t="s">
        <v>40</v>
      </c>
      <c r="E176" s="1" t="s">
        <v>384</v>
      </c>
      <c r="F176" s="56" t="s">
        <v>385</v>
      </c>
    </row>
    <row r="177" spans="2:6" hidden="1" x14ac:dyDescent="0.15">
      <c r="B177" s="45">
        <v>42930</v>
      </c>
      <c r="C177" s="33" t="s">
        <v>73</v>
      </c>
      <c r="D177" s="33" t="s">
        <v>40</v>
      </c>
      <c r="E177" s="1" t="s">
        <v>386</v>
      </c>
      <c r="F177" s="56" t="s">
        <v>387</v>
      </c>
    </row>
    <row r="178" spans="2:6" hidden="1" x14ac:dyDescent="0.15">
      <c r="B178" s="45">
        <v>42930</v>
      </c>
      <c r="C178" s="33" t="s">
        <v>73</v>
      </c>
      <c r="D178" s="33" t="s">
        <v>40</v>
      </c>
      <c r="E178" s="1" t="s">
        <v>388</v>
      </c>
      <c r="F178" s="56" t="s">
        <v>389</v>
      </c>
    </row>
    <row r="179" spans="2:6" hidden="1" x14ac:dyDescent="0.15">
      <c r="B179" s="45">
        <v>42930</v>
      </c>
      <c r="C179" s="33" t="s">
        <v>73</v>
      </c>
      <c r="D179" s="33" t="s">
        <v>40</v>
      </c>
      <c r="E179" s="1" t="s">
        <v>390</v>
      </c>
      <c r="F179" s="56" t="s">
        <v>391</v>
      </c>
    </row>
    <row r="180" spans="2:6" hidden="1" x14ac:dyDescent="0.15">
      <c r="B180" s="45">
        <v>42930</v>
      </c>
      <c r="C180" s="33" t="s">
        <v>73</v>
      </c>
      <c r="D180" s="33" t="s">
        <v>43</v>
      </c>
      <c r="E180" s="1" t="s">
        <v>392</v>
      </c>
      <c r="F180" s="56" t="s">
        <v>393</v>
      </c>
    </row>
    <row r="181" spans="2:6" hidden="1" x14ac:dyDescent="0.15">
      <c r="B181" s="45">
        <v>42931</v>
      </c>
      <c r="C181" s="33" t="s">
        <v>73</v>
      </c>
      <c r="D181" s="33" t="s">
        <v>40</v>
      </c>
      <c r="E181" s="1" t="s">
        <v>394</v>
      </c>
      <c r="F181" s="56" t="s">
        <v>395</v>
      </c>
    </row>
    <row r="182" spans="2:6" hidden="1" x14ac:dyDescent="0.15">
      <c r="B182" s="45">
        <v>42931</v>
      </c>
      <c r="C182" s="33" t="s">
        <v>73</v>
      </c>
      <c r="D182" s="33" t="s">
        <v>40</v>
      </c>
      <c r="E182" s="1" t="s">
        <v>396</v>
      </c>
      <c r="F182" s="56" t="s">
        <v>397</v>
      </c>
    </row>
    <row r="183" spans="2:6" hidden="1" x14ac:dyDescent="0.15">
      <c r="B183" s="45">
        <v>42931</v>
      </c>
      <c r="C183" s="33" t="s">
        <v>73</v>
      </c>
      <c r="D183" s="33" t="s">
        <v>40</v>
      </c>
      <c r="E183" s="1" t="s">
        <v>398</v>
      </c>
      <c r="F183" s="56" t="s">
        <v>399</v>
      </c>
    </row>
    <row r="184" spans="2:6" hidden="1" x14ac:dyDescent="0.15">
      <c r="B184" s="45">
        <v>42931</v>
      </c>
      <c r="C184" s="33" t="s">
        <v>73</v>
      </c>
      <c r="D184" s="33" t="s">
        <v>40</v>
      </c>
      <c r="E184" s="1" t="s">
        <v>400</v>
      </c>
      <c r="F184" s="56" t="s">
        <v>401</v>
      </c>
    </row>
    <row r="185" spans="2:6" hidden="1" x14ac:dyDescent="0.15">
      <c r="B185" s="45">
        <v>42931</v>
      </c>
      <c r="C185" s="33" t="s">
        <v>73</v>
      </c>
      <c r="D185" s="33" t="s">
        <v>40</v>
      </c>
      <c r="E185" s="1" t="s">
        <v>402</v>
      </c>
      <c r="F185" s="56" t="s">
        <v>403</v>
      </c>
    </row>
    <row r="186" spans="2:6" hidden="1" x14ac:dyDescent="0.15">
      <c r="B186" s="45">
        <v>42932</v>
      </c>
      <c r="C186" s="33" t="s">
        <v>73</v>
      </c>
      <c r="D186" s="33" t="s">
        <v>40</v>
      </c>
      <c r="E186" s="1" t="s">
        <v>404</v>
      </c>
      <c r="F186" s="56" t="s">
        <v>405</v>
      </c>
    </row>
    <row r="187" spans="2:6" hidden="1" x14ac:dyDescent="0.15">
      <c r="B187" s="45">
        <v>42932</v>
      </c>
      <c r="C187" s="33" t="s">
        <v>73</v>
      </c>
      <c r="D187" s="33" t="s">
        <v>40</v>
      </c>
      <c r="E187" s="1" t="s">
        <v>406</v>
      </c>
      <c r="F187" s="56" t="s">
        <v>407</v>
      </c>
    </row>
    <row r="188" spans="2:6" hidden="1" x14ac:dyDescent="0.15">
      <c r="B188" s="45">
        <v>42932</v>
      </c>
      <c r="C188" s="33" t="s">
        <v>73</v>
      </c>
      <c r="D188" s="33" t="s">
        <v>40</v>
      </c>
      <c r="E188" s="1" t="s">
        <v>408</v>
      </c>
      <c r="F188" s="56" t="s">
        <v>409</v>
      </c>
    </row>
    <row r="189" spans="2:6" hidden="1" x14ac:dyDescent="0.15">
      <c r="B189" s="45">
        <v>42932</v>
      </c>
      <c r="C189" s="33" t="s">
        <v>73</v>
      </c>
      <c r="D189" s="33" t="s">
        <v>40</v>
      </c>
      <c r="E189" s="1" t="s">
        <v>410</v>
      </c>
      <c r="F189" s="56" t="s">
        <v>411</v>
      </c>
    </row>
    <row r="190" spans="2:6" hidden="1" x14ac:dyDescent="0.15">
      <c r="B190" s="45">
        <v>42932</v>
      </c>
      <c r="C190" s="33" t="s">
        <v>73</v>
      </c>
      <c r="D190" s="33" t="s">
        <v>43</v>
      </c>
      <c r="E190" s="1" t="s">
        <v>412</v>
      </c>
      <c r="F190" s="56" t="s">
        <v>413</v>
      </c>
    </row>
    <row r="191" spans="2:6" hidden="1" x14ac:dyDescent="0.15">
      <c r="B191" s="45">
        <v>42930</v>
      </c>
      <c r="C191" s="33" t="s">
        <v>38</v>
      </c>
      <c r="D191" s="33" t="s">
        <v>43</v>
      </c>
      <c r="E191" s="1" t="s">
        <v>414</v>
      </c>
      <c r="F191" s="56" t="s">
        <v>415</v>
      </c>
    </row>
    <row r="192" spans="2:6" hidden="1" x14ac:dyDescent="0.15">
      <c r="B192" s="45">
        <v>42930</v>
      </c>
      <c r="C192" s="33" t="s">
        <v>38</v>
      </c>
      <c r="D192" s="33" t="s">
        <v>43</v>
      </c>
      <c r="E192" s="1" t="s">
        <v>416</v>
      </c>
      <c r="F192" s="56" t="s">
        <v>417</v>
      </c>
    </row>
    <row r="193" spans="2:6" hidden="1" x14ac:dyDescent="0.15">
      <c r="B193" s="45">
        <v>42930</v>
      </c>
      <c r="C193" s="33" t="s">
        <v>38</v>
      </c>
      <c r="D193" s="33" t="s">
        <v>43</v>
      </c>
      <c r="E193" s="1" t="s">
        <v>418</v>
      </c>
      <c r="F193" s="56" t="s">
        <v>419</v>
      </c>
    </row>
    <row r="194" spans="2:6" hidden="1" x14ac:dyDescent="0.15">
      <c r="B194" s="45">
        <v>42930</v>
      </c>
      <c r="C194" s="33" t="s">
        <v>38</v>
      </c>
      <c r="D194" s="33" t="s">
        <v>43</v>
      </c>
      <c r="E194" s="1" t="s">
        <v>420</v>
      </c>
      <c r="F194" s="56" t="s">
        <v>421</v>
      </c>
    </row>
    <row r="195" spans="2:6" hidden="1" x14ac:dyDescent="0.15">
      <c r="B195" s="45">
        <v>42930</v>
      </c>
      <c r="C195" s="33" t="s">
        <v>38</v>
      </c>
      <c r="D195" s="33" t="s">
        <v>43</v>
      </c>
      <c r="E195" s="1" t="s">
        <v>422</v>
      </c>
      <c r="F195" s="56" t="s">
        <v>423</v>
      </c>
    </row>
    <row r="196" spans="2:6" hidden="1" x14ac:dyDescent="0.15">
      <c r="B196" s="45">
        <v>42931</v>
      </c>
      <c r="C196" s="33" t="s">
        <v>38</v>
      </c>
      <c r="D196" s="33" t="s">
        <v>43</v>
      </c>
      <c r="E196" s="1" t="s">
        <v>424</v>
      </c>
      <c r="F196" s="56" t="s">
        <v>425</v>
      </c>
    </row>
    <row r="197" spans="2:6" hidden="1" x14ac:dyDescent="0.15">
      <c r="B197" s="45">
        <v>42931</v>
      </c>
      <c r="C197" s="33" t="s">
        <v>38</v>
      </c>
      <c r="D197" s="33" t="s">
        <v>40</v>
      </c>
      <c r="E197" s="1" t="s">
        <v>426</v>
      </c>
      <c r="F197" s="56" t="s">
        <v>427</v>
      </c>
    </row>
    <row r="198" spans="2:6" hidden="1" x14ac:dyDescent="0.15">
      <c r="B198" s="45">
        <v>42931</v>
      </c>
      <c r="C198" s="33" t="s">
        <v>38</v>
      </c>
      <c r="D198" s="33" t="s">
        <v>40</v>
      </c>
      <c r="E198" s="1" t="s">
        <v>428</v>
      </c>
      <c r="F198" s="56" t="s">
        <v>429</v>
      </c>
    </row>
    <row r="199" spans="2:6" hidden="1" x14ac:dyDescent="0.15">
      <c r="B199" s="45">
        <v>42931</v>
      </c>
      <c r="C199" s="33" t="s">
        <v>38</v>
      </c>
      <c r="D199" s="33" t="s">
        <v>40</v>
      </c>
      <c r="E199" s="1" t="s">
        <v>431</v>
      </c>
      <c r="F199" s="56" t="s">
        <v>430</v>
      </c>
    </row>
    <row r="200" spans="2:6" hidden="1" x14ac:dyDescent="0.15">
      <c r="B200" s="45">
        <v>42931</v>
      </c>
      <c r="C200" s="33" t="s">
        <v>38</v>
      </c>
      <c r="D200" s="33" t="s">
        <v>43</v>
      </c>
      <c r="E200" s="1" t="s">
        <v>432</v>
      </c>
      <c r="F200" s="56" t="s">
        <v>433</v>
      </c>
    </row>
    <row r="201" spans="2:6" x14ac:dyDescent="0.15">
      <c r="B201" s="45">
        <v>42930</v>
      </c>
      <c r="C201" s="33" t="s">
        <v>64</v>
      </c>
      <c r="D201" s="33" t="s">
        <v>43</v>
      </c>
      <c r="E201" s="1" t="s">
        <v>434</v>
      </c>
      <c r="F201" s="56" t="s">
        <v>435</v>
      </c>
    </row>
    <row r="202" spans="2:6" x14ac:dyDescent="0.15">
      <c r="B202" s="45">
        <v>42930</v>
      </c>
      <c r="C202" s="33" t="s">
        <v>64</v>
      </c>
      <c r="D202" s="33" t="s">
        <v>43</v>
      </c>
      <c r="E202" s="1" t="s">
        <v>436</v>
      </c>
      <c r="F202" s="56" t="s">
        <v>437</v>
      </c>
    </row>
    <row r="203" spans="2:6" x14ac:dyDescent="0.15">
      <c r="B203" s="45">
        <v>42930</v>
      </c>
      <c r="C203" s="33" t="s">
        <v>64</v>
      </c>
      <c r="D203" s="33" t="s">
        <v>40</v>
      </c>
      <c r="E203" s="1" t="s">
        <v>438</v>
      </c>
      <c r="F203" s="56" t="s">
        <v>439</v>
      </c>
    </row>
    <row r="204" spans="2:6" x14ac:dyDescent="0.15">
      <c r="B204" s="45">
        <v>42930</v>
      </c>
      <c r="C204" s="33" t="s">
        <v>64</v>
      </c>
      <c r="D204" s="33" t="s">
        <v>40</v>
      </c>
      <c r="E204" s="1" t="s">
        <v>440</v>
      </c>
      <c r="F204" s="56" t="s">
        <v>441</v>
      </c>
    </row>
    <row r="205" spans="2:6" x14ac:dyDescent="0.15">
      <c r="B205" s="45">
        <v>42931</v>
      </c>
      <c r="C205" s="33" t="s">
        <v>64</v>
      </c>
      <c r="D205" s="33" t="s">
        <v>43</v>
      </c>
      <c r="E205" s="1" t="s">
        <v>442</v>
      </c>
      <c r="F205" s="56" t="s">
        <v>443</v>
      </c>
    </row>
    <row r="206" spans="2:6" x14ac:dyDescent="0.15">
      <c r="B206" s="45">
        <v>42931</v>
      </c>
      <c r="C206" s="33" t="s">
        <v>64</v>
      </c>
      <c r="D206" s="33" t="s">
        <v>43</v>
      </c>
      <c r="E206" s="1" t="s">
        <v>444</v>
      </c>
      <c r="F206" s="56" t="s">
        <v>445</v>
      </c>
    </row>
    <row r="207" spans="2:6" x14ac:dyDescent="0.15">
      <c r="B207" s="45">
        <v>42931</v>
      </c>
      <c r="C207" s="33" t="s">
        <v>64</v>
      </c>
      <c r="D207" s="33" t="s">
        <v>40</v>
      </c>
      <c r="E207" s="1" t="s">
        <v>446</v>
      </c>
      <c r="F207" s="56" t="s">
        <v>447</v>
      </c>
    </row>
    <row r="208" spans="2:6" hidden="1" x14ac:dyDescent="0.15">
      <c r="B208" s="45">
        <v>42932</v>
      </c>
      <c r="C208" s="33" t="s">
        <v>39</v>
      </c>
      <c r="D208" s="1" t="s">
        <v>40</v>
      </c>
      <c r="E208" s="1" t="s">
        <v>448</v>
      </c>
      <c r="F208" s="56" t="s">
        <v>449</v>
      </c>
    </row>
    <row r="209" spans="2:6" hidden="1" x14ac:dyDescent="0.15">
      <c r="B209" s="45">
        <v>42932</v>
      </c>
      <c r="C209" s="33" t="s">
        <v>39</v>
      </c>
      <c r="D209" s="1" t="s">
        <v>43</v>
      </c>
      <c r="E209" s="1" t="s">
        <v>450</v>
      </c>
      <c r="F209" s="56" t="s">
        <v>451</v>
      </c>
    </row>
    <row r="210" spans="2:6" hidden="1" x14ac:dyDescent="0.15">
      <c r="B210" s="45">
        <v>42932</v>
      </c>
      <c r="C210" s="33" t="s">
        <v>39</v>
      </c>
      <c r="D210" s="1" t="s">
        <v>43</v>
      </c>
      <c r="E210" s="1" t="s">
        <v>452</v>
      </c>
      <c r="F210" s="56" t="s">
        <v>453</v>
      </c>
    </row>
    <row r="211" spans="2:6" hidden="1" x14ac:dyDescent="0.15">
      <c r="B211" s="45">
        <v>42932</v>
      </c>
      <c r="C211" s="33" t="s">
        <v>55</v>
      </c>
      <c r="D211" s="33" t="s">
        <v>40</v>
      </c>
      <c r="E211" s="1" t="s">
        <v>454</v>
      </c>
      <c r="F211" s="56" t="s">
        <v>455</v>
      </c>
    </row>
    <row r="212" spans="2:6" hidden="1" x14ac:dyDescent="0.15">
      <c r="B212" s="45">
        <v>42932</v>
      </c>
      <c r="C212" s="33" t="s">
        <v>55</v>
      </c>
      <c r="D212" s="33" t="s">
        <v>40</v>
      </c>
      <c r="E212" s="1" t="s">
        <v>456</v>
      </c>
      <c r="F212" s="56" t="s">
        <v>457</v>
      </c>
    </row>
    <row r="213" spans="2:6" hidden="1" x14ac:dyDescent="0.15">
      <c r="B213" s="45">
        <v>42932</v>
      </c>
      <c r="C213" s="33" t="s">
        <v>55</v>
      </c>
      <c r="D213" s="33" t="s">
        <v>40</v>
      </c>
      <c r="E213" s="1" t="s">
        <v>458</v>
      </c>
      <c r="F213" s="56" t="s">
        <v>459</v>
      </c>
    </row>
    <row r="214" spans="2:6" hidden="1" x14ac:dyDescent="0.15">
      <c r="B214" s="45">
        <v>42932</v>
      </c>
      <c r="C214" s="33" t="s">
        <v>55</v>
      </c>
      <c r="D214" s="33" t="s">
        <v>40</v>
      </c>
      <c r="E214" s="1" t="s">
        <v>460</v>
      </c>
      <c r="F214" s="56" t="s">
        <v>461</v>
      </c>
    </row>
    <row r="215" spans="2:6" hidden="1" x14ac:dyDescent="0.15">
      <c r="B215" s="45">
        <v>42933</v>
      </c>
      <c r="C215" s="33" t="s">
        <v>73</v>
      </c>
      <c r="D215" s="33" t="s">
        <v>43</v>
      </c>
      <c r="E215" s="1" t="s">
        <v>462</v>
      </c>
      <c r="F215" s="56" t="s">
        <v>463</v>
      </c>
    </row>
    <row r="216" spans="2:6" hidden="1" x14ac:dyDescent="0.15">
      <c r="B216" s="45">
        <v>42933</v>
      </c>
      <c r="C216" s="33" t="s">
        <v>73</v>
      </c>
      <c r="D216" s="33" t="s">
        <v>40</v>
      </c>
      <c r="E216" s="1" t="s">
        <v>464</v>
      </c>
      <c r="F216" s="56" t="s">
        <v>465</v>
      </c>
    </row>
    <row r="217" spans="2:6" hidden="1" x14ac:dyDescent="0.15">
      <c r="B217" s="45">
        <v>42933</v>
      </c>
      <c r="C217" s="33" t="s">
        <v>73</v>
      </c>
      <c r="D217" s="33" t="s">
        <v>40</v>
      </c>
      <c r="E217" s="1" t="s">
        <v>466</v>
      </c>
      <c r="F217" s="56" t="s">
        <v>467</v>
      </c>
    </row>
    <row r="218" spans="2:6" hidden="1" x14ac:dyDescent="0.15">
      <c r="B218" s="45">
        <v>42933</v>
      </c>
      <c r="C218" s="33" t="s">
        <v>73</v>
      </c>
      <c r="D218" s="33" t="s">
        <v>40</v>
      </c>
      <c r="E218" s="1" t="s">
        <v>468</v>
      </c>
      <c r="F218" s="56" t="s">
        <v>469</v>
      </c>
    </row>
    <row r="219" spans="2:6" hidden="1" x14ac:dyDescent="0.15">
      <c r="B219" s="45">
        <v>42933</v>
      </c>
      <c r="C219" s="33" t="s">
        <v>73</v>
      </c>
      <c r="D219" s="33" t="s">
        <v>40</v>
      </c>
      <c r="E219" s="1" t="s">
        <v>470</v>
      </c>
      <c r="F219" s="56" t="s">
        <v>471</v>
      </c>
    </row>
    <row r="220" spans="2:6" hidden="1" x14ac:dyDescent="0.15">
      <c r="B220" s="45">
        <v>42932</v>
      </c>
      <c r="C220" s="33" t="s">
        <v>38</v>
      </c>
      <c r="D220" s="33" t="s">
        <v>43</v>
      </c>
      <c r="E220" s="1" t="s">
        <v>472</v>
      </c>
      <c r="F220" s="56" t="s">
        <v>473</v>
      </c>
    </row>
    <row r="221" spans="2:6" hidden="1" x14ac:dyDescent="0.15">
      <c r="B221" s="45">
        <v>42932</v>
      </c>
      <c r="C221" s="33" t="s">
        <v>38</v>
      </c>
      <c r="D221" s="33" t="s">
        <v>43</v>
      </c>
      <c r="E221" s="1" t="s">
        <v>474</v>
      </c>
      <c r="F221" s="56" t="s">
        <v>475</v>
      </c>
    </row>
    <row r="222" spans="2:6" hidden="1" x14ac:dyDescent="0.15">
      <c r="B222" s="45">
        <v>42932</v>
      </c>
      <c r="C222" s="33" t="s">
        <v>38</v>
      </c>
      <c r="D222" s="33" t="s">
        <v>43</v>
      </c>
      <c r="E222" s="1" t="s">
        <v>476</v>
      </c>
      <c r="F222" s="56" t="s">
        <v>477</v>
      </c>
    </row>
    <row r="223" spans="2:6" hidden="1" x14ac:dyDescent="0.15">
      <c r="B223" s="45">
        <v>42932</v>
      </c>
      <c r="C223" s="33" t="s">
        <v>38</v>
      </c>
      <c r="D223" s="33" t="s">
        <v>43</v>
      </c>
      <c r="E223" s="1" t="s">
        <v>478</v>
      </c>
      <c r="F223" s="56" t="s">
        <v>479</v>
      </c>
    </row>
    <row r="224" spans="2:6" hidden="1" x14ac:dyDescent="0.15">
      <c r="B224" s="45">
        <v>42932</v>
      </c>
      <c r="C224" s="33" t="s">
        <v>38</v>
      </c>
      <c r="D224" s="33" t="s">
        <v>43</v>
      </c>
      <c r="E224" s="1" t="s">
        <v>480</v>
      </c>
      <c r="F224" s="56" t="s">
        <v>481</v>
      </c>
    </row>
    <row r="225" spans="2:6" x14ac:dyDescent="0.15">
      <c r="B225" s="45">
        <v>42932</v>
      </c>
      <c r="C225" s="33" t="s">
        <v>64</v>
      </c>
      <c r="D225" s="33" t="s">
        <v>43</v>
      </c>
      <c r="E225" s="1" t="s">
        <v>482</v>
      </c>
      <c r="F225" s="56" t="s">
        <v>483</v>
      </c>
    </row>
    <row r="226" spans="2:6" x14ac:dyDescent="0.15">
      <c r="B226" s="45">
        <v>42932</v>
      </c>
      <c r="C226" s="33" t="s">
        <v>64</v>
      </c>
      <c r="D226" s="33" t="s">
        <v>40</v>
      </c>
      <c r="E226" s="1" t="s">
        <v>484</v>
      </c>
      <c r="F226" s="56" t="s">
        <v>485</v>
      </c>
    </row>
    <row r="227" spans="2:6" x14ac:dyDescent="0.15">
      <c r="B227" s="45">
        <v>42932</v>
      </c>
      <c r="C227" s="33" t="s">
        <v>64</v>
      </c>
      <c r="D227" s="33" t="s">
        <v>43</v>
      </c>
      <c r="E227" s="1" t="s">
        <v>486</v>
      </c>
      <c r="F227" s="56" t="s">
        <v>487</v>
      </c>
    </row>
    <row r="228" spans="2:6" hidden="1" x14ac:dyDescent="0.15">
      <c r="B228" s="45">
        <v>42933</v>
      </c>
      <c r="C228" s="33" t="s">
        <v>39</v>
      </c>
      <c r="D228" s="1" t="s">
        <v>40</v>
      </c>
      <c r="E228" s="1" t="s">
        <v>488</v>
      </c>
      <c r="F228" s="56" t="s">
        <v>489</v>
      </c>
    </row>
    <row r="229" spans="2:6" hidden="1" x14ac:dyDescent="0.15">
      <c r="B229" s="45">
        <v>42933</v>
      </c>
      <c r="C229" s="33" t="s">
        <v>39</v>
      </c>
      <c r="D229" s="1" t="s">
        <v>43</v>
      </c>
      <c r="E229" s="1" t="s">
        <v>490</v>
      </c>
      <c r="F229" s="56" t="s">
        <v>491</v>
      </c>
    </row>
    <row r="230" spans="2:6" hidden="1" x14ac:dyDescent="0.15">
      <c r="B230" s="45">
        <v>42933</v>
      </c>
      <c r="C230" s="33" t="s">
        <v>39</v>
      </c>
      <c r="D230" s="1" t="s">
        <v>43</v>
      </c>
      <c r="E230" s="1" t="s">
        <v>492</v>
      </c>
      <c r="F230" s="56" t="s">
        <v>493</v>
      </c>
    </row>
    <row r="231" spans="2:6" hidden="1" x14ac:dyDescent="0.15">
      <c r="B231" s="45">
        <v>42933</v>
      </c>
      <c r="C231" s="33" t="s">
        <v>55</v>
      </c>
      <c r="D231" s="33" t="s">
        <v>43</v>
      </c>
      <c r="E231" s="1" t="s">
        <v>494</v>
      </c>
      <c r="F231" s="56" t="s">
        <v>495</v>
      </c>
    </row>
    <row r="232" spans="2:6" hidden="1" x14ac:dyDescent="0.15">
      <c r="B232" s="45">
        <v>42933</v>
      </c>
      <c r="C232" s="33" t="s">
        <v>55</v>
      </c>
      <c r="D232" s="33" t="s">
        <v>43</v>
      </c>
      <c r="E232" s="1" t="s">
        <v>497</v>
      </c>
      <c r="F232" s="56" t="s">
        <v>496</v>
      </c>
    </row>
    <row r="233" spans="2:6" hidden="1" x14ac:dyDescent="0.15">
      <c r="B233" s="45">
        <v>42933</v>
      </c>
      <c r="C233" s="33" t="s">
        <v>55</v>
      </c>
      <c r="D233" s="33" t="s">
        <v>43</v>
      </c>
      <c r="E233" s="1" t="s">
        <v>498</v>
      </c>
      <c r="F233" s="56" t="s">
        <v>499</v>
      </c>
    </row>
    <row r="234" spans="2:6" hidden="1" x14ac:dyDescent="0.15">
      <c r="B234" s="45">
        <v>42933</v>
      </c>
      <c r="C234" s="33" t="s">
        <v>55</v>
      </c>
      <c r="D234" s="33" t="s">
        <v>40</v>
      </c>
      <c r="E234" s="1" t="s">
        <v>500</v>
      </c>
      <c r="F234" s="56" t="s">
        <v>501</v>
      </c>
    </row>
    <row r="235" spans="2:6" hidden="1" x14ac:dyDescent="0.15">
      <c r="B235" s="45">
        <v>42933</v>
      </c>
      <c r="C235" s="33" t="s">
        <v>55</v>
      </c>
      <c r="D235" s="33" t="s">
        <v>40</v>
      </c>
      <c r="E235" s="1" t="s">
        <v>502</v>
      </c>
      <c r="F235" s="56" t="s">
        <v>503</v>
      </c>
    </row>
    <row r="236" spans="2:6" hidden="1" x14ac:dyDescent="0.15">
      <c r="B236" s="45">
        <v>42934</v>
      </c>
      <c r="C236" s="33" t="s">
        <v>73</v>
      </c>
      <c r="D236" s="33" t="s">
        <v>40</v>
      </c>
      <c r="E236" s="1" t="s">
        <v>504</v>
      </c>
      <c r="F236" s="56" t="s">
        <v>505</v>
      </c>
    </row>
    <row r="237" spans="2:6" hidden="1" x14ac:dyDescent="0.15">
      <c r="B237" s="45">
        <v>42934</v>
      </c>
      <c r="C237" s="33" t="s">
        <v>73</v>
      </c>
      <c r="D237" s="33" t="s">
        <v>43</v>
      </c>
      <c r="E237" s="1" t="s">
        <v>506</v>
      </c>
      <c r="F237" s="56" t="s">
        <v>507</v>
      </c>
    </row>
    <row r="238" spans="2:6" hidden="1" x14ac:dyDescent="0.15">
      <c r="B238" s="45">
        <v>42934</v>
      </c>
      <c r="C238" s="33" t="s">
        <v>73</v>
      </c>
      <c r="D238" s="33" t="s">
        <v>40</v>
      </c>
      <c r="E238" s="1" t="s">
        <v>508</v>
      </c>
      <c r="F238" s="56" t="s">
        <v>509</v>
      </c>
    </row>
    <row r="239" spans="2:6" hidden="1" x14ac:dyDescent="0.15">
      <c r="B239" s="45">
        <v>42934</v>
      </c>
      <c r="C239" s="33" t="s">
        <v>73</v>
      </c>
      <c r="D239" s="33" t="s">
        <v>40</v>
      </c>
      <c r="E239" s="1" t="s">
        <v>510</v>
      </c>
      <c r="F239" s="56" t="s">
        <v>511</v>
      </c>
    </row>
    <row r="240" spans="2:6" hidden="1" x14ac:dyDescent="0.15">
      <c r="B240" s="45">
        <v>42933</v>
      </c>
      <c r="C240" s="33" t="s">
        <v>38</v>
      </c>
      <c r="D240" s="33" t="s">
        <v>40</v>
      </c>
      <c r="E240" s="1" t="s">
        <v>512</v>
      </c>
      <c r="F240" s="56" t="s">
        <v>513</v>
      </c>
    </row>
    <row r="241" spans="2:6" hidden="1" x14ac:dyDescent="0.15">
      <c r="B241" s="45">
        <v>42933</v>
      </c>
      <c r="C241" s="33" t="s">
        <v>38</v>
      </c>
      <c r="D241" s="33" t="s">
        <v>43</v>
      </c>
      <c r="E241" s="1" t="s">
        <v>514</v>
      </c>
      <c r="F241" s="56" t="s">
        <v>515</v>
      </c>
    </row>
    <row r="242" spans="2:6" hidden="1" x14ac:dyDescent="0.15">
      <c r="B242" s="45">
        <v>42933</v>
      </c>
      <c r="C242" s="33" t="s">
        <v>38</v>
      </c>
      <c r="D242" s="33" t="s">
        <v>40</v>
      </c>
      <c r="E242" s="1" t="s">
        <v>516</v>
      </c>
      <c r="F242" s="56" t="s">
        <v>517</v>
      </c>
    </row>
    <row r="243" spans="2:6" hidden="1" x14ac:dyDescent="0.15">
      <c r="B243" s="45">
        <v>42933</v>
      </c>
      <c r="C243" s="33" t="s">
        <v>38</v>
      </c>
      <c r="D243" s="33" t="s">
        <v>40</v>
      </c>
      <c r="E243" s="1" t="s">
        <v>518</v>
      </c>
      <c r="F243" s="56" t="s">
        <v>519</v>
      </c>
    </row>
    <row r="244" spans="2:6" hidden="1" x14ac:dyDescent="0.15">
      <c r="B244" s="45">
        <v>42933</v>
      </c>
      <c r="C244" s="33" t="s">
        <v>38</v>
      </c>
      <c r="D244" s="33" t="s">
        <v>43</v>
      </c>
      <c r="E244" s="1" t="s">
        <v>520</v>
      </c>
      <c r="F244" s="56" t="s">
        <v>521</v>
      </c>
    </row>
    <row r="245" spans="2:6" x14ac:dyDescent="0.15">
      <c r="B245" s="45">
        <v>42933</v>
      </c>
      <c r="C245" s="33" t="s">
        <v>64</v>
      </c>
      <c r="D245" s="33" t="s">
        <v>43</v>
      </c>
      <c r="E245" s="1" t="s">
        <v>522</v>
      </c>
      <c r="F245" s="56" t="s">
        <v>523</v>
      </c>
    </row>
    <row r="246" spans="2:6" x14ac:dyDescent="0.15">
      <c r="B246" s="45">
        <v>42933</v>
      </c>
      <c r="C246" s="33" t="s">
        <v>64</v>
      </c>
      <c r="D246" s="33" t="s">
        <v>43</v>
      </c>
      <c r="E246" s="1" t="s">
        <v>524</v>
      </c>
      <c r="F246" s="56" t="s">
        <v>525</v>
      </c>
    </row>
    <row r="247" spans="2:6" x14ac:dyDescent="0.15">
      <c r="B247" s="45">
        <v>42933</v>
      </c>
      <c r="C247" s="33" t="s">
        <v>64</v>
      </c>
      <c r="D247" s="33" t="s">
        <v>43</v>
      </c>
      <c r="E247" s="1" t="s">
        <v>526</v>
      </c>
      <c r="F247" s="56" t="s">
        <v>527</v>
      </c>
    </row>
    <row r="248" spans="2:6" x14ac:dyDescent="0.15">
      <c r="B248" s="45">
        <v>42933</v>
      </c>
      <c r="C248" s="33" t="s">
        <v>64</v>
      </c>
      <c r="D248" s="33" t="s">
        <v>43</v>
      </c>
      <c r="E248" s="1" t="s">
        <v>528</v>
      </c>
      <c r="F248" s="56" t="s">
        <v>529</v>
      </c>
    </row>
    <row r="249" spans="2:6" hidden="1" x14ac:dyDescent="0.15">
      <c r="B249" s="45">
        <v>42934</v>
      </c>
      <c r="C249" s="33" t="s">
        <v>39</v>
      </c>
      <c r="D249" s="1" t="s">
        <v>40</v>
      </c>
      <c r="E249" s="1" t="s">
        <v>530</v>
      </c>
      <c r="F249" s="56" t="s">
        <v>531</v>
      </c>
    </row>
    <row r="250" spans="2:6" hidden="1" x14ac:dyDescent="0.15">
      <c r="B250" s="45">
        <v>42934</v>
      </c>
      <c r="C250" s="33" t="s">
        <v>39</v>
      </c>
      <c r="D250" s="1" t="s">
        <v>43</v>
      </c>
      <c r="E250" s="1" t="s">
        <v>532</v>
      </c>
      <c r="F250" s="56" t="s">
        <v>533</v>
      </c>
    </row>
    <row r="251" spans="2:6" hidden="1" x14ac:dyDescent="0.15">
      <c r="B251" s="45">
        <v>42934</v>
      </c>
      <c r="C251" s="33" t="s">
        <v>39</v>
      </c>
      <c r="D251" s="1" t="s">
        <v>43</v>
      </c>
      <c r="E251" s="1" t="s">
        <v>534</v>
      </c>
      <c r="F251" s="56" t="s">
        <v>535</v>
      </c>
    </row>
    <row r="252" spans="2:6" hidden="1" x14ac:dyDescent="0.15">
      <c r="B252" s="45">
        <v>42934</v>
      </c>
      <c r="C252" s="33" t="s">
        <v>55</v>
      </c>
      <c r="D252" s="33" t="s">
        <v>40</v>
      </c>
      <c r="E252" s="1" t="s">
        <v>536</v>
      </c>
      <c r="F252" s="56" t="s">
        <v>537</v>
      </c>
    </row>
    <row r="253" spans="2:6" hidden="1" x14ac:dyDescent="0.15">
      <c r="B253" s="45">
        <v>42934</v>
      </c>
      <c r="C253" s="33" t="s">
        <v>55</v>
      </c>
      <c r="D253" s="33" t="s">
        <v>40</v>
      </c>
      <c r="E253" s="1" t="s">
        <v>538</v>
      </c>
      <c r="F253" s="56" t="s">
        <v>539</v>
      </c>
    </row>
    <row r="254" spans="2:6" hidden="1" x14ac:dyDescent="0.15">
      <c r="B254" s="45">
        <v>42934</v>
      </c>
      <c r="C254" s="33" t="s">
        <v>55</v>
      </c>
      <c r="D254" s="33" t="s">
        <v>43</v>
      </c>
      <c r="E254" s="1" t="s">
        <v>540</v>
      </c>
      <c r="F254" s="56" t="s">
        <v>541</v>
      </c>
    </row>
    <row r="255" spans="2:6" hidden="1" x14ac:dyDescent="0.15">
      <c r="B255" s="45">
        <v>42934</v>
      </c>
      <c r="C255" s="33" t="s">
        <v>55</v>
      </c>
      <c r="D255" s="33" t="s">
        <v>43</v>
      </c>
      <c r="E255" s="1" t="s">
        <v>542</v>
      </c>
      <c r="F255" s="56" t="s">
        <v>543</v>
      </c>
    </row>
    <row r="256" spans="2:6" hidden="1" x14ac:dyDescent="0.15">
      <c r="B256" s="45">
        <v>42934</v>
      </c>
      <c r="C256" s="33" t="s">
        <v>55</v>
      </c>
      <c r="D256" s="33" t="s">
        <v>43</v>
      </c>
      <c r="E256" s="1" t="s">
        <v>544</v>
      </c>
      <c r="F256" s="56" t="s">
        <v>545</v>
      </c>
    </row>
    <row r="257" spans="2:6" hidden="1" x14ac:dyDescent="0.15">
      <c r="B257" s="45">
        <v>42935</v>
      </c>
      <c r="C257" s="33" t="s">
        <v>73</v>
      </c>
      <c r="D257" s="33" t="s">
        <v>43</v>
      </c>
      <c r="E257" s="1" t="s">
        <v>546</v>
      </c>
      <c r="F257" s="56" t="s">
        <v>547</v>
      </c>
    </row>
    <row r="258" spans="2:6" hidden="1" x14ac:dyDescent="0.15">
      <c r="B258" s="45">
        <v>42935</v>
      </c>
      <c r="C258" s="33" t="s">
        <v>73</v>
      </c>
      <c r="D258" s="33" t="s">
        <v>40</v>
      </c>
      <c r="E258" s="1" t="s">
        <v>548</v>
      </c>
      <c r="F258" s="56" t="s">
        <v>549</v>
      </c>
    </row>
    <row r="259" spans="2:6" hidden="1" x14ac:dyDescent="0.15">
      <c r="B259" s="45">
        <v>42935</v>
      </c>
      <c r="C259" s="33" t="s">
        <v>73</v>
      </c>
      <c r="D259" s="33" t="s">
        <v>40</v>
      </c>
      <c r="E259" s="1" t="s">
        <v>550</v>
      </c>
      <c r="F259" s="56" t="s">
        <v>551</v>
      </c>
    </row>
    <row r="260" spans="2:6" hidden="1" x14ac:dyDescent="0.15">
      <c r="B260" s="45">
        <v>42935</v>
      </c>
      <c r="C260" s="33" t="s">
        <v>73</v>
      </c>
      <c r="D260" s="33" t="s">
        <v>40</v>
      </c>
      <c r="E260" s="1" t="s">
        <v>552</v>
      </c>
      <c r="F260" s="56" t="s">
        <v>553</v>
      </c>
    </row>
    <row r="261" spans="2:6" hidden="1" x14ac:dyDescent="0.15">
      <c r="B261" s="45">
        <v>42935</v>
      </c>
      <c r="C261" s="33" t="s">
        <v>73</v>
      </c>
      <c r="D261" s="33" t="s">
        <v>40</v>
      </c>
      <c r="E261" s="1" t="s">
        <v>554</v>
      </c>
      <c r="F261" s="56" t="s">
        <v>555</v>
      </c>
    </row>
    <row r="262" spans="2:6" hidden="1" x14ac:dyDescent="0.15">
      <c r="B262" s="45">
        <v>42934</v>
      </c>
      <c r="C262" s="33" t="s">
        <v>38</v>
      </c>
      <c r="D262" s="33" t="s">
        <v>40</v>
      </c>
      <c r="E262" s="1" t="s">
        <v>556</v>
      </c>
      <c r="F262" s="56" t="s">
        <v>557</v>
      </c>
    </row>
    <row r="263" spans="2:6" hidden="1" x14ac:dyDescent="0.15">
      <c r="B263" s="45">
        <v>42934</v>
      </c>
      <c r="C263" s="33" t="s">
        <v>38</v>
      </c>
      <c r="D263" s="33" t="s">
        <v>43</v>
      </c>
      <c r="E263" s="1" t="s">
        <v>558</v>
      </c>
      <c r="F263" s="56" t="s">
        <v>559</v>
      </c>
    </row>
    <row r="264" spans="2:6" hidden="1" x14ac:dyDescent="0.15">
      <c r="B264" s="45">
        <v>42934</v>
      </c>
      <c r="C264" s="33" t="s">
        <v>38</v>
      </c>
      <c r="D264" s="33" t="s">
        <v>43</v>
      </c>
      <c r="E264" s="1" t="s">
        <v>560</v>
      </c>
      <c r="F264" s="56" t="s">
        <v>561</v>
      </c>
    </row>
    <row r="265" spans="2:6" hidden="1" x14ac:dyDescent="0.15">
      <c r="B265" s="45">
        <v>42934</v>
      </c>
      <c r="C265" s="33" t="s">
        <v>38</v>
      </c>
      <c r="D265" s="33" t="s">
        <v>40</v>
      </c>
      <c r="E265" s="1" t="s">
        <v>562</v>
      </c>
      <c r="F265" s="56" t="s">
        <v>563</v>
      </c>
    </row>
    <row r="266" spans="2:6" hidden="1" x14ac:dyDescent="0.15">
      <c r="B266" s="45">
        <v>42934</v>
      </c>
      <c r="C266" s="33" t="s">
        <v>38</v>
      </c>
      <c r="D266" s="33" t="s">
        <v>43</v>
      </c>
      <c r="E266" s="1" t="s">
        <v>564</v>
      </c>
      <c r="F266" s="56" t="s">
        <v>565</v>
      </c>
    </row>
    <row r="267" spans="2:6" x14ac:dyDescent="0.15">
      <c r="B267" s="45">
        <v>42934</v>
      </c>
      <c r="C267" s="33" t="s">
        <v>64</v>
      </c>
      <c r="D267" s="33" t="s">
        <v>43</v>
      </c>
      <c r="E267" s="1" t="s">
        <v>566</v>
      </c>
      <c r="F267" s="56" t="s">
        <v>567</v>
      </c>
    </row>
    <row r="268" spans="2:6" x14ac:dyDescent="0.15">
      <c r="B268" s="45">
        <v>42934</v>
      </c>
      <c r="C268" s="33" t="s">
        <v>64</v>
      </c>
      <c r="D268" s="33" t="s">
        <v>43</v>
      </c>
      <c r="E268" s="1" t="s">
        <v>568</v>
      </c>
      <c r="F268" s="56" t="s">
        <v>569</v>
      </c>
    </row>
    <row r="269" spans="2:6" x14ac:dyDescent="0.15">
      <c r="B269" s="45">
        <v>42934</v>
      </c>
      <c r="C269" s="33" t="s">
        <v>64</v>
      </c>
      <c r="D269" s="33" t="s">
        <v>43</v>
      </c>
      <c r="E269" s="1" t="s">
        <v>570</v>
      </c>
      <c r="F269" s="56" t="s">
        <v>571</v>
      </c>
    </row>
    <row r="270" spans="2:6" x14ac:dyDescent="0.15">
      <c r="B270" s="45">
        <v>42934</v>
      </c>
      <c r="C270" s="33" t="s">
        <v>64</v>
      </c>
      <c r="D270" s="33" t="s">
        <v>43</v>
      </c>
      <c r="E270" s="1" t="s">
        <v>572</v>
      </c>
      <c r="F270" s="56" t="s">
        <v>573</v>
      </c>
    </row>
    <row r="271" spans="2:6" hidden="1" x14ac:dyDescent="0.15">
      <c r="B271" s="45">
        <v>42935</v>
      </c>
      <c r="C271" s="33" t="s">
        <v>39</v>
      </c>
      <c r="D271" s="1" t="s">
        <v>43</v>
      </c>
      <c r="E271" s="1" t="s">
        <v>574</v>
      </c>
      <c r="F271" s="56" t="s">
        <v>575</v>
      </c>
    </row>
    <row r="272" spans="2:6" hidden="1" x14ac:dyDescent="0.15">
      <c r="B272" s="45">
        <v>42935</v>
      </c>
      <c r="C272" s="33" t="s">
        <v>39</v>
      </c>
      <c r="D272" s="1" t="s">
        <v>43</v>
      </c>
      <c r="E272" s="1" t="s">
        <v>576</v>
      </c>
      <c r="F272" s="56" t="s">
        <v>577</v>
      </c>
    </row>
    <row r="273" spans="2:6" hidden="1" x14ac:dyDescent="0.15">
      <c r="B273" s="45">
        <v>42935</v>
      </c>
      <c r="C273" s="33" t="s">
        <v>39</v>
      </c>
      <c r="D273" s="1" t="s">
        <v>43</v>
      </c>
      <c r="E273" s="1" t="s">
        <v>578</v>
      </c>
      <c r="F273" s="56" t="s">
        <v>579</v>
      </c>
    </row>
    <row r="274" spans="2:6" hidden="1" x14ac:dyDescent="0.15">
      <c r="B274" s="45">
        <v>42935</v>
      </c>
      <c r="C274" s="33" t="s">
        <v>55</v>
      </c>
      <c r="D274" s="33" t="s">
        <v>43</v>
      </c>
      <c r="E274" s="1" t="s">
        <v>580</v>
      </c>
      <c r="F274" s="56" t="s">
        <v>581</v>
      </c>
    </row>
    <row r="275" spans="2:6" hidden="1" x14ac:dyDescent="0.15">
      <c r="B275" s="45">
        <v>42935</v>
      </c>
      <c r="C275" s="33" t="s">
        <v>55</v>
      </c>
      <c r="D275" s="33" t="s">
        <v>40</v>
      </c>
      <c r="E275" s="1" t="s">
        <v>582</v>
      </c>
      <c r="F275" s="56" t="s">
        <v>583</v>
      </c>
    </row>
    <row r="276" spans="2:6" hidden="1" x14ac:dyDescent="0.15">
      <c r="B276" s="45">
        <v>42935</v>
      </c>
      <c r="C276" s="33" t="s">
        <v>55</v>
      </c>
      <c r="D276" s="33" t="s">
        <v>40</v>
      </c>
      <c r="E276" s="1" t="s">
        <v>584</v>
      </c>
      <c r="F276" s="56" t="s">
        <v>585</v>
      </c>
    </row>
    <row r="277" spans="2:6" hidden="1" x14ac:dyDescent="0.15">
      <c r="B277" s="45">
        <v>42935</v>
      </c>
      <c r="C277" s="33" t="s">
        <v>55</v>
      </c>
      <c r="D277" s="33" t="s">
        <v>40</v>
      </c>
      <c r="E277" s="1" t="s">
        <v>586</v>
      </c>
      <c r="F277" s="56" t="s">
        <v>587</v>
      </c>
    </row>
    <row r="278" spans="2:6" hidden="1" x14ac:dyDescent="0.15">
      <c r="B278" s="45">
        <v>42936</v>
      </c>
      <c r="C278" s="33" t="s">
        <v>73</v>
      </c>
      <c r="D278" s="33" t="s">
        <v>43</v>
      </c>
      <c r="E278" s="1" t="s">
        <v>588</v>
      </c>
      <c r="F278" s="56" t="s">
        <v>589</v>
      </c>
    </row>
    <row r="279" spans="2:6" hidden="1" x14ac:dyDescent="0.15">
      <c r="B279" s="45">
        <v>42936</v>
      </c>
      <c r="C279" s="33" t="s">
        <v>73</v>
      </c>
      <c r="D279" s="33" t="s">
        <v>40</v>
      </c>
      <c r="E279" s="1" t="s">
        <v>590</v>
      </c>
      <c r="F279" s="56" t="s">
        <v>591</v>
      </c>
    </row>
    <row r="280" spans="2:6" hidden="1" x14ac:dyDescent="0.15">
      <c r="B280" s="45">
        <v>42936</v>
      </c>
      <c r="C280" s="33" t="s">
        <v>73</v>
      </c>
      <c r="D280" s="33" t="s">
        <v>43</v>
      </c>
      <c r="E280" s="1" t="s">
        <v>592</v>
      </c>
      <c r="F280" s="56" t="s">
        <v>593</v>
      </c>
    </row>
    <row r="281" spans="2:6" hidden="1" x14ac:dyDescent="0.15">
      <c r="B281" s="45">
        <v>42936</v>
      </c>
      <c r="C281" s="33" t="s">
        <v>73</v>
      </c>
      <c r="D281" s="33" t="s">
        <v>40</v>
      </c>
      <c r="E281" s="1" t="s">
        <v>594</v>
      </c>
      <c r="F281" s="56" t="s">
        <v>595</v>
      </c>
    </row>
    <row r="282" spans="2:6" hidden="1" x14ac:dyDescent="0.15">
      <c r="B282" s="45">
        <v>42936</v>
      </c>
      <c r="C282" s="33" t="s">
        <v>73</v>
      </c>
      <c r="D282" s="33" t="s">
        <v>40</v>
      </c>
      <c r="E282" s="1" t="s">
        <v>596</v>
      </c>
      <c r="F282" s="56" t="s">
        <v>597</v>
      </c>
    </row>
    <row r="283" spans="2:6" hidden="1" x14ac:dyDescent="0.15">
      <c r="B283" s="45">
        <v>42935</v>
      </c>
      <c r="C283" s="33" t="s">
        <v>38</v>
      </c>
      <c r="D283" s="33" t="s">
        <v>40</v>
      </c>
      <c r="E283" s="1" t="s">
        <v>598</v>
      </c>
      <c r="F283" s="56" t="s">
        <v>599</v>
      </c>
    </row>
    <row r="284" spans="2:6" hidden="1" x14ac:dyDescent="0.15">
      <c r="B284" s="45">
        <v>42935</v>
      </c>
      <c r="C284" s="33" t="s">
        <v>38</v>
      </c>
      <c r="D284" s="33" t="s">
        <v>40</v>
      </c>
      <c r="E284" s="1" t="s">
        <v>600</v>
      </c>
      <c r="F284" s="56" t="s">
        <v>601</v>
      </c>
    </row>
    <row r="285" spans="2:6" hidden="1" x14ac:dyDescent="0.15">
      <c r="B285" s="45">
        <v>42935</v>
      </c>
      <c r="C285" s="33" t="s">
        <v>38</v>
      </c>
      <c r="D285" s="33" t="s">
        <v>40</v>
      </c>
      <c r="E285" s="1" t="s">
        <v>602</v>
      </c>
      <c r="F285" s="56" t="s">
        <v>603</v>
      </c>
    </row>
    <row r="286" spans="2:6" hidden="1" x14ac:dyDescent="0.15">
      <c r="B286" s="45">
        <v>42935</v>
      </c>
      <c r="C286" s="33" t="s">
        <v>38</v>
      </c>
      <c r="D286" s="33" t="s">
        <v>43</v>
      </c>
      <c r="E286" s="1" t="s">
        <v>604</v>
      </c>
      <c r="F286" s="56" t="s">
        <v>605</v>
      </c>
    </row>
    <row r="287" spans="2:6" hidden="1" x14ac:dyDescent="0.15">
      <c r="B287" s="45">
        <v>42935</v>
      </c>
      <c r="C287" s="33" t="s">
        <v>38</v>
      </c>
      <c r="D287" s="33" t="s">
        <v>43</v>
      </c>
      <c r="E287" s="1" t="s">
        <v>606</v>
      </c>
      <c r="F287" s="56" t="s">
        <v>607</v>
      </c>
    </row>
    <row r="288" spans="2:6" x14ac:dyDescent="0.15">
      <c r="B288" s="45">
        <v>42935</v>
      </c>
      <c r="C288" s="33" t="s">
        <v>64</v>
      </c>
      <c r="D288" s="33" t="s">
        <v>40</v>
      </c>
      <c r="E288" s="1" t="s">
        <v>608</v>
      </c>
      <c r="F288" s="56" t="s">
        <v>609</v>
      </c>
    </row>
    <row r="289" spans="2:6" x14ac:dyDescent="0.15">
      <c r="B289" s="45">
        <v>42935</v>
      </c>
      <c r="C289" s="33" t="s">
        <v>64</v>
      </c>
      <c r="D289" s="33" t="s">
        <v>40</v>
      </c>
      <c r="E289" s="1" t="s">
        <v>610</v>
      </c>
      <c r="F289" s="56" t="s">
        <v>611</v>
      </c>
    </row>
    <row r="290" spans="2:6" x14ac:dyDescent="0.15">
      <c r="B290" s="45">
        <v>42935</v>
      </c>
      <c r="C290" s="33" t="s">
        <v>64</v>
      </c>
      <c r="D290" s="33" t="s">
        <v>40</v>
      </c>
      <c r="E290" s="1" t="s">
        <v>612</v>
      </c>
      <c r="F290" s="56" t="s">
        <v>613</v>
      </c>
    </row>
    <row r="291" spans="2:6" x14ac:dyDescent="0.15">
      <c r="B291" s="45">
        <v>42935</v>
      </c>
      <c r="C291" s="33" t="s">
        <v>64</v>
      </c>
      <c r="D291" s="33" t="s">
        <v>43</v>
      </c>
      <c r="E291" s="1" t="s">
        <v>614</v>
      </c>
      <c r="F291" s="56" t="s">
        <v>615</v>
      </c>
    </row>
    <row r="292" spans="2:6" x14ac:dyDescent="0.15">
      <c r="B292" s="45">
        <v>42935</v>
      </c>
      <c r="C292" s="33" t="s">
        <v>64</v>
      </c>
      <c r="D292" s="33" t="s">
        <v>40</v>
      </c>
      <c r="E292" s="1" t="s">
        <v>616</v>
      </c>
      <c r="F292" s="56" t="s">
        <v>617</v>
      </c>
    </row>
    <row r="293" spans="2:6" hidden="1" x14ac:dyDescent="0.15">
      <c r="B293" s="45">
        <v>42936</v>
      </c>
      <c r="C293" s="33" t="s">
        <v>39</v>
      </c>
      <c r="D293" s="1" t="s">
        <v>40</v>
      </c>
      <c r="E293" s="1" t="s">
        <v>618</v>
      </c>
      <c r="F293" s="56" t="s">
        <v>619</v>
      </c>
    </row>
    <row r="294" spans="2:6" hidden="1" x14ac:dyDescent="0.15">
      <c r="B294" s="45">
        <v>42936</v>
      </c>
      <c r="C294" s="33" t="s">
        <v>39</v>
      </c>
      <c r="D294" s="1" t="s">
        <v>40</v>
      </c>
      <c r="E294" s="1" t="s">
        <v>620</v>
      </c>
      <c r="F294" s="56" t="s">
        <v>621</v>
      </c>
    </row>
    <row r="295" spans="2:6" hidden="1" x14ac:dyDescent="0.15">
      <c r="B295" s="45">
        <v>42936</v>
      </c>
      <c r="C295" s="33" t="s">
        <v>39</v>
      </c>
      <c r="D295" s="1" t="s">
        <v>43</v>
      </c>
      <c r="E295" s="1" t="s">
        <v>622</v>
      </c>
      <c r="F295" s="56" t="s">
        <v>623</v>
      </c>
    </row>
    <row r="296" spans="2:6" hidden="1" x14ac:dyDescent="0.15">
      <c r="B296" s="45">
        <v>42936</v>
      </c>
      <c r="C296" s="33" t="s">
        <v>39</v>
      </c>
      <c r="D296" s="1" t="s">
        <v>43</v>
      </c>
      <c r="E296" s="1" t="s">
        <v>624</v>
      </c>
      <c r="F296" s="56" t="s">
        <v>625</v>
      </c>
    </row>
    <row r="297" spans="2:6" hidden="1" x14ac:dyDescent="0.15">
      <c r="B297" s="45">
        <v>42936</v>
      </c>
      <c r="C297" s="33" t="s">
        <v>55</v>
      </c>
      <c r="D297" s="33" t="s">
        <v>40</v>
      </c>
      <c r="E297" s="1" t="s">
        <v>626</v>
      </c>
      <c r="F297" s="56" t="s">
        <v>627</v>
      </c>
    </row>
    <row r="298" spans="2:6" hidden="1" x14ac:dyDescent="0.15">
      <c r="B298" s="45">
        <v>42936</v>
      </c>
      <c r="C298" s="33" t="s">
        <v>55</v>
      </c>
      <c r="D298" s="33" t="s">
        <v>43</v>
      </c>
      <c r="E298" s="1" t="s">
        <v>628</v>
      </c>
      <c r="F298" s="56" t="s">
        <v>629</v>
      </c>
    </row>
    <row r="299" spans="2:6" hidden="1" x14ac:dyDescent="0.15">
      <c r="B299" s="45">
        <v>42936</v>
      </c>
      <c r="C299" s="33" t="s">
        <v>55</v>
      </c>
      <c r="D299" s="33" t="s">
        <v>40</v>
      </c>
      <c r="E299" s="1" t="s">
        <v>630</v>
      </c>
      <c r="F299" s="56" t="s">
        <v>631</v>
      </c>
    </row>
    <row r="300" spans="2:6" hidden="1" x14ac:dyDescent="0.15">
      <c r="B300" s="45">
        <v>42936</v>
      </c>
      <c r="C300" s="33" t="s">
        <v>55</v>
      </c>
      <c r="D300" s="33" t="s">
        <v>40</v>
      </c>
      <c r="E300" s="1" t="s">
        <v>632</v>
      </c>
      <c r="F300" s="56" t="s">
        <v>633</v>
      </c>
    </row>
    <row r="301" spans="2:6" hidden="1" x14ac:dyDescent="0.15">
      <c r="B301" s="45">
        <v>42936</v>
      </c>
      <c r="C301" s="33" t="s">
        <v>55</v>
      </c>
      <c r="D301" s="33" t="s">
        <v>40</v>
      </c>
      <c r="E301" s="1" t="s">
        <v>634</v>
      </c>
      <c r="F301" s="56" t="s">
        <v>635</v>
      </c>
    </row>
    <row r="302" spans="2:6" hidden="1" x14ac:dyDescent="0.15">
      <c r="B302" s="45">
        <v>42937</v>
      </c>
      <c r="C302" s="33" t="s">
        <v>73</v>
      </c>
      <c r="D302" s="33" t="s">
        <v>43</v>
      </c>
      <c r="E302" s="1" t="s">
        <v>636</v>
      </c>
      <c r="F302" s="56" t="s">
        <v>637</v>
      </c>
    </row>
    <row r="303" spans="2:6" hidden="1" x14ac:dyDescent="0.15">
      <c r="B303" s="45">
        <v>42937</v>
      </c>
      <c r="C303" s="33" t="s">
        <v>73</v>
      </c>
      <c r="D303" s="33" t="s">
        <v>40</v>
      </c>
      <c r="E303" s="1" t="s">
        <v>638</v>
      </c>
      <c r="F303" s="56" t="s">
        <v>639</v>
      </c>
    </row>
    <row r="304" spans="2:6" hidden="1" x14ac:dyDescent="0.15">
      <c r="B304" s="45">
        <v>42937</v>
      </c>
      <c r="C304" s="33" t="s">
        <v>73</v>
      </c>
      <c r="D304" s="33" t="s">
        <v>40</v>
      </c>
      <c r="E304" s="1" t="s">
        <v>640</v>
      </c>
      <c r="F304" s="56" t="s">
        <v>641</v>
      </c>
    </row>
    <row r="305" spans="2:6" hidden="1" x14ac:dyDescent="0.15">
      <c r="B305" s="45">
        <v>42937</v>
      </c>
      <c r="C305" s="33" t="s">
        <v>73</v>
      </c>
      <c r="D305" s="33" t="s">
        <v>40</v>
      </c>
      <c r="E305" s="1" t="s">
        <v>642</v>
      </c>
      <c r="F305" s="56" t="s">
        <v>643</v>
      </c>
    </row>
    <row r="306" spans="2:6" hidden="1" x14ac:dyDescent="0.15">
      <c r="B306" s="45">
        <v>42937</v>
      </c>
      <c r="C306" s="33" t="s">
        <v>73</v>
      </c>
      <c r="D306" s="33" t="s">
        <v>40</v>
      </c>
      <c r="E306" s="1" t="s">
        <v>644</v>
      </c>
      <c r="F306" s="56" t="s">
        <v>645</v>
      </c>
    </row>
    <row r="307" spans="2:6" hidden="1" x14ac:dyDescent="0.15">
      <c r="B307" s="45">
        <v>42936</v>
      </c>
      <c r="C307" s="33" t="s">
        <v>38</v>
      </c>
      <c r="D307" s="33" t="s">
        <v>40</v>
      </c>
      <c r="E307" s="1" t="s">
        <v>646</v>
      </c>
      <c r="F307" s="56" t="s">
        <v>647</v>
      </c>
    </row>
    <row r="308" spans="2:6" hidden="1" x14ac:dyDescent="0.15">
      <c r="B308" s="45">
        <v>42936</v>
      </c>
      <c r="C308" s="33" t="s">
        <v>38</v>
      </c>
      <c r="D308" s="33" t="s">
        <v>43</v>
      </c>
      <c r="E308" s="1" t="s">
        <v>648</v>
      </c>
      <c r="F308" s="56" t="s">
        <v>649</v>
      </c>
    </row>
    <row r="309" spans="2:6" hidden="1" x14ac:dyDescent="0.15">
      <c r="B309" s="45">
        <v>42936</v>
      </c>
      <c r="C309" s="33" t="s">
        <v>38</v>
      </c>
      <c r="D309" s="33" t="s">
        <v>40</v>
      </c>
      <c r="E309" s="1" t="s">
        <v>650</v>
      </c>
      <c r="F309" s="56" t="s">
        <v>651</v>
      </c>
    </row>
    <row r="310" spans="2:6" hidden="1" x14ac:dyDescent="0.15">
      <c r="B310" s="45">
        <v>42936</v>
      </c>
      <c r="C310" s="33" t="s">
        <v>38</v>
      </c>
      <c r="D310" s="33" t="s">
        <v>43</v>
      </c>
      <c r="E310" s="1" t="s">
        <v>652</v>
      </c>
      <c r="F310" s="56" t="s">
        <v>653</v>
      </c>
    </row>
    <row r="311" spans="2:6" hidden="1" x14ac:dyDescent="0.15">
      <c r="B311" s="45">
        <v>42936</v>
      </c>
      <c r="C311" s="33" t="s">
        <v>38</v>
      </c>
      <c r="D311" s="33" t="s">
        <v>43</v>
      </c>
      <c r="E311" s="1" t="s">
        <v>654</v>
      </c>
      <c r="F311" s="56" t="s">
        <v>655</v>
      </c>
    </row>
    <row r="312" spans="2:6" x14ac:dyDescent="0.15">
      <c r="B312" s="45">
        <v>42936</v>
      </c>
      <c r="C312" s="33" t="s">
        <v>64</v>
      </c>
      <c r="D312" s="33" t="s">
        <v>40</v>
      </c>
      <c r="E312" s="1" t="s">
        <v>656</v>
      </c>
      <c r="F312" s="56" t="s">
        <v>657</v>
      </c>
    </row>
    <row r="313" spans="2:6" x14ac:dyDescent="0.15">
      <c r="B313" s="45">
        <v>42936</v>
      </c>
      <c r="C313" s="33" t="s">
        <v>64</v>
      </c>
      <c r="D313" s="33" t="s">
        <v>40</v>
      </c>
      <c r="E313" s="1" t="s">
        <v>658</v>
      </c>
      <c r="F313" s="56" t="s">
        <v>659</v>
      </c>
    </row>
    <row r="314" spans="2:6" x14ac:dyDescent="0.15">
      <c r="B314" s="45">
        <v>42936</v>
      </c>
      <c r="C314" s="33" t="s">
        <v>64</v>
      </c>
      <c r="D314" s="33" t="s">
        <v>40</v>
      </c>
      <c r="E314" s="1" t="s">
        <v>660</v>
      </c>
      <c r="F314" s="56" t="s">
        <v>661</v>
      </c>
    </row>
    <row r="315" spans="2:6" x14ac:dyDescent="0.15">
      <c r="B315" s="45">
        <v>42936</v>
      </c>
      <c r="C315" s="33" t="s">
        <v>64</v>
      </c>
      <c r="D315" s="33" t="s">
        <v>40</v>
      </c>
      <c r="E315" s="1" t="s">
        <v>662</v>
      </c>
      <c r="F315" s="56" t="s">
        <v>663</v>
      </c>
    </row>
    <row r="316" spans="2:6" hidden="1" x14ac:dyDescent="0.15">
      <c r="B316" s="45">
        <v>42937</v>
      </c>
      <c r="C316" s="33" t="s">
        <v>39</v>
      </c>
      <c r="D316" s="1" t="s">
        <v>43</v>
      </c>
      <c r="E316" s="1" t="s">
        <v>664</v>
      </c>
      <c r="F316" s="56" t="s">
        <v>665</v>
      </c>
    </row>
    <row r="317" spans="2:6" hidden="1" x14ac:dyDescent="0.15">
      <c r="B317" s="45">
        <v>42937</v>
      </c>
      <c r="C317" s="33" t="s">
        <v>39</v>
      </c>
      <c r="D317" s="1" t="s">
        <v>43</v>
      </c>
      <c r="E317" s="1" t="s">
        <v>666</v>
      </c>
      <c r="F317" s="56" t="s">
        <v>667</v>
      </c>
    </row>
    <row r="318" spans="2:6" hidden="1" x14ac:dyDescent="0.15">
      <c r="B318" s="45">
        <v>42937</v>
      </c>
      <c r="C318" s="33" t="s">
        <v>39</v>
      </c>
      <c r="D318" s="1" t="s">
        <v>43</v>
      </c>
      <c r="E318" s="1" t="s">
        <v>668</v>
      </c>
      <c r="F318" s="56" t="s">
        <v>669</v>
      </c>
    </row>
    <row r="319" spans="2:6" hidden="1" x14ac:dyDescent="0.15">
      <c r="B319" s="45">
        <v>42937</v>
      </c>
      <c r="C319" s="33" t="s">
        <v>55</v>
      </c>
      <c r="D319" s="33" t="s">
        <v>40</v>
      </c>
      <c r="E319" s="1" t="s">
        <v>670</v>
      </c>
      <c r="F319" s="56" t="s">
        <v>671</v>
      </c>
    </row>
    <row r="320" spans="2:6" hidden="1" x14ac:dyDescent="0.15">
      <c r="B320" s="45">
        <v>42937</v>
      </c>
      <c r="C320" s="33" t="s">
        <v>55</v>
      </c>
      <c r="D320" s="33" t="s">
        <v>40</v>
      </c>
      <c r="E320" s="1" t="s">
        <v>672</v>
      </c>
      <c r="F320" s="56" t="s">
        <v>673</v>
      </c>
    </row>
    <row r="321" spans="2:6" hidden="1" x14ac:dyDescent="0.15">
      <c r="B321" s="45">
        <v>42937</v>
      </c>
      <c r="C321" s="33" t="s">
        <v>55</v>
      </c>
      <c r="D321" s="33" t="s">
        <v>40</v>
      </c>
      <c r="E321" s="1" t="s">
        <v>674</v>
      </c>
      <c r="F321" s="56" t="s">
        <v>675</v>
      </c>
    </row>
    <row r="322" spans="2:6" hidden="1" x14ac:dyDescent="0.15">
      <c r="B322" s="45">
        <v>42937</v>
      </c>
      <c r="C322" s="33" t="s">
        <v>38</v>
      </c>
      <c r="D322" s="33" t="s">
        <v>43</v>
      </c>
      <c r="E322" s="1" t="s">
        <v>676</v>
      </c>
      <c r="F322" s="56" t="s">
        <v>677</v>
      </c>
    </row>
    <row r="323" spans="2:6" hidden="1" x14ac:dyDescent="0.15">
      <c r="B323" s="45">
        <v>42937</v>
      </c>
      <c r="C323" s="33" t="s">
        <v>38</v>
      </c>
      <c r="D323" s="33" t="s">
        <v>40</v>
      </c>
      <c r="E323" s="1" t="s">
        <v>678</v>
      </c>
      <c r="F323" s="56" t="s">
        <v>679</v>
      </c>
    </row>
    <row r="324" spans="2:6" hidden="1" x14ac:dyDescent="0.15">
      <c r="B324" s="45">
        <v>42937</v>
      </c>
      <c r="C324" s="33" t="s">
        <v>38</v>
      </c>
      <c r="D324" s="33" t="s">
        <v>43</v>
      </c>
      <c r="E324" s="1" t="s">
        <v>680</v>
      </c>
      <c r="F324" s="56" t="s">
        <v>681</v>
      </c>
    </row>
    <row r="325" spans="2:6" hidden="1" x14ac:dyDescent="0.15">
      <c r="B325" s="45">
        <v>42937</v>
      </c>
      <c r="C325" s="33" t="s">
        <v>38</v>
      </c>
      <c r="D325" s="33" t="s">
        <v>40</v>
      </c>
      <c r="E325" s="1" t="s">
        <v>682</v>
      </c>
      <c r="F325" s="56" t="s">
        <v>683</v>
      </c>
    </row>
    <row r="326" spans="2:6" hidden="1" x14ac:dyDescent="0.15">
      <c r="B326" s="45">
        <v>42937</v>
      </c>
      <c r="C326" s="33" t="s">
        <v>38</v>
      </c>
      <c r="D326" s="33" t="s">
        <v>43</v>
      </c>
      <c r="E326" s="1" t="s">
        <v>684</v>
      </c>
      <c r="F326" s="56" t="s">
        <v>685</v>
      </c>
    </row>
    <row r="327" spans="2:6" x14ac:dyDescent="0.15">
      <c r="B327" s="45">
        <v>42937</v>
      </c>
      <c r="C327" s="33" t="s">
        <v>64</v>
      </c>
      <c r="D327" s="33" t="s">
        <v>43</v>
      </c>
      <c r="E327" s="1" t="s">
        <v>686</v>
      </c>
      <c r="F327" s="56" t="s">
        <v>687</v>
      </c>
    </row>
    <row r="328" spans="2:6" x14ac:dyDescent="0.15">
      <c r="B328" s="45">
        <v>42937</v>
      </c>
      <c r="C328" s="33" t="s">
        <v>64</v>
      </c>
      <c r="D328" s="33" t="s">
        <v>43</v>
      </c>
      <c r="E328" s="1" t="s">
        <v>688</v>
      </c>
      <c r="F328" s="56" t="s">
        <v>689</v>
      </c>
    </row>
    <row r="329" spans="2:6" x14ac:dyDescent="0.15">
      <c r="B329" s="45">
        <v>42937</v>
      </c>
      <c r="C329" s="33" t="s">
        <v>64</v>
      </c>
      <c r="D329" s="33" t="s">
        <v>40</v>
      </c>
      <c r="E329" s="1" t="s">
        <v>690</v>
      </c>
      <c r="F329" s="56" t="s">
        <v>691</v>
      </c>
    </row>
    <row r="330" spans="2:6" x14ac:dyDescent="0.15">
      <c r="B330" s="45">
        <v>42937</v>
      </c>
      <c r="C330" s="33" t="s">
        <v>64</v>
      </c>
      <c r="D330" s="33" t="s">
        <v>40</v>
      </c>
      <c r="E330" s="1" t="s">
        <v>692</v>
      </c>
      <c r="F330" s="56" t="s">
        <v>693</v>
      </c>
    </row>
    <row r="331" spans="2:6" hidden="1" x14ac:dyDescent="0.15">
      <c r="B331" s="45">
        <v>42938</v>
      </c>
      <c r="C331" s="33" t="s">
        <v>39</v>
      </c>
      <c r="D331" s="1" t="s">
        <v>43</v>
      </c>
      <c r="E331" s="1" t="s">
        <v>694</v>
      </c>
      <c r="F331" s="56" t="s">
        <v>695</v>
      </c>
    </row>
    <row r="332" spans="2:6" hidden="1" x14ac:dyDescent="0.15">
      <c r="B332" s="45">
        <v>42938</v>
      </c>
      <c r="C332" s="33" t="s">
        <v>39</v>
      </c>
      <c r="D332" s="1" t="s">
        <v>43</v>
      </c>
      <c r="E332" s="1" t="s">
        <v>696</v>
      </c>
      <c r="F332" s="56" t="s">
        <v>697</v>
      </c>
    </row>
    <row r="333" spans="2:6" hidden="1" x14ac:dyDescent="0.15">
      <c r="B333" s="45">
        <v>42938</v>
      </c>
      <c r="C333" s="33" t="s">
        <v>39</v>
      </c>
      <c r="D333" s="1" t="s">
        <v>43</v>
      </c>
      <c r="E333" s="1" t="s">
        <v>698</v>
      </c>
      <c r="F333" s="56" t="s">
        <v>699</v>
      </c>
    </row>
    <row r="334" spans="2:6" hidden="1" x14ac:dyDescent="0.15">
      <c r="B334" s="45">
        <v>42938</v>
      </c>
      <c r="C334" s="33" t="s">
        <v>55</v>
      </c>
      <c r="D334" s="33" t="s">
        <v>43</v>
      </c>
      <c r="E334" s="1" t="s">
        <v>700</v>
      </c>
      <c r="F334" s="56" t="s">
        <v>701</v>
      </c>
    </row>
    <row r="335" spans="2:6" hidden="1" x14ac:dyDescent="0.15">
      <c r="B335" s="45">
        <v>42938</v>
      </c>
      <c r="C335" s="33" t="s">
        <v>55</v>
      </c>
      <c r="D335" s="33" t="s">
        <v>40</v>
      </c>
      <c r="E335" s="1" t="s">
        <v>702</v>
      </c>
      <c r="F335" s="56" t="s">
        <v>703</v>
      </c>
    </row>
    <row r="336" spans="2:6" hidden="1" x14ac:dyDescent="0.15">
      <c r="B336" s="45">
        <v>42938</v>
      </c>
      <c r="C336" s="33" t="s">
        <v>55</v>
      </c>
      <c r="D336" s="33" t="s">
        <v>40</v>
      </c>
      <c r="E336" s="1" t="s">
        <v>704</v>
      </c>
      <c r="F336" s="56" t="s">
        <v>705</v>
      </c>
    </row>
    <row r="337" spans="2:6" hidden="1" x14ac:dyDescent="0.15">
      <c r="B337" s="45">
        <v>42938</v>
      </c>
      <c r="C337" s="33" t="s">
        <v>55</v>
      </c>
      <c r="D337" s="33" t="s">
        <v>40</v>
      </c>
      <c r="E337" s="1" t="s">
        <v>706</v>
      </c>
      <c r="F337" s="56" t="s">
        <v>707</v>
      </c>
    </row>
    <row r="338" spans="2:6" hidden="1" x14ac:dyDescent="0.15">
      <c r="B338" s="45">
        <v>42938</v>
      </c>
      <c r="C338" s="33" t="s">
        <v>55</v>
      </c>
      <c r="D338" s="33" t="s">
        <v>40</v>
      </c>
      <c r="E338" s="1" t="s">
        <v>708</v>
      </c>
      <c r="F338" s="56" t="s">
        <v>709</v>
      </c>
    </row>
    <row r="339" spans="2:6" hidden="1" x14ac:dyDescent="0.15">
      <c r="B339" s="45">
        <v>42938</v>
      </c>
      <c r="C339" s="33" t="s">
        <v>73</v>
      </c>
      <c r="D339" s="33" t="s">
        <v>40</v>
      </c>
      <c r="E339" s="1" t="s">
        <v>710</v>
      </c>
      <c r="F339" s="56" t="s">
        <v>711</v>
      </c>
    </row>
    <row r="340" spans="2:6" hidden="1" x14ac:dyDescent="0.15">
      <c r="B340" s="45">
        <v>42938</v>
      </c>
      <c r="C340" s="33" t="s">
        <v>73</v>
      </c>
      <c r="D340" s="33" t="s">
        <v>43</v>
      </c>
      <c r="E340" s="1" t="s">
        <v>712</v>
      </c>
      <c r="F340" s="56" t="s">
        <v>713</v>
      </c>
    </row>
    <row r="341" spans="2:6" hidden="1" x14ac:dyDescent="0.15">
      <c r="B341" s="45">
        <v>42938</v>
      </c>
      <c r="C341" s="33" t="s">
        <v>73</v>
      </c>
      <c r="D341" s="33" t="s">
        <v>40</v>
      </c>
      <c r="E341" s="1" t="s">
        <v>714</v>
      </c>
      <c r="F341" s="56" t="s">
        <v>717</v>
      </c>
    </row>
    <row r="342" spans="2:6" hidden="1" x14ac:dyDescent="0.15">
      <c r="B342" s="45">
        <v>42938</v>
      </c>
      <c r="C342" s="33" t="s">
        <v>73</v>
      </c>
      <c r="D342" s="33" t="s">
        <v>40</v>
      </c>
      <c r="E342" s="1" t="s">
        <v>715</v>
      </c>
      <c r="F342" s="56" t="s">
        <v>716</v>
      </c>
    </row>
    <row r="343" spans="2:6" hidden="1" x14ac:dyDescent="0.15">
      <c r="B343" s="45">
        <v>42939</v>
      </c>
      <c r="C343" s="33" t="s">
        <v>73</v>
      </c>
      <c r="D343" s="33" t="s">
        <v>43</v>
      </c>
      <c r="E343" s="1" t="s">
        <v>718</v>
      </c>
      <c r="F343" s="56" t="s">
        <v>719</v>
      </c>
    </row>
    <row r="344" spans="2:6" hidden="1" x14ac:dyDescent="0.15">
      <c r="B344" s="45">
        <v>42939</v>
      </c>
      <c r="C344" s="33" t="s">
        <v>73</v>
      </c>
      <c r="D344" s="33" t="s">
        <v>40</v>
      </c>
      <c r="E344" s="1" t="s">
        <v>720</v>
      </c>
      <c r="F344" s="56" t="s">
        <v>721</v>
      </c>
    </row>
    <row r="345" spans="2:6" hidden="1" x14ac:dyDescent="0.15">
      <c r="B345" s="45">
        <v>42939</v>
      </c>
      <c r="C345" s="33" t="s">
        <v>73</v>
      </c>
      <c r="D345" s="33" t="s">
        <v>40</v>
      </c>
      <c r="E345" s="1" t="s">
        <v>722</v>
      </c>
      <c r="F345" s="56" t="s">
        <v>723</v>
      </c>
    </row>
    <row r="346" spans="2:6" hidden="1" x14ac:dyDescent="0.15">
      <c r="B346" s="45">
        <v>42939</v>
      </c>
      <c r="C346" s="33" t="s">
        <v>73</v>
      </c>
      <c r="D346" s="33" t="s">
        <v>40</v>
      </c>
      <c r="E346" s="1" t="s">
        <v>724</v>
      </c>
      <c r="F346" s="56" t="s">
        <v>725</v>
      </c>
    </row>
    <row r="347" spans="2:6" hidden="1" x14ac:dyDescent="0.15">
      <c r="B347" s="45">
        <v>42939</v>
      </c>
      <c r="C347" s="33" t="s">
        <v>73</v>
      </c>
      <c r="D347" s="33" t="s">
        <v>40</v>
      </c>
      <c r="E347" s="1" t="s">
        <v>726</v>
      </c>
      <c r="F347" s="56" t="s">
        <v>727</v>
      </c>
    </row>
    <row r="348" spans="2:6" hidden="1" x14ac:dyDescent="0.15">
      <c r="B348" s="45">
        <v>42938</v>
      </c>
      <c r="C348" s="33" t="s">
        <v>38</v>
      </c>
      <c r="D348" s="33" t="s">
        <v>40</v>
      </c>
      <c r="E348" s="1" t="s">
        <v>728</v>
      </c>
      <c r="F348" s="56" t="s">
        <v>729</v>
      </c>
    </row>
    <row r="349" spans="2:6" hidden="1" x14ac:dyDescent="0.15">
      <c r="B349" s="45">
        <v>42938</v>
      </c>
      <c r="C349" s="33" t="s">
        <v>38</v>
      </c>
      <c r="D349" s="33" t="s">
        <v>40</v>
      </c>
      <c r="E349" s="1" t="s">
        <v>730</v>
      </c>
      <c r="F349" s="56" t="s">
        <v>731</v>
      </c>
    </row>
    <row r="350" spans="2:6" hidden="1" x14ac:dyDescent="0.15">
      <c r="B350" s="45">
        <v>42938</v>
      </c>
      <c r="C350" s="33" t="s">
        <v>38</v>
      </c>
      <c r="D350" s="33" t="s">
        <v>43</v>
      </c>
      <c r="E350" s="1" t="s">
        <v>732</v>
      </c>
      <c r="F350" s="56" t="s">
        <v>733</v>
      </c>
    </row>
    <row r="351" spans="2:6" hidden="1" x14ac:dyDescent="0.15">
      <c r="B351" s="45">
        <v>42938</v>
      </c>
      <c r="C351" s="33" t="s">
        <v>38</v>
      </c>
      <c r="D351" s="33" t="s">
        <v>43</v>
      </c>
      <c r="E351" s="1" t="s">
        <v>734</v>
      </c>
      <c r="F351" s="56" t="s">
        <v>735</v>
      </c>
    </row>
    <row r="352" spans="2:6" hidden="1" x14ac:dyDescent="0.15">
      <c r="B352" s="45">
        <v>42938</v>
      </c>
      <c r="C352" s="33" t="s">
        <v>38</v>
      </c>
      <c r="D352" s="33" t="s">
        <v>43</v>
      </c>
      <c r="E352" s="1" t="s">
        <v>736</v>
      </c>
      <c r="F352" s="56" t="s">
        <v>737</v>
      </c>
    </row>
    <row r="353" spans="2:7" hidden="1" x14ac:dyDescent="0.15">
      <c r="B353" s="45">
        <v>42939</v>
      </c>
      <c r="C353" s="33" t="s">
        <v>38</v>
      </c>
      <c r="D353" s="33" t="s">
        <v>40</v>
      </c>
      <c r="E353" s="1" t="s">
        <v>738</v>
      </c>
      <c r="F353" s="56" t="s">
        <v>739</v>
      </c>
    </row>
    <row r="354" spans="2:7" hidden="1" x14ac:dyDescent="0.15">
      <c r="B354" s="45">
        <v>42939</v>
      </c>
      <c r="C354" s="33" t="s">
        <v>38</v>
      </c>
      <c r="D354" s="33" t="s">
        <v>43</v>
      </c>
      <c r="E354" s="1" t="s">
        <v>740</v>
      </c>
      <c r="F354" s="56" t="s">
        <v>741</v>
      </c>
    </row>
    <row r="355" spans="2:7" hidden="1" x14ac:dyDescent="0.15">
      <c r="B355" s="45">
        <v>42939</v>
      </c>
      <c r="C355" s="33" t="s">
        <v>38</v>
      </c>
      <c r="D355" s="33" t="s">
        <v>40</v>
      </c>
      <c r="E355" s="1" t="s">
        <v>742</v>
      </c>
      <c r="F355" s="56" t="s">
        <v>743</v>
      </c>
    </row>
    <row r="356" spans="2:7" hidden="1" x14ac:dyDescent="0.15">
      <c r="B356" s="45">
        <v>42939</v>
      </c>
      <c r="C356" s="33" t="s">
        <v>38</v>
      </c>
      <c r="D356" s="33" t="s">
        <v>40</v>
      </c>
      <c r="E356" s="1" t="s">
        <v>744</v>
      </c>
      <c r="F356" s="56" t="s">
        <v>745</v>
      </c>
    </row>
    <row r="357" spans="2:7" x14ac:dyDescent="0.15">
      <c r="B357" s="45">
        <v>42938</v>
      </c>
      <c r="C357" s="33" t="s">
        <v>64</v>
      </c>
      <c r="D357" s="33" t="s">
        <v>40</v>
      </c>
      <c r="E357" s="1" t="s">
        <v>746</v>
      </c>
      <c r="F357" s="56" t="s">
        <v>750</v>
      </c>
      <c r="G357" s="56"/>
    </row>
    <row r="358" spans="2:7" x14ac:dyDescent="0.15">
      <c r="B358" s="45">
        <v>42938</v>
      </c>
      <c r="C358" s="33" t="s">
        <v>64</v>
      </c>
      <c r="D358" s="33" t="s">
        <v>40</v>
      </c>
      <c r="E358" s="1" t="s">
        <v>747</v>
      </c>
      <c r="F358" s="56" t="s">
        <v>751</v>
      </c>
    </row>
    <row r="359" spans="2:7" x14ac:dyDescent="0.15">
      <c r="B359" s="45">
        <v>42938</v>
      </c>
      <c r="C359" s="33" t="s">
        <v>64</v>
      </c>
      <c r="D359" s="33" t="s">
        <v>40</v>
      </c>
      <c r="E359" s="1" t="s">
        <v>748</v>
      </c>
      <c r="F359" s="56" t="s">
        <v>752</v>
      </c>
    </row>
    <row r="360" spans="2:7" x14ac:dyDescent="0.15">
      <c r="B360" s="45">
        <v>42938</v>
      </c>
      <c r="C360" s="33" t="s">
        <v>64</v>
      </c>
      <c r="D360" s="33" t="s">
        <v>40</v>
      </c>
      <c r="E360" s="1" t="s">
        <v>749</v>
      </c>
      <c r="F360" s="56" t="s">
        <v>752</v>
      </c>
    </row>
    <row r="361" spans="2:7" hidden="1" x14ac:dyDescent="0.15">
      <c r="B361" s="45">
        <v>42939</v>
      </c>
      <c r="C361" s="33" t="s">
        <v>39</v>
      </c>
      <c r="D361" s="1" t="s">
        <v>40</v>
      </c>
      <c r="E361" s="1" t="s">
        <v>753</v>
      </c>
      <c r="F361" s="56" t="s">
        <v>754</v>
      </c>
    </row>
    <row r="362" spans="2:7" hidden="1" x14ac:dyDescent="0.15">
      <c r="B362" s="45">
        <v>42939</v>
      </c>
      <c r="C362" s="33" t="s">
        <v>39</v>
      </c>
      <c r="D362" s="1" t="s">
        <v>43</v>
      </c>
      <c r="E362" s="1" t="s">
        <v>755</v>
      </c>
      <c r="F362" s="56" t="s">
        <v>756</v>
      </c>
    </row>
    <row r="363" spans="2:7" hidden="1" x14ac:dyDescent="0.15">
      <c r="B363" s="45">
        <v>42939</v>
      </c>
      <c r="C363" s="33" t="s">
        <v>39</v>
      </c>
      <c r="D363" s="1" t="s">
        <v>43</v>
      </c>
      <c r="E363" s="1" t="s">
        <v>757</v>
      </c>
      <c r="F363" s="56" t="s">
        <v>758</v>
      </c>
    </row>
    <row r="364" spans="2:7" hidden="1" x14ac:dyDescent="0.15">
      <c r="B364" s="45">
        <v>42940</v>
      </c>
      <c r="C364" s="33" t="s">
        <v>39</v>
      </c>
      <c r="D364" s="1" t="s">
        <v>40</v>
      </c>
      <c r="E364" s="1" t="s">
        <v>759</v>
      </c>
      <c r="F364" s="56" t="s">
        <v>760</v>
      </c>
    </row>
    <row r="365" spans="2:7" ht="17.25" hidden="1" thickBot="1" x14ac:dyDescent="0.2">
      <c r="B365" s="45">
        <v>42940</v>
      </c>
      <c r="C365" s="33" t="s">
        <v>39</v>
      </c>
      <c r="D365" s="1" t="s">
        <v>40</v>
      </c>
      <c r="E365" s="53" t="s">
        <v>761</v>
      </c>
      <c r="F365" s="56" t="s">
        <v>762</v>
      </c>
    </row>
    <row r="366" spans="2:7" hidden="1" x14ac:dyDescent="0.15">
      <c r="B366" s="45">
        <v>42940</v>
      </c>
      <c r="C366" s="33" t="s">
        <v>39</v>
      </c>
      <c r="D366" s="1" t="s">
        <v>43</v>
      </c>
      <c r="E366" s="1" t="s">
        <v>763</v>
      </c>
      <c r="F366" s="56" t="s">
        <v>764</v>
      </c>
    </row>
    <row r="367" spans="2:7" hidden="1" x14ac:dyDescent="0.15">
      <c r="B367" s="45">
        <v>42939</v>
      </c>
      <c r="C367" s="33" t="s">
        <v>55</v>
      </c>
      <c r="D367" s="33" t="s">
        <v>40</v>
      </c>
      <c r="E367" s="1" t="s">
        <v>765</v>
      </c>
      <c r="F367" s="56" t="s">
        <v>766</v>
      </c>
    </row>
    <row r="368" spans="2:7" hidden="1" x14ac:dyDescent="0.15">
      <c r="B368" s="45">
        <v>42939</v>
      </c>
      <c r="C368" s="33" t="s">
        <v>55</v>
      </c>
      <c r="D368" s="33" t="s">
        <v>40</v>
      </c>
      <c r="E368" s="1" t="s">
        <v>767</v>
      </c>
      <c r="F368" s="56" t="s">
        <v>768</v>
      </c>
    </row>
    <row r="369" spans="2:6" hidden="1" x14ac:dyDescent="0.15">
      <c r="B369" s="45">
        <v>42939</v>
      </c>
      <c r="C369" s="33" t="s">
        <v>55</v>
      </c>
      <c r="D369" s="33" t="s">
        <v>40</v>
      </c>
      <c r="E369" s="1" t="s">
        <v>769</v>
      </c>
      <c r="F369" s="56" t="s">
        <v>770</v>
      </c>
    </row>
    <row r="370" spans="2:6" hidden="1" x14ac:dyDescent="0.15">
      <c r="B370" s="45">
        <v>42939</v>
      </c>
      <c r="C370" s="33" t="s">
        <v>55</v>
      </c>
      <c r="D370" s="33" t="s">
        <v>40</v>
      </c>
      <c r="E370" s="1" t="s">
        <v>771</v>
      </c>
      <c r="F370" s="56" t="s">
        <v>772</v>
      </c>
    </row>
    <row r="371" spans="2:6" hidden="1" x14ac:dyDescent="0.15">
      <c r="B371" s="45">
        <v>42940</v>
      </c>
      <c r="C371" s="33" t="s">
        <v>55</v>
      </c>
      <c r="D371" s="33" t="s">
        <v>40</v>
      </c>
      <c r="E371" s="1" t="s">
        <v>773</v>
      </c>
      <c r="F371" s="56" t="s">
        <v>774</v>
      </c>
    </row>
    <row r="372" spans="2:6" hidden="1" x14ac:dyDescent="0.15">
      <c r="B372" s="45">
        <v>42940</v>
      </c>
      <c r="C372" s="33" t="s">
        <v>55</v>
      </c>
      <c r="D372" s="33" t="s">
        <v>40</v>
      </c>
      <c r="E372" s="1" t="s">
        <v>775</v>
      </c>
      <c r="F372" s="56" t="s">
        <v>776</v>
      </c>
    </row>
    <row r="373" spans="2:6" hidden="1" x14ac:dyDescent="0.15">
      <c r="B373" s="45">
        <v>42940</v>
      </c>
      <c r="C373" s="33" t="s">
        <v>55</v>
      </c>
      <c r="D373" s="33" t="s">
        <v>43</v>
      </c>
      <c r="E373" s="1" t="s">
        <v>777</v>
      </c>
      <c r="F373" s="56" t="s">
        <v>778</v>
      </c>
    </row>
    <row r="374" spans="2:6" hidden="1" x14ac:dyDescent="0.15">
      <c r="B374" s="45">
        <v>42940</v>
      </c>
      <c r="C374" s="33" t="s">
        <v>55</v>
      </c>
      <c r="D374" s="33" t="s">
        <v>40</v>
      </c>
      <c r="E374" s="1" t="s">
        <v>779</v>
      </c>
      <c r="F374" s="56" t="s">
        <v>780</v>
      </c>
    </row>
    <row r="375" spans="2:6" hidden="1" x14ac:dyDescent="0.15">
      <c r="B375" s="45">
        <v>42940</v>
      </c>
      <c r="C375" s="33" t="s">
        <v>55</v>
      </c>
      <c r="D375" s="33" t="s">
        <v>40</v>
      </c>
      <c r="E375" s="1" t="s">
        <v>781</v>
      </c>
      <c r="F375" s="56" t="s">
        <v>782</v>
      </c>
    </row>
    <row r="376" spans="2:6" hidden="1" x14ac:dyDescent="0.15">
      <c r="B376" s="45">
        <v>42940</v>
      </c>
      <c r="C376" s="33" t="s">
        <v>73</v>
      </c>
      <c r="D376" s="33" t="s">
        <v>43</v>
      </c>
      <c r="E376" s="1" t="s">
        <v>783</v>
      </c>
      <c r="F376" s="56" t="s">
        <v>784</v>
      </c>
    </row>
    <row r="377" spans="2:6" hidden="1" x14ac:dyDescent="0.15">
      <c r="B377" s="45">
        <v>42940</v>
      </c>
      <c r="C377" s="33" t="s">
        <v>73</v>
      </c>
      <c r="D377" s="33" t="s">
        <v>43</v>
      </c>
      <c r="E377" s="1" t="s">
        <v>785</v>
      </c>
      <c r="F377" s="56" t="s">
        <v>786</v>
      </c>
    </row>
    <row r="378" spans="2:6" hidden="1" x14ac:dyDescent="0.15">
      <c r="B378" s="45">
        <v>42940</v>
      </c>
      <c r="C378" s="33" t="s">
        <v>73</v>
      </c>
      <c r="D378" s="33" t="s">
        <v>40</v>
      </c>
      <c r="E378" s="1" t="s">
        <v>787</v>
      </c>
      <c r="F378" s="56" t="s">
        <v>788</v>
      </c>
    </row>
    <row r="379" spans="2:6" hidden="1" x14ac:dyDescent="0.15">
      <c r="B379" s="45">
        <v>42940</v>
      </c>
      <c r="C379" s="33" t="s">
        <v>73</v>
      </c>
      <c r="D379" s="33" t="s">
        <v>40</v>
      </c>
      <c r="E379" s="1" t="s">
        <v>789</v>
      </c>
      <c r="F379" s="56" t="s">
        <v>790</v>
      </c>
    </row>
    <row r="380" spans="2:6" hidden="1" x14ac:dyDescent="0.15">
      <c r="B380" s="45">
        <v>42941</v>
      </c>
      <c r="C380" s="33" t="s">
        <v>73</v>
      </c>
      <c r="D380" s="33" t="s">
        <v>40</v>
      </c>
      <c r="E380" s="1" t="s">
        <v>791</v>
      </c>
      <c r="F380" s="56" t="s">
        <v>792</v>
      </c>
    </row>
    <row r="381" spans="2:6" hidden="1" x14ac:dyDescent="0.15">
      <c r="B381" s="45">
        <v>42941</v>
      </c>
      <c r="C381" s="33" t="s">
        <v>73</v>
      </c>
      <c r="D381" s="33" t="s">
        <v>40</v>
      </c>
      <c r="E381" s="1" t="s">
        <v>793</v>
      </c>
      <c r="F381" s="56" t="s">
        <v>794</v>
      </c>
    </row>
    <row r="382" spans="2:6" hidden="1" x14ac:dyDescent="0.15">
      <c r="B382" s="45">
        <v>42941</v>
      </c>
      <c r="C382" s="33" t="s">
        <v>73</v>
      </c>
      <c r="D382" s="33" t="s">
        <v>43</v>
      </c>
      <c r="E382" s="1" t="s">
        <v>795</v>
      </c>
      <c r="F382" s="56" t="s">
        <v>796</v>
      </c>
    </row>
    <row r="383" spans="2:6" hidden="1" x14ac:dyDescent="0.15">
      <c r="B383" s="45">
        <v>42941</v>
      </c>
      <c r="C383" s="33" t="s">
        <v>73</v>
      </c>
      <c r="D383" s="33" t="s">
        <v>43</v>
      </c>
      <c r="E383" s="1" t="s">
        <v>797</v>
      </c>
      <c r="F383" s="56" t="s">
        <v>798</v>
      </c>
    </row>
    <row r="384" spans="2:6" hidden="1" x14ac:dyDescent="0.15">
      <c r="B384" s="45">
        <v>42941</v>
      </c>
      <c r="C384" s="33" t="s">
        <v>73</v>
      </c>
      <c r="D384" s="33" t="s">
        <v>40</v>
      </c>
      <c r="E384" s="1" t="s">
        <v>799</v>
      </c>
      <c r="F384" s="56" t="s">
        <v>800</v>
      </c>
    </row>
    <row r="385" spans="2:6" hidden="1" x14ac:dyDescent="0.15">
      <c r="B385" s="45">
        <v>42940</v>
      </c>
      <c r="C385" s="33" t="s">
        <v>38</v>
      </c>
      <c r="D385" s="33" t="s">
        <v>40</v>
      </c>
      <c r="E385" s="1" t="s">
        <v>801</v>
      </c>
      <c r="F385" s="56" t="s">
        <v>802</v>
      </c>
    </row>
    <row r="386" spans="2:6" hidden="1" x14ac:dyDescent="0.15">
      <c r="B386" s="45">
        <v>42940</v>
      </c>
      <c r="C386" s="33" t="s">
        <v>38</v>
      </c>
      <c r="D386" s="33" t="s">
        <v>40</v>
      </c>
      <c r="E386" s="1" t="s">
        <v>803</v>
      </c>
      <c r="F386" s="56" t="s">
        <v>804</v>
      </c>
    </row>
    <row r="387" spans="2:6" hidden="1" x14ac:dyDescent="0.15">
      <c r="B387" s="45">
        <v>42940</v>
      </c>
      <c r="C387" s="33" t="s">
        <v>38</v>
      </c>
      <c r="D387" s="33" t="s">
        <v>40</v>
      </c>
      <c r="E387" s="1" t="s">
        <v>805</v>
      </c>
      <c r="F387" s="56" t="s">
        <v>806</v>
      </c>
    </row>
    <row r="388" spans="2:6" hidden="1" x14ac:dyDescent="0.15">
      <c r="B388" s="45">
        <v>42940</v>
      </c>
      <c r="C388" s="33" t="s">
        <v>38</v>
      </c>
      <c r="D388" s="33" t="s">
        <v>40</v>
      </c>
      <c r="E388" s="1" t="s">
        <v>807</v>
      </c>
      <c r="F388" s="56" t="s">
        <v>808</v>
      </c>
    </row>
    <row r="389" spans="2:6" hidden="1" x14ac:dyDescent="0.15">
      <c r="B389" s="45">
        <v>42940</v>
      </c>
      <c r="C389" s="33" t="s">
        <v>38</v>
      </c>
      <c r="D389" s="33" t="s">
        <v>40</v>
      </c>
      <c r="E389" s="1" t="s">
        <v>809</v>
      </c>
      <c r="F389" s="56" t="s">
        <v>810</v>
      </c>
    </row>
    <row r="390" spans="2:6" x14ac:dyDescent="0.15">
      <c r="B390" s="45">
        <v>42939</v>
      </c>
      <c r="C390" s="33" t="s">
        <v>64</v>
      </c>
      <c r="D390" s="33" t="s">
        <v>40</v>
      </c>
      <c r="E390" s="1" t="s">
        <v>811</v>
      </c>
      <c r="F390" s="56" t="s">
        <v>812</v>
      </c>
    </row>
    <row r="391" spans="2:6" x14ac:dyDescent="0.15">
      <c r="B391" s="45">
        <v>42939</v>
      </c>
      <c r="C391" s="33" t="s">
        <v>64</v>
      </c>
      <c r="D391" s="33" t="s">
        <v>40</v>
      </c>
      <c r="E391" s="1" t="s">
        <v>813</v>
      </c>
      <c r="F391" s="56" t="s">
        <v>814</v>
      </c>
    </row>
    <row r="392" spans="2:6" x14ac:dyDescent="0.15">
      <c r="B392" s="45">
        <v>42939</v>
      </c>
      <c r="C392" s="33" t="s">
        <v>64</v>
      </c>
      <c r="D392" s="33" t="s">
        <v>40</v>
      </c>
      <c r="E392" s="1" t="s">
        <v>815</v>
      </c>
      <c r="F392" s="56" t="s">
        <v>816</v>
      </c>
    </row>
    <row r="393" spans="2:6" x14ac:dyDescent="0.15">
      <c r="B393" s="45">
        <v>42940</v>
      </c>
      <c r="C393" s="33" t="s">
        <v>64</v>
      </c>
      <c r="D393" s="33" t="s">
        <v>40</v>
      </c>
      <c r="E393" s="1" t="s">
        <v>817</v>
      </c>
      <c r="F393" s="56" t="s">
        <v>819</v>
      </c>
    </row>
    <row r="394" spans="2:6" x14ac:dyDescent="0.15">
      <c r="B394" s="45">
        <v>42940</v>
      </c>
      <c r="C394" s="33" t="s">
        <v>64</v>
      </c>
      <c r="D394" s="33" t="s">
        <v>40</v>
      </c>
      <c r="E394" s="1" t="s">
        <v>820</v>
      </c>
      <c r="F394" s="56" t="s">
        <v>818</v>
      </c>
    </row>
    <row r="395" spans="2:6" x14ac:dyDescent="0.15">
      <c r="B395" s="45">
        <v>42940</v>
      </c>
      <c r="C395" s="33" t="s">
        <v>64</v>
      </c>
      <c r="D395" s="33" t="s">
        <v>40</v>
      </c>
      <c r="E395" s="1" t="s">
        <v>821</v>
      </c>
      <c r="F395" s="56" t="s">
        <v>822</v>
      </c>
    </row>
    <row r="396" spans="2:6" x14ac:dyDescent="0.15">
      <c r="B396" s="45">
        <v>42940</v>
      </c>
      <c r="C396" s="33" t="s">
        <v>64</v>
      </c>
      <c r="D396" s="33" t="s">
        <v>40</v>
      </c>
      <c r="E396" s="1" t="s">
        <v>823</v>
      </c>
      <c r="F396" s="56" t="s">
        <v>824</v>
      </c>
    </row>
    <row r="397" spans="2:6" x14ac:dyDescent="0.15">
      <c r="B397" s="45">
        <v>42940</v>
      </c>
      <c r="C397" s="33" t="s">
        <v>64</v>
      </c>
      <c r="D397" s="33" t="s">
        <v>43</v>
      </c>
      <c r="E397" s="1" t="s">
        <v>825</v>
      </c>
      <c r="F397" s="56" t="s">
        <v>826</v>
      </c>
    </row>
    <row r="398" spans="2:6" hidden="1" x14ac:dyDescent="0.15">
      <c r="B398" s="45">
        <v>42941</v>
      </c>
      <c r="C398" s="33" t="s">
        <v>39</v>
      </c>
      <c r="D398" s="1" t="s">
        <v>40</v>
      </c>
      <c r="E398" s="1" t="s">
        <v>827</v>
      </c>
      <c r="F398" s="56" t="s">
        <v>828</v>
      </c>
    </row>
    <row r="399" spans="2:6" hidden="1" x14ac:dyDescent="0.15">
      <c r="B399" s="45">
        <v>42941</v>
      </c>
      <c r="C399" s="33" t="s">
        <v>39</v>
      </c>
      <c r="D399" s="1" t="s">
        <v>43</v>
      </c>
      <c r="E399" s="1" t="s">
        <v>829</v>
      </c>
      <c r="F399" s="56" t="s">
        <v>830</v>
      </c>
    </row>
    <row r="400" spans="2:6" hidden="1" x14ac:dyDescent="0.15">
      <c r="B400" s="45">
        <v>42941</v>
      </c>
      <c r="C400" s="33" t="s">
        <v>39</v>
      </c>
      <c r="D400" s="1" t="s">
        <v>43</v>
      </c>
      <c r="E400" s="1" t="s">
        <v>831</v>
      </c>
      <c r="F400" s="56" t="s">
        <v>832</v>
      </c>
    </row>
    <row r="401" spans="2:6" hidden="1" x14ac:dyDescent="0.15">
      <c r="B401" s="45">
        <v>42941</v>
      </c>
      <c r="C401" s="33" t="s">
        <v>39</v>
      </c>
      <c r="D401" s="1" t="s">
        <v>43</v>
      </c>
      <c r="E401" s="1" t="s">
        <v>833</v>
      </c>
      <c r="F401" s="56" t="s">
        <v>834</v>
      </c>
    </row>
    <row r="402" spans="2:6" hidden="1" x14ac:dyDescent="0.15">
      <c r="B402" s="45">
        <v>42941</v>
      </c>
      <c r="C402" s="33" t="s">
        <v>55</v>
      </c>
      <c r="D402" s="33" t="s">
        <v>40</v>
      </c>
      <c r="E402" s="1" t="s">
        <v>835</v>
      </c>
      <c r="F402" s="56" t="s">
        <v>836</v>
      </c>
    </row>
    <row r="403" spans="2:6" hidden="1" x14ac:dyDescent="0.15">
      <c r="B403" s="45">
        <v>42941</v>
      </c>
      <c r="C403" s="33" t="s">
        <v>55</v>
      </c>
      <c r="D403" s="33" t="s">
        <v>40</v>
      </c>
      <c r="E403" s="1" t="s">
        <v>837</v>
      </c>
      <c r="F403" s="56" t="s">
        <v>838</v>
      </c>
    </row>
    <row r="404" spans="2:6" hidden="1" x14ac:dyDescent="0.15">
      <c r="B404" s="45">
        <v>42941</v>
      </c>
      <c r="C404" s="33" t="s">
        <v>55</v>
      </c>
      <c r="D404" s="33" t="s">
        <v>40</v>
      </c>
      <c r="E404" s="1" t="s">
        <v>839</v>
      </c>
      <c r="F404" s="56" t="s">
        <v>840</v>
      </c>
    </row>
    <row r="405" spans="2:6" hidden="1" x14ac:dyDescent="0.15">
      <c r="B405" s="45">
        <v>42941</v>
      </c>
      <c r="C405" s="33" t="s">
        <v>55</v>
      </c>
      <c r="D405" s="33" t="s">
        <v>40</v>
      </c>
      <c r="E405" s="1" t="s">
        <v>841</v>
      </c>
      <c r="F405" s="56" t="s">
        <v>842</v>
      </c>
    </row>
    <row r="406" spans="2:6" hidden="1" x14ac:dyDescent="0.15">
      <c r="B406" s="45">
        <v>42941</v>
      </c>
      <c r="C406" s="33" t="s">
        <v>55</v>
      </c>
      <c r="D406" s="33" t="s">
        <v>40</v>
      </c>
      <c r="E406" s="1" t="s">
        <v>843</v>
      </c>
      <c r="F406" s="56" t="s">
        <v>844</v>
      </c>
    </row>
    <row r="407" spans="2:6" hidden="1" x14ac:dyDescent="0.15">
      <c r="B407" s="45">
        <v>42942</v>
      </c>
      <c r="C407" s="33" t="s">
        <v>73</v>
      </c>
      <c r="D407" s="33" t="s">
        <v>40</v>
      </c>
      <c r="E407" s="1" t="s">
        <v>845</v>
      </c>
      <c r="F407" s="56" t="s">
        <v>846</v>
      </c>
    </row>
    <row r="408" spans="2:6" hidden="1" x14ac:dyDescent="0.15">
      <c r="B408" s="45">
        <v>42942</v>
      </c>
      <c r="C408" s="33" t="s">
        <v>73</v>
      </c>
      <c r="D408" s="33" t="s">
        <v>40</v>
      </c>
      <c r="E408" s="1" t="s">
        <v>847</v>
      </c>
      <c r="F408" s="56" t="s">
        <v>848</v>
      </c>
    </row>
    <row r="409" spans="2:6" hidden="1" x14ac:dyDescent="0.15">
      <c r="B409" s="45">
        <v>42942</v>
      </c>
      <c r="C409" s="33" t="s">
        <v>73</v>
      </c>
      <c r="D409" s="33" t="s">
        <v>40</v>
      </c>
      <c r="E409" s="1" t="s">
        <v>849</v>
      </c>
      <c r="F409" s="56" t="s">
        <v>850</v>
      </c>
    </row>
    <row r="410" spans="2:6" hidden="1" x14ac:dyDescent="0.15">
      <c r="B410" s="45">
        <v>42942</v>
      </c>
      <c r="C410" s="33" t="s">
        <v>73</v>
      </c>
      <c r="D410" s="33" t="s">
        <v>40</v>
      </c>
      <c r="E410" s="1" t="s">
        <v>851</v>
      </c>
      <c r="F410" s="56" t="s">
        <v>852</v>
      </c>
    </row>
    <row r="411" spans="2:6" hidden="1" x14ac:dyDescent="0.15">
      <c r="B411" s="45">
        <v>42942</v>
      </c>
      <c r="C411" s="33" t="s">
        <v>73</v>
      </c>
      <c r="D411" s="33" t="s">
        <v>40</v>
      </c>
      <c r="E411" s="1" t="s">
        <v>853</v>
      </c>
      <c r="F411" s="56" t="s">
        <v>854</v>
      </c>
    </row>
    <row r="412" spans="2:6" hidden="1" x14ac:dyDescent="0.15">
      <c r="B412" s="45">
        <v>42941</v>
      </c>
      <c r="C412" s="33" t="s">
        <v>38</v>
      </c>
      <c r="D412" s="33" t="s">
        <v>40</v>
      </c>
      <c r="E412" s="1" t="s">
        <v>855</v>
      </c>
      <c r="F412" s="56" t="s">
        <v>856</v>
      </c>
    </row>
    <row r="413" spans="2:6" hidden="1" x14ac:dyDescent="0.15">
      <c r="B413" s="45">
        <v>42941</v>
      </c>
      <c r="C413" s="33" t="s">
        <v>38</v>
      </c>
      <c r="D413" s="33" t="s">
        <v>40</v>
      </c>
      <c r="E413" s="1" t="s">
        <v>857</v>
      </c>
      <c r="F413" s="56" t="s">
        <v>858</v>
      </c>
    </row>
    <row r="414" spans="2:6" hidden="1" x14ac:dyDescent="0.15">
      <c r="B414" s="45">
        <v>42941</v>
      </c>
      <c r="C414" s="33" t="s">
        <v>38</v>
      </c>
      <c r="D414" s="33" t="s">
        <v>40</v>
      </c>
      <c r="E414" s="1" t="s">
        <v>859</v>
      </c>
      <c r="F414" s="56" t="s">
        <v>860</v>
      </c>
    </row>
    <row r="415" spans="2:6" hidden="1" x14ac:dyDescent="0.15">
      <c r="B415" s="45">
        <v>42941</v>
      </c>
      <c r="C415" s="33" t="s">
        <v>38</v>
      </c>
      <c r="D415" s="33" t="s">
        <v>43</v>
      </c>
      <c r="E415" s="1" t="s">
        <v>862</v>
      </c>
      <c r="F415" s="56" t="s">
        <v>861</v>
      </c>
    </row>
    <row r="416" spans="2:6" hidden="1" x14ac:dyDescent="0.15">
      <c r="B416" s="45">
        <v>42941</v>
      </c>
      <c r="C416" s="33" t="s">
        <v>38</v>
      </c>
      <c r="D416" s="33" t="s">
        <v>43</v>
      </c>
      <c r="E416" s="1" t="s">
        <v>863</v>
      </c>
      <c r="F416" s="56" t="s">
        <v>864</v>
      </c>
    </row>
    <row r="417" spans="2:6" x14ac:dyDescent="0.15">
      <c r="B417" s="45">
        <v>42941</v>
      </c>
      <c r="C417" s="33" t="s">
        <v>64</v>
      </c>
      <c r="D417" s="33" t="s">
        <v>40</v>
      </c>
      <c r="E417" s="1" t="s">
        <v>865</v>
      </c>
      <c r="F417" s="56" t="s">
        <v>866</v>
      </c>
    </row>
    <row r="418" spans="2:6" x14ac:dyDescent="0.15">
      <c r="B418" s="45">
        <v>42941</v>
      </c>
      <c r="C418" s="33" t="s">
        <v>64</v>
      </c>
      <c r="D418" s="33" t="s">
        <v>43</v>
      </c>
      <c r="E418" s="1" t="s">
        <v>867</v>
      </c>
      <c r="F418" s="56" t="s">
        <v>868</v>
      </c>
    </row>
    <row r="419" spans="2:6" x14ac:dyDescent="0.15">
      <c r="B419" s="45">
        <v>42941</v>
      </c>
      <c r="C419" s="33" t="s">
        <v>64</v>
      </c>
      <c r="D419" s="33" t="s">
        <v>40</v>
      </c>
      <c r="E419" s="1" t="s">
        <v>869</v>
      </c>
      <c r="F419" s="56" t="s">
        <v>870</v>
      </c>
    </row>
    <row r="420" spans="2:6" x14ac:dyDescent="0.15">
      <c r="B420" s="45">
        <v>42941</v>
      </c>
      <c r="C420" s="33" t="s">
        <v>64</v>
      </c>
      <c r="D420" s="33" t="s">
        <v>43</v>
      </c>
      <c r="E420" s="1" t="s">
        <v>871</v>
      </c>
      <c r="F420" s="56" t="s">
        <v>872</v>
      </c>
    </row>
    <row r="421" spans="2:6" x14ac:dyDescent="0.15">
      <c r="B421" s="45">
        <v>42941</v>
      </c>
      <c r="C421" s="33" t="s">
        <v>64</v>
      </c>
      <c r="D421" s="33" t="s">
        <v>43</v>
      </c>
      <c r="E421" s="1" t="s">
        <v>873</v>
      </c>
      <c r="F421" s="56" t="s">
        <v>874</v>
      </c>
    </row>
    <row r="422" spans="2:6" hidden="1" x14ac:dyDescent="0.15">
      <c r="B422" s="45">
        <v>42942</v>
      </c>
      <c r="C422" s="33" t="s">
        <v>39</v>
      </c>
      <c r="D422" s="1" t="s">
        <v>40</v>
      </c>
      <c r="E422" s="1" t="s">
        <v>875</v>
      </c>
      <c r="F422" s="56" t="s">
        <v>876</v>
      </c>
    </row>
    <row r="423" spans="2:6" hidden="1" x14ac:dyDescent="0.15">
      <c r="B423" s="45">
        <v>42942</v>
      </c>
      <c r="C423" s="33" t="s">
        <v>39</v>
      </c>
      <c r="D423" s="1" t="s">
        <v>40</v>
      </c>
      <c r="E423" s="1" t="s">
        <v>877</v>
      </c>
      <c r="F423" s="56" t="s">
        <v>878</v>
      </c>
    </row>
    <row r="424" spans="2:6" hidden="1" x14ac:dyDescent="0.15">
      <c r="B424" s="45">
        <v>42942</v>
      </c>
      <c r="C424" s="33" t="s">
        <v>39</v>
      </c>
      <c r="D424" s="1" t="s">
        <v>43</v>
      </c>
      <c r="E424" s="1" t="s">
        <v>879</v>
      </c>
      <c r="F424" s="56" t="s">
        <v>880</v>
      </c>
    </row>
    <row r="425" spans="2:6" hidden="1" x14ac:dyDescent="0.15">
      <c r="B425" s="45">
        <v>42942</v>
      </c>
      <c r="C425" s="33" t="s">
        <v>39</v>
      </c>
      <c r="D425" s="1" t="s">
        <v>43</v>
      </c>
      <c r="E425" s="1" t="s">
        <v>881</v>
      </c>
      <c r="F425" s="56" t="s">
        <v>882</v>
      </c>
    </row>
    <row r="426" spans="2:6" hidden="1" x14ac:dyDescent="0.15">
      <c r="B426" s="45">
        <v>42943</v>
      </c>
      <c r="C426" s="33" t="s">
        <v>39</v>
      </c>
      <c r="D426" s="1" t="s">
        <v>43</v>
      </c>
      <c r="E426" s="1" t="s">
        <v>883</v>
      </c>
      <c r="F426" s="56" t="s">
        <v>884</v>
      </c>
    </row>
    <row r="427" spans="2:6" hidden="1" x14ac:dyDescent="0.15">
      <c r="B427" s="45">
        <v>42943</v>
      </c>
      <c r="C427" s="33" t="s">
        <v>39</v>
      </c>
      <c r="D427" s="1" t="s">
        <v>43</v>
      </c>
      <c r="E427" s="1" t="s">
        <v>885</v>
      </c>
      <c r="F427" s="56" t="s">
        <v>886</v>
      </c>
    </row>
    <row r="428" spans="2:6" hidden="1" x14ac:dyDescent="0.15">
      <c r="B428" s="45">
        <v>42943</v>
      </c>
      <c r="C428" s="33" t="s">
        <v>39</v>
      </c>
      <c r="D428" s="1" t="s">
        <v>43</v>
      </c>
      <c r="E428" s="1" t="s">
        <v>887</v>
      </c>
      <c r="F428" s="56" t="s">
        <v>888</v>
      </c>
    </row>
    <row r="429" spans="2:6" hidden="1" x14ac:dyDescent="0.15">
      <c r="B429" s="45">
        <v>42943</v>
      </c>
      <c r="C429" s="33" t="s">
        <v>39</v>
      </c>
      <c r="D429" s="1" t="s">
        <v>43</v>
      </c>
      <c r="E429" s="1" t="s">
        <v>889</v>
      </c>
      <c r="F429" s="56" t="s">
        <v>890</v>
      </c>
    </row>
    <row r="430" spans="2:6" hidden="1" x14ac:dyDescent="0.15">
      <c r="B430" s="45">
        <v>42944</v>
      </c>
      <c r="C430" s="33" t="s">
        <v>39</v>
      </c>
      <c r="D430" s="1" t="s">
        <v>43</v>
      </c>
      <c r="E430" s="1" t="s">
        <v>891</v>
      </c>
      <c r="F430" s="56" t="s">
        <v>892</v>
      </c>
    </row>
    <row r="431" spans="2:6" hidden="1" x14ac:dyDescent="0.15">
      <c r="B431" s="45">
        <v>42944</v>
      </c>
      <c r="C431" s="33" t="s">
        <v>39</v>
      </c>
      <c r="D431" s="1" t="s">
        <v>43</v>
      </c>
      <c r="E431" s="1" t="s">
        <v>893</v>
      </c>
      <c r="F431" s="56" t="s">
        <v>894</v>
      </c>
    </row>
    <row r="432" spans="2:6" hidden="1" x14ac:dyDescent="0.15">
      <c r="B432" s="45">
        <v>42944</v>
      </c>
      <c r="C432" s="33" t="s">
        <v>39</v>
      </c>
      <c r="D432" s="1" t="s">
        <v>40</v>
      </c>
      <c r="E432" s="1" t="s">
        <v>895</v>
      </c>
      <c r="F432" s="56" t="s">
        <v>896</v>
      </c>
    </row>
    <row r="433" spans="2:6" hidden="1" x14ac:dyDescent="0.15">
      <c r="B433" s="45">
        <v>42944</v>
      </c>
      <c r="C433" s="33" t="s">
        <v>39</v>
      </c>
      <c r="D433" s="1" t="s">
        <v>43</v>
      </c>
      <c r="E433" s="1" t="s">
        <v>897</v>
      </c>
      <c r="F433" s="56" t="s">
        <v>898</v>
      </c>
    </row>
    <row r="434" spans="2:6" hidden="1" x14ac:dyDescent="0.15">
      <c r="B434" s="45">
        <v>42945</v>
      </c>
      <c r="C434" s="33" t="s">
        <v>39</v>
      </c>
      <c r="D434" s="1" t="s">
        <v>43</v>
      </c>
      <c r="E434" s="1" t="s">
        <v>899</v>
      </c>
      <c r="F434" s="56" t="s">
        <v>900</v>
      </c>
    </row>
    <row r="435" spans="2:6" hidden="1" x14ac:dyDescent="0.15">
      <c r="B435" s="45">
        <v>42945</v>
      </c>
      <c r="C435" s="33" t="s">
        <v>39</v>
      </c>
      <c r="D435" s="1" t="s">
        <v>43</v>
      </c>
      <c r="E435" s="1" t="s">
        <v>901</v>
      </c>
      <c r="F435" s="56" t="s">
        <v>902</v>
      </c>
    </row>
    <row r="436" spans="2:6" hidden="1" x14ac:dyDescent="0.15">
      <c r="B436" s="45">
        <v>42945</v>
      </c>
      <c r="C436" s="33" t="s">
        <v>39</v>
      </c>
      <c r="D436" s="1" t="s">
        <v>43</v>
      </c>
      <c r="E436" s="1" t="s">
        <v>903</v>
      </c>
      <c r="F436" s="56" t="s">
        <v>904</v>
      </c>
    </row>
    <row r="437" spans="2:6" hidden="1" x14ac:dyDescent="0.15">
      <c r="B437" s="45">
        <v>42946</v>
      </c>
      <c r="C437" s="33" t="s">
        <v>39</v>
      </c>
      <c r="D437" s="1" t="s">
        <v>40</v>
      </c>
      <c r="E437" s="1" t="s">
        <v>905</v>
      </c>
      <c r="F437" s="56" t="s">
        <v>906</v>
      </c>
    </row>
    <row r="438" spans="2:6" hidden="1" x14ac:dyDescent="0.15">
      <c r="B438" s="45">
        <v>42946</v>
      </c>
      <c r="C438" s="33" t="s">
        <v>39</v>
      </c>
      <c r="D438" s="1" t="s">
        <v>43</v>
      </c>
      <c r="E438" s="1" t="s">
        <v>913</v>
      </c>
      <c r="F438" s="56" t="s">
        <v>914</v>
      </c>
    </row>
    <row r="439" spans="2:6" hidden="1" x14ac:dyDescent="0.15">
      <c r="B439" s="45">
        <v>42947</v>
      </c>
      <c r="C439" s="33" t="s">
        <v>39</v>
      </c>
      <c r="D439" s="1" t="s">
        <v>40</v>
      </c>
      <c r="E439" s="1" t="s">
        <v>907</v>
      </c>
      <c r="F439" s="56" t="s">
        <v>908</v>
      </c>
    </row>
    <row r="440" spans="2:6" hidden="1" x14ac:dyDescent="0.15">
      <c r="B440" s="45">
        <v>42947</v>
      </c>
      <c r="C440" s="33" t="s">
        <v>39</v>
      </c>
      <c r="D440" s="1" t="s">
        <v>40</v>
      </c>
      <c r="E440" s="1" t="s">
        <v>909</v>
      </c>
      <c r="F440" s="56" t="s">
        <v>910</v>
      </c>
    </row>
    <row r="441" spans="2:6" hidden="1" x14ac:dyDescent="0.15">
      <c r="B441" s="45">
        <v>42947</v>
      </c>
      <c r="C441" s="33" t="s">
        <v>39</v>
      </c>
      <c r="D441" s="1" t="s">
        <v>40</v>
      </c>
      <c r="E441" s="1" t="s">
        <v>911</v>
      </c>
      <c r="F441" s="56" t="s">
        <v>912</v>
      </c>
    </row>
    <row r="442" spans="2:6" hidden="1" x14ac:dyDescent="0.15">
      <c r="B442" s="45">
        <v>42942</v>
      </c>
      <c r="C442" s="33" t="s">
        <v>55</v>
      </c>
      <c r="D442" s="33" t="s">
        <v>40</v>
      </c>
      <c r="E442" s="1" t="s">
        <v>915</v>
      </c>
      <c r="F442" s="56" t="s">
        <v>916</v>
      </c>
    </row>
    <row r="443" spans="2:6" hidden="1" x14ac:dyDescent="0.15">
      <c r="B443" s="45">
        <v>42942</v>
      </c>
      <c r="C443" s="33" t="s">
        <v>55</v>
      </c>
      <c r="D443" s="33" t="s">
        <v>40</v>
      </c>
      <c r="E443" s="1" t="s">
        <v>917</v>
      </c>
      <c r="F443" s="56" t="s">
        <v>918</v>
      </c>
    </row>
    <row r="444" spans="2:6" hidden="1" x14ac:dyDescent="0.15">
      <c r="B444" s="45">
        <v>42942</v>
      </c>
      <c r="C444" s="33" t="s">
        <v>55</v>
      </c>
      <c r="D444" s="33" t="s">
        <v>40</v>
      </c>
      <c r="E444" s="1" t="s">
        <v>919</v>
      </c>
      <c r="F444" s="56" t="s">
        <v>920</v>
      </c>
    </row>
    <row r="445" spans="2:6" hidden="1" x14ac:dyDescent="0.15">
      <c r="B445" s="45">
        <v>42942</v>
      </c>
      <c r="C445" s="33" t="s">
        <v>55</v>
      </c>
      <c r="D445" s="33" t="s">
        <v>43</v>
      </c>
      <c r="E445" s="1" t="s">
        <v>921</v>
      </c>
      <c r="F445" s="56" t="s">
        <v>922</v>
      </c>
    </row>
    <row r="446" spans="2:6" hidden="1" x14ac:dyDescent="0.15">
      <c r="B446" s="45">
        <v>42942</v>
      </c>
      <c r="C446" s="33" t="s">
        <v>55</v>
      </c>
      <c r="D446" s="33" t="s">
        <v>40</v>
      </c>
      <c r="E446" s="1" t="s">
        <v>923</v>
      </c>
      <c r="F446" s="56" t="s">
        <v>924</v>
      </c>
    </row>
    <row r="447" spans="2:6" hidden="1" x14ac:dyDescent="0.15">
      <c r="B447" s="45">
        <v>42943</v>
      </c>
      <c r="C447" s="33" t="s">
        <v>55</v>
      </c>
      <c r="D447" s="33" t="s">
        <v>43</v>
      </c>
      <c r="E447" s="1" t="s">
        <v>925</v>
      </c>
      <c r="F447" s="56" t="s">
        <v>926</v>
      </c>
    </row>
    <row r="448" spans="2:6" hidden="1" x14ac:dyDescent="0.15">
      <c r="B448" s="45">
        <v>42943</v>
      </c>
      <c r="C448" s="33" t="s">
        <v>55</v>
      </c>
      <c r="D448" s="33" t="s">
        <v>40</v>
      </c>
      <c r="E448" s="1" t="s">
        <v>927</v>
      </c>
      <c r="F448" s="56" t="s">
        <v>928</v>
      </c>
    </row>
    <row r="449" spans="2:6" hidden="1" x14ac:dyDescent="0.15">
      <c r="B449" s="45">
        <v>42943</v>
      </c>
      <c r="C449" s="33" t="s">
        <v>55</v>
      </c>
      <c r="D449" s="33" t="s">
        <v>43</v>
      </c>
      <c r="E449" s="1" t="s">
        <v>929</v>
      </c>
      <c r="F449" s="56" t="s">
        <v>930</v>
      </c>
    </row>
    <row r="450" spans="2:6" hidden="1" x14ac:dyDescent="0.15">
      <c r="B450" s="45">
        <v>42943</v>
      </c>
      <c r="C450" s="33" t="s">
        <v>55</v>
      </c>
      <c r="D450" s="33" t="s">
        <v>40</v>
      </c>
      <c r="E450" s="1" t="s">
        <v>931</v>
      </c>
      <c r="F450" s="56" t="s">
        <v>932</v>
      </c>
    </row>
    <row r="451" spans="2:6" hidden="1" x14ac:dyDescent="0.15">
      <c r="B451" s="45">
        <v>42943</v>
      </c>
      <c r="C451" s="33" t="s">
        <v>55</v>
      </c>
      <c r="D451" s="33" t="s">
        <v>40</v>
      </c>
      <c r="E451" s="1" t="s">
        <v>933</v>
      </c>
      <c r="F451" s="56" t="s">
        <v>934</v>
      </c>
    </row>
    <row r="452" spans="2:6" hidden="1" x14ac:dyDescent="0.15">
      <c r="B452" s="45">
        <v>42944</v>
      </c>
      <c r="C452" s="33" t="s">
        <v>55</v>
      </c>
      <c r="D452" s="33" t="s">
        <v>40</v>
      </c>
      <c r="E452" s="1" t="s">
        <v>935</v>
      </c>
      <c r="F452" s="56" t="s">
        <v>936</v>
      </c>
    </row>
    <row r="453" spans="2:6" hidden="1" x14ac:dyDescent="0.15">
      <c r="B453" s="45">
        <v>42944</v>
      </c>
      <c r="C453" s="33" t="s">
        <v>55</v>
      </c>
      <c r="D453" s="33" t="s">
        <v>40</v>
      </c>
      <c r="E453" s="1" t="s">
        <v>937</v>
      </c>
      <c r="F453" s="56" t="s">
        <v>938</v>
      </c>
    </row>
    <row r="454" spans="2:6" hidden="1" x14ac:dyDescent="0.15">
      <c r="B454" s="45">
        <v>42944</v>
      </c>
      <c r="C454" s="33" t="s">
        <v>55</v>
      </c>
      <c r="D454" s="33" t="s">
        <v>40</v>
      </c>
      <c r="E454" s="1" t="s">
        <v>939</v>
      </c>
      <c r="F454" s="56" t="s">
        <v>940</v>
      </c>
    </row>
    <row r="455" spans="2:6" hidden="1" x14ac:dyDescent="0.15">
      <c r="B455" s="45">
        <v>42944</v>
      </c>
      <c r="C455" s="33" t="s">
        <v>55</v>
      </c>
      <c r="D455" s="33" t="s">
        <v>43</v>
      </c>
      <c r="E455" s="1" t="s">
        <v>941</v>
      </c>
      <c r="F455" s="56" t="s">
        <v>942</v>
      </c>
    </row>
    <row r="456" spans="2:6" hidden="1" x14ac:dyDescent="0.15">
      <c r="B456" s="45">
        <v>42944</v>
      </c>
      <c r="C456" s="33" t="s">
        <v>55</v>
      </c>
      <c r="D456" s="33" t="s">
        <v>40</v>
      </c>
      <c r="E456" s="1" t="s">
        <v>943</v>
      </c>
      <c r="F456" s="56" t="s">
        <v>944</v>
      </c>
    </row>
    <row r="457" spans="2:6" hidden="1" x14ac:dyDescent="0.15">
      <c r="B457" s="45">
        <v>42945</v>
      </c>
      <c r="C457" s="33" t="s">
        <v>55</v>
      </c>
      <c r="D457" s="33" t="s">
        <v>43</v>
      </c>
      <c r="E457" s="1" t="s">
        <v>945</v>
      </c>
      <c r="F457" s="56" t="s">
        <v>946</v>
      </c>
    </row>
    <row r="458" spans="2:6" hidden="1" x14ac:dyDescent="0.15">
      <c r="B458" s="45">
        <v>42945</v>
      </c>
      <c r="C458" s="33" t="s">
        <v>55</v>
      </c>
      <c r="D458" s="33" t="s">
        <v>43</v>
      </c>
      <c r="E458" s="1" t="s">
        <v>947</v>
      </c>
      <c r="F458" s="56" t="s">
        <v>948</v>
      </c>
    </row>
    <row r="459" spans="2:6" hidden="1" x14ac:dyDescent="0.15">
      <c r="B459" s="45">
        <v>42945</v>
      </c>
      <c r="C459" s="33" t="s">
        <v>55</v>
      </c>
      <c r="D459" s="33" t="s">
        <v>40</v>
      </c>
      <c r="E459" s="1" t="s">
        <v>949</v>
      </c>
      <c r="F459" s="56" t="s">
        <v>950</v>
      </c>
    </row>
    <row r="460" spans="2:6" hidden="1" x14ac:dyDescent="0.15">
      <c r="B460" s="45">
        <v>42945</v>
      </c>
      <c r="C460" s="33" t="s">
        <v>55</v>
      </c>
      <c r="D460" s="33" t="s">
        <v>43</v>
      </c>
      <c r="E460" s="1" t="s">
        <v>951</v>
      </c>
      <c r="F460" s="56" t="s">
        <v>952</v>
      </c>
    </row>
    <row r="461" spans="2:6" hidden="1" x14ac:dyDescent="0.15">
      <c r="B461" s="45">
        <v>42945</v>
      </c>
      <c r="C461" s="33" t="s">
        <v>55</v>
      </c>
      <c r="D461" s="33" t="s">
        <v>40</v>
      </c>
      <c r="E461" s="1" t="s">
        <v>953</v>
      </c>
      <c r="F461" s="56" t="s">
        <v>954</v>
      </c>
    </row>
    <row r="462" spans="2:6" hidden="1" x14ac:dyDescent="0.15">
      <c r="B462" s="45">
        <v>42946</v>
      </c>
      <c r="C462" s="33" t="s">
        <v>55</v>
      </c>
      <c r="D462" s="33" t="s">
        <v>40</v>
      </c>
      <c r="E462" s="1" t="s">
        <v>955</v>
      </c>
      <c r="F462" s="56" t="s">
        <v>956</v>
      </c>
    </row>
    <row r="463" spans="2:6" hidden="1" x14ac:dyDescent="0.15">
      <c r="B463" s="45">
        <v>42946</v>
      </c>
      <c r="C463" s="33" t="s">
        <v>55</v>
      </c>
      <c r="D463" s="33" t="s">
        <v>40</v>
      </c>
      <c r="E463" s="1" t="s">
        <v>957</v>
      </c>
      <c r="F463" s="56" t="s">
        <v>958</v>
      </c>
    </row>
    <row r="464" spans="2:6" hidden="1" x14ac:dyDescent="0.15">
      <c r="B464" s="45">
        <v>42946</v>
      </c>
      <c r="C464" s="33" t="s">
        <v>55</v>
      </c>
      <c r="D464" s="33" t="s">
        <v>40</v>
      </c>
      <c r="E464" s="1" t="s">
        <v>959</v>
      </c>
      <c r="F464" s="56" t="s">
        <v>960</v>
      </c>
    </row>
    <row r="465" spans="2:6" hidden="1" x14ac:dyDescent="0.15">
      <c r="B465" s="45">
        <v>42946</v>
      </c>
      <c r="C465" s="33" t="s">
        <v>55</v>
      </c>
      <c r="D465" s="33" t="s">
        <v>40</v>
      </c>
      <c r="E465" s="1" t="s">
        <v>961</v>
      </c>
      <c r="F465" s="56" t="s">
        <v>962</v>
      </c>
    </row>
    <row r="466" spans="2:6" hidden="1" x14ac:dyDescent="0.15">
      <c r="B466" s="45">
        <v>42947</v>
      </c>
      <c r="C466" s="33" t="s">
        <v>55</v>
      </c>
      <c r="D466" s="33" t="s">
        <v>40</v>
      </c>
      <c r="E466" s="1" t="s">
        <v>963</v>
      </c>
      <c r="F466" s="56" t="s">
        <v>964</v>
      </c>
    </row>
    <row r="467" spans="2:6" hidden="1" x14ac:dyDescent="0.15">
      <c r="B467" s="45">
        <v>42947</v>
      </c>
      <c r="C467" s="33" t="s">
        <v>55</v>
      </c>
      <c r="D467" s="33" t="s">
        <v>40</v>
      </c>
      <c r="E467" s="1" t="s">
        <v>965</v>
      </c>
      <c r="F467" s="56" t="s">
        <v>966</v>
      </c>
    </row>
    <row r="468" spans="2:6" hidden="1" x14ac:dyDescent="0.15">
      <c r="B468" s="45">
        <v>42947</v>
      </c>
      <c r="C468" s="33" t="s">
        <v>55</v>
      </c>
      <c r="D468" s="33" t="s">
        <v>40</v>
      </c>
      <c r="E468" s="1" t="s">
        <v>967</v>
      </c>
      <c r="F468" s="56" t="s">
        <v>968</v>
      </c>
    </row>
    <row r="469" spans="2:6" hidden="1" x14ac:dyDescent="0.15">
      <c r="B469" s="45">
        <v>42947</v>
      </c>
      <c r="C469" s="33" t="s">
        <v>55</v>
      </c>
      <c r="D469" s="33" t="s">
        <v>40</v>
      </c>
      <c r="E469" s="1" t="s">
        <v>969</v>
      </c>
      <c r="F469" s="56" t="s">
        <v>970</v>
      </c>
    </row>
    <row r="470" spans="2:6" hidden="1" x14ac:dyDescent="0.15">
      <c r="B470" s="45">
        <v>42947</v>
      </c>
      <c r="C470" s="33" t="s">
        <v>55</v>
      </c>
      <c r="D470" s="33" t="s">
        <v>40</v>
      </c>
      <c r="E470" s="1" t="s">
        <v>971</v>
      </c>
      <c r="F470" s="56" t="s">
        <v>972</v>
      </c>
    </row>
    <row r="471" spans="2:6" hidden="1" x14ac:dyDescent="0.15">
      <c r="B471" s="45">
        <v>42943</v>
      </c>
      <c r="C471" s="33" t="s">
        <v>73</v>
      </c>
      <c r="D471" s="33" t="s">
        <v>40</v>
      </c>
      <c r="E471" s="1" t="s">
        <v>973</v>
      </c>
      <c r="F471" s="56" t="s">
        <v>974</v>
      </c>
    </row>
    <row r="472" spans="2:6" hidden="1" x14ac:dyDescent="0.15">
      <c r="B472" s="45">
        <v>42943</v>
      </c>
      <c r="C472" s="33" t="s">
        <v>73</v>
      </c>
      <c r="D472" s="33" t="s">
        <v>40</v>
      </c>
      <c r="E472" s="1" t="s">
        <v>975</v>
      </c>
      <c r="F472" s="56" t="s">
        <v>976</v>
      </c>
    </row>
    <row r="473" spans="2:6" hidden="1" x14ac:dyDescent="0.15">
      <c r="B473" s="45">
        <v>42943</v>
      </c>
      <c r="C473" s="33" t="s">
        <v>73</v>
      </c>
      <c r="D473" s="33" t="s">
        <v>40</v>
      </c>
      <c r="E473" s="1" t="s">
        <v>978</v>
      </c>
      <c r="F473" s="56" t="s">
        <v>977</v>
      </c>
    </row>
    <row r="474" spans="2:6" hidden="1" x14ac:dyDescent="0.15">
      <c r="B474" s="45">
        <v>42943</v>
      </c>
      <c r="C474" s="33" t="s">
        <v>73</v>
      </c>
      <c r="D474" s="33" t="s">
        <v>43</v>
      </c>
      <c r="E474" s="1" t="s">
        <v>979</v>
      </c>
      <c r="F474" s="56" t="s">
        <v>980</v>
      </c>
    </row>
    <row r="475" spans="2:6" hidden="1" x14ac:dyDescent="0.15">
      <c r="B475" s="45">
        <v>42943</v>
      </c>
      <c r="C475" s="33" t="s">
        <v>73</v>
      </c>
      <c r="D475" s="33" t="s">
        <v>40</v>
      </c>
      <c r="E475" s="1" t="s">
        <v>981</v>
      </c>
      <c r="F475" s="56" t="s">
        <v>982</v>
      </c>
    </row>
    <row r="476" spans="2:6" hidden="1" x14ac:dyDescent="0.15">
      <c r="B476" s="45">
        <v>42944</v>
      </c>
      <c r="C476" s="33" t="s">
        <v>73</v>
      </c>
      <c r="D476" s="33" t="s">
        <v>40</v>
      </c>
      <c r="E476" s="1" t="s">
        <v>983</v>
      </c>
      <c r="F476" s="56" t="s">
        <v>984</v>
      </c>
    </row>
    <row r="477" spans="2:6" hidden="1" x14ac:dyDescent="0.15">
      <c r="B477" s="45">
        <v>42944</v>
      </c>
      <c r="C477" s="33" t="s">
        <v>73</v>
      </c>
      <c r="D477" s="33" t="s">
        <v>40</v>
      </c>
      <c r="E477" s="1" t="s">
        <v>985</v>
      </c>
      <c r="F477" s="56" t="s">
        <v>986</v>
      </c>
    </row>
    <row r="478" spans="2:6" hidden="1" x14ac:dyDescent="0.15">
      <c r="B478" s="45">
        <v>42944</v>
      </c>
      <c r="C478" s="33" t="s">
        <v>73</v>
      </c>
      <c r="D478" s="33" t="s">
        <v>43</v>
      </c>
      <c r="E478" s="1" t="s">
        <v>987</v>
      </c>
      <c r="F478" s="56" t="s">
        <v>988</v>
      </c>
    </row>
    <row r="479" spans="2:6" hidden="1" x14ac:dyDescent="0.15">
      <c r="B479" s="45">
        <v>42944</v>
      </c>
      <c r="C479" s="33" t="s">
        <v>73</v>
      </c>
      <c r="D479" s="33" t="s">
        <v>40</v>
      </c>
      <c r="E479" s="1" t="s">
        <v>989</v>
      </c>
      <c r="F479" s="56" t="s">
        <v>990</v>
      </c>
    </row>
    <row r="480" spans="2:6" hidden="1" x14ac:dyDescent="0.15">
      <c r="B480" s="45">
        <v>42944</v>
      </c>
      <c r="C480" s="33" t="s">
        <v>73</v>
      </c>
      <c r="D480" s="33" t="s">
        <v>43</v>
      </c>
      <c r="E480" s="1" t="s">
        <v>991</v>
      </c>
      <c r="F480" s="56" t="s">
        <v>992</v>
      </c>
    </row>
    <row r="481" spans="2:6" hidden="1" x14ac:dyDescent="0.15">
      <c r="B481" s="45">
        <v>42945</v>
      </c>
      <c r="C481" s="33" t="s">
        <v>73</v>
      </c>
      <c r="D481" s="33" t="s">
        <v>43</v>
      </c>
      <c r="E481" s="1" t="s">
        <v>993</v>
      </c>
      <c r="F481" s="56" t="s">
        <v>994</v>
      </c>
    </row>
    <row r="482" spans="2:6" hidden="1" x14ac:dyDescent="0.15">
      <c r="B482" s="45">
        <v>42945</v>
      </c>
      <c r="C482" s="33" t="s">
        <v>73</v>
      </c>
      <c r="D482" s="33" t="s">
        <v>40</v>
      </c>
      <c r="E482" s="1" t="s">
        <v>995</v>
      </c>
      <c r="F482" s="56" t="s">
        <v>996</v>
      </c>
    </row>
    <row r="483" spans="2:6" hidden="1" x14ac:dyDescent="0.15">
      <c r="B483" s="45">
        <v>42945</v>
      </c>
      <c r="C483" s="33" t="s">
        <v>73</v>
      </c>
      <c r="D483" s="33" t="s">
        <v>40</v>
      </c>
      <c r="E483" s="1" t="s">
        <v>997</v>
      </c>
      <c r="F483" s="56" t="s">
        <v>998</v>
      </c>
    </row>
    <row r="484" spans="2:6" hidden="1" x14ac:dyDescent="0.15">
      <c r="B484" s="45">
        <v>42945</v>
      </c>
      <c r="C484" s="33" t="s">
        <v>73</v>
      </c>
      <c r="D484" s="33" t="s">
        <v>40</v>
      </c>
      <c r="E484" s="1" t="s">
        <v>999</v>
      </c>
      <c r="F484" s="56" t="s">
        <v>1000</v>
      </c>
    </row>
    <row r="485" spans="2:6" hidden="1" x14ac:dyDescent="0.15">
      <c r="B485" s="45">
        <v>42945</v>
      </c>
      <c r="C485" s="33" t="s">
        <v>73</v>
      </c>
      <c r="D485" s="33" t="s">
        <v>40</v>
      </c>
      <c r="E485" s="1" t="s">
        <v>1001</v>
      </c>
      <c r="F485" s="56" t="s">
        <v>1002</v>
      </c>
    </row>
    <row r="486" spans="2:6" hidden="1" x14ac:dyDescent="0.15">
      <c r="B486" s="45">
        <v>42946</v>
      </c>
      <c r="C486" s="33" t="s">
        <v>73</v>
      </c>
      <c r="D486" s="33" t="s">
        <v>40</v>
      </c>
      <c r="E486" s="1" t="s">
        <v>1005</v>
      </c>
      <c r="F486" s="56" t="s">
        <v>1006</v>
      </c>
    </row>
    <row r="487" spans="2:6" hidden="1" x14ac:dyDescent="0.15">
      <c r="B487" s="45">
        <v>42946</v>
      </c>
      <c r="C487" s="33" t="s">
        <v>73</v>
      </c>
      <c r="D487" s="33" t="s">
        <v>40</v>
      </c>
      <c r="E487" s="1" t="s">
        <v>1007</v>
      </c>
      <c r="F487" s="56" t="s">
        <v>1008</v>
      </c>
    </row>
    <row r="488" spans="2:6" hidden="1" x14ac:dyDescent="0.15">
      <c r="B488" s="45">
        <v>42946</v>
      </c>
      <c r="C488" s="33" t="s">
        <v>73</v>
      </c>
      <c r="D488" s="33" t="s">
        <v>40</v>
      </c>
      <c r="E488" s="1" t="s">
        <v>1009</v>
      </c>
      <c r="F488" s="56" t="s">
        <v>1010</v>
      </c>
    </row>
    <row r="489" spans="2:6" hidden="1" x14ac:dyDescent="0.15">
      <c r="B489" s="45">
        <v>42946</v>
      </c>
      <c r="C489" s="33" t="s">
        <v>73</v>
      </c>
      <c r="D489" s="33" t="s">
        <v>43</v>
      </c>
      <c r="E489" s="1" t="s">
        <v>1011</v>
      </c>
      <c r="F489" s="56" t="s">
        <v>1012</v>
      </c>
    </row>
    <row r="490" spans="2:6" hidden="1" x14ac:dyDescent="0.15">
      <c r="B490" s="45">
        <v>42947</v>
      </c>
      <c r="C490" s="33" t="s">
        <v>73</v>
      </c>
      <c r="D490" s="33" t="s">
        <v>43</v>
      </c>
      <c r="E490" s="1" t="s">
        <v>1003</v>
      </c>
      <c r="F490" s="56" t="s">
        <v>1004</v>
      </c>
    </row>
    <row r="491" spans="2:6" hidden="1" x14ac:dyDescent="0.15">
      <c r="B491" s="45">
        <v>42947</v>
      </c>
      <c r="C491" s="33" t="s">
        <v>73</v>
      </c>
      <c r="D491" s="33" t="s">
        <v>43</v>
      </c>
      <c r="E491" s="1" t="s">
        <v>1019</v>
      </c>
      <c r="F491" s="56" t="s">
        <v>1020</v>
      </c>
    </row>
    <row r="492" spans="2:6" hidden="1" x14ac:dyDescent="0.15">
      <c r="B492" s="45">
        <v>42947</v>
      </c>
      <c r="C492" s="33" t="s">
        <v>73</v>
      </c>
      <c r="D492" s="33" t="s">
        <v>43</v>
      </c>
      <c r="E492" s="1" t="s">
        <v>1021</v>
      </c>
      <c r="F492" s="56" t="s">
        <v>1022</v>
      </c>
    </row>
    <row r="493" spans="2:6" hidden="1" x14ac:dyDescent="0.15">
      <c r="B493" s="45">
        <v>42947</v>
      </c>
      <c r="C493" s="33" t="s">
        <v>73</v>
      </c>
      <c r="D493" s="33" t="s">
        <v>43</v>
      </c>
      <c r="E493" s="1" t="s">
        <v>1023</v>
      </c>
      <c r="F493" s="56" t="s">
        <v>1024</v>
      </c>
    </row>
    <row r="494" spans="2:6" hidden="1" x14ac:dyDescent="0.15">
      <c r="B494" s="45">
        <v>42947</v>
      </c>
      <c r="C494" s="33" t="s">
        <v>73</v>
      </c>
      <c r="D494" s="33" t="s">
        <v>43</v>
      </c>
      <c r="E494" s="1" t="s">
        <v>1025</v>
      </c>
      <c r="F494" s="56" t="s">
        <v>1026</v>
      </c>
    </row>
    <row r="495" spans="2:6" hidden="1" x14ac:dyDescent="0.15">
      <c r="B495" s="45">
        <v>42948</v>
      </c>
      <c r="C495" s="33" t="s">
        <v>73</v>
      </c>
      <c r="D495" s="33" t="s">
        <v>43</v>
      </c>
      <c r="E495" s="1" t="s">
        <v>1013</v>
      </c>
      <c r="F495" s="56" t="s">
        <v>1014</v>
      </c>
    </row>
    <row r="496" spans="2:6" hidden="1" x14ac:dyDescent="0.15">
      <c r="B496" s="45">
        <v>42948</v>
      </c>
      <c r="C496" s="33" t="s">
        <v>73</v>
      </c>
      <c r="D496" s="33" t="s">
        <v>43</v>
      </c>
      <c r="E496" s="1" t="s">
        <v>1015</v>
      </c>
      <c r="F496" s="56" t="s">
        <v>1016</v>
      </c>
    </row>
    <row r="497" spans="2:6" hidden="1" x14ac:dyDescent="0.15">
      <c r="B497" s="45">
        <v>42948</v>
      </c>
      <c r="C497" s="33" t="s">
        <v>73</v>
      </c>
      <c r="D497" s="33" t="s">
        <v>40</v>
      </c>
      <c r="E497" s="1" t="s">
        <v>1017</v>
      </c>
      <c r="F497" s="56" t="s">
        <v>1018</v>
      </c>
    </row>
    <row r="498" spans="2:6" hidden="1" x14ac:dyDescent="0.15">
      <c r="B498" s="45">
        <v>42948</v>
      </c>
      <c r="C498" s="33" t="s">
        <v>73</v>
      </c>
      <c r="D498" s="33" t="s">
        <v>43</v>
      </c>
      <c r="E498" s="1" t="s">
        <v>1027</v>
      </c>
      <c r="F498" s="56" t="s">
        <v>1028</v>
      </c>
    </row>
    <row r="499" spans="2:6" hidden="1" x14ac:dyDescent="0.15">
      <c r="B499" s="45">
        <v>42948</v>
      </c>
      <c r="C499" s="33" t="s">
        <v>73</v>
      </c>
      <c r="D499" s="33" t="s">
        <v>40</v>
      </c>
      <c r="E499" s="1" t="s">
        <v>1029</v>
      </c>
      <c r="F499" s="56" t="s">
        <v>1030</v>
      </c>
    </row>
    <row r="500" spans="2:6" hidden="1" x14ac:dyDescent="0.15">
      <c r="B500" s="45">
        <v>42942</v>
      </c>
      <c r="C500" s="33" t="s">
        <v>38</v>
      </c>
      <c r="D500" s="33" t="s">
        <v>43</v>
      </c>
      <c r="E500" s="1" t="s">
        <v>1031</v>
      </c>
      <c r="F500" s="56" t="s">
        <v>1032</v>
      </c>
    </row>
    <row r="501" spans="2:6" hidden="1" x14ac:dyDescent="0.15">
      <c r="B501" s="45">
        <v>42942</v>
      </c>
      <c r="C501" s="33" t="s">
        <v>38</v>
      </c>
      <c r="D501" s="33" t="s">
        <v>43</v>
      </c>
      <c r="E501" s="1" t="s">
        <v>1033</v>
      </c>
      <c r="F501" s="56" t="s">
        <v>1034</v>
      </c>
    </row>
    <row r="502" spans="2:6" hidden="1" x14ac:dyDescent="0.15">
      <c r="B502" s="45">
        <v>42942</v>
      </c>
      <c r="C502" s="33" t="s">
        <v>38</v>
      </c>
      <c r="D502" s="33" t="s">
        <v>43</v>
      </c>
      <c r="E502" s="1" t="s">
        <v>1035</v>
      </c>
      <c r="F502" s="56" t="s">
        <v>1036</v>
      </c>
    </row>
    <row r="503" spans="2:6" hidden="1" x14ac:dyDescent="0.15">
      <c r="B503" s="45">
        <v>42942</v>
      </c>
      <c r="C503" s="33" t="s">
        <v>38</v>
      </c>
      <c r="D503" s="33" t="s">
        <v>40</v>
      </c>
      <c r="E503" s="1" t="s">
        <v>1037</v>
      </c>
      <c r="F503" s="56" t="s">
        <v>1038</v>
      </c>
    </row>
    <row r="504" spans="2:6" hidden="1" x14ac:dyDescent="0.15">
      <c r="B504" s="45">
        <v>42942</v>
      </c>
      <c r="C504" s="33" t="s">
        <v>38</v>
      </c>
      <c r="D504" s="33" t="s">
        <v>43</v>
      </c>
      <c r="E504" s="1" t="s">
        <v>1039</v>
      </c>
      <c r="F504" s="56" t="s">
        <v>1040</v>
      </c>
    </row>
    <row r="505" spans="2:6" hidden="1" x14ac:dyDescent="0.15">
      <c r="B505" s="45">
        <v>42943</v>
      </c>
      <c r="C505" s="33" t="s">
        <v>38</v>
      </c>
      <c r="D505" s="33" t="s">
        <v>43</v>
      </c>
      <c r="E505" s="1" t="s">
        <v>1041</v>
      </c>
      <c r="F505" s="56" t="s">
        <v>1042</v>
      </c>
    </row>
    <row r="506" spans="2:6" hidden="1" x14ac:dyDescent="0.15">
      <c r="B506" s="45">
        <v>42943</v>
      </c>
      <c r="C506" s="33" t="s">
        <v>38</v>
      </c>
      <c r="D506" s="33" t="s">
        <v>40</v>
      </c>
      <c r="E506" s="1" t="s">
        <v>1043</v>
      </c>
      <c r="F506" s="56" t="s">
        <v>1044</v>
      </c>
    </row>
    <row r="507" spans="2:6" hidden="1" x14ac:dyDescent="0.15">
      <c r="B507" s="45">
        <v>42943</v>
      </c>
      <c r="C507" s="33" t="s">
        <v>38</v>
      </c>
      <c r="D507" s="33" t="s">
        <v>40</v>
      </c>
      <c r="E507" s="1" t="s">
        <v>1045</v>
      </c>
      <c r="F507" s="56" t="s">
        <v>1046</v>
      </c>
    </row>
    <row r="508" spans="2:6" hidden="1" x14ac:dyDescent="0.15">
      <c r="B508" s="45">
        <v>42943</v>
      </c>
      <c r="C508" s="33" t="s">
        <v>38</v>
      </c>
      <c r="D508" s="33" t="s">
        <v>43</v>
      </c>
      <c r="E508" s="1" t="s">
        <v>1047</v>
      </c>
      <c r="F508" s="56" t="s">
        <v>1048</v>
      </c>
    </row>
    <row r="509" spans="2:6" hidden="1" x14ac:dyDescent="0.15">
      <c r="B509" s="45">
        <v>42943</v>
      </c>
      <c r="C509" s="33" t="s">
        <v>38</v>
      </c>
      <c r="D509" s="33" t="s">
        <v>43</v>
      </c>
      <c r="E509" s="1" t="s">
        <v>1049</v>
      </c>
      <c r="F509" s="56" t="s">
        <v>1050</v>
      </c>
    </row>
    <row r="510" spans="2:6" hidden="1" x14ac:dyDescent="0.15">
      <c r="B510" s="45">
        <v>42944</v>
      </c>
      <c r="C510" s="33" t="s">
        <v>38</v>
      </c>
      <c r="D510" s="33" t="s">
        <v>43</v>
      </c>
      <c r="E510" s="1" t="s">
        <v>1051</v>
      </c>
      <c r="F510" s="56" t="s">
        <v>1052</v>
      </c>
    </row>
    <row r="511" spans="2:6" hidden="1" x14ac:dyDescent="0.15">
      <c r="B511" s="45">
        <v>42944</v>
      </c>
      <c r="C511" s="33" t="s">
        <v>38</v>
      </c>
      <c r="D511" s="33" t="s">
        <v>43</v>
      </c>
      <c r="E511" s="1" t="s">
        <v>1053</v>
      </c>
      <c r="F511" s="56" t="s">
        <v>1054</v>
      </c>
    </row>
    <row r="512" spans="2:6" hidden="1" x14ac:dyDescent="0.15">
      <c r="B512" s="45">
        <v>42944</v>
      </c>
      <c r="C512" s="33" t="s">
        <v>38</v>
      </c>
      <c r="D512" s="33" t="s">
        <v>43</v>
      </c>
      <c r="E512" s="1" t="s">
        <v>1055</v>
      </c>
      <c r="F512" s="56" t="s">
        <v>1056</v>
      </c>
    </row>
    <row r="513" spans="2:6" hidden="1" x14ac:dyDescent="0.15">
      <c r="B513" s="45">
        <v>42944</v>
      </c>
      <c r="C513" s="33" t="s">
        <v>38</v>
      </c>
      <c r="D513" s="33" t="s">
        <v>43</v>
      </c>
      <c r="E513" s="1" t="s">
        <v>1057</v>
      </c>
      <c r="F513" s="56" t="s">
        <v>1058</v>
      </c>
    </row>
    <row r="514" spans="2:6" hidden="1" x14ac:dyDescent="0.15">
      <c r="B514" s="45">
        <v>42944</v>
      </c>
      <c r="C514" s="33" t="s">
        <v>38</v>
      </c>
      <c r="D514" s="33" t="s">
        <v>1071</v>
      </c>
      <c r="E514" s="1" t="s">
        <v>1060</v>
      </c>
      <c r="F514" s="56" t="s">
        <v>1059</v>
      </c>
    </row>
    <row r="515" spans="2:6" hidden="1" x14ac:dyDescent="0.15">
      <c r="B515" s="45">
        <v>42945</v>
      </c>
      <c r="C515" s="33" t="s">
        <v>38</v>
      </c>
      <c r="D515" s="33" t="s">
        <v>43</v>
      </c>
      <c r="E515" s="1" t="s">
        <v>1061</v>
      </c>
      <c r="F515" s="56" t="s">
        <v>1062</v>
      </c>
    </row>
    <row r="516" spans="2:6" hidden="1" x14ac:dyDescent="0.15">
      <c r="B516" s="45">
        <v>42945</v>
      </c>
      <c r="C516" s="33" t="s">
        <v>38</v>
      </c>
      <c r="D516" s="33" t="s">
        <v>43</v>
      </c>
      <c r="E516" s="1" t="s">
        <v>1063</v>
      </c>
      <c r="F516" s="56" t="s">
        <v>1064</v>
      </c>
    </row>
    <row r="517" spans="2:6" hidden="1" x14ac:dyDescent="0.15">
      <c r="B517" s="45">
        <v>42945</v>
      </c>
      <c r="C517" s="33" t="s">
        <v>38</v>
      </c>
      <c r="D517" s="33" t="s">
        <v>43</v>
      </c>
      <c r="E517" s="1" t="s">
        <v>1065</v>
      </c>
      <c r="F517" s="56" t="s">
        <v>1066</v>
      </c>
    </row>
    <row r="518" spans="2:6" hidden="1" x14ac:dyDescent="0.15">
      <c r="B518" s="45">
        <v>42945</v>
      </c>
      <c r="C518" s="33" t="s">
        <v>38</v>
      </c>
      <c r="D518" s="33" t="s">
        <v>43</v>
      </c>
      <c r="E518" s="1" t="s">
        <v>1067</v>
      </c>
      <c r="F518" s="56" t="s">
        <v>1068</v>
      </c>
    </row>
    <row r="519" spans="2:6" hidden="1" x14ac:dyDescent="0.15">
      <c r="B519" s="45">
        <v>42945</v>
      </c>
      <c r="C519" s="33" t="s">
        <v>38</v>
      </c>
      <c r="D519" s="33" t="s">
        <v>43</v>
      </c>
      <c r="E519" s="1" t="s">
        <v>1069</v>
      </c>
      <c r="F519" s="56" t="s">
        <v>1070</v>
      </c>
    </row>
    <row r="520" spans="2:6" hidden="1" x14ac:dyDescent="0.15">
      <c r="B520" s="45">
        <v>42946</v>
      </c>
      <c r="C520" s="33" t="s">
        <v>38</v>
      </c>
      <c r="D520" s="33" t="s">
        <v>40</v>
      </c>
      <c r="E520" s="1" t="s">
        <v>1072</v>
      </c>
      <c r="F520" s="56" t="s">
        <v>1073</v>
      </c>
    </row>
    <row r="521" spans="2:6" hidden="1" x14ac:dyDescent="0.15">
      <c r="B521" s="45">
        <v>42946</v>
      </c>
      <c r="C521" s="33" t="s">
        <v>38</v>
      </c>
      <c r="D521" s="33" t="s">
        <v>40</v>
      </c>
      <c r="E521" s="1" t="s">
        <v>1074</v>
      </c>
      <c r="F521" s="56" t="s">
        <v>1075</v>
      </c>
    </row>
    <row r="522" spans="2:6" hidden="1" x14ac:dyDescent="0.15">
      <c r="B522" s="45">
        <v>42946</v>
      </c>
      <c r="C522" s="33" t="s">
        <v>38</v>
      </c>
      <c r="D522" s="33" t="s">
        <v>40</v>
      </c>
      <c r="E522" s="1" t="s">
        <v>1076</v>
      </c>
      <c r="F522" s="56" t="s">
        <v>1077</v>
      </c>
    </row>
    <row r="523" spans="2:6" hidden="1" x14ac:dyDescent="0.15">
      <c r="B523" s="45">
        <v>42946</v>
      </c>
      <c r="C523" s="33" t="s">
        <v>38</v>
      </c>
      <c r="D523" s="33" t="s">
        <v>40</v>
      </c>
      <c r="E523" s="1" t="s">
        <v>1078</v>
      </c>
      <c r="F523" s="56" t="s">
        <v>1079</v>
      </c>
    </row>
    <row r="524" spans="2:6" hidden="1" x14ac:dyDescent="0.15">
      <c r="B524" s="45">
        <v>42946</v>
      </c>
      <c r="C524" s="33" t="s">
        <v>38</v>
      </c>
      <c r="D524" s="33" t="s">
        <v>40</v>
      </c>
      <c r="E524" s="1" t="s">
        <v>1080</v>
      </c>
      <c r="F524" s="56" t="s">
        <v>1081</v>
      </c>
    </row>
    <row r="525" spans="2:6" hidden="1" x14ac:dyDescent="0.15">
      <c r="B525" s="45">
        <v>42947</v>
      </c>
      <c r="C525" s="33" t="s">
        <v>38</v>
      </c>
      <c r="D525" s="33" t="s">
        <v>40</v>
      </c>
      <c r="E525" s="1" t="s">
        <v>1082</v>
      </c>
      <c r="F525" s="56" t="s">
        <v>1083</v>
      </c>
    </row>
    <row r="526" spans="2:6" hidden="1" x14ac:dyDescent="0.15">
      <c r="B526" s="45">
        <v>42947</v>
      </c>
      <c r="C526" s="33" t="s">
        <v>38</v>
      </c>
      <c r="D526" s="33" t="s">
        <v>43</v>
      </c>
      <c r="E526" s="1" t="s">
        <v>1084</v>
      </c>
      <c r="F526" s="56" t="s">
        <v>1085</v>
      </c>
    </row>
    <row r="527" spans="2:6" hidden="1" x14ac:dyDescent="0.15">
      <c r="B527" s="45">
        <v>42947</v>
      </c>
      <c r="C527" s="33" t="s">
        <v>38</v>
      </c>
      <c r="D527" s="33" t="s">
        <v>43</v>
      </c>
      <c r="E527" s="1" t="s">
        <v>1086</v>
      </c>
      <c r="F527" s="56" t="s">
        <v>1087</v>
      </c>
    </row>
    <row r="528" spans="2:6" hidden="1" x14ac:dyDescent="0.15">
      <c r="B528" s="45">
        <v>42947</v>
      </c>
      <c r="C528" s="33" t="s">
        <v>38</v>
      </c>
      <c r="D528" s="33" t="s">
        <v>43</v>
      </c>
      <c r="E528" s="1" t="s">
        <v>1088</v>
      </c>
      <c r="F528" s="56" t="s">
        <v>1089</v>
      </c>
    </row>
    <row r="529" spans="2:6" hidden="1" x14ac:dyDescent="0.15">
      <c r="B529" s="45">
        <v>42947</v>
      </c>
      <c r="C529" s="33" t="s">
        <v>38</v>
      </c>
      <c r="D529" s="33" t="s">
        <v>43</v>
      </c>
      <c r="E529" s="1" t="s">
        <v>1090</v>
      </c>
      <c r="F529" s="56" t="s">
        <v>1091</v>
      </c>
    </row>
    <row r="530" spans="2:6" hidden="1" x14ac:dyDescent="0.15">
      <c r="B530" s="45">
        <v>42948</v>
      </c>
      <c r="C530" s="33" t="s">
        <v>38</v>
      </c>
      <c r="D530" s="33" t="s">
        <v>40</v>
      </c>
      <c r="E530" s="1" t="s">
        <v>1092</v>
      </c>
      <c r="F530" s="56" t="s">
        <v>1093</v>
      </c>
    </row>
    <row r="531" spans="2:6" hidden="1" x14ac:dyDescent="0.15">
      <c r="B531" s="45">
        <v>42948</v>
      </c>
      <c r="C531" s="33" t="s">
        <v>38</v>
      </c>
      <c r="D531" s="33" t="s">
        <v>40</v>
      </c>
      <c r="E531" s="1" t="s">
        <v>1094</v>
      </c>
      <c r="F531" s="56" t="s">
        <v>1095</v>
      </c>
    </row>
    <row r="532" spans="2:6" hidden="1" x14ac:dyDescent="0.15">
      <c r="B532" s="45">
        <v>42948</v>
      </c>
      <c r="C532" s="33" t="s">
        <v>38</v>
      </c>
      <c r="D532" s="33" t="s">
        <v>40</v>
      </c>
      <c r="E532" s="1" t="s">
        <v>1096</v>
      </c>
      <c r="F532" s="56" t="s">
        <v>1097</v>
      </c>
    </row>
    <row r="533" spans="2:6" hidden="1" x14ac:dyDescent="0.15">
      <c r="B533" s="45">
        <v>42948</v>
      </c>
      <c r="C533" s="33" t="s">
        <v>38</v>
      </c>
      <c r="D533" s="33" t="s">
        <v>40</v>
      </c>
      <c r="E533" s="1" t="s">
        <v>1098</v>
      </c>
      <c r="F533" s="56" t="s">
        <v>1099</v>
      </c>
    </row>
    <row r="534" spans="2:6" hidden="1" x14ac:dyDescent="0.15">
      <c r="B534" s="45">
        <v>42948</v>
      </c>
      <c r="C534" s="33" t="s">
        <v>38</v>
      </c>
      <c r="D534" s="33" t="s">
        <v>43</v>
      </c>
      <c r="E534" s="1" t="s">
        <v>1100</v>
      </c>
      <c r="F534" s="56" t="s">
        <v>1101</v>
      </c>
    </row>
    <row r="535" spans="2:6" x14ac:dyDescent="0.15">
      <c r="B535" s="45">
        <v>42942</v>
      </c>
      <c r="C535" s="33" t="s">
        <v>64</v>
      </c>
      <c r="D535" s="33" t="s">
        <v>43</v>
      </c>
      <c r="E535" s="1" t="s">
        <v>1102</v>
      </c>
      <c r="F535" s="56" t="s">
        <v>1103</v>
      </c>
    </row>
    <row r="536" spans="2:6" x14ac:dyDescent="0.15">
      <c r="B536" s="45">
        <v>42942</v>
      </c>
      <c r="C536" s="33" t="s">
        <v>64</v>
      </c>
      <c r="D536" s="33" t="s">
        <v>43</v>
      </c>
      <c r="E536" s="1" t="s">
        <v>1104</v>
      </c>
      <c r="F536" s="56" t="s">
        <v>1105</v>
      </c>
    </row>
    <row r="537" spans="2:6" x14ac:dyDescent="0.15">
      <c r="B537" s="45">
        <v>42942</v>
      </c>
      <c r="C537" s="33" t="s">
        <v>64</v>
      </c>
      <c r="D537" s="33" t="s">
        <v>43</v>
      </c>
      <c r="E537" s="1" t="s">
        <v>1106</v>
      </c>
      <c r="F537" s="56" t="s">
        <v>1107</v>
      </c>
    </row>
    <row r="538" spans="2:6" x14ac:dyDescent="0.15">
      <c r="B538" s="45">
        <v>42942</v>
      </c>
      <c r="C538" s="33" t="s">
        <v>64</v>
      </c>
      <c r="D538" s="33" t="s">
        <v>43</v>
      </c>
      <c r="E538" s="1" t="s">
        <v>1108</v>
      </c>
      <c r="F538" s="56" t="s">
        <v>1109</v>
      </c>
    </row>
    <row r="539" spans="2:6" x14ac:dyDescent="0.15">
      <c r="B539" s="45">
        <v>42943</v>
      </c>
      <c r="C539" s="33" t="s">
        <v>64</v>
      </c>
      <c r="D539" s="33" t="s">
        <v>40</v>
      </c>
      <c r="E539" s="1" t="s">
        <v>1110</v>
      </c>
      <c r="F539" s="56" t="s">
        <v>1111</v>
      </c>
    </row>
    <row r="540" spans="2:6" x14ac:dyDescent="0.15">
      <c r="B540" s="45">
        <v>42943</v>
      </c>
      <c r="C540" s="33" t="s">
        <v>64</v>
      </c>
      <c r="D540" s="33" t="s">
        <v>40</v>
      </c>
      <c r="E540" s="1" t="s">
        <v>1112</v>
      </c>
      <c r="F540" s="56" t="s">
        <v>1113</v>
      </c>
    </row>
    <row r="541" spans="2:6" x14ac:dyDescent="0.15">
      <c r="B541" s="45">
        <v>42943</v>
      </c>
      <c r="C541" s="33" t="s">
        <v>64</v>
      </c>
      <c r="D541" s="33" t="s">
        <v>40</v>
      </c>
      <c r="E541" s="1" t="s">
        <v>1114</v>
      </c>
      <c r="F541" s="56" t="s">
        <v>1115</v>
      </c>
    </row>
    <row r="542" spans="2:6" x14ac:dyDescent="0.15">
      <c r="B542" s="45">
        <v>42943</v>
      </c>
      <c r="C542" s="33" t="s">
        <v>64</v>
      </c>
      <c r="D542" s="33" t="s">
        <v>40</v>
      </c>
      <c r="E542" s="1" t="s">
        <v>1116</v>
      </c>
      <c r="F542" s="56" t="s">
        <v>1117</v>
      </c>
    </row>
    <row r="543" spans="2:6" x14ac:dyDescent="0.15">
      <c r="B543" s="45">
        <v>42943</v>
      </c>
      <c r="C543" s="33" t="s">
        <v>64</v>
      </c>
      <c r="D543" s="33" t="s">
        <v>40</v>
      </c>
      <c r="E543" s="1" t="s">
        <v>1118</v>
      </c>
      <c r="F543" s="56" t="s">
        <v>1119</v>
      </c>
    </row>
    <row r="544" spans="2:6" x14ac:dyDescent="0.15">
      <c r="B544" s="45">
        <v>42944</v>
      </c>
      <c r="C544" s="33" t="s">
        <v>64</v>
      </c>
      <c r="D544" s="33" t="s">
        <v>43</v>
      </c>
      <c r="E544" s="1" t="s">
        <v>1120</v>
      </c>
      <c r="F544" s="56" t="s">
        <v>1121</v>
      </c>
    </row>
    <row r="545" spans="2:6" x14ac:dyDescent="0.15">
      <c r="B545" s="45">
        <v>42944</v>
      </c>
      <c r="C545" s="33" t="s">
        <v>64</v>
      </c>
      <c r="D545" s="33" t="s">
        <v>40</v>
      </c>
      <c r="E545" s="1" t="s">
        <v>1122</v>
      </c>
      <c r="F545" s="56" t="s">
        <v>1123</v>
      </c>
    </row>
    <row r="546" spans="2:6" x14ac:dyDescent="0.15">
      <c r="B546" s="45">
        <v>42944</v>
      </c>
      <c r="C546" s="33" t="s">
        <v>64</v>
      </c>
      <c r="D546" s="33" t="s">
        <v>43</v>
      </c>
      <c r="E546" s="1" t="s">
        <v>1124</v>
      </c>
      <c r="F546" s="56" t="s">
        <v>1125</v>
      </c>
    </row>
    <row r="547" spans="2:6" x14ac:dyDescent="0.15">
      <c r="B547" s="45">
        <v>42944</v>
      </c>
      <c r="C547" s="33" t="s">
        <v>64</v>
      </c>
      <c r="D547" s="33" t="s">
        <v>40</v>
      </c>
      <c r="E547" s="1" t="s">
        <v>1126</v>
      </c>
      <c r="F547" s="56" t="s">
        <v>1127</v>
      </c>
    </row>
    <row r="548" spans="2:6" x14ac:dyDescent="0.15">
      <c r="B548" s="45">
        <v>42944</v>
      </c>
      <c r="C548" s="33" t="s">
        <v>64</v>
      </c>
      <c r="D548" s="33" t="s">
        <v>40</v>
      </c>
      <c r="E548" s="1" t="s">
        <v>1128</v>
      </c>
      <c r="F548" s="56" t="s">
        <v>1129</v>
      </c>
    </row>
    <row r="549" spans="2:6" x14ac:dyDescent="0.15">
      <c r="B549" s="45">
        <v>42945</v>
      </c>
      <c r="C549" s="33" t="s">
        <v>64</v>
      </c>
      <c r="D549" s="33" t="s">
        <v>40</v>
      </c>
      <c r="E549" s="1" t="s">
        <v>1130</v>
      </c>
      <c r="F549" s="56" t="s">
        <v>1131</v>
      </c>
    </row>
    <row r="550" spans="2:6" x14ac:dyDescent="0.15">
      <c r="B550" s="45">
        <v>42945</v>
      </c>
      <c r="C550" s="33" t="s">
        <v>64</v>
      </c>
      <c r="D550" s="33" t="s">
        <v>40</v>
      </c>
      <c r="E550" s="1" t="s">
        <v>1132</v>
      </c>
      <c r="F550" s="56" t="s">
        <v>1133</v>
      </c>
    </row>
    <row r="551" spans="2:6" x14ac:dyDescent="0.15">
      <c r="B551" s="45">
        <v>42945</v>
      </c>
      <c r="C551" s="33" t="s">
        <v>64</v>
      </c>
      <c r="D551" s="33" t="s">
        <v>40</v>
      </c>
      <c r="E551" s="1" t="s">
        <v>1134</v>
      </c>
      <c r="F551" s="56" t="s">
        <v>1135</v>
      </c>
    </row>
    <row r="552" spans="2:6" x14ac:dyDescent="0.15">
      <c r="B552" s="45">
        <v>42945</v>
      </c>
      <c r="C552" s="33" t="s">
        <v>64</v>
      </c>
      <c r="D552" s="33" t="s">
        <v>40</v>
      </c>
      <c r="E552" s="1" t="s">
        <v>1136</v>
      </c>
      <c r="F552" s="56" t="s">
        <v>1137</v>
      </c>
    </row>
    <row r="553" spans="2:6" x14ac:dyDescent="0.15">
      <c r="B553" s="45">
        <v>42946</v>
      </c>
      <c r="C553" s="33" t="s">
        <v>64</v>
      </c>
      <c r="D553" s="33" t="s">
        <v>40</v>
      </c>
      <c r="E553" s="1" t="s">
        <v>1138</v>
      </c>
      <c r="F553" s="56" t="s">
        <v>1139</v>
      </c>
    </row>
    <row r="554" spans="2:6" x14ac:dyDescent="0.15">
      <c r="B554" s="45">
        <v>42946</v>
      </c>
      <c r="C554" s="33" t="s">
        <v>64</v>
      </c>
      <c r="D554" s="33" t="s">
        <v>40</v>
      </c>
      <c r="E554" s="1" t="s">
        <v>1140</v>
      </c>
      <c r="F554" s="56" t="s">
        <v>1141</v>
      </c>
    </row>
    <row r="555" spans="2:6" x14ac:dyDescent="0.15">
      <c r="B555" s="45">
        <v>42946</v>
      </c>
      <c r="C555" s="33" t="s">
        <v>64</v>
      </c>
      <c r="D555" s="33" t="s">
        <v>40</v>
      </c>
      <c r="E555" s="1" t="s">
        <v>1142</v>
      </c>
      <c r="F555" s="56" t="s">
        <v>1143</v>
      </c>
    </row>
    <row r="556" spans="2:6" x14ac:dyDescent="0.15">
      <c r="B556" s="45">
        <v>42946</v>
      </c>
      <c r="C556" s="33" t="s">
        <v>64</v>
      </c>
      <c r="D556" s="33" t="s">
        <v>40</v>
      </c>
      <c r="E556" s="1" t="s">
        <v>1144</v>
      </c>
      <c r="F556" s="56" t="s">
        <v>1145</v>
      </c>
    </row>
    <row r="557" spans="2:6" x14ac:dyDescent="0.15">
      <c r="B557" s="45">
        <v>42947</v>
      </c>
      <c r="C557" s="33" t="s">
        <v>64</v>
      </c>
      <c r="D557" s="33" t="s">
        <v>43</v>
      </c>
      <c r="E557" s="1" t="s">
        <v>1146</v>
      </c>
      <c r="F557" s="56" t="s">
        <v>1147</v>
      </c>
    </row>
    <row r="558" spans="2:6" x14ac:dyDescent="0.15">
      <c r="B558" s="45">
        <v>42947</v>
      </c>
      <c r="C558" s="33" t="s">
        <v>64</v>
      </c>
      <c r="D558" s="33" t="s">
        <v>40</v>
      </c>
      <c r="E558" s="1" t="s">
        <v>1148</v>
      </c>
      <c r="F558" s="56" t="s">
        <v>1149</v>
      </c>
    </row>
    <row r="559" spans="2:6" x14ac:dyDescent="0.15">
      <c r="B559" s="45">
        <v>42947</v>
      </c>
      <c r="C559" s="33" t="s">
        <v>64</v>
      </c>
      <c r="D559" s="33" t="s">
        <v>40</v>
      </c>
      <c r="E559" s="1" t="s">
        <v>1150</v>
      </c>
      <c r="F559" s="56" t="s">
        <v>1151</v>
      </c>
    </row>
    <row r="560" spans="2:6" hidden="1" x14ac:dyDescent="0.15">
      <c r="B560" s="45">
        <v>42948</v>
      </c>
      <c r="C560" s="33" t="s">
        <v>39</v>
      </c>
      <c r="D560" s="1" t="s">
        <v>40</v>
      </c>
      <c r="E560" s="1" t="s">
        <v>1152</v>
      </c>
      <c r="F560" s="56" t="s">
        <v>1153</v>
      </c>
    </row>
    <row r="561" spans="2:6" hidden="1" x14ac:dyDescent="0.15">
      <c r="B561" s="45">
        <v>42948</v>
      </c>
      <c r="C561" s="33" t="s">
        <v>39</v>
      </c>
      <c r="D561" s="1" t="s">
        <v>43</v>
      </c>
      <c r="E561" s="1" t="s">
        <v>1154</v>
      </c>
      <c r="F561" s="56" t="s">
        <v>1155</v>
      </c>
    </row>
    <row r="562" spans="2:6" hidden="1" x14ac:dyDescent="0.15">
      <c r="B562" s="45">
        <v>42948</v>
      </c>
      <c r="C562" s="33" t="s">
        <v>39</v>
      </c>
      <c r="D562" s="1" t="s">
        <v>43</v>
      </c>
      <c r="E562" s="1" t="s">
        <v>1156</v>
      </c>
      <c r="F562" s="56" t="s">
        <v>1157</v>
      </c>
    </row>
    <row r="563" spans="2:6" hidden="1" x14ac:dyDescent="0.15">
      <c r="B563" s="45">
        <v>42948</v>
      </c>
      <c r="C563" s="33" t="s">
        <v>55</v>
      </c>
      <c r="D563" s="33" t="s">
        <v>43</v>
      </c>
      <c r="E563" s="1" t="s">
        <v>1158</v>
      </c>
      <c r="F563" s="56" t="s">
        <v>1159</v>
      </c>
    </row>
    <row r="564" spans="2:6" hidden="1" x14ac:dyDescent="0.15">
      <c r="B564" s="45">
        <v>42948</v>
      </c>
      <c r="C564" s="33" t="s">
        <v>55</v>
      </c>
      <c r="D564" s="33" t="s">
        <v>43</v>
      </c>
      <c r="E564" s="1" t="s">
        <v>1160</v>
      </c>
      <c r="F564" s="56" t="s">
        <v>1161</v>
      </c>
    </row>
    <row r="565" spans="2:6" hidden="1" x14ac:dyDescent="0.15">
      <c r="B565" s="45">
        <v>42948</v>
      </c>
      <c r="C565" s="33" t="s">
        <v>55</v>
      </c>
      <c r="D565" s="33" t="s">
        <v>40</v>
      </c>
      <c r="E565" s="1" t="s">
        <v>1162</v>
      </c>
      <c r="F565" s="56" t="s">
        <v>1163</v>
      </c>
    </row>
    <row r="566" spans="2:6" hidden="1" x14ac:dyDescent="0.15">
      <c r="B566" s="45">
        <v>42948</v>
      </c>
      <c r="C566" s="33" t="s">
        <v>55</v>
      </c>
      <c r="D566" s="33" t="s">
        <v>40</v>
      </c>
      <c r="E566" s="1" t="s">
        <v>1164</v>
      </c>
      <c r="F566" s="56" t="s">
        <v>1165</v>
      </c>
    </row>
    <row r="567" spans="2:6" hidden="1" x14ac:dyDescent="0.15">
      <c r="B567" s="45">
        <v>42948</v>
      </c>
      <c r="C567" s="33" t="s">
        <v>55</v>
      </c>
      <c r="D567" s="33" t="s">
        <v>40</v>
      </c>
      <c r="E567" s="1" t="s">
        <v>1166</v>
      </c>
      <c r="F567" s="56" t="s">
        <v>1167</v>
      </c>
    </row>
    <row r="568" spans="2:6" hidden="1" x14ac:dyDescent="0.15">
      <c r="B568" s="45">
        <v>42949</v>
      </c>
      <c r="C568" s="33" t="s">
        <v>73</v>
      </c>
      <c r="D568" s="33" t="s">
        <v>40</v>
      </c>
      <c r="E568" s="1" t="s">
        <v>1168</v>
      </c>
      <c r="F568" s="56" t="s">
        <v>1169</v>
      </c>
    </row>
    <row r="569" spans="2:6" hidden="1" x14ac:dyDescent="0.15">
      <c r="B569" s="45">
        <v>42949</v>
      </c>
      <c r="C569" s="33" t="s">
        <v>73</v>
      </c>
      <c r="D569" s="33" t="s">
        <v>40</v>
      </c>
      <c r="E569" s="1" t="s">
        <v>1170</v>
      </c>
      <c r="F569" s="56" t="s">
        <v>1171</v>
      </c>
    </row>
    <row r="570" spans="2:6" hidden="1" x14ac:dyDescent="0.15">
      <c r="B570" s="45">
        <v>42949</v>
      </c>
      <c r="C570" s="33" t="s">
        <v>73</v>
      </c>
      <c r="D570" s="33" t="s">
        <v>40</v>
      </c>
      <c r="E570" s="1" t="s">
        <v>1172</v>
      </c>
      <c r="F570" s="56" t="s">
        <v>1173</v>
      </c>
    </row>
    <row r="571" spans="2:6" hidden="1" x14ac:dyDescent="0.15">
      <c r="B571" s="45">
        <v>42949</v>
      </c>
      <c r="C571" s="33" t="s">
        <v>73</v>
      </c>
      <c r="D571" s="33" t="s">
        <v>40</v>
      </c>
      <c r="E571" s="1" t="s">
        <v>1174</v>
      </c>
      <c r="F571" s="56" t="s">
        <v>1175</v>
      </c>
    </row>
    <row r="572" spans="2:6" hidden="1" x14ac:dyDescent="0.15">
      <c r="B572" s="45">
        <v>42949</v>
      </c>
      <c r="C572" s="33" t="s">
        <v>73</v>
      </c>
      <c r="D572" s="33" t="s">
        <v>40</v>
      </c>
      <c r="E572" s="1" t="s">
        <v>1176</v>
      </c>
      <c r="F572" s="56" t="s">
        <v>1177</v>
      </c>
    </row>
    <row r="573" spans="2:6" x14ac:dyDescent="0.15">
      <c r="B573" s="45">
        <v>42948</v>
      </c>
      <c r="C573" s="33" t="s">
        <v>64</v>
      </c>
      <c r="D573" s="33" t="s">
        <v>40</v>
      </c>
      <c r="E573" s="1" t="s">
        <v>1178</v>
      </c>
      <c r="F573" s="56" t="s">
        <v>1179</v>
      </c>
    </row>
    <row r="574" spans="2:6" x14ac:dyDescent="0.15">
      <c r="B574" s="45">
        <v>42948</v>
      </c>
      <c r="C574" s="33" t="s">
        <v>64</v>
      </c>
      <c r="D574" s="33" t="s">
        <v>40</v>
      </c>
      <c r="E574" s="1" t="s">
        <v>1180</v>
      </c>
      <c r="F574" s="56" t="s">
        <v>1181</v>
      </c>
    </row>
    <row r="575" spans="2:6" x14ac:dyDescent="0.15">
      <c r="B575" s="45">
        <v>42948</v>
      </c>
      <c r="C575" s="33" t="s">
        <v>64</v>
      </c>
      <c r="D575" s="33" t="s">
        <v>40</v>
      </c>
      <c r="E575" s="1" t="s">
        <v>1182</v>
      </c>
      <c r="F575" s="56" t="s">
        <v>1183</v>
      </c>
    </row>
    <row r="576" spans="2:6" x14ac:dyDescent="0.15">
      <c r="B576" s="45">
        <v>42948</v>
      </c>
      <c r="C576" s="33" t="s">
        <v>64</v>
      </c>
      <c r="D576" s="33" t="s">
        <v>40</v>
      </c>
      <c r="E576" s="1" t="s">
        <v>1184</v>
      </c>
      <c r="F576" s="56" t="s">
        <v>1185</v>
      </c>
    </row>
    <row r="577" spans="2:6" hidden="1" x14ac:dyDescent="0.15">
      <c r="B577" s="45">
        <v>42949</v>
      </c>
      <c r="C577" s="33" t="s">
        <v>39</v>
      </c>
      <c r="D577" s="1" t="s">
        <v>43</v>
      </c>
      <c r="E577" s="1" t="s">
        <v>1186</v>
      </c>
      <c r="F577" s="56" t="s">
        <v>1187</v>
      </c>
    </row>
    <row r="578" spans="2:6" hidden="1" x14ac:dyDescent="0.15">
      <c r="B578" s="45">
        <v>42949</v>
      </c>
      <c r="C578" s="33" t="s">
        <v>39</v>
      </c>
      <c r="D578" s="1" t="s">
        <v>43</v>
      </c>
      <c r="E578" s="1" t="s">
        <v>1188</v>
      </c>
      <c r="F578" s="56" t="s">
        <v>1189</v>
      </c>
    </row>
    <row r="579" spans="2:6" hidden="1" x14ac:dyDescent="0.15">
      <c r="B579" s="45">
        <v>42949</v>
      </c>
      <c r="C579" s="33" t="s">
        <v>39</v>
      </c>
      <c r="D579" s="1" t="s">
        <v>43</v>
      </c>
      <c r="E579" s="1" t="s">
        <v>1190</v>
      </c>
      <c r="F579" s="56" t="s">
        <v>1191</v>
      </c>
    </row>
    <row r="580" spans="2:6" hidden="1" x14ac:dyDescent="0.15">
      <c r="B580" s="45">
        <v>42949</v>
      </c>
      <c r="C580" s="33" t="s">
        <v>55</v>
      </c>
      <c r="D580" s="33" t="s">
        <v>40</v>
      </c>
      <c r="E580" s="1" t="s">
        <v>1192</v>
      </c>
      <c r="F580" s="56" t="s">
        <v>1193</v>
      </c>
    </row>
    <row r="581" spans="2:6" hidden="1" x14ac:dyDescent="0.15">
      <c r="B581" s="45">
        <v>42949</v>
      </c>
      <c r="C581" s="33" t="s">
        <v>55</v>
      </c>
      <c r="D581" s="33" t="s">
        <v>40</v>
      </c>
      <c r="E581" s="1" t="s">
        <v>1194</v>
      </c>
      <c r="F581" s="56" t="s">
        <v>1195</v>
      </c>
    </row>
    <row r="582" spans="2:6" hidden="1" x14ac:dyDescent="0.15">
      <c r="B582" s="45">
        <v>42949</v>
      </c>
      <c r="C582" s="33" t="s">
        <v>55</v>
      </c>
      <c r="D582" s="33" t="s">
        <v>40</v>
      </c>
      <c r="E582" s="1" t="s">
        <v>1196</v>
      </c>
      <c r="F582" s="56" t="s">
        <v>1197</v>
      </c>
    </row>
    <row r="583" spans="2:6" hidden="1" x14ac:dyDescent="0.15">
      <c r="B583" s="45">
        <v>42949</v>
      </c>
      <c r="C583" s="33" t="s">
        <v>55</v>
      </c>
      <c r="D583" s="33" t="s">
        <v>40</v>
      </c>
      <c r="E583" s="1" t="s">
        <v>1198</v>
      </c>
      <c r="F583" s="56" t="s">
        <v>1199</v>
      </c>
    </row>
    <row r="584" spans="2:6" hidden="1" x14ac:dyDescent="0.15">
      <c r="B584" s="45">
        <v>42949</v>
      </c>
      <c r="C584" s="33" t="s">
        <v>55</v>
      </c>
      <c r="D584" s="33" t="s">
        <v>40</v>
      </c>
      <c r="E584" s="1" t="s">
        <v>1200</v>
      </c>
      <c r="F584" s="56" t="s">
        <v>1201</v>
      </c>
    </row>
    <row r="585" spans="2:6" hidden="1" x14ac:dyDescent="0.15">
      <c r="B585" s="45">
        <v>42950</v>
      </c>
      <c r="C585" s="33" t="s">
        <v>73</v>
      </c>
      <c r="D585" s="33" t="s">
        <v>40</v>
      </c>
      <c r="E585" s="1" t="s">
        <v>1202</v>
      </c>
      <c r="F585" s="56" t="s">
        <v>1203</v>
      </c>
    </row>
    <row r="586" spans="2:6" hidden="1" x14ac:dyDescent="0.15">
      <c r="B586" s="45">
        <v>42950</v>
      </c>
      <c r="C586" s="33" t="s">
        <v>73</v>
      </c>
      <c r="D586" s="33" t="s">
        <v>40</v>
      </c>
      <c r="E586" s="1" t="s">
        <v>1204</v>
      </c>
      <c r="F586" s="56" t="s">
        <v>1205</v>
      </c>
    </row>
    <row r="587" spans="2:6" hidden="1" x14ac:dyDescent="0.15">
      <c r="B587" s="45">
        <v>42950</v>
      </c>
      <c r="C587" s="33" t="s">
        <v>73</v>
      </c>
      <c r="D587" s="33" t="s">
        <v>40</v>
      </c>
      <c r="E587" s="1" t="s">
        <v>1206</v>
      </c>
      <c r="F587" s="56" t="s">
        <v>1207</v>
      </c>
    </row>
    <row r="588" spans="2:6" hidden="1" x14ac:dyDescent="0.15">
      <c r="B588" s="45">
        <v>42950</v>
      </c>
      <c r="C588" s="33" t="s">
        <v>73</v>
      </c>
      <c r="D588" s="33" t="s">
        <v>40</v>
      </c>
      <c r="E588" s="1" t="s">
        <v>1208</v>
      </c>
      <c r="F588" s="56" t="s">
        <v>1209</v>
      </c>
    </row>
    <row r="589" spans="2:6" hidden="1" x14ac:dyDescent="0.15">
      <c r="B589" s="45">
        <v>42950</v>
      </c>
      <c r="C589" s="33" t="s">
        <v>73</v>
      </c>
      <c r="D589" s="33" t="s">
        <v>40</v>
      </c>
      <c r="E589" s="1" t="s">
        <v>1210</v>
      </c>
      <c r="F589" s="56" t="s">
        <v>1211</v>
      </c>
    </row>
    <row r="590" spans="2:6" hidden="1" x14ac:dyDescent="0.15">
      <c r="B590" s="45">
        <v>42949</v>
      </c>
      <c r="C590" s="33" t="s">
        <v>38</v>
      </c>
      <c r="D590" s="33" t="s">
        <v>43</v>
      </c>
      <c r="E590" s="1" t="s">
        <v>1212</v>
      </c>
      <c r="F590" s="56" t="s">
        <v>1213</v>
      </c>
    </row>
    <row r="591" spans="2:6" hidden="1" x14ac:dyDescent="0.15">
      <c r="B591" s="45">
        <v>42949</v>
      </c>
      <c r="C591" s="33" t="s">
        <v>38</v>
      </c>
      <c r="D591" s="33" t="s">
        <v>40</v>
      </c>
      <c r="E591" s="1" t="s">
        <v>1214</v>
      </c>
      <c r="F591" s="56" t="s">
        <v>1215</v>
      </c>
    </row>
    <row r="592" spans="2:6" hidden="1" x14ac:dyDescent="0.15">
      <c r="B592" s="45">
        <v>42949</v>
      </c>
      <c r="C592" s="33" t="s">
        <v>38</v>
      </c>
      <c r="D592" s="33" t="s">
        <v>43</v>
      </c>
      <c r="E592" s="1" t="s">
        <v>1216</v>
      </c>
      <c r="F592" s="56" t="s">
        <v>1218</v>
      </c>
    </row>
    <row r="593" spans="2:6" hidden="1" x14ac:dyDescent="0.15">
      <c r="B593" s="45">
        <v>42949</v>
      </c>
      <c r="C593" s="33" t="s">
        <v>38</v>
      </c>
      <c r="D593" s="33" t="s">
        <v>43</v>
      </c>
      <c r="E593" s="1" t="s">
        <v>1217</v>
      </c>
      <c r="F593" s="56" t="s">
        <v>1219</v>
      </c>
    </row>
    <row r="594" spans="2:6" hidden="1" x14ac:dyDescent="0.15">
      <c r="B594" s="45">
        <v>42949</v>
      </c>
      <c r="C594" s="33" t="s">
        <v>38</v>
      </c>
      <c r="D594" s="33" t="s">
        <v>43</v>
      </c>
      <c r="E594" s="1" t="s">
        <v>1220</v>
      </c>
      <c r="F594" s="56" t="s">
        <v>1221</v>
      </c>
    </row>
    <row r="595" spans="2:6" x14ac:dyDescent="0.15">
      <c r="B595" s="45">
        <v>42949</v>
      </c>
      <c r="C595" s="33" t="s">
        <v>64</v>
      </c>
      <c r="D595" s="33" t="s">
        <v>40</v>
      </c>
      <c r="E595" s="1" t="s">
        <v>1222</v>
      </c>
      <c r="F595" s="56" t="s">
        <v>1223</v>
      </c>
    </row>
    <row r="596" spans="2:6" x14ac:dyDescent="0.15">
      <c r="B596" s="45">
        <v>42949</v>
      </c>
      <c r="C596" s="33" t="s">
        <v>64</v>
      </c>
      <c r="D596" s="33" t="s">
        <v>40</v>
      </c>
      <c r="E596" s="1" t="s">
        <v>1224</v>
      </c>
      <c r="F596" s="56" t="s">
        <v>1225</v>
      </c>
    </row>
    <row r="597" spans="2:6" x14ac:dyDescent="0.15">
      <c r="B597" s="45">
        <v>42949</v>
      </c>
      <c r="C597" s="33" t="s">
        <v>64</v>
      </c>
      <c r="D597" s="33" t="s">
        <v>40</v>
      </c>
      <c r="E597" s="1" t="s">
        <v>1226</v>
      </c>
      <c r="F597" s="56" t="s">
        <v>1227</v>
      </c>
    </row>
    <row r="598" spans="2:6" x14ac:dyDescent="0.15">
      <c r="B598" s="45">
        <v>42949</v>
      </c>
      <c r="C598" s="33" t="s">
        <v>64</v>
      </c>
      <c r="D598" s="33" t="s">
        <v>40</v>
      </c>
      <c r="E598" s="1" t="s">
        <v>1228</v>
      </c>
      <c r="F598" s="56" t="s">
        <v>1231</v>
      </c>
    </row>
    <row r="599" spans="2:6" x14ac:dyDescent="0.15">
      <c r="B599" s="45">
        <v>42949</v>
      </c>
      <c r="C599" s="33" t="s">
        <v>64</v>
      </c>
      <c r="D599" s="33" t="s">
        <v>40</v>
      </c>
      <c r="E599" s="1" t="s">
        <v>1229</v>
      </c>
      <c r="F599" s="56" t="s">
        <v>1230</v>
      </c>
    </row>
    <row r="600" spans="2:6" hidden="1" x14ac:dyDescent="0.15">
      <c r="B600" s="45">
        <v>42950</v>
      </c>
      <c r="C600" s="33" t="s">
        <v>39</v>
      </c>
      <c r="D600" s="1" t="s">
        <v>40</v>
      </c>
      <c r="E600" s="1" t="s">
        <v>1232</v>
      </c>
      <c r="F600" s="56" t="s">
        <v>1233</v>
      </c>
    </row>
    <row r="601" spans="2:6" hidden="1" x14ac:dyDescent="0.15">
      <c r="B601" s="45">
        <v>42950</v>
      </c>
      <c r="C601" s="33" t="s">
        <v>39</v>
      </c>
      <c r="D601" s="1" t="s">
        <v>40</v>
      </c>
      <c r="E601" s="1" t="s">
        <v>1234</v>
      </c>
      <c r="F601" s="56" t="s">
        <v>1235</v>
      </c>
    </row>
    <row r="602" spans="2:6" hidden="1" x14ac:dyDescent="0.15">
      <c r="B602" s="45">
        <v>42950</v>
      </c>
      <c r="C602" s="33" t="s">
        <v>39</v>
      </c>
      <c r="D602" s="1" t="s">
        <v>40</v>
      </c>
      <c r="E602" s="1" t="s">
        <v>1236</v>
      </c>
      <c r="F602" s="56" t="s">
        <v>1237</v>
      </c>
    </row>
    <row r="603" spans="2:6" hidden="1" x14ac:dyDescent="0.15">
      <c r="B603" s="45">
        <v>42950</v>
      </c>
      <c r="C603" s="33" t="s">
        <v>55</v>
      </c>
      <c r="D603" s="33" t="s">
        <v>40</v>
      </c>
      <c r="E603" s="1" t="s">
        <v>1238</v>
      </c>
      <c r="F603" s="56" t="s">
        <v>1239</v>
      </c>
    </row>
    <row r="604" spans="2:6" hidden="1" x14ac:dyDescent="0.15">
      <c r="B604" s="45">
        <v>42950</v>
      </c>
      <c r="C604" s="33" t="s">
        <v>55</v>
      </c>
      <c r="D604" s="33" t="s">
        <v>40</v>
      </c>
      <c r="E604" s="1" t="s">
        <v>1240</v>
      </c>
      <c r="F604" s="56" t="s">
        <v>1241</v>
      </c>
    </row>
    <row r="605" spans="2:6" hidden="1" x14ac:dyDescent="0.15">
      <c r="B605" s="45">
        <v>42950</v>
      </c>
      <c r="C605" s="33" t="s">
        <v>55</v>
      </c>
      <c r="D605" s="33" t="s">
        <v>40</v>
      </c>
      <c r="E605" s="1" t="s">
        <v>1242</v>
      </c>
      <c r="F605" s="56" t="s">
        <v>1243</v>
      </c>
    </row>
    <row r="606" spans="2:6" hidden="1" x14ac:dyDescent="0.15">
      <c r="B606" s="45">
        <v>42950</v>
      </c>
      <c r="C606" s="33" t="s">
        <v>55</v>
      </c>
      <c r="D606" s="33" t="s">
        <v>40</v>
      </c>
      <c r="E606" s="1" t="s">
        <v>1244</v>
      </c>
      <c r="F606" s="56" t="s">
        <v>1245</v>
      </c>
    </row>
    <row r="607" spans="2:6" hidden="1" x14ac:dyDescent="0.15">
      <c r="B607" s="45">
        <v>42950</v>
      </c>
      <c r="C607" s="33" t="s">
        <v>55</v>
      </c>
      <c r="D607" s="33" t="s">
        <v>40</v>
      </c>
      <c r="E607" s="1" t="s">
        <v>1246</v>
      </c>
      <c r="F607" s="56" t="s">
        <v>1247</v>
      </c>
    </row>
    <row r="608" spans="2:6" hidden="1" x14ac:dyDescent="0.15">
      <c r="B608" s="45">
        <v>42951</v>
      </c>
      <c r="C608" s="33" t="s">
        <v>73</v>
      </c>
      <c r="D608" s="33" t="s">
        <v>40</v>
      </c>
      <c r="E608" s="1" t="s">
        <v>1248</v>
      </c>
      <c r="F608" s="56" t="s">
        <v>1249</v>
      </c>
    </row>
    <row r="609" spans="2:6" hidden="1" x14ac:dyDescent="0.15">
      <c r="B609" s="45">
        <v>42951</v>
      </c>
      <c r="C609" s="33" t="s">
        <v>73</v>
      </c>
      <c r="D609" s="33" t="s">
        <v>40</v>
      </c>
      <c r="E609" s="1" t="s">
        <v>1250</v>
      </c>
      <c r="F609" s="56" t="s">
        <v>1251</v>
      </c>
    </row>
    <row r="610" spans="2:6" hidden="1" x14ac:dyDescent="0.15">
      <c r="B610" s="45">
        <v>42951</v>
      </c>
      <c r="C610" s="33" t="s">
        <v>73</v>
      </c>
      <c r="D610" s="33" t="s">
        <v>40</v>
      </c>
      <c r="E610" s="1" t="s">
        <v>1252</v>
      </c>
      <c r="F610" s="56" t="s">
        <v>1253</v>
      </c>
    </row>
    <row r="611" spans="2:6" hidden="1" x14ac:dyDescent="0.15">
      <c r="B611" s="45">
        <v>42951</v>
      </c>
      <c r="C611" s="33" t="s">
        <v>73</v>
      </c>
      <c r="D611" s="33" t="s">
        <v>40</v>
      </c>
      <c r="E611" s="1" t="s">
        <v>1254</v>
      </c>
      <c r="F611" s="56" t="s">
        <v>1255</v>
      </c>
    </row>
    <row r="612" spans="2:6" hidden="1" x14ac:dyDescent="0.15">
      <c r="B612" s="45">
        <v>42952</v>
      </c>
      <c r="C612" s="33" t="s">
        <v>73</v>
      </c>
      <c r="D612" s="33" t="s">
        <v>43</v>
      </c>
      <c r="E612" s="1" t="s">
        <v>1256</v>
      </c>
      <c r="F612" s="56" t="s">
        <v>1257</v>
      </c>
    </row>
    <row r="613" spans="2:6" hidden="1" x14ac:dyDescent="0.15">
      <c r="B613" s="45">
        <v>42952</v>
      </c>
      <c r="C613" s="33" t="s">
        <v>73</v>
      </c>
      <c r="D613" s="33" t="s">
        <v>43</v>
      </c>
      <c r="E613" s="1" t="s">
        <v>1258</v>
      </c>
      <c r="F613" s="56" t="s">
        <v>1259</v>
      </c>
    </row>
    <row r="614" spans="2:6" hidden="1" x14ac:dyDescent="0.15">
      <c r="B614" s="45">
        <v>42952</v>
      </c>
      <c r="C614" s="33" t="s">
        <v>73</v>
      </c>
      <c r="D614" s="33" t="s">
        <v>40</v>
      </c>
      <c r="E614" s="1" t="s">
        <v>1260</v>
      </c>
      <c r="F614" s="56" t="s">
        <v>1261</v>
      </c>
    </row>
    <row r="615" spans="2:6" hidden="1" x14ac:dyDescent="0.15">
      <c r="B615" s="45">
        <v>42952</v>
      </c>
      <c r="C615" s="33" t="s">
        <v>73</v>
      </c>
      <c r="D615" s="33" t="s">
        <v>40</v>
      </c>
      <c r="E615" s="1" t="s">
        <v>1262</v>
      </c>
      <c r="F615" s="56" t="s">
        <v>1263</v>
      </c>
    </row>
    <row r="616" spans="2:6" hidden="1" x14ac:dyDescent="0.15">
      <c r="B616" s="45">
        <v>42952</v>
      </c>
      <c r="C616" s="33" t="s">
        <v>73</v>
      </c>
      <c r="D616" s="33" t="s">
        <v>43</v>
      </c>
      <c r="E616" s="1" t="s">
        <v>1264</v>
      </c>
      <c r="F616" s="56" t="s">
        <v>1265</v>
      </c>
    </row>
    <row r="617" spans="2:6" hidden="1" x14ac:dyDescent="0.15">
      <c r="B617" s="45">
        <v>42951</v>
      </c>
      <c r="C617" s="33" t="s">
        <v>39</v>
      </c>
      <c r="D617" s="1" t="s">
        <v>43</v>
      </c>
      <c r="E617" s="1" t="s">
        <v>1266</v>
      </c>
      <c r="F617" s="56" t="s">
        <v>1267</v>
      </c>
    </row>
    <row r="618" spans="2:6" hidden="1" x14ac:dyDescent="0.15">
      <c r="B618" s="45">
        <v>42951</v>
      </c>
      <c r="C618" s="33" t="s">
        <v>39</v>
      </c>
      <c r="D618" s="1" t="s">
        <v>43</v>
      </c>
      <c r="E618" s="1" t="s">
        <v>1268</v>
      </c>
      <c r="F618" s="56" t="s">
        <v>1269</v>
      </c>
    </row>
    <row r="619" spans="2:6" hidden="1" x14ac:dyDescent="0.15">
      <c r="B619" s="45">
        <v>42951</v>
      </c>
      <c r="C619" s="33" t="s">
        <v>39</v>
      </c>
      <c r="D619" s="1" t="s">
        <v>40</v>
      </c>
      <c r="E619" s="1" t="s">
        <v>1270</v>
      </c>
      <c r="F619" s="56" t="s">
        <v>1271</v>
      </c>
    </row>
    <row r="620" spans="2:6" hidden="1" x14ac:dyDescent="0.15">
      <c r="B620" s="45">
        <v>42952</v>
      </c>
      <c r="C620" s="33" t="s">
        <v>39</v>
      </c>
      <c r="D620" s="1" t="s">
        <v>43</v>
      </c>
      <c r="E620" s="1" t="s">
        <v>1272</v>
      </c>
      <c r="F620" s="56" t="s">
        <v>1273</v>
      </c>
    </row>
    <row r="621" spans="2:6" hidden="1" x14ac:dyDescent="0.15">
      <c r="B621" s="45">
        <v>42952</v>
      </c>
      <c r="C621" s="33" t="s">
        <v>39</v>
      </c>
      <c r="D621" s="1" t="s">
        <v>43</v>
      </c>
      <c r="E621" s="1" t="s">
        <v>1274</v>
      </c>
      <c r="F621" s="56" t="s">
        <v>1275</v>
      </c>
    </row>
    <row r="622" spans="2:6" hidden="1" x14ac:dyDescent="0.15">
      <c r="B622" s="45">
        <v>42952</v>
      </c>
      <c r="C622" s="33" t="s">
        <v>39</v>
      </c>
      <c r="D622" s="1" t="s">
        <v>43</v>
      </c>
      <c r="E622" s="1" t="s">
        <v>1276</v>
      </c>
      <c r="F622" s="56" t="s">
        <v>1277</v>
      </c>
    </row>
    <row r="623" spans="2:6" hidden="1" x14ac:dyDescent="0.15">
      <c r="B623" s="45">
        <v>42951</v>
      </c>
      <c r="C623" s="33" t="s">
        <v>55</v>
      </c>
      <c r="D623" s="33" t="s">
        <v>40</v>
      </c>
      <c r="E623" s="1" t="s">
        <v>1278</v>
      </c>
      <c r="F623" s="56" t="s">
        <v>1279</v>
      </c>
    </row>
    <row r="624" spans="2:6" hidden="1" x14ac:dyDescent="0.15">
      <c r="B624" s="45">
        <v>42951</v>
      </c>
      <c r="C624" s="33" t="s">
        <v>55</v>
      </c>
      <c r="D624" s="33" t="s">
        <v>43</v>
      </c>
      <c r="E624" s="1" t="s">
        <v>1280</v>
      </c>
      <c r="F624" s="56" t="s">
        <v>1281</v>
      </c>
    </row>
    <row r="625" spans="2:6" hidden="1" x14ac:dyDescent="0.15">
      <c r="B625" s="45">
        <v>42951</v>
      </c>
      <c r="C625" s="33" t="s">
        <v>55</v>
      </c>
      <c r="D625" s="33" t="s">
        <v>40</v>
      </c>
      <c r="E625" s="1" t="s">
        <v>1282</v>
      </c>
      <c r="F625" s="56" t="s">
        <v>1283</v>
      </c>
    </row>
    <row r="626" spans="2:6" hidden="1" x14ac:dyDescent="0.15">
      <c r="B626" s="45">
        <v>42951</v>
      </c>
      <c r="C626" s="33" t="s">
        <v>55</v>
      </c>
      <c r="D626" s="33" t="s">
        <v>40</v>
      </c>
      <c r="E626" s="1" t="s">
        <v>1284</v>
      </c>
      <c r="F626" s="56" t="s">
        <v>1285</v>
      </c>
    </row>
    <row r="627" spans="2:6" hidden="1" x14ac:dyDescent="0.15">
      <c r="B627" s="45">
        <v>42951</v>
      </c>
      <c r="C627" s="33" t="s">
        <v>55</v>
      </c>
      <c r="D627" s="33" t="s">
        <v>40</v>
      </c>
      <c r="E627" s="1" t="s">
        <v>1286</v>
      </c>
      <c r="F627" s="56" t="s">
        <v>1287</v>
      </c>
    </row>
    <row r="628" spans="2:6" hidden="1" x14ac:dyDescent="0.15">
      <c r="B628" s="45">
        <v>42952</v>
      </c>
      <c r="C628" s="33" t="s">
        <v>55</v>
      </c>
      <c r="D628" s="33" t="s">
        <v>40</v>
      </c>
      <c r="E628" s="1" t="s">
        <v>1288</v>
      </c>
      <c r="F628" s="56" t="s">
        <v>1289</v>
      </c>
    </row>
    <row r="629" spans="2:6" hidden="1" x14ac:dyDescent="0.15">
      <c r="B629" s="45">
        <v>42952</v>
      </c>
      <c r="C629" s="33" t="s">
        <v>55</v>
      </c>
      <c r="D629" s="33" t="s">
        <v>40</v>
      </c>
      <c r="E629" s="1" t="s">
        <v>1290</v>
      </c>
      <c r="F629" s="56" t="s">
        <v>1291</v>
      </c>
    </row>
    <row r="630" spans="2:6" hidden="1" x14ac:dyDescent="0.15">
      <c r="B630" s="45">
        <v>42952</v>
      </c>
      <c r="C630" s="33" t="s">
        <v>55</v>
      </c>
      <c r="D630" s="33" t="s">
        <v>43</v>
      </c>
      <c r="E630" s="1" t="s">
        <v>1292</v>
      </c>
      <c r="F630" s="56" t="s">
        <v>1293</v>
      </c>
    </row>
    <row r="631" spans="2:6" hidden="1" x14ac:dyDescent="0.15">
      <c r="B631" s="45">
        <v>42952</v>
      </c>
      <c r="C631" s="33" t="s">
        <v>55</v>
      </c>
      <c r="D631" s="33" t="s">
        <v>40</v>
      </c>
      <c r="E631" s="1" t="s">
        <v>1294</v>
      </c>
      <c r="F631" s="56" t="s">
        <v>1295</v>
      </c>
    </row>
    <row r="632" spans="2:6" hidden="1" x14ac:dyDescent="0.15">
      <c r="B632" s="45">
        <v>42952</v>
      </c>
      <c r="C632" s="33" t="s">
        <v>55</v>
      </c>
      <c r="D632" s="33" t="s">
        <v>40</v>
      </c>
      <c r="E632" s="1" t="s">
        <v>1296</v>
      </c>
      <c r="F632" s="56" t="s">
        <v>1297</v>
      </c>
    </row>
    <row r="633" spans="2:6" hidden="1" x14ac:dyDescent="0.15">
      <c r="B633" s="45">
        <v>42950</v>
      </c>
      <c r="C633" s="33" t="s">
        <v>38</v>
      </c>
      <c r="D633" s="33" t="s">
        <v>43</v>
      </c>
      <c r="E633" s="1" t="s">
        <v>1298</v>
      </c>
      <c r="F633" s="56" t="s">
        <v>1299</v>
      </c>
    </row>
    <row r="634" spans="2:6" hidden="1" x14ac:dyDescent="0.15">
      <c r="B634" s="45">
        <v>42950</v>
      </c>
      <c r="C634" s="33" t="s">
        <v>38</v>
      </c>
      <c r="D634" s="33" t="s">
        <v>43</v>
      </c>
      <c r="E634" s="1" t="s">
        <v>1300</v>
      </c>
      <c r="F634" s="56" t="s">
        <v>1301</v>
      </c>
    </row>
    <row r="635" spans="2:6" hidden="1" x14ac:dyDescent="0.15">
      <c r="B635" s="45">
        <v>42950</v>
      </c>
      <c r="C635" s="33" t="s">
        <v>38</v>
      </c>
      <c r="D635" s="33" t="s">
        <v>40</v>
      </c>
      <c r="E635" s="1" t="s">
        <v>1302</v>
      </c>
      <c r="F635" s="56" t="s">
        <v>1303</v>
      </c>
    </row>
    <row r="636" spans="2:6" hidden="1" x14ac:dyDescent="0.15">
      <c r="B636" s="45">
        <v>42950</v>
      </c>
      <c r="C636" s="33" t="s">
        <v>38</v>
      </c>
      <c r="D636" s="33" t="s">
        <v>40</v>
      </c>
      <c r="E636" s="1" t="s">
        <v>1304</v>
      </c>
      <c r="F636" s="56" t="s">
        <v>1305</v>
      </c>
    </row>
    <row r="637" spans="2:6" hidden="1" x14ac:dyDescent="0.15">
      <c r="B637" s="45">
        <v>42950</v>
      </c>
      <c r="C637" s="33" t="s">
        <v>38</v>
      </c>
      <c r="D637" s="33" t="s">
        <v>43</v>
      </c>
      <c r="E637" s="1" t="s">
        <v>1306</v>
      </c>
      <c r="F637" s="56" t="s">
        <v>1307</v>
      </c>
    </row>
    <row r="638" spans="2:6" hidden="1" x14ac:dyDescent="0.15">
      <c r="B638" s="45">
        <v>42951</v>
      </c>
      <c r="C638" s="33" t="s">
        <v>38</v>
      </c>
      <c r="D638" s="33" t="s">
        <v>43</v>
      </c>
      <c r="E638" s="1" t="s">
        <v>1308</v>
      </c>
      <c r="F638" s="56" t="s">
        <v>1309</v>
      </c>
    </row>
    <row r="639" spans="2:6" hidden="1" x14ac:dyDescent="0.15">
      <c r="B639" s="45">
        <v>42951</v>
      </c>
      <c r="C639" s="33" t="s">
        <v>38</v>
      </c>
      <c r="D639" s="33" t="s">
        <v>43</v>
      </c>
      <c r="E639" s="1" t="s">
        <v>1310</v>
      </c>
      <c r="F639" s="56" t="s">
        <v>1311</v>
      </c>
    </row>
    <row r="640" spans="2:6" hidden="1" x14ac:dyDescent="0.15">
      <c r="B640" s="45">
        <v>42951</v>
      </c>
      <c r="C640" s="33" t="s">
        <v>38</v>
      </c>
      <c r="D640" s="33" t="s">
        <v>40</v>
      </c>
      <c r="E640" s="1" t="s">
        <v>1312</v>
      </c>
      <c r="F640" s="56" t="s">
        <v>1313</v>
      </c>
    </row>
    <row r="641" spans="2:6" hidden="1" x14ac:dyDescent="0.15">
      <c r="B641" s="45">
        <v>42951</v>
      </c>
      <c r="C641" s="33" t="s">
        <v>38</v>
      </c>
      <c r="D641" s="33" t="s">
        <v>40</v>
      </c>
      <c r="E641" s="1" t="s">
        <v>1314</v>
      </c>
      <c r="F641" s="56" t="s">
        <v>1315</v>
      </c>
    </row>
    <row r="642" spans="2:6" hidden="1" x14ac:dyDescent="0.15">
      <c r="B642" s="45">
        <v>42951</v>
      </c>
      <c r="C642" s="33" t="s">
        <v>38</v>
      </c>
      <c r="D642" s="33" t="s">
        <v>43</v>
      </c>
      <c r="E642" s="1" t="s">
        <v>1316</v>
      </c>
      <c r="F642" s="56" t="s">
        <v>1317</v>
      </c>
    </row>
    <row r="643" spans="2:6" hidden="1" x14ac:dyDescent="0.15">
      <c r="B643" s="45">
        <v>42952</v>
      </c>
      <c r="C643" s="33" t="s">
        <v>38</v>
      </c>
      <c r="D643" s="33" t="s">
        <v>43</v>
      </c>
      <c r="E643" s="1" t="s">
        <v>1318</v>
      </c>
      <c r="F643" s="56" t="s">
        <v>1319</v>
      </c>
    </row>
    <row r="644" spans="2:6" hidden="1" x14ac:dyDescent="0.15">
      <c r="B644" s="45">
        <v>42952</v>
      </c>
      <c r="C644" s="33" t="s">
        <v>38</v>
      </c>
      <c r="D644" s="33" t="s">
        <v>43</v>
      </c>
      <c r="E644" s="1" t="s">
        <v>1320</v>
      </c>
      <c r="F644" s="56" t="s">
        <v>1321</v>
      </c>
    </row>
    <row r="645" spans="2:6" hidden="1" x14ac:dyDescent="0.15">
      <c r="B645" s="45">
        <v>42952</v>
      </c>
      <c r="C645" s="33" t="s">
        <v>38</v>
      </c>
      <c r="D645" s="33" t="s">
        <v>40</v>
      </c>
      <c r="E645" s="1" t="s">
        <v>1322</v>
      </c>
      <c r="F645" s="56" t="s">
        <v>1323</v>
      </c>
    </row>
    <row r="646" spans="2:6" hidden="1" x14ac:dyDescent="0.15">
      <c r="B646" s="45">
        <v>42952</v>
      </c>
      <c r="C646" s="33" t="s">
        <v>38</v>
      </c>
      <c r="D646" s="33" t="s">
        <v>40</v>
      </c>
      <c r="E646" s="1" t="s">
        <v>1324</v>
      </c>
      <c r="F646" s="56" t="s">
        <v>1325</v>
      </c>
    </row>
    <row r="647" spans="2:6" hidden="1" x14ac:dyDescent="0.15">
      <c r="B647" s="45">
        <v>42952</v>
      </c>
      <c r="C647" s="33" t="s">
        <v>38</v>
      </c>
      <c r="D647" s="33" t="s">
        <v>40</v>
      </c>
      <c r="E647" s="1" t="s">
        <v>1326</v>
      </c>
      <c r="F647" s="56" t="s">
        <v>1327</v>
      </c>
    </row>
    <row r="648" spans="2:6" x14ac:dyDescent="0.15">
      <c r="B648" s="45">
        <v>42950</v>
      </c>
      <c r="C648" s="33" t="s">
        <v>64</v>
      </c>
      <c r="D648" s="33" t="s">
        <v>40</v>
      </c>
      <c r="E648" s="1" t="s">
        <v>1337</v>
      </c>
      <c r="F648" s="56" t="s">
        <v>1338</v>
      </c>
    </row>
    <row r="649" spans="2:6" x14ac:dyDescent="0.15">
      <c r="B649" s="45">
        <v>42950</v>
      </c>
      <c r="C649" s="33" t="s">
        <v>64</v>
      </c>
      <c r="D649" s="33" t="s">
        <v>43</v>
      </c>
      <c r="E649" s="1" t="s">
        <v>1339</v>
      </c>
      <c r="F649" s="56" t="s">
        <v>1340</v>
      </c>
    </row>
    <row r="650" spans="2:6" x14ac:dyDescent="0.15">
      <c r="B650" s="45">
        <v>42950</v>
      </c>
      <c r="C650" s="33" t="s">
        <v>64</v>
      </c>
      <c r="D650" s="33" t="s">
        <v>40</v>
      </c>
      <c r="E650" s="1" t="s">
        <v>1341</v>
      </c>
      <c r="F650" s="56" t="s">
        <v>1342</v>
      </c>
    </row>
    <row r="651" spans="2:6" x14ac:dyDescent="0.15">
      <c r="B651" s="45">
        <v>42950</v>
      </c>
      <c r="C651" s="33" t="s">
        <v>64</v>
      </c>
      <c r="D651" s="33" t="s">
        <v>40</v>
      </c>
      <c r="E651" s="1" t="s">
        <v>1343</v>
      </c>
      <c r="F651" s="56" t="s">
        <v>1344</v>
      </c>
    </row>
    <row r="652" spans="2:6" x14ac:dyDescent="0.15">
      <c r="B652" s="45">
        <v>42950</v>
      </c>
      <c r="C652" s="33" t="s">
        <v>64</v>
      </c>
      <c r="D652" s="33" t="s">
        <v>40</v>
      </c>
      <c r="E652" s="1" t="s">
        <v>1345</v>
      </c>
      <c r="F652" s="56" t="s">
        <v>1346</v>
      </c>
    </row>
    <row r="653" spans="2:6" x14ac:dyDescent="0.15">
      <c r="B653" s="45">
        <v>42951</v>
      </c>
      <c r="C653" s="33" t="s">
        <v>64</v>
      </c>
      <c r="D653" s="33" t="s">
        <v>40</v>
      </c>
      <c r="E653" s="1" t="s">
        <v>1328</v>
      </c>
      <c r="F653" s="56" t="s">
        <v>1329</v>
      </c>
    </row>
    <row r="654" spans="2:6" x14ac:dyDescent="0.15">
      <c r="B654" s="45">
        <v>42951</v>
      </c>
      <c r="C654" s="33" t="s">
        <v>64</v>
      </c>
      <c r="D654" s="33" t="s">
        <v>40</v>
      </c>
      <c r="E654" s="1" t="s">
        <v>1330</v>
      </c>
      <c r="F654" s="56" t="s">
        <v>1331</v>
      </c>
    </row>
    <row r="655" spans="2:6" x14ac:dyDescent="0.15">
      <c r="B655" s="45">
        <v>42951</v>
      </c>
      <c r="C655" s="33" t="s">
        <v>64</v>
      </c>
      <c r="D655" s="33" t="s">
        <v>40</v>
      </c>
      <c r="E655" s="1" t="s">
        <v>1332</v>
      </c>
      <c r="F655" s="56" t="s">
        <v>1333</v>
      </c>
    </row>
    <row r="656" spans="2:6" x14ac:dyDescent="0.15">
      <c r="B656" s="45">
        <v>42951</v>
      </c>
      <c r="C656" s="33" t="s">
        <v>64</v>
      </c>
      <c r="D656" s="33" t="s">
        <v>43</v>
      </c>
      <c r="E656" s="1" t="s">
        <v>1334</v>
      </c>
      <c r="F656" s="56" t="s">
        <v>1335</v>
      </c>
    </row>
    <row r="657" spans="2:6" x14ac:dyDescent="0.15">
      <c r="B657" s="45">
        <v>42951</v>
      </c>
      <c r="C657" s="33" t="s">
        <v>64</v>
      </c>
      <c r="D657" s="33" t="s">
        <v>40</v>
      </c>
      <c r="E657" s="1" t="s">
        <v>1336</v>
      </c>
      <c r="F657" s="56" t="s">
        <v>1384</v>
      </c>
    </row>
    <row r="658" spans="2:6" hidden="1" x14ac:dyDescent="0.15">
      <c r="B658" s="45">
        <v>42953</v>
      </c>
      <c r="C658" s="33" t="s">
        <v>39</v>
      </c>
      <c r="D658" s="1" t="s">
        <v>40</v>
      </c>
      <c r="E658" s="1" t="s">
        <v>1347</v>
      </c>
      <c r="F658" s="56" t="s">
        <v>1348</v>
      </c>
    </row>
    <row r="659" spans="2:6" hidden="1" x14ac:dyDescent="0.15">
      <c r="B659" s="45">
        <v>42953</v>
      </c>
      <c r="C659" s="33" t="s">
        <v>55</v>
      </c>
      <c r="D659" s="33" t="s">
        <v>40</v>
      </c>
      <c r="E659" s="1" t="s">
        <v>1349</v>
      </c>
      <c r="F659" s="56" t="s">
        <v>1350</v>
      </c>
    </row>
    <row r="660" spans="2:6" hidden="1" x14ac:dyDescent="0.15">
      <c r="B660" s="45">
        <v>42953</v>
      </c>
      <c r="C660" s="33" t="s">
        <v>55</v>
      </c>
      <c r="D660" s="33" t="s">
        <v>40</v>
      </c>
      <c r="E660" s="1" t="s">
        <v>1351</v>
      </c>
      <c r="F660" s="56" t="s">
        <v>1352</v>
      </c>
    </row>
    <row r="661" spans="2:6" hidden="1" x14ac:dyDescent="0.15">
      <c r="B661" s="45">
        <v>42953</v>
      </c>
      <c r="C661" s="33" t="s">
        <v>55</v>
      </c>
      <c r="D661" s="33" t="s">
        <v>40</v>
      </c>
      <c r="E661" s="1" t="s">
        <v>1353</v>
      </c>
      <c r="F661" s="56" t="s">
        <v>1354</v>
      </c>
    </row>
    <row r="662" spans="2:6" hidden="1" x14ac:dyDescent="0.15">
      <c r="B662" s="45">
        <v>42953</v>
      </c>
      <c r="C662" s="33" t="s">
        <v>55</v>
      </c>
      <c r="D662" s="33" t="s">
        <v>40</v>
      </c>
      <c r="E662" s="1" t="s">
        <v>1355</v>
      </c>
      <c r="F662" s="56" t="s">
        <v>1356</v>
      </c>
    </row>
    <row r="663" spans="2:6" hidden="1" x14ac:dyDescent="0.15">
      <c r="B663" s="45">
        <v>42954</v>
      </c>
      <c r="C663" s="33" t="s">
        <v>55</v>
      </c>
      <c r="D663" s="33" t="s">
        <v>40</v>
      </c>
      <c r="E663" s="1" t="s">
        <v>1357</v>
      </c>
      <c r="F663" s="56" t="s">
        <v>1358</v>
      </c>
    </row>
    <row r="664" spans="2:6" hidden="1" x14ac:dyDescent="0.15">
      <c r="B664" s="45">
        <v>42954</v>
      </c>
      <c r="C664" s="33" t="s">
        <v>55</v>
      </c>
      <c r="D664" s="33" t="s">
        <v>40</v>
      </c>
      <c r="E664" s="1" t="s">
        <v>1359</v>
      </c>
      <c r="F664" s="56" t="s">
        <v>1360</v>
      </c>
    </row>
    <row r="665" spans="2:6" hidden="1" x14ac:dyDescent="0.15">
      <c r="B665" s="45">
        <v>42954</v>
      </c>
      <c r="C665" s="33" t="s">
        <v>55</v>
      </c>
      <c r="D665" s="33" t="s">
        <v>40</v>
      </c>
      <c r="E665" s="1" t="s">
        <v>1361</v>
      </c>
      <c r="F665" s="56" t="s">
        <v>1362</v>
      </c>
    </row>
    <row r="666" spans="2:6" hidden="1" x14ac:dyDescent="0.15">
      <c r="B666" s="45">
        <v>42954</v>
      </c>
      <c r="C666" s="33" t="s">
        <v>55</v>
      </c>
      <c r="D666" s="33" t="s">
        <v>40</v>
      </c>
      <c r="E666" s="1" t="s">
        <v>1363</v>
      </c>
      <c r="F666" s="56" t="s">
        <v>1364</v>
      </c>
    </row>
    <row r="667" spans="2:6" hidden="1" x14ac:dyDescent="0.15">
      <c r="B667" s="45">
        <v>42953</v>
      </c>
      <c r="C667" s="33" t="s">
        <v>73</v>
      </c>
      <c r="D667" s="33" t="s">
        <v>43</v>
      </c>
      <c r="E667" s="1" t="s">
        <v>1365</v>
      </c>
      <c r="F667" s="56" t="s">
        <v>1366</v>
      </c>
    </row>
    <row r="668" spans="2:6" hidden="1" x14ac:dyDescent="0.15">
      <c r="B668" s="45">
        <v>42953</v>
      </c>
      <c r="C668" s="33" t="s">
        <v>73</v>
      </c>
      <c r="D668" s="33" t="s">
        <v>43</v>
      </c>
      <c r="E668" s="1" t="s">
        <v>1367</v>
      </c>
      <c r="F668" s="56" t="s">
        <v>1368</v>
      </c>
    </row>
    <row r="669" spans="2:6" hidden="1" x14ac:dyDescent="0.15">
      <c r="B669" s="45">
        <v>42953</v>
      </c>
      <c r="C669" s="33" t="s">
        <v>73</v>
      </c>
      <c r="D669" s="33" t="s">
        <v>40</v>
      </c>
      <c r="E669" s="1" t="s">
        <v>1369</v>
      </c>
      <c r="F669" s="56" t="s">
        <v>1370</v>
      </c>
    </row>
    <row r="670" spans="2:6" hidden="1" x14ac:dyDescent="0.15">
      <c r="B670" s="45">
        <v>42953</v>
      </c>
      <c r="C670" s="33" t="s">
        <v>73</v>
      </c>
      <c r="D670" s="33" t="s">
        <v>40</v>
      </c>
      <c r="E670" s="1" t="s">
        <v>1371</v>
      </c>
      <c r="F670" s="56" t="s">
        <v>1372</v>
      </c>
    </row>
    <row r="671" spans="2:6" hidden="1" x14ac:dyDescent="0.15">
      <c r="B671" s="45">
        <v>42953</v>
      </c>
      <c r="C671" s="33" t="s">
        <v>38</v>
      </c>
      <c r="D671" s="33" t="s">
        <v>40</v>
      </c>
      <c r="E671" s="1" t="s">
        <v>1373</v>
      </c>
      <c r="F671" s="56" t="s">
        <v>1374</v>
      </c>
    </row>
    <row r="672" spans="2:6" hidden="1" x14ac:dyDescent="0.15">
      <c r="B672" s="45">
        <v>42953</v>
      </c>
      <c r="C672" s="33" t="s">
        <v>38</v>
      </c>
      <c r="D672" s="33" t="s">
        <v>40</v>
      </c>
      <c r="E672" s="1" t="s">
        <v>1375</v>
      </c>
      <c r="F672" s="56" t="s">
        <v>1376</v>
      </c>
    </row>
    <row r="673" spans="2:6" hidden="1" x14ac:dyDescent="0.15">
      <c r="B673" s="45">
        <v>42953</v>
      </c>
      <c r="C673" s="33" t="s">
        <v>38</v>
      </c>
      <c r="D673" s="33" t="s">
        <v>40</v>
      </c>
      <c r="E673" s="1" t="s">
        <v>1377</v>
      </c>
      <c r="F673" s="56" t="s">
        <v>1378</v>
      </c>
    </row>
    <row r="674" spans="2:6" hidden="1" x14ac:dyDescent="0.15">
      <c r="B674" s="45">
        <v>42953</v>
      </c>
      <c r="C674" s="33" t="s">
        <v>38</v>
      </c>
      <c r="D674" s="33" t="s">
        <v>40</v>
      </c>
      <c r="E674" s="1" t="s">
        <v>1379</v>
      </c>
      <c r="F674" s="56" t="s">
        <v>1380</v>
      </c>
    </row>
    <row r="675" spans="2:6" x14ac:dyDescent="0.15">
      <c r="B675" s="45">
        <v>42952</v>
      </c>
      <c r="C675" s="33" t="s">
        <v>64</v>
      </c>
      <c r="D675" s="33" t="s">
        <v>40</v>
      </c>
      <c r="E675" s="1" t="s">
        <v>1392</v>
      </c>
      <c r="F675" s="56" t="s">
        <v>1393</v>
      </c>
    </row>
    <row r="676" spans="2:6" x14ac:dyDescent="0.15">
      <c r="B676" s="45">
        <v>42952</v>
      </c>
      <c r="C676" s="33" t="s">
        <v>64</v>
      </c>
      <c r="D676" s="33" t="s">
        <v>40</v>
      </c>
      <c r="E676" s="1" t="s">
        <v>1394</v>
      </c>
      <c r="F676" s="56" t="s">
        <v>1395</v>
      </c>
    </row>
    <row r="677" spans="2:6" x14ac:dyDescent="0.15">
      <c r="B677" s="45">
        <v>42952</v>
      </c>
      <c r="C677" s="33" t="s">
        <v>64</v>
      </c>
      <c r="D677" s="33" t="s">
        <v>40</v>
      </c>
      <c r="E677" s="1" t="s">
        <v>1396</v>
      </c>
      <c r="F677" s="56" t="s">
        <v>1397</v>
      </c>
    </row>
    <row r="678" spans="2:6" x14ac:dyDescent="0.15">
      <c r="B678" s="45">
        <v>42952</v>
      </c>
      <c r="C678" s="33" t="s">
        <v>64</v>
      </c>
      <c r="D678" s="33" t="s">
        <v>40</v>
      </c>
      <c r="E678" s="1" t="s">
        <v>1398</v>
      </c>
      <c r="F678" s="56" t="s">
        <v>1399</v>
      </c>
    </row>
    <row r="679" spans="2:6" x14ac:dyDescent="0.15">
      <c r="B679" s="45">
        <v>42953</v>
      </c>
      <c r="C679" s="33" t="s">
        <v>64</v>
      </c>
      <c r="D679" s="33" t="s">
        <v>40</v>
      </c>
      <c r="E679" s="1" t="s">
        <v>1383</v>
      </c>
      <c r="F679" s="56" t="s">
        <v>1387</v>
      </c>
    </row>
    <row r="680" spans="2:6" x14ac:dyDescent="0.15">
      <c r="B680" s="45">
        <v>42953</v>
      </c>
      <c r="C680" s="33" t="s">
        <v>64</v>
      </c>
      <c r="D680" s="33" t="s">
        <v>40</v>
      </c>
      <c r="E680" s="1" t="s">
        <v>1382</v>
      </c>
      <c r="F680" s="56" t="s">
        <v>1381</v>
      </c>
    </row>
    <row r="681" spans="2:6" x14ac:dyDescent="0.15">
      <c r="B681" s="45">
        <v>42953</v>
      </c>
      <c r="C681" s="33" t="s">
        <v>64</v>
      </c>
      <c r="D681" s="33" t="s">
        <v>40</v>
      </c>
      <c r="E681" s="1" t="s">
        <v>1385</v>
      </c>
      <c r="F681" s="56" t="s">
        <v>1386</v>
      </c>
    </row>
    <row r="682" spans="2:6" x14ac:dyDescent="0.15">
      <c r="B682" s="45">
        <v>42953</v>
      </c>
      <c r="C682" s="33" t="s">
        <v>64</v>
      </c>
      <c r="D682" s="33" t="s">
        <v>40</v>
      </c>
      <c r="E682" s="1" t="s">
        <v>1388</v>
      </c>
      <c r="F682" s="56" t="s">
        <v>1389</v>
      </c>
    </row>
    <row r="683" spans="2:6" x14ac:dyDescent="0.15">
      <c r="B683" s="45">
        <v>42953</v>
      </c>
      <c r="C683" s="33" t="s">
        <v>64</v>
      </c>
      <c r="D683" s="33" t="s">
        <v>40</v>
      </c>
      <c r="E683" s="1" t="s">
        <v>1390</v>
      </c>
      <c r="F683" s="56" t="s">
        <v>1391</v>
      </c>
    </row>
    <row r="684" spans="2:6" hidden="1" x14ac:dyDescent="0.15">
      <c r="B684" s="45">
        <v>42954</v>
      </c>
      <c r="C684" s="33" t="s">
        <v>39</v>
      </c>
      <c r="D684" s="1" t="s">
        <v>40</v>
      </c>
      <c r="E684" s="1" t="s">
        <v>1400</v>
      </c>
      <c r="F684" s="56" t="s">
        <v>1401</v>
      </c>
    </row>
    <row r="685" spans="2:6" hidden="1" x14ac:dyDescent="0.15">
      <c r="B685" s="45">
        <v>42954</v>
      </c>
      <c r="C685" s="33" t="s">
        <v>39</v>
      </c>
      <c r="D685" s="1" t="s">
        <v>40</v>
      </c>
      <c r="E685" s="1" t="s">
        <v>1402</v>
      </c>
      <c r="F685" s="56" t="s">
        <v>1403</v>
      </c>
    </row>
    <row r="686" spans="2:6" hidden="1" x14ac:dyDescent="0.15">
      <c r="B686" s="45">
        <v>42954</v>
      </c>
      <c r="C686" s="33" t="s">
        <v>39</v>
      </c>
      <c r="D686" s="1" t="s">
        <v>40</v>
      </c>
      <c r="E686" s="1" t="s">
        <v>1404</v>
      </c>
      <c r="F686" s="56" t="s">
        <v>1405</v>
      </c>
    </row>
    <row r="687" spans="2:6" hidden="1" x14ac:dyDescent="0.15">
      <c r="B687" s="45">
        <v>42954</v>
      </c>
      <c r="C687" s="33" t="s">
        <v>73</v>
      </c>
      <c r="D687" s="33" t="s">
        <v>43</v>
      </c>
      <c r="E687" s="1" t="s">
        <v>1406</v>
      </c>
      <c r="F687" s="56" t="s">
        <v>1407</v>
      </c>
    </row>
    <row r="688" spans="2:6" hidden="1" x14ac:dyDescent="0.15">
      <c r="B688" s="45">
        <v>42954</v>
      </c>
      <c r="C688" s="33" t="s">
        <v>73</v>
      </c>
      <c r="D688" s="33" t="s">
        <v>40</v>
      </c>
      <c r="E688" s="1" t="s">
        <v>1408</v>
      </c>
      <c r="F688" s="56" t="s">
        <v>1409</v>
      </c>
    </row>
    <row r="689" spans="2:6" hidden="1" x14ac:dyDescent="0.15">
      <c r="B689" s="45">
        <v>42954</v>
      </c>
      <c r="C689" s="33" t="s">
        <v>73</v>
      </c>
      <c r="D689" s="33" t="s">
        <v>43</v>
      </c>
      <c r="E689" s="1" t="s">
        <v>1411</v>
      </c>
      <c r="F689" s="56" t="s">
        <v>1410</v>
      </c>
    </row>
    <row r="690" spans="2:6" hidden="1" x14ac:dyDescent="0.15">
      <c r="B690" s="45">
        <v>42954</v>
      </c>
      <c r="C690" s="33" t="s">
        <v>73</v>
      </c>
      <c r="D690" s="33" t="s">
        <v>43</v>
      </c>
      <c r="E690" s="1" t="s">
        <v>1412</v>
      </c>
      <c r="F690" s="56" t="s">
        <v>1413</v>
      </c>
    </row>
    <row r="691" spans="2:6" hidden="1" x14ac:dyDescent="0.15">
      <c r="B691" s="45">
        <v>42954</v>
      </c>
      <c r="C691" s="33" t="s">
        <v>73</v>
      </c>
      <c r="D691" s="33" t="s">
        <v>43</v>
      </c>
      <c r="E691" s="1" t="s">
        <v>1414</v>
      </c>
      <c r="F691" s="56" t="s">
        <v>1415</v>
      </c>
    </row>
    <row r="692" spans="2:6" hidden="1" x14ac:dyDescent="0.15">
      <c r="B692" s="45">
        <v>42954</v>
      </c>
      <c r="C692" s="33" t="s">
        <v>73</v>
      </c>
      <c r="D692" s="33" t="s">
        <v>43</v>
      </c>
      <c r="E692" s="1" t="s">
        <v>1416</v>
      </c>
      <c r="F692" s="56" t="s">
        <v>1417</v>
      </c>
    </row>
    <row r="693" spans="2:6" hidden="1" x14ac:dyDescent="0.15">
      <c r="B693" s="45">
        <v>42954</v>
      </c>
      <c r="C693" s="33" t="s">
        <v>73</v>
      </c>
      <c r="D693" s="33" t="s">
        <v>43</v>
      </c>
      <c r="E693" s="1" t="s">
        <v>1418</v>
      </c>
      <c r="F693" s="56" t="s">
        <v>1419</v>
      </c>
    </row>
    <row r="694" spans="2:6" hidden="1" x14ac:dyDescent="0.15">
      <c r="B694" s="45">
        <v>42954</v>
      </c>
      <c r="C694" s="33" t="s">
        <v>38</v>
      </c>
      <c r="D694" s="33" t="s">
        <v>40</v>
      </c>
      <c r="E694" s="1" t="s">
        <v>1420</v>
      </c>
      <c r="F694" s="56" t="s">
        <v>1421</v>
      </c>
    </row>
    <row r="695" spans="2:6" hidden="1" x14ac:dyDescent="0.15">
      <c r="B695" s="45">
        <v>42954</v>
      </c>
      <c r="C695" s="33" t="s">
        <v>38</v>
      </c>
      <c r="D695" s="33" t="s">
        <v>40</v>
      </c>
      <c r="E695" s="1" t="s">
        <v>1422</v>
      </c>
      <c r="F695" s="56" t="s">
        <v>1423</v>
      </c>
    </row>
    <row r="696" spans="2:6" hidden="1" x14ac:dyDescent="0.15">
      <c r="B696" s="45">
        <v>42954</v>
      </c>
      <c r="C696" s="33" t="s">
        <v>38</v>
      </c>
      <c r="D696" s="33" t="s">
        <v>43</v>
      </c>
      <c r="E696" s="1" t="s">
        <v>1424</v>
      </c>
      <c r="F696" s="56" t="s">
        <v>1425</v>
      </c>
    </row>
    <row r="697" spans="2:6" hidden="1" x14ac:dyDescent="0.15">
      <c r="B697" s="45">
        <v>42954</v>
      </c>
      <c r="C697" s="33" t="s">
        <v>38</v>
      </c>
      <c r="D697" s="33" t="s">
        <v>40</v>
      </c>
      <c r="E697" s="1" t="s">
        <v>1426</v>
      </c>
      <c r="F697" s="56" t="s">
        <v>1427</v>
      </c>
    </row>
    <row r="698" spans="2:6" hidden="1" x14ac:dyDescent="0.15">
      <c r="B698" s="45">
        <v>42954</v>
      </c>
      <c r="C698" s="33" t="s">
        <v>38</v>
      </c>
      <c r="D698" s="33" t="s">
        <v>43</v>
      </c>
      <c r="E698" s="1" t="s">
        <v>1428</v>
      </c>
      <c r="F698" s="56" t="s">
        <v>1429</v>
      </c>
    </row>
    <row r="699" spans="2:6" x14ac:dyDescent="0.15">
      <c r="B699" s="45">
        <v>42954</v>
      </c>
      <c r="C699" s="33" t="s">
        <v>64</v>
      </c>
      <c r="D699" s="33" t="s">
        <v>40</v>
      </c>
      <c r="E699" s="1" t="s">
        <v>1430</v>
      </c>
      <c r="F699" s="56" t="s">
        <v>1431</v>
      </c>
    </row>
    <row r="700" spans="2:6" x14ac:dyDescent="0.15">
      <c r="B700" s="45">
        <v>42954</v>
      </c>
      <c r="C700" s="33" t="s">
        <v>64</v>
      </c>
      <c r="D700" s="33" t="s">
        <v>40</v>
      </c>
      <c r="E700" s="1" t="s">
        <v>1432</v>
      </c>
      <c r="F700" s="56" t="s">
        <v>1433</v>
      </c>
    </row>
    <row r="701" spans="2:6" x14ac:dyDescent="0.15">
      <c r="B701" s="45">
        <v>42954</v>
      </c>
      <c r="C701" s="33" t="s">
        <v>64</v>
      </c>
      <c r="D701" s="33" t="s">
        <v>43</v>
      </c>
      <c r="E701" s="1" t="s">
        <v>1434</v>
      </c>
      <c r="F701" s="56" t="s">
        <v>1435</v>
      </c>
    </row>
    <row r="702" spans="2:6" x14ac:dyDescent="0.15">
      <c r="B702" s="45">
        <v>42954</v>
      </c>
      <c r="C702" s="33" t="s">
        <v>64</v>
      </c>
      <c r="D702" s="33" t="s">
        <v>43</v>
      </c>
      <c r="E702" s="1" t="s">
        <v>1436</v>
      </c>
      <c r="F702" s="56" t="s">
        <v>1437</v>
      </c>
    </row>
    <row r="703" spans="2:6" x14ac:dyDescent="0.15">
      <c r="B703" s="45">
        <v>42954</v>
      </c>
      <c r="C703" s="33" t="s">
        <v>1520</v>
      </c>
      <c r="D703" s="33" t="s">
        <v>40</v>
      </c>
      <c r="E703" s="1" t="s">
        <v>1438</v>
      </c>
      <c r="F703" s="56" t="s">
        <v>1439</v>
      </c>
    </row>
    <row r="704" spans="2:6" hidden="1" x14ac:dyDescent="0.15">
      <c r="B704" s="45">
        <v>42955</v>
      </c>
      <c r="C704" s="33" t="s">
        <v>39</v>
      </c>
      <c r="D704" s="1" t="s">
        <v>43</v>
      </c>
      <c r="E704" s="1" t="s">
        <v>1440</v>
      </c>
      <c r="F704" s="56" t="s">
        <v>1441</v>
      </c>
    </row>
    <row r="705" spans="2:6" hidden="1" x14ac:dyDescent="0.15">
      <c r="B705" s="45">
        <v>42955</v>
      </c>
      <c r="C705" s="33" t="s">
        <v>39</v>
      </c>
      <c r="D705" s="1" t="s">
        <v>40</v>
      </c>
      <c r="E705" s="1" t="s">
        <v>1442</v>
      </c>
      <c r="F705" s="56" t="s">
        <v>1443</v>
      </c>
    </row>
    <row r="706" spans="2:6" hidden="1" x14ac:dyDescent="0.15">
      <c r="B706" s="45">
        <v>42955</v>
      </c>
      <c r="C706" s="33" t="s">
        <v>39</v>
      </c>
      <c r="D706" s="1" t="s">
        <v>40</v>
      </c>
      <c r="E706" s="1" t="s">
        <v>1444</v>
      </c>
      <c r="F706" s="56" t="s">
        <v>1445</v>
      </c>
    </row>
    <row r="707" spans="2:6" hidden="1" x14ac:dyDescent="0.15">
      <c r="B707" s="45">
        <v>42956</v>
      </c>
      <c r="C707" s="33" t="s">
        <v>39</v>
      </c>
      <c r="D707" s="1" t="s">
        <v>40</v>
      </c>
      <c r="E707" s="1" t="s">
        <v>1446</v>
      </c>
      <c r="F707" s="56" t="s">
        <v>1447</v>
      </c>
    </row>
    <row r="708" spans="2:6" hidden="1" x14ac:dyDescent="0.15">
      <c r="B708" s="45">
        <v>42956</v>
      </c>
      <c r="C708" s="33" t="s">
        <v>39</v>
      </c>
      <c r="D708" s="1" t="s">
        <v>40</v>
      </c>
      <c r="E708" s="1" t="s">
        <v>1448</v>
      </c>
      <c r="F708" s="56" t="s">
        <v>1449</v>
      </c>
    </row>
    <row r="709" spans="2:6" hidden="1" x14ac:dyDescent="0.15">
      <c r="B709" s="45">
        <v>42956</v>
      </c>
      <c r="C709" s="33" t="s">
        <v>39</v>
      </c>
      <c r="D709" s="1" t="s">
        <v>40</v>
      </c>
      <c r="E709" s="1" t="s">
        <v>1450</v>
      </c>
      <c r="F709" s="56" t="s">
        <v>1451</v>
      </c>
    </row>
    <row r="710" spans="2:6" hidden="1" x14ac:dyDescent="0.15">
      <c r="B710" s="45">
        <v>42955</v>
      </c>
      <c r="C710" s="33" t="s">
        <v>55</v>
      </c>
      <c r="D710" s="33" t="s">
        <v>40</v>
      </c>
      <c r="E710" s="1" t="s">
        <v>1452</v>
      </c>
      <c r="F710" s="56" t="s">
        <v>1453</v>
      </c>
    </row>
    <row r="711" spans="2:6" hidden="1" x14ac:dyDescent="0.15">
      <c r="B711" s="45">
        <v>42955</v>
      </c>
      <c r="C711" s="33" t="s">
        <v>55</v>
      </c>
      <c r="D711" s="33" t="s">
        <v>40</v>
      </c>
      <c r="E711" s="1" t="s">
        <v>1454</v>
      </c>
      <c r="F711" s="56" t="s">
        <v>1455</v>
      </c>
    </row>
    <row r="712" spans="2:6" hidden="1" x14ac:dyDescent="0.15">
      <c r="B712" s="45">
        <v>42955</v>
      </c>
      <c r="C712" s="33" t="s">
        <v>55</v>
      </c>
      <c r="D712" s="33" t="s">
        <v>40</v>
      </c>
      <c r="E712" s="1" t="s">
        <v>1456</v>
      </c>
      <c r="F712" s="56" t="s">
        <v>1457</v>
      </c>
    </row>
    <row r="713" spans="2:6" hidden="1" x14ac:dyDescent="0.15">
      <c r="B713" s="45">
        <v>42955</v>
      </c>
      <c r="C713" s="33" t="s">
        <v>55</v>
      </c>
      <c r="D713" s="33" t="s">
        <v>40</v>
      </c>
      <c r="E713" s="1" t="s">
        <v>1458</v>
      </c>
      <c r="F713" s="56" t="s">
        <v>1459</v>
      </c>
    </row>
    <row r="714" spans="2:6" hidden="1" x14ac:dyDescent="0.15">
      <c r="B714" s="45">
        <v>42955</v>
      </c>
      <c r="C714" s="33" t="s">
        <v>55</v>
      </c>
      <c r="D714" s="33" t="s">
        <v>43</v>
      </c>
      <c r="E714" s="1" t="s">
        <v>1460</v>
      </c>
      <c r="F714" s="56" t="s">
        <v>1461</v>
      </c>
    </row>
    <row r="715" spans="2:6" hidden="1" x14ac:dyDescent="0.15">
      <c r="B715" s="45">
        <v>42956</v>
      </c>
      <c r="C715" s="33" t="s">
        <v>55</v>
      </c>
      <c r="D715" s="33" t="s">
        <v>40</v>
      </c>
      <c r="E715" s="1" t="s">
        <v>1462</v>
      </c>
      <c r="F715" s="56" t="s">
        <v>1463</v>
      </c>
    </row>
    <row r="716" spans="2:6" hidden="1" x14ac:dyDescent="0.15">
      <c r="B716" s="45">
        <v>42956</v>
      </c>
      <c r="C716" s="33" t="s">
        <v>55</v>
      </c>
      <c r="D716" s="33" t="s">
        <v>40</v>
      </c>
      <c r="E716" s="1" t="s">
        <v>1464</v>
      </c>
      <c r="F716" s="56" t="s">
        <v>1465</v>
      </c>
    </row>
    <row r="717" spans="2:6" hidden="1" x14ac:dyDescent="0.15">
      <c r="B717" s="45">
        <v>42956</v>
      </c>
      <c r="C717" s="33" t="s">
        <v>55</v>
      </c>
      <c r="D717" s="33" t="s">
        <v>40</v>
      </c>
      <c r="E717" s="1" t="s">
        <v>1466</v>
      </c>
      <c r="F717" s="56" t="s">
        <v>1467</v>
      </c>
    </row>
    <row r="718" spans="2:6" hidden="1" x14ac:dyDescent="0.15">
      <c r="B718" s="45">
        <v>42956</v>
      </c>
      <c r="C718" s="33" t="s">
        <v>55</v>
      </c>
      <c r="D718" s="33" t="s">
        <v>40</v>
      </c>
      <c r="E718" s="1" t="s">
        <v>1468</v>
      </c>
      <c r="F718" s="56" t="s">
        <v>1469</v>
      </c>
    </row>
    <row r="719" spans="2:6" hidden="1" x14ac:dyDescent="0.15">
      <c r="B719" s="45">
        <v>42956</v>
      </c>
      <c r="C719" s="33" t="s">
        <v>55</v>
      </c>
      <c r="D719" s="33" t="s">
        <v>43</v>
      </c>
      <c r="E719" s="1" t="s">
        <v>1470</v>
      </c>
      <c r="F719" s="56" t="s">
        <v>1471</v>
      </c>
    </row>
    <row r="720" spans="2:6" hidden="1" x14ac:dyDescent="0.15">
      <c r="B720" s="45">
        <v>42955</v>
      </c>
      <c r="C720" s="33" t="s">
        <v>73</v>
      </c>
      <c r="D720" s="33" t="s">
        <v>43</v>
      </c>
      <c r="E720" s="1" t="s">
        <v>1472</v>
      </c>
      <c r="F720" s="56" t="s">
        <v>1473</v>
      </c>
    </row>
    <row r="721" spans="2:6" hidden="1" x14ac:dyDescent="0.15">
      <c r="B721" s="45">
        <v>42955</v>
      </c>
      <c r="C721" s="33" t="s">
        <v>73</v>
      </c>
      <c r="D721" s="33" t="s">
        <v>43</v>
      </c>
      <c r="E721" s="1" t="s">
        <v>1474</v>
      </c>
      <c r="F721" s="56" t="s">
        <v>1475</v>
      </c>
    </row>
    <row r="722" spans="2:6" hidden="1" x14ac:dyDescent="0.15">
      <c r="B722" s="45">
        <v>42955</v>
      </c>
      <c r="C722" s="33" t="s">
        <v>73</v>
      </c>
      <c r="D722" s="33" t="s">
        <v>40</v>
      </c>
      <c r="E722" s="1" t="s">
        <v>1476</v>
      </c>
      <c r="F722" s="56" t="s">
        <v>1477</v>
      </c>
    </row>
    <row r="723" spans="2:6" hidden="1" x14ac:dyDescent="0.15">
      <c r="B723" s="45">
        <v>42955</v>
      </c>
      <c r="C723" s="33" t="s">
        <v>73</v>
      </c>
      <c r="D723" s="33" t="s">
        <v>40</v>
      </c>
      <c r="E723" s="1" t="s">
        <v>1478</v>
      </c>
      <c r="F723" s="56" t="s">
        <v>1479</v>
      </c>
    </row>
    <row r="724" spans="2:6" hidden="1" x14ac:dyDescent="0.15">
      <c r="B724" s="45">
        <v>42955</v>
      </c>
      <c r="C724" s="33" t="s">
        <v>73</v>
      </c>
      <c r="D724" s="33" t="s">
        <v>40</v>
      </c>
      <c r="E724" s="1" t="s">
        <v>1480</v>
      </c>
      <c r="F724" s="56" t="s">
        <v>1481</v>
      </c>
    </row>
    <row r="725" spans="2:6" hidden="1" x14ac:dyDescent="0.15">
      <c r="B725" s="45">
        <v>42956</v>
      </c>
      <c r="C725" s="33" t="s">
        <v>73</v>
      </c>
      <c r="D725" s="33" t="s">
        <v>40</v>
      </c>
      <c r="E725" s="1" t="s">
        <v>1482</v>
      </c>
      <c r="F725" s="56" t="s">
        <v>1483</v>
      </c>
    </row>
    <row r="726" spans="2:6" hidden="1" x14ac:dyDescent="0.15">
      <c r="B726" s="45">
        <v>42956</v>
      </c>
      <c r="C726" s="33" t="s">
        <v>73</v>
      </c>
      <c r="D726" s="33" t="s">
        <v>43</v>
      </c>
      <c r="E726" s="1" t="s">
        <v>1484</v>
      </c>
      <c r="F726" s="56" t="s">
        <v>1485</v>
      </c>
    </row>
    <row r="727" spans="2:6" hidden="1" x14ac:dyDescent="0.15">
      <c r="B727" s="45">
        <v>42956</v>
      </c>
      <c r="C727" s="33" t="s">
        <v>73</v>
      </c>
      <c r="D727" s="33" t="s">
        <v>40</v>
      </c>
      <c r="E727" s="1" t="s">
        <v>1486</v>
      </c>
      <c r="F727" s="56" t="s">
        <v>1487</v>
      </c>
    </row>
    <row r="728" spans="2:6" hidden="1" x14ac:dyDescent="0.15">
      <c r="B728" s="45">
        <v>42956</v>
      </c>
      <c r="C728" s="33" t="s">
        <v>73</v>
      </c>
      <c r="D728" s="33" t="s">
        <v>40</v>
      </c>
      <c r="E728" s="1" t="s">
        <v>1488</v>
      </c>
      <c r="F728" s="56" t="s">
        <v>1489</v>
      </c>
    </row>
    <row r="729" spans="2:6" hidden="1" x14ac:dyDescent="0.15">
      <c r="B729" s="45">
        <v>42956</v>
      </c>
      <c r="C729" s="33" t="s">
        <v>73</v>
      </c>
      <c r="D729" s="33" t="s">
        <v>43</v>
      </c>
      <c r="E729" s="1" t="s">
        <v>1490</v>
      </c>
      <c r="F729" s="56" t="s">
        <v>1491</v>
      </c>
    </row>
    <row r="730" spans="2:6" hidden="1" x14ac:dyDescent="0.15">
      <c r="B730" s="45">
        <v>42955</v>
      </c>
      <c r="C730" s="33" t="s">
        <v>38</v>
      </c>
      <c r="D730" s="33" t="s">
        <v>40</v>
      </c>
      <c r="E730" s="1" t="s">
        <v>1492</v>
      </c>
      <c r="F730" s="56" t="s">
        <v>1493</v>
      </c>
    </row>
    <row r="731" spans="2:6" hidden="1" x14ac:dyDescent="0.15">
      <c r="B731" s="45">
        <v>42955</v>
      </c>
      <c r="C731" s="33" t="s">
        <v>38</v>
      </c>
      <c r="D731" s="33" t="s">
        <v>43</v>
      </c>
      <c r="E731" s="1" t="s">
        <v>1494</v>
      </c>
      <c r="F731" s="56" t="s">
        <v>1495</v>
      </c>
    </row>
    <row r="732" spans="2:6" hidden="1" x14ac:dyDescent="0.15">
      <c r="B732" s="45">
        <v>42955</v>
      </c>
      <c r="C732" s="33" t="s">
        <v>38</v>
      </c>
      <c r="D732" s="33" t="s">
        <v>40</v>
      </c>
      <c r="E732" s="1" t="s">
        <v>1496</v>
      </c>
      <c r="F732" s="56" t="s">
        <v>1497</v>
      </c>
    </row>
    <row r="733" spans="2:6" hidden="1" x14ac:dyDescent="0.15">
      <c r="B733" s="45">
        <v>42955</v>
      </c>
      <c r="C733" s="33" t="s">
        <v>38</v>
      </c>
      <c r="D733" s="33" t="s">
        <v>40</v>
      </c>
      <c r="E733" s="1" t="s">
        <v>1498</v>
      </c>
      <c r="F733" s="56" t="s">
        <v>1499</v>
      </c>
    </row>
    <row r="734" spans="2:6" hidden="1" x14ac:dyDescent="0.15">
      <c r="B734" s="45">
        <v>42955</v>
      </c>
      <c r="C734" s="33" t="s">
        <v>38</v>
      </c>
      <c r="D734" s="33" t="s">
        <v>43</v>
      </c>
      <c r="E734" s="1" t="s">
        <v>1500</v>
      </c>
      <c r="F734" s="56" t="s">
        <v>1501</v>
      </c>
    </row>
    <row r="735" spans="2:6" hidden="1" x14ac:dyDescent="0.15">
      <c r="B735" s="45">
        <v>42956</v>
      </c>
      <c r="C735" s="33" t="s">
        <v>38</v>
      </c>
      <c r="D735" s="33" t="s">
        <v>43</v>
      </c>
      <c r="E735" s="1" t="s">
        <v>1502</v>
      </c>
      <c r="F735" s="56" t="s">
        <v>1503</v>
      </c>
    </row>
    <row r="736" spans="2:6" hidden="1" x14ac:dyDescent="0.15">
      <c r="B736" s="45">
        <v>42956</v>
      </c>
      <c r="C736" s="33" t="s">
        <v>38</v>
      </c>
      <c r="D736" s="33" t="s">
        <v>43</v>
      </c>
      <c r="E736" s="1" t="s">
        <v>1504</v>
      </c>
      <c r="F736" s="56" t="s">
        <v>1505</v>
      </c>
    </row>
    <row r="737" spans="2:6" hidden="1" x14ac:dyDescent="0.15">
      <c r="B737" s="45">
        <v>42956</v>
      </c>
      <c r="C737" s="33" t="s">
        <v>38</v>
      </c>
      <c r="D737" s="33" t="s">
        <v>43</v>
      </c>
      <c r="E737" s="1" t="s">
        <v>1506</v>
      </c>
      <c r="F737" s="56" t="s">
        <v>1507</v>
      </c>
    </row>
    <row r="738" spans="2:6" hidden="1" x14ac:dyDescent="0.15">
      <c r="B738" s="45">
        <v>42956</v>
      </c>
      <c r="C738" s="33" t="s">
        <v>38</v>
      </c>
      <c r="D738" s="33" t="s">
        <v>43</v>
      </c>
      <c r="E738" s="1" t="s">
        <v>1508</v>
      </c>
      <c r="F738" s="56" t="s">
        <v>1509</v>
      </c>
    </row>
    <row r="739" spans="2:6" x14ac:dyDescent="0.15">
      <c r="B739" s="45">
        <v>42955</v>
      </c>
      <c r="C739" s="33" t="s">
        <v>1520</v>
      </c>
      <c r="D739" s="33" t="s">
        <v>40</v>
      </c>
      <c r="E739" s="1" t="s">
        <v>1510</v>
      </c>
      <c r="F739" s="56" t="s">
        <v>1511</v>
      </c>
    </row>
    <row r="740" spans="2:6" x14ac:dyDescent="0.15">
      <c r="B740" s="45">
        <v>42955</v>
      </c>
      <c r="C740" s="33" t="s">
        <v>1520</v>
      </c>
      <c r="D740" s="33" t="s">
        <v>43</v>
      </c>
      <c r="E740" s="1" t="s">
        <v>1512</v>
      </c>
      <c r="F740" s="56" t="s">
        <v>1513</v>
      </c>
    </row>
    <row r="741" spans="2:6" x14ac:dyDescent="0.15">
      <c r="B741" s="45">
        <v>42955</v>
      </c>
      <c r="C741" s="33" t="s">
        <v>1520</v>
      </c>
      <c r="D741" s="33" t="s">
        <v>43</v>
      </c>
      <c r="E741" s="1" t="s">
        <v>1514</v>
      </c>
      <c r="F741" s="56" t="s">
        <v>1515</v>
      </c>
    </row>
    <row r="742" spans="2:6" x14ac:dyDescent="0.15">
      <c r="B742" s="45">
        <v>42955</v>
      </c>
      <c r="C742" s="33" t="s">
        <v>1520</v>
      </c>
      <c r="D742" s="33" t="s">
        <v>40</v>
      </c>
      <c r="E742" s="1" t="s">
        <v>1516</v>
      </c>
      <c r="F742" s="56" t="s">
        <v>1517</v>
      </c>
    </row>
    <row r="743" spans="2:6" x14ac:dyDescent="0.15">
      <c r="B743" s="45">
        <v>42955</v>
      </c>
      <c r="C743" s="33" t="s">
        <v>1520</v>
      </c>
      <c r="D743" s="33" t="s">
        <v>43</v>
      </c>
      <c r="E743" s="1" t="s">
        <v>1518</v>
      </c>
      <c r="F743" s="56" t="s">
        <v>1519</v>
      </c>
    </row>
    <row r="744" spans="2:6" x14ac:dyDescent="0.15">
      <c r="B744" s="45">
        <v>42956</v>
      </c>
      <c r="C744" s="33" t="s">
        <v>1520</v>
      </c>
      <c r="D744" s="33" t="s">
        <v>40</v>
      </c>
      <c r="E744" s="1" t="s">
        <v>1521</v>
      </c>
      <c r="F744" s="56" t="s">
        <v>1522</v>
      </c>
    </row>
    <row r="745" spans="2:6" x14ac:dyDescent="0.15">
      <c r="B745" s="45">
        <v>42956</v>
      </c>
      <c r="C745" s="33" t="s">
        <v>1520</v>
      </c>
      <c r="D745" s="33" t="s">
        <v>40</v>
      </c>
      <c r="E745" s="1" t="s">
        <v>1523</v>
      </c>
      <c r="F745" s="56" t="s">
        <v>1524</v>
      </c>
    </row>
    <row r="746" spans="2:6" x14ac:dyDescent="0.15">
      <c r="B746" s="45">
        <v>42956</v>
      </c>
      <c r="C746" s="33" t="s">
        <v>1520</v>
      </c>
      <c r="D746" s="33" t="s">
        <v>40</v>
      </c>
      <c r="E746" s="1" t="s">
        <v>1525</v>
      </c>
      <c r="F746" s="56" t="s">
        <v>1526</v>
      </c>
    </row>
    <row r="747" spans="2:6" x14ac:dyDescent="0.15">
      <c r="B747" s="45">
        <v>42956</v>
      </c>
      <c r="C747" s="33" t="s">
        <v>1520</v>
      </c>
      <c r="D747" s="33" t="s">
        <v>40</v>
      </c>
      <c r="E747" s="1" t="s">
        <v>1527</v>
      </c>
      <c r="F747" s="56" t="s">
        <v>1528</v>
      </c>
    </row>
    <row r="748" spans="2:6" x14ac:dyDescent="0.15">
      <c r="B748" s="45">
        <v>42956</v>
      </c>
      <c r="C748" s="33" t="s">
        <v>1520</v>
      </c>
      <c r="D748" s="33" t="s">
        <v>40</v>
      </c>
      <c r="E748" s="1" t="s">
        <v>1529</v>
      </c>
      <c r="F748" s="56" t="s">
        <v>1530</v>
      </c>
    </row>
    <row r="749" spans="2:6" hidden="1" x14ac:dyDescent="0.15">
      <c r="B749" s="45">
        <v>42957</v>
      </c>
      <c r="C749" s="33" t="s">
        <v>39</v>
      </c>
      <c r="D749" s="1" t="s">
        <v>40</v>
      </c>
      <c r="E749" s="1" t="s">
        <v>1531</v>
      </c>
      <c r="F749" s="56" t="s">
        <v>1532</v>
      </c>
    </row>
    <row r="750" spans="2:6" hidden="1" x14ac:dyDescent="0.15">
      <c r="B750" s="45">
        <v>42957</v>
      </c>
      <c r="C750" s="33" t="s">
        <v>39</v>
      </c>
      <c r="D750" s="1" t="s">
        <v>40</v>
      </c>
      <c r="E750" s="1" t="s">
        <v>1535</v>
      </c>
      <c r="F750" s="56" t="s">
        <v>1536</v>
      </c>
    </row>
    <row r="751" spans="2:6" hidden="1" x14ac:dyDescent="0.15">
      <c r="B751" s="45">
        <v>42957</v>
      </c>
      <c r="C751" s="33" t="s">
        <v>39</v>
      </c>
      <c r="D751" s="1" t="s">
        <v>40</v>
      </c>
      <c r="E751" s="1" t="s">
        <v>1537</v>
      </c>
      <c r="F751" s="56" t="s">
        <v>1538</v>
      </c>
    </row>
    <row r="752" spans="2:6" hidden="1" x14ac:dyDescent="0.15">
      <c r="B752" s="45">
        <v>42958</v>
      </c>
      <c r="C752" s="33" t="s">
        <v>39</v>
      </c>
      <c r="D752" s="1" t="s">
        <v>40</v>
      </c>
      <c r="E752" s="1" t="s">
        <v>1539</v>
      </c>
      <c r="F752" s="56" t="s">
        <v>1540</v>
      </c>
    </row>
    <row r="753" spans="2:6" hidden="1" x14ac:dyDescent="0.15">
      <c r="B753" s="45">
        <v>42958</v>
      </c>
      <c r="C753" s="33" t="s">
        <v>39</v>
      </c>
      <c r="D753" s="1" t="s">
        <v>40</v>
      </c>
      <c r="E753" s="1" t="s">
        <v>1541</v>
      </c>
      <c r="F753" s="56" t="s">
        <v>1542</v>
      </c>
    </row>
    <row r="754" spans="2:6" hidden="1" x14ac:dyDescent="0.15">
      <c r="B754" s="45">
        <v>42958</v>
      </c>
      <c r="C754" s="33" t="s">
        <v>39</v>
      </c>
      <c r="D754" s="1" t="s">
        <v>40</v>
      </c>
      <c r="E754" s="1" t="s">
        <v>1533</v>
      </c>
      <c r="F754" s="56" t="s">
        <v>1534</v>
      </c>
    </row>
    <row r="755" spans="2:6" hidden="1" x14ac:dyDescent="0.15">
      <c r="B755" s="45">
        <v>42957</v>
      </c>
      <c r="C755" s="33" t="s">
        <v>55</v>
      </c>
      <c r="D755" s="33" t="s">
        <v>40</v>
      </c>
      <c r="E755" s="1" t="s">
        <v>1543</v>
      </c>
      <c r="F755" s="56" t="s">
        <v>1544</v>
      </c>
    </row>
    <row r="756" spans="2:6" hidden="1" x14ac:dyDescent="0.15">
      <c r="B756" s="45">
        <v>42957</v>
      </c>
      <c r="C756" s="33" t="s">
        <v>55</v>
      </c>
      <c r="D756" s="33" t="s">
        <v>40</v>
      </c>
      <c r="E756" s="1" t="s">
        <v>1545</v>
      </c>
      <c r="F756" s="56" t="s">
        <v>1546</v>
      </c>
    </row>
    <row r="757" spans="2:6" hidden="1" x14ac:dyDescent="0.15">
      <c r="B757" s="45">
        <v>42957</v>
      </c>
      <c r="C757" s="33" t="s">
        <v>55</v>
      </c>
      <c r="D757" s="33" t="s">
        <v>40</v>
      </c>
      <c r="E757" s="1" t="s">
        <v>1547</v>
      </c>
      <c r="F757" s="56" t="s">
        <v>1548</v>
      </c>
    </row>
    <row r="758" spans="2:6" hidden="1" x14ac:dyDescent="0.15">
      <c r="B758" s="45">
        <v>42957</v>
      </c>
      <c r="C758" s="33" t="s">
        <v>55</v>
      </c>
      <c r="D758" s="33" t="s">
        <v>40</v>
      </c>
      <c r="E758" s="1" t="s">
        <v>1549</v>
      </c>
      <c r="F758" s="56" t="s">
        <v>1550</v>
      </c>
    </row>
    <row r="759" spans="2:6" hidden="1" x14ac:dyDescent="0.15">
      <c r="B759" s="45">
        <v>42958</v>
      </c>
      <c r="C759" s="33" t="s">
        <v>55</v>
      </c>
      <c r="D759" s="33" t="s">
        <v>40</v>
      </c>
      <c r="E759" s="1" t="s">
        <v>1551</v>
      </c>
      <c r="F759" s="56" t="s">
        <v>1552</v>
      </c>
    </row>
    <row r="760" spans="2:6" hidden="1" x14ac:dyDescent="0.15">
      <c r="B760" s="45">
        <v>42958</v>
      </c>
      <c r="C760" s="33" t="s">
        <v>55</v>
      </c>
      <c r="D760" s="33" t="s">
        <v>40</v>
      </c>
      <c r="E760" s="1" t="s">
        <v>1553</v>
      </c>
      <c r="F760" s="56" t="s">
        <v>1554</v>
      </c>
    </row>
    <row r="761" spans="2:6" hidden="1" x14ac:dyDescent="0.15">
      <c r="B761" s="45">
        <v>42958</v>
      </c>
      <c r="C761" s="33" t="s">
        <v>55</v>
      </c>
      <c r="D761" s="33" t="s">
        <v>40</v>
      </c>
      <c r="E761" s="1" t="s">
        <v>1555</v>
      </c>
      <c r="F761" s="56" t="s">
        <v>1556</v>
      </c>
    </row>
    <row r="762" spans="2:6" hidden="1" x14ac:dyDescent="0.15">
      <c r="B762" s="45">
        <v>42958</v>
      </c>
      <c r="C762" s="33" t="s">
        <v>55</v>
      </c>
      <c r="D762" s="33" t="s">
        <v>40</v>
      </c>
      <c r="E762" s="1" t="s">
        <v>1557</v>
      </c>
      <c r="F762" s="56" t="s">
        <v>1558</v>
      </c>
    </row>
    <row r="763" spans="2:6" hidden="1" x14ac:dyDescent="0.15">
      <c r="B763" s="45">
        <v>42958</v>
      </c>
      <c r="C763" s="33" t="s">
        <v>55</v>
      </c>
      <c r="D763" s="33" t="s">
        <v>40</v>
      </c>
      <c r="E763" s="1" t="s">
        <v>1559</v>
      </c>
      <c r="F763" s="56" t="s">
        <v>1560</v>
      </c>
    </row>
    <row r="764" spans="2:6" hidden="1" x14ac:dyDescent="0.15">
      <c r="B764" s="45">
        <v>42959</v>
      </c>
      <c r="C764" s="33" t="s">
        <v>55</v>
      </c>
      <c r="D764" s="33" t="s">
        <v>43</v>
      </c>
      <c r="E764" s="1" t="s">
        <v>1561</v>
      </c>
      <c r="F764" s="56" t="s">
        <v>1562</v>
      </c>
    </row>
    <row r="765" spans="2:6" hidden="1" x14ac:dyDescent="0.15">
      <c r="B765" s="45">
        <v>42959</v>
      </c>
      <c r="C765" s="33" t="s">
        <v>55</v>
      </c>
      <c r="D765" s="33" t="s">
        <v>40</v>
      </c>
      <c r="E765" s="1" t="s">
        <v>1563</v>
      </c>
      <c r="F765" s="56" t="s">
        <v>1564</v>
      </c>
    </row>
    <row r="766" spans="2:6" hidden="1" x14ac:dyDescent="0.15">
      <c r="B766" s="45">
        <v>42959</v>
      </c>
      <c r="C766" s="33" t="s">
        <v>55</v>
      </c>
      <c r="D766" s="33" t="s">
        <v>40</v>
      </c>
      <c r="E766" s="1" t="s">
        <v>1565</v>
      </c>
      <c r="F766" s="56" t="s">
        <v>1566</v>
      </c>
    </row>
    <row r="767" spans="2:6" hidden="1" x14ac:dyDescent="0.15">
      <c r="B767" s="45">
        <v>42959</v>
      </c>
      <c r="C767" s="33" t="s">
        <v>55</v>
      </c>
      <c r="D767" s="33" t="s">
        <v>40</v>
      </c>
      <c r="E767" s="1" t="s">
        <v>1567</v>
      </c>
      <c r="F767" s="56" t="s">
        <v>1568</v>
      </c>
    </row>
    <row r="768" spans="2:6" hidden="1" x14ac:dyDescent="0.15">
      <c r="B768" s="45">
        <v>42959</v>
      </c>
      <c r="C768" s="33" t="s">
        <v>55</v>
      </c>
      <c r="D768" s="33" t="s">
        <v>40</v>
      </c>
      <c r="E768" s="1" t="s">
        <v>1569</v>
      </c>
      <c r="F768" s="56" t="s">
        <v>1570</v>
      </c>
    </row>
    <row r="769" spans="2:6" hidden="1" x14ac:dyDescent="0.15">
      <c r="B769" s="45">
        <v>42957</v>
      </c>
      <c r="C769" s="33" t="s">
        <v>73</v>
      </c>
      <c r="D769" s="33" t="s">
        <v>40</v>
      </c>
      <c r="E769" s="1" t="s">
        <v>1571</v>
      </c>
      <c r="F769" s="56" t="s">
        <v>1572</v>
      </c>
    </row>
    <row r="770" spans="2:6" hidden="1" x14ac:dyDescent="0.15">
      <c r="B770" s="45">
        <v>42957</v>
      </c>
      <c r="C770" s="33" t="s">
        <v>73</v>
      </c>
      <c r="D770" s="33" t="s">
        <v>40</v>
      </c>
      <c r="E770" s="1" t="s">
        <v>1575</v>
      </c>
      <c r="F770" s="56" t="s">
        <v>1574</v>
      </c>
    </row>
    <row r="771" spans="2:6" hidden="1" x14ac:dyDescent="0.15">
      <c r="B771" s="45">
        <v>42957</v>
      </c>
      <c r="C771" s="33" t="s">
        <v>73</v>
      </c>
      <c r="D771" s="33" t="s">
        <v>43</v>
      </c>
      <c r="E771" s="1" t="s">
        <v>1573</v>
      </c>
      <c r="F771" s="56" t="s">
        <v>1576</v>
      </c>
    </row>
    <row r="772" spans="2:6" hidden="1" x14ac:dyDescent="0.15">
      <c r="B772" s="45">
        <v>42957</v>
      </c>
      <c r="C772" s="33" t="s">
        <v>73</v>
      </c>
      <c r="D772" s="33" t="s">
        <v>40</v>
      </c>
      <c r="E772" s="1" t="s">
        <v>1577</v>
      </c>
      <c r="F772" s="56" t="s">
        <v>1578</v>
      </c>
    </row>
    <row r="773" spans="2:6" hidden="1" x14ac:dyDescent="0.15">
      <c r="B773" s="45">
        <v>42957</v>
      </c>
      <c r="C773" s="33" t="s">
        <v>73</v>
      </c>
      <c r="D773" s="33" t="s">
        <v>40</v>
      </c>
      <c r="E773" s="1" t="s">
        <v>1579</v>
      </c>
      <c r="F773" s="56" t="s">
        <v>1580</v>
      </c>
    </row>
    <row r="774" spans="2:6" hidden="1" x14ac:dyDescent="0.15">
      <c r="B774" s="45">
        <v>42958</v>
      </c>
      <c r="C774" s="33" t="s">
        <v>73</v>
      </c>
      <c r="D774" s="33" t="s">
        <v>40</v>
      </c>
      <c r="E774" s="1" t="s">
        <v>1581</v>
      </c>
      <c r="F774" s="56" t="s">
        <v>1582</v>
      </c>
    </row>
    <row r="775" spans="2:6" hidden="1" x14ac:dyDescent="0.15">
      <c r="B775" s="45">
        <v>42958</v>
      </c>
      <c r="C775" s="33" t="s">
        <v>73</v>
      </c>
      <c r="D775" s="33" t="s">
        <v>43</v>
      </c>
      <c r="E775" s="1" t="s">
        <v>1583</v>
      </c>
      <c r="F775" s="56" t="s">
        <v>1584</v>
      </c>
    </row>
    <row r="776" spans="2:6" hidden="1" x14ac:dyDescent="0.15">
      <c r="B776" s="45">
        <v>42958</v>
      </c>
      <c r="C776" s="33" t="s">
        <v>73</v>
      </c>
      <c r="D776" s="33" t="s">
        <v>40</v>
      </c>
      <c r="E776" s="1" t="s">
        <v>1585</v>
      </c>
      <c r="F776" s="56" t="s">
        <v>1586</v>
      </c>
    </row>
    <row r="777" spans="2:6" hidden="1" x14ac:dyDescent="0.15">
      <c r="B777" s="45">
        <v>42958</v>
      </c>
      <c r="C777" s="33" t="s">
        <v>73</v>
      </c>
      <c r="D777" s="33" t="s">
        <v>40</v>
      </c>
      <c r="E777" s="1" t="s">
        <v>1587</v>
      </c>
      <c r="F777" s="56" t="s">
        <v>1588</v>
      </c>
    </row>
    <row r="778" spans="2:6" hidden="1" x14ac:dyDescent="0.15">
      <c r="B778" s="45">
        <v>42958</v>
      </c>
      <c r="C778" s="33" t="s">
        <v>73</v>
      </c>
      <c r="D778" s="33" t="s">
        <v>40</v>
      </c>
      <c r="E778" s="1" t="s">
        <v>1589</v>
      </c>
      <c r="F778" s="56" t="s">
        <v>1590</v>
      </c>
    </row>
    <row r="779" spans="2:6" hidden="1" x14ac:dyDescent="0.15">
      <c r="B779" s="45">
        <v>42959</v>
      </c>
      <c r="C779" s="33" t="s">
        <v>73</v>
      </c>
      <c r="D779" s="33" t="s">
        <v>43</v>
      </c>
      <c r="E779" s="1" t="s">
        <v>1591</v>
      </c>
      <c r="F779" s="56" t="s">
        <v>1592</v>
      </c>
    </row>
    <row r="780" spans="2:6" hidden="1" x14ac:dyDescent="0.15">
      <c r="B780" s="45">
        <v>42959</v>
      </c>
      <c r="C780" s="33" t="s">
        <v>73</v>
      </c>
      <c r="D780" s="33" t="s">
        <v>43</v>
      </c>
      <c r="E780" s="1" t="s">
        <v>1593</v>
      </c>
      <c r="F780" s="56" t="s">
        <v>1594</v>
      </c>
    </row>
    <row r="781" spans="2:6" hidden="1" x14ac:dyDescent="0.15">
      <c r="B781" s="45">
        <v>42959</v>
      </c>
      <c r="C781" s="33" t="s">
        <v>73</v>
      </c>
      <c r="D781" s="33" t="s">
        <v>43</v>
      </c>
      <c r="E781" s="1" t="s">
        <v>1595</v>
      </c>
      <c r="F781" s="56" t="s">
        <v>1596</v>
      </c>
    </row>
    <row r="782" spans="2:6" hidden="1" x14ac:dyDescent="0.15">
      <c r="B782" s="45">
        <v>42959</v>
      </c>
      <c r="C782" s="33" t="s">
        <v>73</v>
      </c>
      <c r="D782" s="33" t="s">
        <v>40</v>
      </c>
      <c r="E782" s="1" t="s">
        <v>1597</v>
      </c>
      <c r="F782" s="56" t="s">
        <v>1598</v>
      </c>
    </row>
    <row r="783" spans="2:6" hidden="1" x14ac:dyDescent="0.15">
      <c r="B783" s="45">
        <v>42959</v>
      </c>
      <c r="C783" s="33" t="s">
        <v>73</v>
      </c>
      <c r="D783" s="33" t="s">
        <v>43</v>
      </c>
      <c r="E783" s="1" t="s">
        <v>1599</v>
      </c>
      <c r="F783" s="56" t="s">
        <v>1600</v>
      </c>
    </row>
    <row r="784" spans="2:6" hidden="1" x14ac:dyDescent="0.15">
      <c r="B784" s="45">
        <v>42957</v>
      </c>
      <c r="C784" s="33" t="s">
        <v>38</v>
      </c>
      <c r="D784" s="33" t="s">
        <v>40</v>
      </c>
      <c r="E784" s="1" t="s">
        <v>1601</v>
      </c>
      <c r="F784" s="56" t="s">
        <v>1602</v>
      </c>
    </row>
    <row r="785" spans="2:6" hidden="1" x14ac:dyDescent="0.15">
      <c r="B785" s="45">
        <v>42957</v>
      </c>
      <c r="C785" s="33" t="s">
        <v>38</v>
      </c>
      <c r="D785" s="33" t="s">
        <v>40</v>
      </c>
      <c r="E785" s="1" t="s">
        <v>1603</v>
      </c>
      <c r="F785" s="56" t="s">
        <v>1604</v>
      </c>
    </row>
    <row r="786" spans="2:6" hidden="1" x14ac:dyDescent="0.15">
      <c r="B786" s="45">
        <v>42957</v>
      </c>
      <c r="C786" s="33" t="s">
        <v>38</v>
      </c>
      <c r="D786" s="33" t="s">
        <v>40</v>
      </c>
      <c r="E786" s="1" t="s">
        <v>1605</v>
      </c>
      <c r="F786" s="56" t="s">
        <v>1606</v>
      </c>
    </row>
    <row r="787" spans="2:6" hidden="1" x14ac:dyDescent="0.15">
      <c r="B787" s="45">
        <v>42957</v>
      </c>
      <c r="C787" s="33" t="s">
        <v>38</v>
      </c>
      <c r="D787" s="33" t="s">
        <v>40</v>
      </c>
      <c r="E787" s="1" t="s">
        <v>1607</v>
      </c>
      <c r="F787" s="56" t="s">
        <v>1608</v>
      </c>
    </row>
    <row r="788" spans="2:6" hidden="1" x14ac:dyDescent="0.15">
      <c r="B788" s="45">
        <v>42957</v>
      </c>
      <c r="C788" s="33" t="s">
        <v>38</v>
      </c>
      <c r="D788" s="33" t="s">
        <v>43</v>
      </c>
      <c r="E788" s="1" t="s">
        <v>1609</v>
      </c>
      <c r="F788" s="56" t="s">
        <v>1610</v>
      </c>
    </row>
    <row r="789" spans="2:6" hidden="1" x14ac:dyDescent="0.15">
      <c r="B789" s="45">
        <v>42958</v>
      </c>
      <c r="C789" s="33" t="s">
        <v>38</v>
      </c>
      <c r="D789" s="33" t="s">
        <v>40</v>
      </c>
      <c r="E789" s="1" t="s">
        <v>1611</v>
      </c>
      <c r="F789" s="56" t="s">
        <v>1612</v>
      </c>
    </row>
    <row r="790" spans="2:6" hidden="1" x14ac:dyDescent="0.15">
      <c r="B790" s="45">
        <v>42958</v>
      </c>
      <c r="C790" s="33" t="s">
        <v>38</v>
      </c>
      <c r="D790" s="33" t="s">
        <v>40</v>
      </c>
      <c r="E790" s="1" t="s">
        <v>1613</v>
      </c>
      <c r="F790" s="56" t="s">
        <v>1614</v>
      </c>
    </row>
    <row r="791" spans="2:6" hidden="1" x14ac:dyDescent="0.15">
      <c r="B791" s="45">
        <v>42958</v>
      </c>
      <c r="C791" s="33" t="s">
        <v>38</v>
      </c>
      <c r="D791" s="33" t="s">
        <v>43</v>
      </c>
      <c r="E791" s="1" t="s">
        <v>1615</v>
      </c>
      <c r="F791" s="56" t="s">
        <v>1616</v>
      </c>
    </row>
    <row r="792" spans="2:6" hidden="1" x14ac:dyDescent="0.15">
      <c r="B792" s="45">
        <v>42958</v>
      </c>
      <c r="C792" s="33" t="s">
        <v>38</v>
      </c>
      <c r="D792" s="33" t="s">
        <v>40</v>
      </c>
      <c r="E792" s="1" t="s">
        <v>1617</v>
      </c>
      <c r="F792" s="56" t="s">
        <v>1618</v>
      </c>
    </row>
    <row r="793" spans="2:6" hidden="1" x14ac:dyDescent="0.15">
      <c r="B793" s="45">
        <v>42958</v>
      </c>
      <c r="C793" s="33" t="s">
        <v>38</v>
      </c>
      <c r="D793" s="33" t="s">
        <v>43</v>
      </c>
      <c r="E793" s="1" t="s">
        <v>1619</v>
      </c>
      <c r="F793" s="56" t="s">
        <v>1620</v>
      </c>
    </row>
    <row r="794" spans="2:6" hidden="1" x14ac:dyDescent="0.15">
      <c r="B794" s="45">
        <v>42959</v>
      </c>
      <c r="C794" s="33" t="s">
        <v>38</v>
      </c>
      <c r="D794" s="33" t="s">
        <v>40</v>
      </c>
      <c r="E794" s="1" t="s">
        <v>1621</v>
      </c>
      <c r="F794" s="56" t="s">
        <v>1622</v>
      </c>
    </row>
    <row r="795" spans="2:6" hidden="1" x14ac:dyDescent="0.15">
      <c r="B795" s="45">
        <v>42959</v>
      </c>
      <c r="C795" s="33" t="s">
        <v>38</v>
      </c>
      <c r="D795" s="33" t="s">
        <v>40</v>
      </c>
      <c r="E795" s="1" t="s">
        <v>1623</v>
      </c>
      <c r="F795" s="56" t="s">
        <v>1624</v>
      </c>
    </row>
    <row r="796" spans="2:6" hidden="1" x14ac:dyDescent="0.15">
      <c r="B796" s="45">
        <v>42959</v>
      </c>
      <c r="C796" s="33" t="s">
        <v>38</v>
      </c>
      <c r="D796" s="33" t="s">
        <v>40</v>
      </c>
      <c r="E796" s="1" t="s">
        <v>1625</v>
      </c>
      <c r="F796" s="56" t="s">
        <v>1626</v>
      </c>
    </row>
    <row r="797" spans="2:6" hidden="1" x14ac:dyDescent="0.15">
      <c r="B797" s="45">
        <v>42959</v>
      </c>
      <c r="C797" s="33" t="s">
        <v>38</v>
      </c>
      <c r="D797" s="33" t="s">
        <v>43</v>
      </c>
      <c r="E797" s="1" t="s">
        <v>1627</v>
      </c>
      <c r="F797" s="56" t="s">
        <v>1628</v>
      </c>
    </row>
    <row r="798" spans="2:6" hidden="1" x14ac:dyDescent="0.15">
      <c r="B798" s="45">
        <v>42959</v>
      </c>
      <c r="C798" s="33" t="s">
        <v>38</v>
      </c>
      <c r="D798" s="33" t="s">
        <v>43</v>
      </c>
      <c r="E798" s="1" t="s">
        <v>1629</v>
      </c>
      <c r="F798" s="56" t="s">
        <v>1630</v>
      </c>
    </row>
    <row r="799" spans="2:6" x14ac:dyDescent="0.15">
      <c r="B799" s="45">
        <v>42957</v>
      </c>
      <c r="C799" s="33" t="s">
        <v>1520</v>
      </c>
      <c r="D799" s="33" t="s">
        <v>40</v>
      </c>
      <c r="E799" s="1" t="s">
        <v>1631</v>
      </c>
      <c r="F799" s="56" t="s">
        <v>1632</v>
      </c>
    </row>
    <row r="800" spans="2:6" x14ac:dyDescent="0.15">
      <c r="B800" s="45">
        <v>42957</v>
      </c>
      <c r="C800" s="33" t="s">
        <v>1520</v>
      </c>
      <c r="D800" s="33" t="s">
        <v>40</v>
      </c>
      <c r="E800" s="1" t="s">
        <v>1633</v>
      </c>
      <c r="F800" s="56" t="s">
        <v>1634</v>
      </c>
    </row>
    <row r="801" spans="2:6" x14ac:dyDescent="0.15">
      <c r="B801" s="45">
        <v>42957</v>
      </c>
      <c r="C801" s="33" t="s">
        <v>1520</v>
      </c>
      <c r="D801" s="33" t="s">
        <v>40</v>
      </c>
      <c r="E801" s="1" t="s">
        <v>1635</v>
      </c>
      <c r="F801" s="56" t="s">
        <v>1636</v>
      </c>
    </row>
    <row r="802" spans="2:6" x14ac:dyDescent="0.15">
      <c r="B802" s="45">
        <v>42957</v>
      </c>
      <c r="C802" s="33" t="s">
        <v>1520</v>
      </c>
      <c r="D802" s="33" t="s">
        <v>40</v>
      </c>
      <c r="E802" s="1" t="s">
        <v>1637</v>
      </c>
      <c r="F802" s="56" t="s">
        <v>1638</v>
      </c>
    </row>
    <row r="803" spans="2:6" x14ac:dyDescent="0.15">
      <c r="B803" s="45">
        <v>42957</v>
      </c>
      <c r="C803" s="33" t="s">
        <v>1520</v>
      </c>
      <c r="D803" s="33" t="s">
        <v>40</v>
      </c>
      <c r="E803" s="1" t="s">
        <v>1639</v>
      </c>
      <c r="F803" s="56" t="s">
        <v>1640</v>
      </c>
    </row>
    <row r="804" spans="2:6" x14ac:dyDescent="0.15">
      <c r="B804" s="45">
        <v>42958</v>
      </c>
      <c r="C804" s="33" t="s">
        <v>1520</v>
      </c>
      <c r="D804" s="33" t="s">
        <v>40</v>
      </c>
      <c r="E804" s="1" t="s">
        <v>1641</v>
      </c>
      <c r="F804" s="56" t="s">
        <v>1642</v>
      </c>
    </row>
    <row r="805" spans="2:6" x14ac:dyDescent="0.15">
      <c r="B805" s="45">
        <v>42958</v>
      </c>
      <c r="C805" s="33" t="s">
        <v>1520</v>
      </c>
      <c r="D805" s="33" t="s">
        <v>40</v>
      </c>
      <c r="E805" s="1" t="s">
        <v>1644</v>
      </c>
      <c r="F805" s="56" t="s">
        <v>1643</v>
      </c>
    </row>
    <row r="806" spans="2:6" x14ac:dyDescent="0.15">
      <c r="B806" s="45">
        <v>42958</v>
      </c>
      <c r="C806" s="33" t="s">
        <v>1520</v>
      </c>
      <c r="D806" s="33" t="s">
        <v>40</v>
      </c>
      <c r="E806" s="1" t="s">
        <v>1645</v>
      </c>
      <c r="F806" s="56" t="s">
        <v>1646</v>
      </c>
    </row>
    <row r="807" spans="2:6" x14ac:dyDescent="0.15">
      <c r="B807" s="45">
        <v>42958</v>
      </c>
      <c r="C807" s="33" t="s">
        <v>1520</v>
      </c>
      <c r="D807" s="33" t="s">
        <v>40</v>
      </c>
      <c r="E807" s="1" t="s">
        <v>1647</v>
      </c>
      <c r="F807" s="56" t="s">
        <v>1648</v>
      </c>
    </row>
    <row r="808" spans="2:6" hidden="1" x14ac:dyDescent="0.15">
      <c r="B808" s="45">
        <v>42959</v>
      </c>
      <c r="C808" s="33" t="s">
        <v>39</v>
      </c>
      <c r="D808" s="1" t="s">
        <v>40</v>
      </c>
      <c r="E808" s="1" t="s">
        <v>1649</v>
      </c>
      <c r="F808" s="56" t="s">
        <v>1650</v>
      </c>
    </row>
    <row r="809" spans="2:6" hidden="1" x14ac:dyDescent="0.15">
      <c r="B809" s="45">
        <v>42959</v>
      </c>
      <c r="C809" s="33" t="s">
        <v>39</v>
      </c>
      <c r="D809" s="1" t="s">
        <v>43</v>
      </c>
      <c r="E809" s="1" t="s">
        <v>1651</v>
      </c>
      <c r="F809" s="56" t="s">
        <v>1652</v>
      </c>
    </row>
    <row r="810" spans="2:6" hidden="1" x14ac:dyDescent="0.15">
      <c r="B810" s="45">
        <v>42959</v>
      </c>
      <c r="C810" s="33" t="s">
        <v>39</v>
      </c>
      <c r="D810" s="1" t="s">
        <v>43</v>
      </c>
      <c r="E810" s="1" t="s">
        <v>1653</v>
      </c>
      <c r="F810" s="56" t="s">
        <v>1654</v>
      </c>
    </row>
    <row r="811" spans="2:6" hidden="1" x14ac:dyDescent="0.15">
      <c r="B811" s="45">
        <v>42960</v>
      </c>
      <c r="C811" s="33" t="s">
        <v>39</v>
      </c>
      <c r="D811" s="1" t="s">
        <v>43</v>
      </c>
      <c r="E811" s="1" t="s">
        <v>1655</v>
      </c>
      <c r="F811" s="56" t="s">
        <v>1656</v>
      </c>
    </row>
    <row r="812" spans="2:6" hidden="1" x14ac:dyDescent="0.15">
      <c r="B812" s="45">
        <v>42960</v>
      </c>
      <c r="C812" s="33" t="s">
        <v>39</v>
      </c>
      <c r="D812" s="1" t="s">
        <v>40</v>
      </c>
      <c r="E812" s="1" t="s">
        <v>1657</v>
      </c>
      <c r="F812" s="56" t="s">
        <v>1658</v>
      </c>
    </row>
    <row r="813" spans="2:6" hidden="1" x14ac:dyDescent="0.15">
      <c r="B813" s="45">
        <v>42960</v>
      </c>
      <c r="C813" s="33" t="s">
        <v>55</v>
      </c>
      <c r="D813" s="33" t="s">
        <v>40</v>
      </c>
      <c r="E813" s="1" t="s">
        <v>1659</v>
      </c>
      <c r="F813" s="56" t="s">
        <v>1660</v>
      </c>
    </row>
    <row r="814" spans="2:6" hidden="1" x14ac:dyDescent="0.15">
      <c r="B814" s="45">
        <v>42960</v>
      </c>
      <c r="C814" s="33" t="s">
        <v>55</v>
      </c>
      <c r="D814" s="33" t="s">
        <v>40</v>
      </c>
      <c r="E814" s="1" t="s">
        <v>1661</v>
      </c>
      <c r="F814" s="56" t="s">
        <v>1662</v>
      </c>
    </row>
    <row r="815" spans="2:6" hidden="1" x14ac:dyDescent="0.15">
      <c r="B815" s="45">
        <v>42960</v>
      </c>
      <c r="C815" s="33" t="s">
        <v>55</v>
      </c>
      <c r="D815" s="33" t="s">
        <v>40</v>
      </c>
      <c r="E815" s="1" t="s">
        <v>1663</v>
      </c>
      <c r="F815" s="56" t="s">
        <v>1664</v>
      </c>
    </row>
    <row r="816" spans="2:6" hidden="1" x14ac:dyDescent="0.15">
      <c r="B816" s="45">
        <v>42960</v>
      </c>
      <c r="C816" s="33" t="s">
        <v>55</v>
      </c>
      <c r="D816" s="33" t="s">
        <v>40</v>
      </c>
      <c r="E816" s="1" t="s">
        <v>1665</v>
      </c>
      <c r="F816" s="56" t="s">
        <v>1666</v>
      </c>
    </row>
    <row r="817" spans="2:6" hidden="1" x14ac:dyDescent="0.15">
      <c r="B817" s="45">
        <v>42960</v>
      </c>
      <c r="C817" s="33" t="s">
        <v>73</v>
      </c>
      <c r="D817" s="33" t="s">
        <v>40</v>
      </c>
      <c r="E817" s="1" t="s">
        <v>1667</v>
      </c>
      <c r="F817" s="56" t="s">
        <v>1668</v>
      </c>
    </row>
    <row r="818" spans="2:6" hidden="1" x14ac:dyDescent="0.15">
      <c r="B818" s="45">
        <v>42960</v>
      </c>
      <c r="C818" s="33" t="s">
        <v>73</v>
      </c>
      <c r="D818" s="33" t="s">
        <v>40</v>
      </c>
      <c r="E818" s="1" t="s">
        <v>1669</v>
      </c>
      <c r="F818" s="56" t="s">
        <v>1670</v>
      </c>
    </row>
    <row r="819" spans="2:6" hidden="1" x14ac:dyDescent="0.15">
      <c r="B819" s="45">
        <v>42960</v>
      </c>
      <c r="C819" s="33" t="s">
        <v>73</v>
      </c>
      <c r="D819" s="33" t="s">
        <v>43</v>
      </c>
      <c r="E819" s="1" t="s">
        <v>1671</v>
      </c>
      <c r="F819" s="56" t="s">
        <v>1672</v>
      </c>
    </row>
    <row r="820" spans="2:6" hidden="1" x14ac:dyDescent="0.15">
      <c r="B820" s="45">
        <v>42960</v>
      </c>
      <c r="C820" s="33" t="s">
        <v>73</v>
      </c>
      <c r="D820" s="33" t="s">
        <v>40</v>
      </c>
      <c r="E820" s="1" t="s">
        <v>1673</v>
      </c>
      <c r="F820" s="56" t="s">
        <v>1674</v>
      </c>
    </row>
    <row r="821" spans="2:6" hidden="1" x14ac:dyDescent="0.15">
      <c r="B821" s="45">
        <v>42960</v>
      </c>
      <c r="C821" s="33" t="s">
        <v>73</v>
      </c>
      <c r="D821" s="33" t="s">
        <v>43</v>
      </c>
      <c r="E821" s="1" t="s">
        <v>1675</v>
      </c>
      <c r="F821" s="56" t="s">
        <v>1676</v>
      </c>
    </row>
    <row r="822" spans="2:6" x14ac:dyDescent="0.15">
      <c r="B822" s="45">
        <v>42959</v>
      </c>
      <c r="C822" s="33" t="s">
        <v>1520</v>
      </c>
      <c r="D822" s="33" t="s">
        <v>40</v>
      </c>
      <c r="E822" s="1" t="s">
        <v>1677</v>
      </c>
      <c r="F822" s="56" t="s">
        <v>1678</v>
      </c>
    </row>
    <row r="823" spans="2:6" x14ac:dyDescent="0.15">
      <c r="B823" s="45">
        <v>42959</v>
      </c>
      <c r="C823" s="33" t="s">
        <v>1520</v>
      </c>
      <c r="D823" s="33" t="s">
        <v>43</v>
      </c>
      <c r="E823" s="1" t="s">
        <v>1679</v>
      </c>
      <c r="F823" s="56" t="s">
        <v>1680</v>
      </c>
    </row>
    <row r="824" spans="2:6" x14ac:dyDescent="0.15">
      <c r="B824" s="45">
        <v>42959</v>
      </c>
      <c r="C824" s="33" t="s">
        <v>1520</v>
      </c>
      <c r="D824" s="33" t="s">
        <v>40</v>
      </c>
      <c r="E824" s="1" t="s">
        <v>1681</v>
      </c>
      <c r="F824" s="56" t="s">
        <v>1682</v>
      </c>
    </row>
    <row r="825" spans="2:6" x14ac:dyDescent="0.15">
      <c r="B825" s="45">
        <v>42959</v>
      </c>
      <c r="C825" s="33" t="s">
        <v>1520</v>
      </c>
      <c r="D825" s="33" t="s">
        <v>40</v>
      </c>
      <c r="E825" s="1" t="s">
        <v>1683</v>
      </c>
      <c r="F825" s="56" t="s">
        <v>1684</v>
      </c>
    </row>
    <row r="826" spans="2:6" hidden="1" x14ac:dyDescent="0.15">
      <c r="B826" s="45">
        <v>42961</v>
      </c>
      <c r="C826" s="33" t="s">
        <v>73</v>
      </c>
      <c r="D826" s="33" t="s">
        <v>43</v>
      </c>
      <c r="E826" s="1" t="s">
        <v>1685</v>
      </c>
      <c r="F826" s="56" t="s">
        <v>1686</v>
      </c>
    </row>
    <row r="827" spans="2:6" hidden="1" x14ac:dyDescent="0.15">
      <c r="B827" s="45">
        <v>42961</v>
      </c>
      <c r="C827" s="33" t="s">
        <v>73</v>
      </c>
      <c r="D827" s="33" t="s">
        <v>43</v>
      </c>
      <c r="E827" s="1" t="s">
        <v>1687</v>
      </c>
      <c r="F827" s="56" t="s">
        <v>1688</v>
      </c>
    </row>
    <row r="828" spans="2:6" hidden="1" x14ac:dyDescent="0.15">
      <c r="B828" s="45">
        <v>42961</v>
      </c>
      <c r="C828" s="33" t="s">
        <v>73</v>
      </c>
      <c r="D828" s="33" t="s">
        <v>40</v>
      </c>
      <c r="E828" s="1" t="s">
        <v>1689</v>
      </c>
      <c r="F828" s="56" t="s">
        <v>1690</v>
      </c>
    </row>
    <row r="829" spans="2:6" hidden="1" x14ac:dyDescent="0.15">
      <c r="B829" s="45">
        <v>42961</v>
      </c>
      <c r="C829" s="33" t="s">
        <v>73</v>
      </c>
      <c r="D829" s="33" t="s">
        <v>40</v>
      </c>
      <c r="E829" s="1" t="s">
        <v>1691</v>
      </c>
      <c r="F829" s="56" t="s">
        <v>1692</v>
      </c>
    </row>
    <row r="830" spans="2:6" hidden="1" x14ac:dyDescent="0.15">
      <c r="B830" s="45">
        <v>42961</v>
      </c>
      <c r="C830" s="33" t="s">
        <v>73</v>
      </c>
      <c r="D830" s="33" t="s">
        <v>40</v>
      </c>
      <c r="E830" s="1" t="s">
        <v>1693</v>
      </c>
      <c r="F830" s="56" t="s">
        <v>1692</v>
      </c>
    </row>
    <row r="831" spans="2:6" hidden="1" x14ac:dyDescent="0.15">
      <c r="B831" s="45">
        <v>42960</v>
      </c>
      <c r="C831" s="33" t="s">
        <v>38</v>
      </c>
      <c r="D831" s="33" t="s">
        <v>43</v>
      </c>
      <c r="E831" s="1" t="s">
        <v>1694</v>
      </c>
      <c r="F831" s="56" t="s">
        <v>1695</v>
      </c>
    </row>
    <row r="832" spans="2:6" hidden="1" x14ac:dyDescent="0.15">
      <c r="B832" s="45">
        <v>42960</v>
      </c>
      <c r="C832" s="33" t="s">
        <v>38</v>
      </c>
      <c r="D832" s="33" t="s">
        <v>43</v>
      </c>
      <c r="E832" s="1" t="s">
        <v>1696</v>
      </c>
      <c r="F832" s="56" t="s">
        <v>1697</v>
      </c>
    </row>
    <row r="833" spans="2:6" hidden="1" x14ac:dyDescent="0.15">
      <c r="B833" s="45">
        <v>42960</v>
      </c>
      <c r="C833" s="33" t="s">
        <v>38</v>
      </c>
      <c r="D833" s="33" t="s">
        <v>43</v>
      </c>
      <c r="E833" s="1" t="s">
        <v>1698</v>
      </c>
      <c r="F833" s="56" t="s">
        <v>1699</v>
      </c>
    </row>
    <row r="834" spans="2:6" hidden="1" x14ac:dyDescent="0.15">
      <c r="B834" s="45">
        <v>42960</v>
      </c>
      <c r="C834" s="33" t="s">
        <v>38</v>
      </c>
      <c r="D834" s="33" t="s">
        <v>40</v>
      </c>
      <c r="E834" s="1" t="s">
        <v>1700</v>
      </c>
      <c r="F834" s="56" t="s">
        <v>1701</v>
      </c>
    </row>
    <row r="835" spans="2:6" hidden="1" x14ac:dyDescent="0.15">
      <c r="B835" s="45">
        <v>42960</v>
      </c>
      <c r="C835" s="33" t="s">
        <v>38</v>
      </c>
      <c r="D835" s="33" t="s">
        <v>43</v>
      </c>
      <c r="E835" s="1" t="s">
        <v>1702</v>
      </c>
      <c r="F835" s="56" t="s">
        <v>1703</v>
      </c>
    </row>
    <row r="836" spans="2:6" x14ac:dyDescent="0.15">
      <c r="B836" s="45">
        <v>42960</v>
      </c>
      <c r="C836" s="33" t="s">
        <v>1520</v>
      </c>
      <c r="D836" s="33" t="s">
        <v>40</v>
      </c>
      <c r="E836" s="1" t="s">
        <v>1704</v>
      </c>
      <c r="F836" s="56" t="s">
        <v>1705</v>
      </c>
    </row>
    <row r="837" spans="2:6" x14ac:dyDescent="0.15">
      <c r="B837" s="45">
        <v>42960</v>
      </c>
      <c r="C837" s="33" t="s">
        <v>1520</v>
      </c>
      <c r="D837" s="33" t="s">
        <v>40</v>
      </c>
      <c r="E837" s="1" t="s">
        <v>1706</v>
      </c>
      <c r="F837" s="56" t="s">
        <v>1707</v>
      </c>
    </row>
    <row r="838" spans="2:6" x14ac:dyDescent="0.15">
      <c r="B838" s="45">
        <v>42960</v>
      </c>
      <c r="C838" s="33" t="s">
        <v>1520</v>
      </c>
      <c r="D838" s="33" t="s">
        <v>40</v>
      </c>
      <c r="E838" s="1" t="s">
        <v>1708</v>
      </c>
      <c r="F838" s="56" t="s">
        <v>1709</v>
      </c>
    </row>
    <row r="839" spans="2:6" hidden="1" x14ac:dyDescent="0.15">
      <c r="B839" s="45">
        <v>42961</v>
      </c>
      <c r="C839" s="33" t="s">
        <v>39</v>
      </c>
      <c r="D839" s="1" t="s">
        <v>40</v>
      </c>
      <c r="E839" s="1" t="s">
        <v>1710</v>
      </c>
      <c r="F839" s="56" t="s">
        <v>1711</v>
      </c>
    </row>
    <row r="840" spans="2:6" hidden="1" x14ac:dyDescent="0.15">
      <c r="B840" s="45">
        <v>42961</v>
      </c>
      <c r="C840" s="33" t="s">
        <v>39</v>
      </c>
      <c r="D840" s="1" t="s">
        <v>40</v>
      </c>
      <c r="E840" s="1" t="s">
        <v>1712</v>
      </c>
      <c r="F840" s="56" t="s">
        <v>1713</v>
      </c>
    </row>
    <row r="841" spans="2:6" hidden="1" x14ac:dyDescent="0.15">
      <c r="B841" s="45">
        <v>42961</v>
      </c>
      <c r="C841" s="33" t="s">
        <v>39</v>
      </c>
      <c r="D841" s="1" t="s">
        <v>40</v>
      </c>
      <c r="E841" s="1" t="s">
        <v>1714</v>
      </c>
      <c r="F841" s="56" t="s">
        <v>1715</v>
      </c>
    </row>
    <row r="842" spans="2:6" hidden="1" x14ac:dyDescent="0.15">
      <c r="B842" s="45">
        <v>42961</v>
      </c>
      <c r="C842" s="33" t="s">
        <v>55</v>
      </c>
      <c r="D842" s="33" t="s">
        <v>40</v>
      </c>
      <c r="E842" s="1" t="s">
        <v>1716</v>
      </c>
      <c r="F842" s="56" t="s">
        <v>1717</v>
      </c>
    </row>
    <row r="843" spans="2:6" hidden="1" x14ac:dyDescent="0.15">
      <c r="B843" s="45">
        <v>42961</v>
      </c>
      <c r="C843" s="33" t="s">
        <v>55</v>
      </c>
      <c r="D843" s="33" t="s">
        <v>40</v>
      </c>
      <c r="E843" s="1" t="s">
        <v>1718</v>
      </c>
      <c r="F843" s="56" t="s">
        <v>1719</v>
      </c>
    </row>
    <row r="844" spans="2:6" hidden="1" x14ac:dyDescent="0.15">
      <c r="B844" s="45">
        <v>42961</v>
      </c>
      <c r="C844" s="33" t="s">
        <v>55</v>
      </c>
      <c r="D844" s="33" t="s">
        <v>40</v>
      </c>
      <c r="E844" s="1" t="s">
        <v>1720</v>
      </c>
      <c r="F844" s="56" t="s">
        <v>1721</v>
      </c>
    </row>
    <row r="845" spans="2:6" hidden="1" x14ac:dyDescent="0.15">
      <c r="B845" s="45">
        <v>42961</v>
      </c>
      <c r="C845" s="33" t="s">
        <v>55</v>
      </c>
      <c r="D845" s="33" t="s">
        <v>40</v>
      </c>
      <c r="E845" s="1" t="s">
        <v>1722</v>
      </c>
      <c r="F845" s="56" t="s">
        <v>1723</v>
      </c>
    </row>
    <row r="846" spans="2:6" hidden="1" x14ac:dyDescent="0.15">
      <c r="B846" s="45">
        <v>42961</v>
      </c>
      <c r="C846" s="33" t="s">
        <v>55</v>
      </c>
      <c r="D846" s="33" t="s">
        <v>43</v>
      </c>
      <c r="E846" s="1" t="s">
        <v>1724</v>
      </c>
      <c r="F846" s="56" t="s">
        <v>1725</v>
      </c>
    </row>
    <row r="847" spans="2:6" hidden="1" x14ac:dyDescent="0.15">
      <c r="B847" s="45">
        <v>42961</v>
      </c>
      <c r="C847" s="33" t="s">
        <v>38</v>
      </c>
      <c r="D847" s="33" t="s">
        <v>40</v>
      </c>
      <c r="E847" s="1" t="s">
        <v>1726</v>
      </c>
      <c r="F847" s="56" t="s">
        <v>1727</v>
      </c>
    </row>
    <row r="848" spans="2:6" hidden="1" x14ac:dyDescent="0.15">
      <c r="B848" s="45">
        <v>42961</v>
      </c>
      <c r="C848" s="33" t="s">
        <v>38</v>
      </c>
      <c r="D848" s="33" t="s">
        <v>43</v>
      </c>
      <c r="E848" s="1" t="s">
        <v>1728</v>
      </c>
      <c r="F848" s="56" t="s">
        <v>1729</v>
      </c>
    </row>
    <row r="849" spans="2:6" hidden="1" x14ac:dyDescent="0.15">
      <c r="B849" s="45">
        <v>42961</v>
      </c>
      <c r="C849" s="33" t="s">
        <v>38</v>
      </c>
      <c r="D849" s="33" t="s">
        <v>43</v>
      </c>
      <c r="E849" s="1" t="s">
        <v>1730</v>
      </c>
      <c r="F849" s="56" t="s">
        <v>1731</v>
      </c>
    </row>
    <row r="850" spans="2:6" hidden="1" x14ac:dyDescent="0.15">
      <c r="B850" s="45">
        <v>42961</v>
      </c>
      <c r="C850" s="33" t="s">
        <v>38</v>
      </c>
      <c r="D850" s="33" t="s">
        <v>40</v>
      </c>
      <c r="E850" s="1" t="s">
        <v>1732</v>
      </c>
      <c r="F850" s="56" t="s">
        <v>1733</v>
      </c>
    </row>
    <row r="851" spans="2:6" x14ac:dyDescent="0.15">
      <c r="B851" s="45">
        <v>42961</v>
      </c>
      <c r="C851" s="33" t="s">
        <v>1520</v>
      </c>
      <c r="D851" s="33" t="s">
        <v>40</v>
      </c>
      <c r="E851" s="1" t="s">
        <v>1734</v>
      </c>
      <c r="F851" s="56" t="s">
        <v>1735</v>
      </c>
    </row>
    <row r="852" spans="2:6" x14ac:dyDescent="0.15">
      <c r="B852" s="45">
        <v>42961</v>
      </c>
      <c r="C852" s="33" t="s">
        <v>1520</v>
      </c>
      <c r="D852" s="33" t="s">
        <v>40</v>
      </c>
      <c r="E852" s="1" t="s">
        <v>1736</v>
      </c>
      <c r="F852" s="56" t="s">
        <v>1737</v>
      </c>
    </row>
    <row r="853" spans="2:6" hidden="1" x14ac:dyDescent="0.15">
      <c r="B853" s="45">
        <v>42962</v>
      </c>
      <c r="C853" s="33" t="s">
        <v>39</v>
      </c>
      <c r="D853" s="1" t="s">
        <v>40</v>
      </c>
      <c r="E853" s="1" t="s">
        <v>1738</v>
      </c>
      <c r="F853" s="56" t="s">
        <v>1739</v>
      </c>
    </row>
    <row r="854" spans="2:6" hidden="1" x14ac:dyDescent="0.15">
      <c r="B854" s="45">
        <v>42962</v>
      </c>
      <c r="C854" s="33" t="s">
        <v>39</v>
      </c>
      <c r="D854" s="1" t="s">
        <v>40</v>
      </c>
      <c r="E854" s="1" t="s">
        <v>1740</v>
      </c>
      <c r="F854" s="56" t="s">
        <v>1741</v>
      </c>
    </row>
    <row r="855" spans="2:6" hidden="1" x14ac:dyDescent="0.15">
      <c r="B855" s="45">
        <v>42962</v>
      </c>
      <c r="C855" s="33" t="s">
        <v>39</v>
      </c>
      <c r="D855" s="1" t="s">
        <v>40</v>
      </c>
      <c r="E855" s="1" t="s">
        <v>1742</v>
      </c>
      <c r="F855" s="56" t="s">
        <v>1743</v>
      </c>
    </row>
    <row r="856" spans="2:6" hidden="1" x14ac:dyDescent="0.15">
      <c r="B856" s="45">
        <v>42962</v>
      </c>
      <c r="C856" s="33" t="s">
        <v>39</v>
      </c>
      <c r="D856" s="1" t="s">
        <v>43</v>
      </c>
      <c r="E856" s="1" t="s">
        <v>1744</v>
      </c>
      <c r="F856" s="56" t="s">
        <v>1745</v>
      </c>
    </row>
    <row r="857" spans="2:6" hidden="1" x14ac:dyDescent="0.15">
      <c r="B857" s="45">
        <v>42963</v>
      </c>
      <c r="C857" s="33" t="s">
        <v>39</v>
      </c>
      <c r="D857" s="1" t="s">
        <v>43</v>
      </c>
      <c r="E857" s="1" t="s">
        <v>1746</v>
      </c>
      <c r="F857" s="56" t="s">
        <v>1747</v>
      </c>
    </row>
    <row r="858" spans="2:6" hidden="1" x14ac:dyDescent="0.15">
      <c r="B858" s="45">
        <v>42963</v>
      </c>
      <c r="C858" s="33" t="s">
        <v>39</v>
      </c>
      <c r="D858" s="1" t="s">
        <v>40</v>
      </c>
      <c r="E858" s="1" t="s">
        <v>1748</v>
      </c>
      <c r="F858" s="56" t="s">
        <v>1749</v>
      </c>
    </row>
    <row r="859" spans="2:6" hidden="1" x14ac:dyDescent="0.15">
      <c r="B859" s="45">
        <v>42963</v>
      </c>
      <c r="C859" s="33" t="s">
        <v>39</v>
      </c>
      <c r="D859" s="1" t="s">
        <v>40</v>
      </c>
      <c r="E859" s="1" t="s">
        <v>1750</v>
      </c>
      <c r="F859" s="56" t="s">
        <v>1751</v>
      </c>
    </row>
    <row r="860" spans="2:6" hidden="1" x14ac:dyDescent="0.15">
      <c r="B860" s="45">
        <v>42962</v>
      </c>
      <c r="C860" s="33" t="s">
        <v>55</v>
      </c>
      <c r="D860" s="33" t="s">
        <v>40</v>
      </c>
      <c r="E860" s="1" t="s">
        <v>1752</v>
      </c>
      <c r="F860" s="56" t="s">
        <v>1753</v>
      </c>
    </row>
    <row r="861" spans="2:6" hidden="1" x14ac:dyDescent="0.15">
      <c r="B861" s="45">
        <v>42962</v>
      </c>
      <c r="C861" s="33" t="s">
        <v>55</v>
      </c>
      <c r="D861" s="33" t="s">
        <v>43</v>
      </c>
      <c r="E861" s="1" t="s">
        <v>1754</v>
      </c>
      <c r="F861" s="56" t="s">
        <v>1755</v>
      </c>
    </row>
    <row r="862" spans="2:6" hidden="1" x14ac:dyDescent="0.15">
      <c r="B862" s="45">
        <v>42962</v>
      </c>
      <c r="C862" s="33" t="s">
        <v>55</v>
      </c>
      <c r="D862" s="33" t="s">
        <v>40</v>
      </c>
      <c r="E862" s="1" t="s">
        <v>1756</v>
      </c>
      <c r="F862" s="56" t="s">
        <v>1757</v>
      </c>
    </row>
    <row r="863" spans="2:6" hidden="1" x14ac:dyDescent="0.15">
      <c r="B863" s="45">
        <v>42962</v>
      </c>
      <c r="C863" s="33" t="s">
        <v>55</v>
      </c>
      <c r="D863" s="33" t="s">
        <v>40</v>
      </c>
      <c r="E863" s="1" t="s">
        <v>1758</v>
      </c>
      <c r="F863" s="56" t="s">
        <v>1759</v>
      </c>
    </row>
    <row r="864" spans="2:6" hidden="1" x14ac:dyDescent="0.15">
      <c r="B864" s="45">
        <v>42962</v>
      </c>
      <c r="C864" s="33" t="s">
        <v>55</v>
      </c>
      <c r="D864" s="33" t="s">
        <v>40</v>
      </c>
      <c r="E864" s="1" t="s">
        <v>1760</v>
      </c>
      <c r="F864" s="56" t="s">
        <v>1761</v>
      </c>
    </row>
    <row r="865" spans="2:6" hidden="1" x14ac:dyDescent="0.15">
      <c r="B865" s="45">
        <v>42963</v>
      </c>
      <c r="C865" s="33" t="s">
        <v>55</v>
      </c>
      <c r="D865" s="33" t="s">
        <v>43</v>
      </c>
      <c r="E865" s="1" t="s">
        <v>1762</v>
      </c>
      <c r="F865" s="56" t="s">
        <v>1763</v>
      </c>
    </row>
    <row r="866" spans="2:6" hidden="1" x14ac:dyDescent="0.15">
      <c r="B866" s="45">
        <v>42963</v>
      </c>
      <c r="C866" s="33" t="s">
        <v>55</v>
      </c>
      <c r="D866" s="33" t="s">
        <v>40</v>
      </c>
      <c r="E866" s="1" t="s">
        <v>1764</v>
      </c>
      <c r="F866" s="56" t="s">
        <v>1765</v>
      </c>
    </row>
    <row r="867" spans="2:6" hidden="1" x14ac:dyDescent="0.15">
      <c r="B867" s="45">
        <v>42963</v>
      </c>
      <c r="C867" s="33" t="s">
        <v>55</v>
      </c>
      <c r="D867" s="33" t="s">
        <v>40</v>
      </c>
      <c r="E867" s="1" t="s">
        <v>1766</v>
      </c>
      <c r="F867" s="56" t="s">
        <v>1767</v>
      </c>
    </row>
    <row r="868" spans="2:6" hidden="1" x14ac:dyDescent="0.15">
      <c r="B868" s="45">
        <v>42963</v>
      </c>
      <c r="C868" s="33" t="s">
        <v>55</v>
      </c>
      <c r="D868" s="33" t="s">
        <v>40</v>
      </c>
      <c r="E868" s="1" t="s">
        <v>1768</v>
      </c>
      <c r="F868" s="56" t="s">
        <v>1769</v>
      </c>
    </row>
    <row r="869" spans="2:6" hidden="1" x14ac:dyDescent="0.15">
      <c r="B869" s="45">
        <v>42963</v>
      </c>
      <c r="C869" s="33" t="s">
        <v>55</v>
      </c>
      <c r="D869" s="33" t="s">
        <v>40</v>
      </c>
      <c r="E869" s="1" t="s">
        <v>1770</v>
      </c>
      <c r="F869" s="56" t="s">
        <v>1771</v>
      </c>
    </row>
    <row r="870" spans="2:6" hidden="1" x14ac:dyDescent="0.15">
      <c r="B870" s="45">
        <v>42962</v>
      </c>
      <c r="C870" s="33" t="s">
        <v>73</v>
      </c>
      <c r="D870" s="33" t="s">
        <v>43</v>
      </c>
      <c r="E870" s="1" t="s">
        <v>1772</v>
      </c>
      <c r="F870" s="56" t="s">
        <v>1773</v>
      </c>
    </row>
    <row r="871" spans="2:6" hidden="1" x14ac:dyDescent="0.15">
      <c r="B871" s="45">
        <v>42962</v>
      </c>
      <c r="C871" s="33" t="s">
        <v>73</v>
      </c>
      <c r="D871" s="33" t="s">
        <v>40</v>
      </c>
      <c r="E871" s="1" t="s">
        <v>1774</v>
      </c>
      <c r="F871" s="56" t="s">
        <v>1775</v>
      </c>
    </row>
    <row r="872" spans="2:6" hidden="1" x14ac:dyDescent="0.15">
      <c r="B872" s="45">
        <v>42962</v>
      </c>
      <c r="C872" s="33" t="s">
        <v>73</v>
      </c>
      <c r="D872" s="33" t="s">
        <v>40</v>
      </c>
      <c r="E872" s="1" t="s">
        <v>1776</v>
      </c>
      <c r="F872" s="56" t="s">
        <v>1777</v>
      </c>
    </row>
    <row r="873" spans="2:6" hidden="1" x14ac:dyDescent="0.15">
      <c r="B873" s="45">
        <v>42962</v>
      </c>
      <c r="C873" s="33" t="s">
        <v>73</v>
      </c>
      <c r="D873" s="33" t="s">
        <v>43</v>
      </c>
      <c r="E873" s="1" t="s">
        <v>1778</v>
      </c>
      <c r="F873" s="56" t="s">
        <v>1779</v>
      </c>
    </row>
    <row r="874" spans="2:6" hidden="1" x14ac:dyDescent="0.15">
      <c r="B874" s="45">
        <v>42962</v>
      </c>
      <c r="C874" s="33" t="s">
        <v>73</v>
      </c>
      <c r="D874" s="33" t="s">
        <v>43</v>
      </c>
      <c r="E874" s="1" t="s">
        <v>1780</v>
      </c>
      <c r="F874" s="56" t="s">
        <v>1781</v>
      </c>
    </row>
    <row r="875" spans="2:6" hidden="1" x14ac:dyDescent="0.15">
      <c r="B875" s="45">
        <v>42963</v>
      </c>
      <c r="C875" s="33" t="s">
        <v>73</v>
      </c>
      <c r="D875" s="33" t="s">
        <v>43</v>
      </c>
      <c r="E875" s="1" t="s">
        <v>1782</v>
      </c>
      <c r="F875" s="56" t="s">
        <v>1783</v>
      </c>
    </row>
    <row r="876" spans="2:6" hidden="1" x14ac:dyDescent="0.15">
      <c r="B876" s="45">
        <v>42963</v>
      </c>
      <c r="C876" s="33" t="s">
        <v>73</v>
      </c>
      <c r="D876" s="33" t="s">
        <v>43</v>
      </c>
      <c r="E876" s="1" t="s">
        <v>1784</v>
      </c>
      <c r="F876" s="56" t="s">
        <v>1785</v>
      </c>
    </row>
    <row r="877" spans="2:6" hidden="1" x14ac:dyDescent="0.15">
      <c r="B877" s="45">
        <v>42963</v>
      </c>
      <c r="C877" s="33" t="s">
        <v>73</v>
      </c>
      <c r="D877" s="33" t="s">
        <v>40</v>
      </c>
      <c r="E877" s="1" t="s">
        <v>1786</v>
      </c>
      <c r="F877" s="56" t="s">
        <v>1787</v>
      </c>
    </row>
    <row r="878" spans="2:6" hidden="1" x14ac:dyDescent="0.15">
      <c r="B878" s="45">
        <v>42963</v>
      </c>
      <c r="C878" s="33" t="s">
        <v>73</v>
      </c>
      <c r="D878" s="33" t="s">
        <v>40</v>
      </c>
      <c r="E878" s="1" t="s">
        <v>1788</v>
      </c>
      <c r="F878" s="56" t="s">
        <v>1787</v>
      </c>
    </row>
    <row r="879" spans="2:6" hidden="1" x14ac:dyDescent="0.15">
      <c r="B879" s="45">
        <v>42963</v>
      </c>
      <c r="C879" s="33" t="s">
        <v>73</v>
      </c>
      <c r="D879" s="33" t="s">
        <v>43</v>
      </c>
      <c r="E879" s="1" t="s">
        <v>1789</v>
      </c>
      <c r="F879" s="56" t="s">
        <v>1790</v>
      </c>
    </row>
    <row r="880" spans="2:6" hidden="1" x14ac:dyDescent="0.15">
      <c r="B880" s="45">
        <v>42962</v>
      </c>
      <c r="C880" s="33" t="s">
        <v>38</v>
      </c>
      <c r="D880" s="33" t="s">
        <v>40</v>
      </c>
      <c r="E880" s="1" t="s">
        <v>1791</v>
      </c>
      <c r="F880" s="56" t="s">
        <v>1792</v>
      </c>
    </row>
    <row r="881" spans="2:6" hidden="1" x14ac:dyDescent="0.15">
      <c r="B881" s="45">
        <v>42962</v>
      </c>
      <c r="C881" s="33" t="s">
        <v>38</v>
      </c>
      <c r="D881" s="33" t="s">
        <v>40</v>
      </c>
      <c r="E881" s="1" t="s">
        <v>1793</v>
      </c>
      <c r="F881" s="56" t="s">
        <v>1794</v>
      </c>
    </row>
    <row r="882" spans="2:6" hidden="1" x14ac:dyDescent="0.15">
      <c r="B882" s="45">
        <v>42962</v>
      </c>
      <c r="C882" s="33" t="s">
        <v>38</v>
      </c>
      <c r="D882" s="33" t="s">
        <v>40</v>
      </c>
      <c r="E882" s="1" t="s">
        <v>1795</v>
      </c>
      <c r="F882" s="56" t="s">
        <v>1796</v>
      </c>
    </row>
    <row r="883" spans="2:6" hidden="1" x14ac:dyDescent="0.15">
      <c r="B883" s="45">
        <v>42962</v>
      </c>
      <c r="C883" s="33" t="s">
        <v>38</v>
      </c>
      <c r="D883" s="33" t="s">
        <v>40</v>
      </c>
      <c r="E883" s="1" t="s">
        <v>1797</v>
      </c>
      <c r="F883" s="56" t="s">
        <v>1798</v>
      </c>
    </row>
    <row r="884" spans="2:6" hidden="1" x14ac:dyDescent="0.15">
      <c r="B884" s="45">
        <v>42962</v>
      </c>
      <c r="C884" s="33" t="s">
        <v>38</v>
      </c>
      <c r="D884" s="33" t="s">
        <v>40</v>
      </c>
      <c r="E884" s="1" t="s">
        <v>1799</v>
      </c>
      <c r="F884" s="56" t="s">
        <v>1800</v>
      </c>
    </row>
    <row r="885" spans="2:6" hidden="1" x14ac:dyDescent="0.15">
      <c r="B885" s="45">
        <v>42963</v>
      </c>
      <c r="C885" s="33" t="s">
        <v>38</v>
      </c>
      <c r="D885" s="33" t="s">
        <v>43</v>
      </c>
      <c r="E885" s="1" t="s">
        <v>1801</v>
      </c>
      <c r="F885" s="56" t="s">
        <v>1802</v>
      </c>
    </row>
    <row r="886" spans="2:6" hidden="1" x14ac:dyDescent="0.15">
      <c r="B886" s="45">
        <v>42963</v>
      </c>
      <c r="C886" s="33" t="s">
        <v>38</v>
      </c>
      <c r="D886" s="33" t="s">
        <v>43</v>
      </c>
      <c r="E886" s="1" t="s">
        <v>1803</v>
      </c>
      <c r="F886" s="56" t="s">
        <v>1804</v>
      </c>
    </row>
    <row r="887" spans="2:6" hidden="1" x14ac:dyDescent="0.15">
      <c r="B887" s="45">
        <v>42963</v>
      </c>
      <c r="C887" s="33" t="s">
        <v>38</v>
      </c>
      <c r="D887" s="33" t="s">
        <v>40</v>
      </c>
      <c r="E887" s="1" t="s">
        <v>1805</v>
      </c>
      <c r="F887" s="56" t="s">
        <v>1806</v>
      </c>
    </row>
    <row r="888" spans="2:6" hidden="1" x14ac:dyDescent="0.15">
      <c r="B888" s="45">
        <v>42963</v>
      </c>
      <c r="C888" s="33" t="s">
        <v>38</v>
      </c>
      <c r="D888" s="33" t="s">
        <v>43</v>
      </c>
      <c r="E888" s="1" t="s">
        <v>1807</v>
      </c>
      <c r="F888" s="56" t="s">
        <v>1808</v>
      </c>
    </row>
    <row r="889" spans="2:6" hidden="1" x14ac:dyDescent="0.15">
      <c r="B889" s="45">
        <v>42963</v>
      </c>
      <c r="C889" s="33" t="s">
        <v>38</v>
      </c>
      <c r="D889" s="33" t="s">
        <v>43</v>
      </c>
      <c r="E889" s="1" t="s">
        <v>1809</v>
      </c>
      <c r="F889" s="56" t="s">
        <v>1810</v>
      </c>
    </row>
    <row r="890" spans="2:6" x14ac:dyDescent="0.15">
      <c r="B890" s="45">
        <v>42962</v>
      </c>
      <c r="C890" s="33" t="s">
        <v>1520</v>
      </c>
      <c r="D890" s="33" t="s">
        <v>40</v>
      </c>
      <c r="E890" s="1" t="s">
        <v>1811</v>
      </c>
      <c r="F890" s="56" t="s">
        <v>1812</v>
      </c>
    </row>
    <row r="891" spans="2:6" x14ac:dyDescent="0.15">
      <c r="B891" s="45">
        <v>42962</v>
      </c>
      <c r="C891" s="33" t="s">
        <v>1520</v>
      </c>
      <c r="D891" s="33" t="s">
        <v>40</v>
      </c>
      <c r="E891" s="1" t="s">
        <v>1813</v>
      </c>
      <c r="F891" s="56" t="s">
        <v>1814</v>
      </c>
    </row>
    <row r="892" spans="2:6" x14ac:dyDescent="0.15">
      <c r="B892" s="45">
        <v>42962</v>
      </c>
      <c r="C892" s="33" t="s">
        <v>1520</v>
      </c>
      <c r="D892" s="33" t="s">
        <v>40</v>
      </c>
      <c r="E892" s="1" t="s">
        <v>1815</v>
      </c>
      <c r="F892" s="56" t="s">
        <v>1816</v>
      </c>
    </row>
    <row r="893" spans="2:6" x14ac:dyDescent="0.15">
      <c r="B893" s="45">
        <v>42962</v>
      </c>
      <c r="C893" s="33" t="s">
        <v>1520</v>
      </c>
      <c r="D893" s="33" t="s">
        <v>43</v>
      </c>
      <c r="E893" s="1" t="s">
        <v>1817</v>
      </c>
      <c r="F893" s="56" t="s">
        <v>1818</v>
      </c>
    </row>
    <row r="894" spans="2:6" x14ac:dyDescent="0.15">
      <c r="B894" s="45">
        <v>42963</v>
      </c>
      <c r="C894" s="33" t="s">
        <v>1520</v>
      </c>
      <c r="D894" s="33" t="s">
        <v>40</v>
      </c>
      <c r="E894" s="1" t="s">
        <v>1819</v>
      </c>
      <c r="F894" s="56" t="s">
        <v>1820</v>
      </c>
    </row>
    <row r="895" spans="2:6" x14ac:dyDescent="0.15">
      <c r="B895" s="45">
        <v>42963</v>
      </c>
      <c r="C895" s="33" t="s">
        <v>1520</v>
      </c>
      <c r="D895" s="33" t="s">
        <v>40</v>
      </c>
      <c r="E895" s="1" t="s">
        <v>1821</v>
      </c>
      <c r="F895" s="56" t="s">
        <v>1822</v>
      </c>
    </row>
    <row r="896" spans="2:6" x14ac:dyDescent="0.15">
      <c r="B896" s="45">
        <v>42963</v>
      </c>
      <c r="C896" s="33" t="s">
        <v>1520</v>
      </c>
      <c r="D896" s="33" t="s">
        <v>40</v>
      </c>
      <c r="E896" s="1" t="s">
        <v>1823</v>
      </c>
      <c r="F896" s="56" t="s">
        <v>1824</v>
      </c>
    </row>
    <row r="897" spans="2:6" x14ac:dyDescent="0.15">
      <c r="B897" s="45">
        <v>42963</v>
      </c>
      <c r="C897" s="33" t="s">
        <v>1520</v>
      </c>
      <c r="D897" s="33" t="s">
        <v>40</v>
      </c>
      <c r="E897" s="1" t="s">
        <v>1825</v>
      </c>
      <c r="F897" s="56" t="s">
        <v>1826</v>
      </c>
    </row>
    <row r="898" spans="2:6" x14ac:dyDescent="0.15">
      <c r="B898" s="45">
        <v>42963</v>
      </c>
      <c r="C898" s="33" t="s">
        <v>1520</v>
      </c>
      <c r="D898" s="33" t="s">
        <v>40</v>
      </c>
      <c r="E898" s="1" t="s">
        <v>1827</v>
      </c>
      <c r="F898" s="56" t="s">
        <v>1828</v>
      </c>
    </row>
    <row r="899" spans="2:6" hidden="1" x14ac:dyDescent="0.15">
      <c r="B899" s="45">
        <v>42964</v>
      </c>
      <c r="C899" s="33" t="s">
        <v>39</v>
      </c>
      <c r="D899" s="1" t="s">
        <v>40</v>
      </c>
      <c r="E899" s="1" t="s">
        <v>1829</v>
      </c>
      <c r="F899" s="56" t="s">
        <v>1830</v>
      </c>
    </row>
    <row r="900" spans="2:6" hidden="1" x14ac:dyDescent="0.15">
      <c r="B900" s="45">
        <v>42964</v>
      </c>
      <c r="C900" s="33" t="s">
        <v>39</v>
      </c>
      <c r="D900" s="1" t="s">
        <v>40</v>
      </c>
      <c r="E900" s="1" t="s">
        <v>1831</v>
      </c>
      <c r="F900" s="56" t="s">
        <v>1832</v>
      </c>
    </row>
    <row r="901" spans="2:6" hidden="1" x14ac:dyDescent="0.15">
      <c r="B901" s="45">
        <v>42964</v>
      </c>
      <c r="C901" s="33" t="s">
        <v>39</v>
      </c>
      <c r="D901" s="1" t="s">
        <v>40</v>
      </c>
      <c r="E901" s="1" t="s">
        <v>1833</v>
      </c>
      <c r="F901" s="56" t="s">
        <v>1834</v>
      </c>
    </row>
    <row r="902" spans="2:6" hidden="1" x14ac:dyDescent="0.15">
      <c r="B902" s="45">
        <v>42965</v>
      </c>
      <c r="C902" s="33" t="s">
        <v>39</v>
      </c>
      <c r="D902" s="1" t="s">
        <v>40</v>
      </c>
      <c r="E902" s="1" t="s">
        <v>1835</v>
      </c>
      <c r="F902" s="56" t="s">
        <v>1836</v>
      </c>
    </row>
    <row r="903" spans="2:6" hidden="1" x14ac:dyDescent="0.15">
      <c r="B903" s="45">
        <v>42965</v>
      </c>
      <c r="C903" s="33" t="s">
        <v>39</v>
      </c>
      <c r="D903" s="1" t="s">
        <v>40</v>
      </c>
      <c r="E903" s="1" t="s">
        <v>1837</v>
      </c>
      <c r="F903" s="56" t="s">
        <v>1838</v>
      </c>
    </row>
    <row r="904" spans="2:6" hidden="1" x14ac:dyDescent="0.15">
      <c r="B904" s="45">
        <v>42965</v>
      </c>
      <c r="C904" s="33" t="s">
        <v>39</v>
      </c>
      <c r="D904" s="1" t="s">
        <v>43</v>
      </c>
      <c r="E904" s="1" t="s">
        <v>1839</v>
      </c>
      <c r="F904" s="56" t="s">
        <v>1840</v>
      </c>
    </row>
    <row r="905" spans="2:6" hidden="1" x14ac:dyDescent="0.15">
      <c r="B905" s="45">
        <v>42966</v>
      </c>
      <c r="C905" s="33" t="s">
        <v>39</v>
      </c>
      <c r="D905" s="1" t="s">
        <v>40</v>
      </c>
      <c r="E905" s="1" t="s">
        <v>1841</v>
      </c>
      <c r="F905" s="56" t="s">
        <v>1842</v>
      </c>
    </row>
    <row r="906" spans="2:6" hidden="1" x14ac:dyDescent="0.15">
      <c r="B906" s="45">
        <v>42966</v>
      </c>
      <c r="C906" s="33" t="s">
        <v>39</v>
      </c>
      <c r="D906" s="1" t="s">
        <v>43</v>
      </c>
      <c r="E906" s="1" t="s">
        <v>1843</v>
      </c>
      <c r="F906" s="56" t="s">
        <v>1844</v>
      </c>
    </row>
    <row r="907" spans="2:6" hidden="1" x14ac:dyDescent="0.15">
      <c r="B907" s="45">
        <v>42967</v>
      </c>
      <c r="C907" s="33" t="s">
        <v>39</v>
      </c>
      <c r="D907" s="1" t="s">
        <v>40</v>
      </c>
      <c r="E907" s="1" t="s">
        <v>1845</v>
      </c>
      <c r="F907" s="56" t="s">
        <v>2010</v>
      </c>
    </row>
    <row r="908" spans="2:6" hidden="1" x14ac:dyDescent="0.15">
      <c r="B908" s="45">
        <v>42967</v>
      </c>
      <c r="C908" s="33" t="s">
        <v>39</v>
      </c>
      <c r="D908" s="1" t="s">
        <v>40</v>
      </c>
      <c r="E908" s="1" t="s">
        <v>1846</v>
      </c>
      <c r="F908" s="56" t="s">
        <v>1847</v>
      </c>
    </row>
    <row r="909" spans="2:6" hidden="1" x14ac:dyDescent="0.15">
      <c r="B909" s="45">
        <v>42964</v>
      </c>
      <c r="C909" s="33" t="s">
        <v>55</v>
      </c>
      <c r="D909" s="33" t="s">
        <v>40</v>
      </c>
      <c r="E909" s="1" t="s">
        <v>1848</v>
      </c>
      <c r="F909" s="56" t="s">
        <v>1849</v>
      </c>
    </row>
    <row r="910" spans="2:6" hidden="1" x14ac:dyDescent="0.15">
      <c r="B910" s="45">
        <v>42964</v>
      </c>
      <c r="C910" s="33" t="s">
        <v>55</v>
      </c>
      <c r="D910" s="33" t="s">
        <v>40</v>
      </c>
      <c r="E910" s="1" t="s">
        <v>1850</v>
      </c>
      <c r="F910" s="56" t="s">
        <v>1851</v>
      </c>
    </row>
    <row r="911" spans="2:6" hidden="1" x14ac:dyDescent="0.15">
      <c r="B911" s="45">
        <v>42964</v>
      </c>
      <c r="C911" s="33" t="s">
        <v>55</v>
      </c>
      <c r="D911" s="33" t="s">
        <v>40</v>
      </c>
      <c r="E911" s="1" t="s">
        <v>1852</v>
      </c>
      <c r="F911" s="56" t="s">
        <v>1853</v>
      </c>
    </row>
    <row r="912" spans="2:6" hidden="1" x14ac:dyDescent="0.15">
      <c r="B912" s="45">
        <v>42964</v>
      </c>
      <c r="C912" s="33" t="s">
        <v>55</v>
      </c>
      <c r="D912" s="33" t="s">
        <v>40</v>
      </c>
      <c r="E912" s="1" t="s">
        <v>1854</v>
      </c>
      <c r="F912" s="56" t="s">
        <v>1855</v>
      </c>
    </row>
    <row r="913" spans="2:6" hidden="1" x14ac:dyDescent="0.15">
      <c r="B913" s="45">
        <v>42964</v>
      </c>
      <c r="C913" s="33" t="s">
        <v>55</v>
      </c>
      <c r="D913" s="33" t="s">
        <v>40</v>
      </c>
      <c r="E913" s="1" t="s">
        <v>1856</v>
      </c>
      <c r="F913" s="56" t="s">
        <v>1857</v>
      </c>
    </row>
    <row r="914" spans="2:6" hidden="1" x14ac:dyDescent="0.15">
      <c r="B914" s="45">
        <v>42965</v>
      </c>
      <c r="C914" s="33" t="s">
        <v>55</v>
      </c>
      <c r="D914" s="33" t="s">
        <v>40</v>
      </c>
      <c r="E914" s="1" t="s">
        <v>1858</v>
      </c>
      <c r="F914" s="56" t="s">
        <v>1859</v>
      </c>
    </row>
    <row r="915" spans="2:6" hidden="1" x14ac:dyDescent="0.15">
      <c r="B915" s="45">
        <v>42965</v>
      </c>
      <c r="C915" s="33" t="s">
        <v>55</v>
      </c>
      <c r="D915" s="33" t="s">
        <v>40</v>
      </c>
      <c r="E915" s="1" t="s">
        <v>1860</v>
      </c>
      <c r="F915" s="56" t="s">
        <v>1861</v>
      </c>
    </row>
    <row r="916" spans="2:6" hidden="1" x14ac:dyDescent="0.15">
      <c r="B916" s="45">
        <v>42965</v>
      </c>
      <c r="C916" s="33" t="s">
        <v>55</v>
      </c>
      <c r="D916" s="33" t="s">
        <v>40</v>
      </c>
      <c r="E916" s="1" t="s">
        <v>1862</v>
      </c>
      <c r="F916" s="56" t="s">
        <v>1863</v>
      </c>
    </row>
    <row r="917" spans="2:6" hidden="1" x14ac:dyDescent="0.15">
      <c r="B917" s="45">
        <v>42965</v>
      </c>
      <c r="C917" s="33" t="s">
        <v>55</v>
      </c>
      <c r="D917" s="33" t="s">
        <v>43</v>
      </c>
      <c r="E917" s="1" t="s">
        <v>1864</v>
      </c>
      <c r="F917" s="56" t="s">
        <v>1865</v>
      </c>
    </row>
    <row r="918" spans="2:6" hidden="1" x14ac:dyDescent="0.15">
      <c r="B918" s="45">
        <v>42965</v>
      </c>
      <c r="C918" s="33" t="s">
        <v>55</v>
      </c>
      <c r="D918" s="33" t="s">
        <v>43</v>
      </c>
      <c r="E918" s="1" t="s">
        <v>1866</v>
      </c>
      <c r="F918" s="56" t="s">
        <v>1867</v>
      </c>
    </row>
    <row r="919" spans="2:6" hidden="1" x14ac:dyDescent="0.15">
      <c r="B919" s="45">
        <v>42966</v>
      </c>
      <c r="C919" s="33" t="s">
        <v>55</v>
      </c>
      <c r="D919" s="33" t="s">
        <v>40</v>
      </c>
      <c r="E919" s="1" t="s">
        <v>1868</v>
      </c>
      <c r="F919" s="56" t="s">
        <v>1869</v>
      </c>
    </row>
    <row r="920" spans="2:6" hidden="1" x14ac:dyDescent="0.15">
      <c r="B920" s="45">
        <v>42966</v>
      </c>
      <c r="C920" s="33" t="s">
        <v>55</v>
      </c>
      <c r="D920" s="33" t="s">
        <v>40</v>
      </c>
      <c r="E920" s="1" t="s">
        <v>1870</v>
      </c>
      <c r="F920" s="56" t="s">
        <v>1871</v>
      </c>
    </row>
    <row r="921" spans="2:6" hidden="1" x14ac:dyDescent="0.15">
      <c r="B921" s="45">
        <v>42966</v>
      </c>
      <c r="C921" s="33" t="s">
        <v>55</v>
      </c>
      <c r="D921" s="33" t="s">
        <v>40</v>
      </c>
      <c r="E921" s="1" t="s">
        <v>1872</v>
      </c>
      <c r="F921" s="56" t="s">
        <v>1873</v>
      </c>
    </row>
    <row r="922" spans="2:6" hidden="1" x14ac:dyDescent="0.15">
      <c r="B922" s="45">
        <v>42966</v>
      </c>
      <c r="C922" s="33" t="s">
        <v>55</v>
      </c>
      <c r="D922" s="33" t="s">
        <v>40</v>
      </c>
      <c r="E922" s="1" t="s">
        <v>1874</v>
      </c>
      <c r="F922" s="56" t="s">
        <v>1875</v>
      </c>
    </row>
    <row r="923" spans="2:6" hidden="1" x14ac:dyDescent="0.15">
      <c r="B923" s="45">
        <v>42966</v>
      </c>
      <c r="C923" s="33" t="s">
        <v>55</v>
      </c>
      <c r="D923" s="33" t="s">
        <v>40</v>
      </c>
      <c r="E923" s="1" t="s">
        <v>1876</v>
      </c>
      <c r="F923" s="56" t="s">
        <v>1877</v>
      </c>
    </row>
    <row r="924" spans="2:6" hidden="1" x14ac:dyDescent="0.15">
      <c r="B924" s="45">
        <v>42967</v>
      </c>
      <c r="C924" s="33" t="s">
        <v>55</v>
      </c>
      <c r="D924" s="33" t="s">
        <v>40</v>
      </c>
      <c r="E924" s="1" t="s">
        <v>1878</v>
      </c>
      <c r="F924" s="56" t="s">
        <v>1879</v>
      </c>
    </row>
    <row r="925" spans="2:6" hidden="1" x14ac:dyDescent="0.15">
      <c r="B925" s="45">
        <v>42967</v>
      </c>
      <c r="C925" s="33" t="s">
        <v>55</v>
      </c>
      <c r="D925" s="33" t="s">
        <v>40</v>
      </c>
      <c r="E925" s="1" t="s">
        <v>1880</v>
      </c>
      <c r="F925" s="56" t="s">
        <v>1881</v>
      </c>
    </row>
    <row r="926" spans="2:6" hidden="1" x14ac:dyDescent="0.15">
      <c r="B926" s="45">
        <v>42967</v>
      </c>
      <c r="C926" s="33" t="s">
        <v>55</v>
      </c>
      <c r="D926" s="33" t="s">
        <v>40</v>
      </c>
      <c r="E926" s="1" t="s">
        <v>1882</v>
      </c>
      <c r="F926" s="56" t="s">
        <v>1883</v>
      </c>
    </row>
    <row r="927" spans="2:6" hidden="1" x14ac:dyDescent="0.15">
      <c r="B927" s="45">
        <v>42967</v>
      </c>
      <c r="C927" s="33" t="s">
        <v>55</v>
      </c>
      <c r="D927" s="33" t="s">
        <v>40</v>
      </c>
      <c r="E927" s="1" t="s">
        <v>1884</v>
      </c>
      <c r="F927" s="56" t="s">
        <v>1885</v>
      </c>
    </row>
    <row r="928" spans="2:6" hidden="1" x14ac:dyDescent="0.15">
      <c r="B928" s="45">
        <v>42964</v>
      </c>
      <c r="C928" s="33" t="s">
        <v>73</v>
      </c>
      <c r="D928" s="33" t="s">
        <v>43</v>
      </c>
      <c r="E928" s="1" t="s">
        <v>1886</v>
      </c>
      <c r="F928" s="56" t="s">
        <v>1887</v>
      </c>
    </row>
    <row r="929" spans="2:6" hidden="1" x14ac:dyDescent="0.15">
      <c r="B929" s="45">
        <v>42964</v>
      </c>
      <c r="C929" s="33" t="s">
        <v>73</v>
      </c>
      <c r="D929" s="33" t="s">
        <v>43</v>
      </c>
      <c r="E929" s="1" t="s">
        <v>1888</v>
      </c>
      <c r="F929" s="56" t="s">
        <v>1889</v>
      </c>
    </row>
    <row r="930" spans="2:6" hidden="1" x14ac:dyDescent="0.15">
      <c r="B930" s="45">
        <v>42964</v>
      </c>
      <c r="C930" s="33" t="s">
        <v>73</v>
      </c>
      <c r="D930" s="33" t="s">
        <v>43</v>
      </c>
      <c r="E930" s="1" t="s">
        <v>1890</v>
      </c>
      <c r="F930" s="56" t="s">
        <v>1891</v>
      </c>
    </row>
    <row r="931" spans="2:6" hidden="1" x14ac:dyDescent="0.15">
      <c r="B931" s="45">
        <v>42964</v>
      </c>
      <c r="C931" s="33" t="s">
        <v>73</v>
      </c>
      <c r="D931" s="33" t="s">
        <v>43</v>
      </c>
      <c r="E931" s="1" t="s">
        <v>1892</v>
      </c>
      <c r="F931" s="56" t="s">
        <v>1893</v>
      </c>
    </row>
    <row r="932" spans="2:6" hidden="1" x14ac:dyDescent="0.15">
      <c r="B932" s="45">
        <v>42964</v>
      </c>
      <c r="C932" s="33" t="s">
        <v>73</v>
      </c>
      <c r="D932" s="33" t="s">
        <v>43</v>
      </c>
      <c r="E932" s="1" t="s">
        <v>1894</v>
      </c>
      <c r="F932" s="56" t="s">
        <v>1895</v>
      </c>
    </row>
    <row r="933" spans="2:6" hidden="1" x14ac:dyDescent="0.15">
      <c r="B933" s="45">
        <v>42965</v>
      </c>
      <c r="C933" s="33" t="s">
        <v>73</v>
      </c>
      <c r="D933" s="33" t="s">
        <v>43</v>
      </c>
      <c r="E933" s="1" t="s">
        <v>1896</v>
      </c>
      <c r="F933" s="56" t="s">
        <v>1897</v>
      </c>
    </row>
    <row r="934" spans="2:6" hidden="1" x14ac:dyDescent="0.15">
      <c r="B934" s="45">
        <v>42965</v>
      </c>
      <c r="C934" s="33" t="s">
        <v>73</v>
      </c>
      <c r="D934" s="33" t="s">
        <v>40</v>
      </c>
      <c r="E934" s="1" t="s">
        <v>1898</v>
      </c>
      <c r="F934" s="56" t="s">
        <v>1899</v>
      </c>
    </row>
    <row r="935" spans="2:6" hidden="1" x14ac:dyDescent="0.15">
      <c r="B935" s="45">
        <v>42965</v>
      </c>
      <c r="C935" s="33" t="s">
        <v>73</v>
      </c>
      <c r="D935" s="33" t="s">
        <v>40</v>
      </c>
      <c r="E935" s="1" t="s">
        <v>1900</v>
      </c>
      <c r="F935" s="56" t="s">
        <v>1901</v>
      </c>
    </row>
    <row r="936" spans="2:6" hidden="1" x14ac:dyDescent="0.15">
      <c r="B936" s="45">
        <v>42965</v>
      </c>
      <c r="C936" s="33" t="s">
        <v>73</v>
      </c>
      <c r="D936" s="33" t="s">
        <v>40</v>
      </c>
      <c r="E936" s="1" t="s">
        <v>1902</v>
      </c>
      <c r="F936" s="56" t="s">
        <v>1903</v>
      </c>
    </row>
    <row r="937" spans="2:6" hidden="1" x14ac:dyDescent="0.15">
      <c r="B937" s="45">
        <v>42965</v>
      </c>
      <c r="C937" s="33" t="s">
        <v>73</v>
      </c>
      <c r="D937" s="33" t="s">
        <v>43</v>
      </c>
      <c r="E937" s="1" t="s">
        <v>1904</v>
      </c>
      <c r="F937" s="56" t="s">
        <v>1905</v>
      </c>
    </row>
    <row r="938" spans="2:6" hidden="1" x14ac:dyDescent="0.15">
      <c r="B938" s="45">
        <v>42966</v>
      </c>
      <c r="C938" s="33" t="s">
        <v>73</v>
      </c>
      <c r="D938" s="33" t="s">
        <v>40</v>
      </c>
      <c r="E938" s="1" t="s">
        <v>1906</v>
      </c>
      <c r="F938" s="56" t="s">
        <v>1907</v>
      </c>
    </row>
    <row r="939" spans="2:6" hidden="1" x14ac:dyDescent="0.15">
      <c r="B939" s="45">
        <v>42966</v>
      </c>
      <c r="C939" s="33" t="s">
        <v>73</v>
      </c>
      <c r="D939" s="33" t="s">
        <v>40</v>
      </c>
      <c r="E939" s="1" t="s">
        <v>1908</v>
      </c>
      <c r="F939" s="56" t="s">
        <v>1909</v>
      </c>
    </row>
    <row r="940" spans="2:6" hidden="1" x14ac:dyDescent="0.15">
      <c r="B940" s="45">
        <v>42966</v>
      </c>
      <c r="C940" s="33" t="s">
        <v>73</v>
      </c>
      <c r="D940" s="33" t="s">
        <v>40</v>
      </c>
      <c r="E940" s="1" t="s">
        <v>1910</v>
      </c>
      <c r="F940" s="56" t="s">
        <v>1911</v>
      </c>
    </row>
    <row r="941" spans="2:6" hidden="1" x14ac:dyDescent="0.15">
      <c r="B941" s="45">
        <v>42966</v>
      </c>
      <c r="C941" s="33" t="s">
        <v>73</v>
      </c>
      <c r="D941" s="33" t="s">
        <v>43</v>
      </c>
      <c r="E941" s="1" t="s">
        <v>1912</v>
      </c>
      <c r="F941" s="56" t="s">
        <v>1913</v>
      </c>
    </row>
    <row r="942" spans="2:6" hidden="1" x14ac:dyDescent="0.15">
      <c r="B942" s="45">
        <v>42967</v>
      </c>
      <c r="C942" s="33" t="s">
        <v>73</v>
      </c>
      <c r="D942" s="33" t="s">
        <v>40</v>
      </c>
      <c r="E942" s="1" t="s">
        <v>1914</v>
      </c>
      <c r="F942" s="56" t="s">
        <v>1915</v>
      </c>
    </row>
    <row r="943" spans="2:6" hidden="1" x14ac:dyDescent="0.15">
      <c r="B943" s="45">
        <v>42967</v>
      </c>
      <c r="C943" s="33" t="s">
        <v>73</v>
      </c>
      <c r="D943" s="33" t="s">
        <v>40</v>
      </c>
      <c r="E943" s="1" t="s">
        <v>1916</v>
      </c>
      <c r="F943" s="56" t="s">
        <v>1917</v>
      </c>
    </row>
    <row r="944" spans="2:6" hidden="1" x14ac:dyDescent="0.15">
      <c r="B944" s="45">
        <v>42967</v>
      </c>
      <c r="C944" s="33" t="s">
        <v>73</v>
      </c>
      <c r="D944" s="33" t="s">
        <v>43</v>
      </c>
      <c r="E944" s="1" t="s">
        <v>1918</v>
      </c>
      <c r="F944" s="56" t="s">
        <v>1919</v>
      </c>
    </row>
    <row r="945" spans="2:6" hidden="1" x14ac:dyDescent="0.15">
      <c r="B945" s="45">
        <v>42967</v>
      </c>
      <c r="C945" s="33" t="s">
        <v>73</v>
      </c>
      <c r="D945" s="33" t="s">
        <v>40</v>
      </c>
      <c r="E945" s="1" t="s">
        <v>1920</v>
      </c>
      <c r="F945" s="56" t="s">
        <v>1921</v>
      </c>
    </row>
    <row r="946" spans="2:6" hidden="1" x14ac:dyDescent="0.15">
      <c r="B946" s="45">
        <v>42967</v>
      </c>
      <c r="C946" s="33" t="s">
        <v>73</v>
      </c>
      <c r="D946" s="33" t="s">
        <v>43</v>
      </c>
      <c r="E946" s="1" t="s">
        <v>1922</v>
      </c>
      <c r="F946" s="56" t="s">
        <v>1923</v>
      </c>
    </row>
    <row r="947" spans="2:6" hidden="1" x14ac:dyDescent="0.15">
      <c r="B947" s="45">
        <v>42968</v>
      </c>
      <c r="C947" s="33" t="s">
        <v>73</v>
      </c>
      <c r="D947" s="33" t="s">
        <v>40</v>
      </c>
      <c r="E947" s="1" t="s">
        <v>1924</v>
      </c>
      <c r="F947" s="56" t="s">
        <v>1925</v>
      </c>
    </row>
    <row r="948" spans="2:6" hidden="1" x14ac:dyDescent="0.15">
      <c r="B948" s="45">
        <v>42968</v>
      </c>
      <c r="C948" s="33" t="s">
        <v>73</v>
      </c>
      <c r="D948" s="33" t="s">
        <v>40</v>
      </c>
      <c r="E948" s="1" t="s">
        <v>1926</v>
      </c>
      <c r="F948" s="56" t="s">
        <v>1927</v>
      </c>
    </row>
    <row r="949" spans="2:6" hidden="1" x14ac:dyDescent="0.15">
      <c r="B949" s="45">
        <v>42968</v>
      </c>
      <c r="C949" s="33" t="s">
        <v>73</v>
      </c>
      <c r="D949" s="33" t="s">
        <v>40</v>
      </c>
      <c r="E949" s="1" t="s">
        <v>1928</v>
      </c>
      <c r="F949" s="56" t="s">
        <v>1929</v>
      </c>
    </row>
    <row r="950" spans="2:6" hidden="1" x14ac:dyDescent="0.15">
      <c r="B950" s="45">
        <v>42968</v>
      </c>
      <c r="C950" s="33" t="s">
        <v>73</v>
      </c>
      <c r="D950" s="33" t="s">
        <v>40</v>
      </c>
      <c r="E950" s="1" t="s">
        <v>1930</v>
      </c>
      <c r="F950" s="56" t="s">
        <v>1933</v>
      </c>
    </row>
    <row r="951" spans="2:6" hidden="1" x14ac:dyDescent="0.15">
      <c r="B951" s="45">
        <v>42968</v>
      </c>
      <c r="C951" s="33" t="s">
        <v>73</v>
      </c>
      <c r="D951" s="33" t="s">
        <v>40</v>
      </c>
      <c r="E951" s="1" t="s">
        <v>1931</v>
      </c>
      <c r="F951" s="56" t="s">
        <v>1932</v>
      </c>
    </row>
    <row r="952" spans="2:6" hidden="1" x14ac:dyDescent="0.15">
      <c r="B952" s="45">
        <v>42964</v>
      </c>
      <c r="C952" s="33" t="s">
        <v>38</v>
      </c>
      <c r="D952" s="33" t="s">
        <v>40</v>
      </c>
      <c r="E952" s="1" t="s">
        <v>1934</v>
      </c>
      <c r="F952" s="56" t="s">
        <v>1935</v>
      </c>
    </row>
    <row r="953" spans="2:6" hidden="1" x14ac:dyDescent="0.15">
      <c r="B953" s="45">
        <v>42964</v>
      </c>
      <c r="C953" s="33" t="s">
        <v>38</v>
      </c>
      <c r="D953" s="33" t="s">
        <v>43</v>
      </c>
      <c r="E953" s="1" t="s">
        <v>1936</v>
      </c>
      <c r="F953" s="56" t="s">
        <v>1937</v>
      </c>
    </row>
    <row r="954" spans="2:6" hidden="1" x14ac:dyDescent="0.15">
      <c r="B954" s="45">
        <v>42964</v>
      </c>
      <c r="C954" s="33" t="s">
        <v>38</v>
      </c>
      <c r="D954" s="33" t="s">
        <v>40</v>
      </c>
      <c r="E954" s="1" t="s">
        <v>1938</v>
      </c>
      <c r="F954" s="56" t="s">
        <v>1939</v>
      </c>
    </row>
    <row r="955" spans="2:6" hidden="1" x14ac:dyDescent="0.15">
      <c r="B955" s="45">
        <v>42964</v>
      </c>
      <c r="C955" s="33" t="s">
        <v>38</v>
      </c>
      <c r="D955" s="33" t="s">
        <v>43</v>
      </c>
      <c r="E955" s="1" t="s">
        <v>1940</v>
      </c>
      <c r="F955" s="56" t="s">
        <v>1941</v>
      </c>
    </row>
    <row r="956" spans="2:6" hidden="1" x14ac:dyDescent="0.15">
      <c r="B956" s="45">
        <v>42964</v>
      </c>
      <c r="C956" s="33" t="s">
        <v>38</v>
      </c>
      <c r="D956" s="33" t="s">
        <v>43</v>
      </c>
      <c r="E956" s="1" t="s">
        <v>1942</v>
      </c>
      <c r="F956" s="56" t="s">
        <v>1943</v>
      </c>
    </row>
    <row r="957" spans="2:6" hidden="1" x14ac:dyDescent="0.15">
      <c r="B957" s="45">
        <v>42965</v>
      </c>
      <c r="C957" s="33" t="s">
        <v>38</v>
      </c>
      <c r="D957" s="33" t="s">
        <v>43</v>
      </c>
      <c r="E957" s="1" t="s">
        <v>1944</v>
      </c>
      <c r="F957" s="56" t="s">
        <v>1945</v>
      </c>
    </row>
    <row r="958" spans="2:6" hidden="1" x14ac:dyDescent="0.15">
      <c r="B958" s="45">
        <v>42965</v>
      </c>
      <c r="C958" s="33" t="s">
        <v>38</v>
      </c>
      <c r="D958" s="33" t="s">
        <v>40</v>
      </c>
      <c r="E958" s="1" t="s">
        <v>1946</v>
      </c>
      <c r="F958" s="56" t="s">
        <v>1947</v>
      </c>
    </row>
    <row r="959" spans="2:6" hidden="1" x14ac:dyDescent="0.15">
      <c r="B959" s="45">
        <v>42965</v>
      </c>
      <c r="C959" s="33" t="s">
        <v>38</v>
      </c>
      <c r="D959" s="33" t="s">
        <v>40</v>
      </c>
      <c r="E959" s="1" t="s">
        <v>1948</v>
      </c>
      <c r="F959" s="56" t="s">
        <v>1949</v>
      </c>
    </row>
    <row r="960" spans="2:6" hidden="1" x14ac:dyDescent="0.15">
      <c r="B960" s="45">
        <v>42965</v>
      </c>
      <c r="C960" s="33" t="s">
        <v>38</v>
      </c>
      <c r="D960" s="33" t="s">
        <v>40</v>
      </c>
      <c r="E960" s="1" t="s">
        <v>1950</v>
      </c>
      <c r="F960" s="56" t="s">
        <v>1951</v>
      </c>
    </row>
    <row r="961" spans="2:6" hidden="1" x14ac:dyDescent="0.15">
      <c r="B961" s="45">
        <v>42965</v>
      </c>
      <c r="C961" s="33" t="s">
        <v>38</v>
      </c>
      <c r="D961" s="33" t="s">
        <v>43</v>
      </c>
      <c r="E961" s="1" t="s">
        <v>1952</v>
      </c>
      <c r="F961" s="56" t="s">
        <v>1953</v>
      </c>
    </row>
    <row r="962" spans="2:6" hidden="1" x14ac:dyDescent="0.15">
      <c r="B962" s="45">
        <v>42966</v>
      </c>
      <c r="C962" s="33" t="s">
        <v>38</v>
      </c>
      <c r="D962" s="33" t="s">
        <v>40</v>
      </c>
      <c r="E962" s="1" t="s">
        <v>1954</v>
      </c>
      <c r="F962" s="56" t="s">
        <v>1955</v>
      </c>
    </row>
    <row r="963" spans="2:6" hidden="1" x14ac:dyDescent="0.15">
      <c r="B963" s="45">
        <v>42966</v>
      </c>
      <c r="C963" s="33" t="s">
        <v>38</v>
      </c>
      <c r="D963" s="33" t="s">
        <v>40</v>
      </c>
      <c r="E963" s="1" t="s">
        <v>1956</v>
      </c>
      <c r="F963" s="56" t="s">
        <v>1957</v>
      </c>
    </row>
    <row r="964" spans="2:6" hidden="1" x14ac:dyDescent="0.15">
      <c r="B964" s="45">
        <v>42966</v>
      </c>
      <c r="C964" s="33" t="s">
        <v>38</v>
      </c>
      <c r="D964" s="33" t="s">
        <v>40</v>
      </c>
      <c r="E964" s="1" t="s">
        <v>1958</v>
      </c>
      <c r="F964" s="56" t="s">
        <v>1959</v>
      </c>
    </row>
    <row r="965" spans="2:6" hidden="1" x14ac:dyDescent="0.15">
      <c r="B965" s="45">
        <v>42966</v>
      </c>
      <c r="C965" s="33" t="s">
        <v>38</v>
      </c>
      <c r="D965" s="33" t="s">
        <v>40</v>
      </c>
      <c r="E965" s="1" t="s">
        <v>1960</v>
      </c>
      <c r="F965" s="56" t="s">
        <v>1961</v>
      </c>
    </row>
    <row r="966" spans="2:6" hidden="1" x14ac:dyDescent="0.15">
      <c r="B966" s="45">
        <v>42966</v>
      </c>
      <c r="C966" s="33" t="s">
        <v>38</v>
      </c>
      <c r="D966" s="33" t="s">
        <v>40</v>
      </c>
      <c r="E966" s="1" t="s">
        <v>1962</v>
      </c>
      <c r="F966" s="56" t="s">
        <v>1963</v>
      </c>
    </row>
    <row r="967" spans="2:6" hidden="1" x14ac:dyDescent="0.15">
      <c r="B967" s="45">
        <v>42967</v>
      </c>
      <c r="C967" s="33" t="s">
        <v>38</v>
      </c>
      <c r="D967" s="33" t="s">
        <v>40</v>
      </c>
      <c r="E967" s="1" t="s">
        <v>1964</v>
      </c>
      <c r="F967" s="56" t="s">
        <v>1965</v>
      </c>
    </row>
    <row r="968" spans="2:6" hidden="1" x14ac:dyDescent="0.15">
      <c r="B968" s="45">
        <v>42967</v>
      </c>
      <c r="C968" s="33" t="s">
        <v>38</v>
      </c>
      <c r="D968" s="33" t="s">
        <v>43</v>
      </c>
      <c r="E968" s="1" t="s">
        <v>1966</v>
      </c>
      <c r="F968" s="56" t="s">
        <v>1967</v>
      </c>
    </row>
    <row r="969" spans="2:6" hidden="1" x14ac:dyDescent="0.15">
      <c r="B969" s="45">
        <v>42967</v>
      </c>
      <c r="C969" s="33" t="s">
        <v>38</v>
      </c>
      <c r="D969" s="33" t="s">
        <v>43</v>
      </c>
      <c r="E969" s="1" t="s">
        <v>1968</v>
      </c>
      <c r="F969" s="56" t="s">
        <v>1969</v>
      </c>
    </row>
    <row r="970" spans="2:6" hidden="1" x14ac:dyDescent="0.15">
      <c r="B970" s="45">
        <v>42967</v>
      </c>
      <c r="C970" s="33" t="s">
        <v>38</v>
      </c>
      <c r="D970" s="33" t="s">
        <v>40</v>
      </c>
      <c r="E970" s="1" t="s">
        <v>1970</v>
      </c>
      <c r="F970" s="56" t="s">
        <v>1971</v>
      </c>
    </row>
    <row r="971" spans="2:6" hidden="1" x14ac:dyDescent="0.15">
      <c r="B971" s="45">
        <v>42967</v>
      </c>
      <c r="C971" s="33" t="s">
        <v>38</v>
      </c>
      <c r="D971" s="33" t="s">
        <v>40</v>
      </c>
      <c r="E971" s="1" t="s">
        <v>1972</v>
      </c>
      <c r="F971" s="56" t="s">
        <v>1973</v>
      </c>
    </row>
    <row r="972" spans="2:6" x14ac:dyDescent="0.15">
      <c r="B972" s="45">
        <v>42964</v>
      </c>
      <c r="C972" s="33" t="s">
        <v>1520</v>
      </c>
      <c r="D972" s="33" t="s">
        <v>43</v>
      </c>
      <c r="E972" s="1" t="s">
        <v>1974</v>
      </c>
      <c r="F972" s="56" t="s">
        <v>1975</v>
      </c>
    </row>
    <row r="973" spans="2:6" x14ac:dyDescent="0.15">
      <c r="B973" s="45">
        <v>42964</v>
      </c>
      <c r="C973" s="33" t="s">
        <v>1520</v>
      </c>
      <c r="D973" s="33" t="s">
        <v>40</v>
      </c>
      <c r="E973" s="1" t="s">
        <v>1976</v>
      </c>
      <c r="F973" s="56" t="s">
        <v>1977</v>
      </c>
    </row>
    <row r="974" spans="2:6" x14ac:dyDescent="0.15">
      <c r="B974" s="45">
        <v>42964</v>
      </c>
      <c r="C974" s="33" t="s">
        <v>1520</v>
      </c>
      <c r="D974" s="33" t="s">
        <v>40</v>
      </c>
      <c r="E974" s="1" t="s">
        <v>1978</v>
      </c>
      <c r="F974" s="56" t="s">
        <v>1979</v>
      </c>
    </row>
    <row r="975" spans="2:6" x14ac:dyDescent="0.15">
      <c r="B975" s="45">
        <v>42964</v>
      </c>
      <c r="C975" s="33" t="s">
        <v>1520</v>
      </c>
      <c r="D975" s="33" t="s">
        <v>40</v>
      </c>
      <c r="E975" s="1" t="s">
        <v>1980</v>
      </c>
      <c r="F975" s="56" t="s">
        <v>1981</v>
      </c>
    </row>
    <row r="976" spans="2:6" x14ac:dyDescent="0.15">
      <c r="B976" s="45">
        <v>42965</v>
      </c>
      <c r="C976" s="33" t="s">
        <v>1520</v>
      </c>
      <c r="D976" s="33" t="s">
        <v>43</v>
      </c>
      <c r="E976" s="1" t="s">
        <v>1982</v>
      </c>
      <c r="F976" s="56" t="s">
        <v>1983</v>
      </c>
    </row>
    <row r="977" spans="2:6" x14ac:dyDescent="0.15">
      <c r="B977" s="45">
        <v>42965</v>
      </c>
      <c r="C977" s="33" t="s">
        <v>1520</v>
      </c>
      <c r="D977" s="33" t="s">
        <v>43</v>
      </c>
      <c r="E977" s="1" t="s">
        <v>1984</v>
      </c>
      <c r="F977" s="56" t="s">
        <v>1985</v>
      </c>
    </row>
    <row r="978" spans="2:6" x14ac:dyDescent="0.15">
      <c r="B978" s="45">
        <v>42965</v>
      </c>
      <c r="C978" s="33" t="s">
        <v>1520</v>
      </c>
      <c r="D978" s="33" t="s">
        <v>40</v>
      </c>
      <c r="E978" s="1" t="s">
        <v>1986</v>
      </c>
      <c r="F978" s="56" t="s">
        <v>1987</v>
      </c>
    </row>
    <row r="979" spans="2:6" x14ac:dyDescent="0.15">
      <c r="B979" s="45">
        <v>42965</v>
      </c>
      <c r="C979" s="33" t="s">
        <v>1520</v>
      </c>
      <c r="D979" s="33" t="s">
        <v>40</v>
      </c>
      <c r="E979" s="1" t="s">
        <v>1988</v>
      </c>
      <c r="F979" s="56" t="s">
        <v>1989</v>
      </c>
    </row>
    <row r="980" spans="2:6" x14ac:dyDescent="0.15">
      <c r="B980" s="45">
        <v>42965</v>
      </c>
      <c r="C980" s="33" t="s">
        <v>1520</v>
      </c>
      <c r="D980" s="33" t="s">
        <v>40</v>
      </c>
      <c r="E980" s="1" t="s">
        <v>1990</v>
      </c>
      <c r="F980" s="56" t="s">
        <v>1991</v>
      </c>
    </row>
    <row r="981" spans="2:6" x14ac:dyDescent="0.15">
      <c r="B981" s="45">
        <v>42966</v>
      </c>
      <c r="C981" s="33" t="s">
        <v>1520</v>
      </c>
      <c r="D981" s="33" t="s">
        <v>40</v>
      </c>
      <c r="E981" s="1" t="s">
        <v>1992</v>
      </c>
      <c r="F981" s="56" t="s">
        <v>1993</v>
      </c>
    </row>
    <row r="982" spans="2:6" x14ac:dyDescent="0.15">
      <c r="B982" s="45">
        <v>42966</v>
      </c>
      <c r="C982" s="33" t="s">
        <v>1520</v>
      </c>
      <c r="D982" s="33" t="s">
        <v>40</v>
      </c>
      <c r="E982" s="1" t="s">
        <v>1994</v>
      </c>
      <c r="F982" s="56" t="s">
        <v>1995</v>
      </c>
    </row>
    <row r="983" spans="2:6" x14ac:dyDescent="0.15">
      <c r="B983" s="45">
        <v>42966</v>
      </c>
      <c r="C983" s="33" t="s">
        <v>1520</v>
      </c>
      <c r="D983" s="33" t="s">
        <v>40</v>
      </c>
      <c r="E983" s="1" t="s">
        <v>1996</v>
      </c>
      <c r="F983" s="56" t="s">
        <v>1997</v>
      </c>
    </row>
    <row r="984" spans="2:6" x14ac:dyDescent="0.15">
      <c r="B984" s="45">
        <v>42966</v>
      </c>
      <c r="C984" s="33" t="s">
        <v>1520</v>
      </c>
      <c r="D984" s="33" t="s">
        <v>40</v>
      </c>
      <c r="E984" s="1" t="s">
        <v>1998</v>
      </c>
      <c r="F984" s="56" t="s">
        <v>1999</v>
      </c>
    </row>
    <row r="985" spans="2:6" x14ac:dyDescent="0.15">
      <c r="B985" s="45">
        <v>42966</v>
      </c>
      <c r="C985" s="33" t="s">
        <v>1520</v>
      </c>
      <c r="D985" s="33" t="s">
        <v>40</v>
      </c>
      <c r="E985" s="1" t="s">
        <v>2000</v>
      </c>
      <c r="F985" s="56" t="s">
        <v>2001</v>
      </c>
    </row>
    <row r="986" spans="2:6" x14ac:dyDescent="0.15">
      <c r="B986" s="45">
        <v>42967</v>
      </c>
      <c r="C986" s="33" t="s">
        <v>1520</v>
      </c>
      <c r="D986" s="33" t="s">
        <v>40</v>
      </c>
      <c r="E986" s="1" t="s">
        <v>2002</v>
      </c>
      <c r="F986" s="56" t="s">
        <v>2003</v>
      </c>
    </row>
    <row r="987" spans="2:6" x14ac:dyDescent="0.15">
      <c r="B987" s="45">
        <v>42967</v>
      </c>
      <c r="C987" s="33" t="s">
        <v>1520</v>
      </c>
      <c r="D987" s="33" t="s">
        <v>40</v>
      </c>
      <c r="E987" s="1" t="s">
        <v>2004</v>
      </c>
      <c r="F987" s="56" t="s">
        <v>2005</v>
      </c>
    </row>
    <row r="988" spans="2:6" x14ac:dyDescent="0.15">
      <c r="B988" s="45">
        <v>42967</v>
      </c>
      <c r="C988" s="33" t="s">
        <v>1520</v>
      </c>
      <c r="D988" s="33" t="s">
        <v>40</v>
      </c>
      <c r="E988" s="1" t="s">
        <v>2006</v>
      </c>
      <c r="F988" s="56" t="s">
        <v>2007</v>
      </c>
    </row>
    <row r="989" spans="2:6" x14ac:dyDescent="0.15">
      <c r="B989" s="45">
        <v>42967</v>
      </c>
      <c r="C989" s="33" t="s">
        <v>1520</v>
      </c>
      <c r="D989" s="33" t="s">
        <v>40</v>
      </c>
      <c r="E989" s="1" t="s">
        <v>2008</v>
      </c>
      <c r="F989" s="56" t="s">
        <v>2009</v>
      </c>
    </row>
    <row r="990" spans="2:6" hidden="1" x14ac:dyDescent="0.15">
      <c r="B990" s="45">
        <v>42968</v>
      </c>
      <c r="C990" s="33" t="s">
        <v>39</v>
      </c>
      <c r="D990" s="1" t="s">
        <v>43</v>
      </c>
      <c r="E990" s="1" t="s">
        <v>2011</v>
      </c>
      <c r="F990" s="56" t="s">
        <v>2012</v>
      </c>
    </row>
    <row r="991" spans="2:6" hidden="1" x14ac:dyDescent="0.15">
      <c r="B991" s="45">
        <v>42968</v>
      </c>
      <c r="C991" s="33" t="s">
        <v>39</v>
      </c>
      <c r="D991" s="1" t="s">
        <v>40</v>
      </c>
      <c r="E991" s="1" t="s">
        <v>2013</v>
      </c>
      <c r="F991" s="56" t="s">
        <v>2014</v>
      </c>
    </row>
    <row r="992" spans="2:6" hidden="1" x14ac:dyDescent="0.15">
      <c r="B992" s="45">
        <v>42969</v>
      </c>
      <c r="C992" s="33" t="s">
        <v>39</v>
      </c>
      <c r="D992" s="1" t="s">
        <v>43</v>
      </c>
      <c r="E992" s="1" t="s">
        <v>2015</v>
      </c>
      <c r="F992" s="56" t="s">
        <v>2016</v>
      </c>
    </row>
    <row r="993" spans="2:6" hidden="1" x14ac:dyDescent="0.15">
      <c r="B993" s="45">
        <v>42969</v>
      </c>
      <c r="C993" s="33" t="s">
        <v>39</v>
      </c>
      <c r="D993" s="1" t="s">
        <v>43</v>
      </c>
      <c r="E993" s="1" t="s">
        <v>2017</v>
      </c>
      <c r="F993" s="56" t="s">
        <v>2018</v>
      </c>
    </row>
    <row r="994" spans="2:6" hidden="1" x14ac:dyDescent="0.15">
      <c r="B994" s="45">
        <v>42968</v>
      </c>
      <c r="C994" s="33" t="s">
        <v>55</v>
      </c>
      <c r="D994" s="33" t="s">
        <v>40</v>
      </c>
      <c r="E994" s="1" t="s">
        <v>2019</v>
      </c>
      <c r="F994" s="56" t="s">
        <v>2020</v>
      </c>
    </row>
    <row r="995" spans="2:6" hidden="1" x14ac:dyDescent="0.15">
      <c r="B995" s="45">
        <v>42968</v>
      </c>
      <c r="C995" s="33" t="s">
        <v>55</v>
      </c>
      <c r="D995" s="33" t="s">
        <v>43</v>
      </c>
      <c r="E995" s="1" t="s">
        <v>2021</v>
      </c>
      <c r="F995" s="56" t="s">
        <v>2022</v>
      </c>
    </row>
    <row r="996" spans="2:6" hidden="1" x14ac:dyDescent="0.15">
      <c r="B996" s="45">
        <v>42968</v>
      </c>
      <c r="C996" s="33" t="s">
        <v>55</v>
      </c>
      <c r="D996" s="33" t="s">
        <v>40</v>
      </c>
      <c r="E996" s="1" t="s">
        <v>2023</v>
      </c>
      <c r="F996" s="56" t="s">
        <v>2024</v>
      </c>
    </row>
    <row r="997" spans="2:6" hidden="1" x14ac:dyDescent="0.15">
      <c r="B997" s="45">
        <v>42968</v>
      </c>
      <c r="C997" s="33" t="s">
        <v>55</v>
      </c>
      <c r="D997" s="33" t="s">
        <v>40</v>
      </c>
      <c r="E997" s="1" t="s">
        <v>2025</v>
      </c>
      <c r="F997" s="56" t="s">
        <v>2026</v>
      </c>
    </row>
    <row r="998" spans="2:6" hidden="1" x14ac:dyDescent="0.15">
      <c r="B998" s="45">
        <v>42968</v>
      </c>
      <c r="C998" s="33" t="s">
        <v>55</v>
      </c>
      <c r="D998" s="33" t="s">
        <v>40</v>
      </c>
      <c r="E998" s="1" t="s">
        <v>2027</v>
      </c>
      <c r="F998" s="56" t="s">
        <v>2028</v>
      </c>
    </row>
    <row r="999" spans="2:6" hidden="1" x14ac:dyDescent="0.15">
      <c r="B999" s="45">
        <v>42969</v>
      </c>
      <c r="C999" s="33" t="s">
        <v>55</v>
      </c>
      <c r="D999" s="33" t="s">
        <v>40</v>
      </c>
      <c r="E999" s="1" t="s">
        <v>2029</v>
      </c>
      <c r="F999" s="56" t="s">
        <v>2030</v>
      </c>
    </row>
    <row r="1000" spans="2:6" hidden="1" x14ac:dyDescent="0.15">
      <c r="B1000" s="45">
        <v>42969</v>
      </c>
      <c r="C1000" s="33" t="s">
        <v>55</v>
      </c>
      <c r="D1000" s="33" t="s">
        <v>40</v>
      </c>
      <c r="E1000" s="1" t="s">
        <v>2031</v>
      </c>
      <c r="F1000" s="56" t="s">
        <v>2032</v>
      </c>
    </row>
    <row r="1001" spans="2:6" hidden="1" x14ac:dyDescent="0.15">
      <c r="B1001" s="45">
        <v>42969</v>
      </c>
      <c r="C1001" s="33" t="s">
        <v>55</v>
      </c>
      <c r="D1001" s="33" t="s">
        <v>40</v>
      </c>
      <c r="E1001" s="1" t="s">
        <v>2033</v>
      </c>
      <c r="F1001" s="56" t="s">
        <v>2034</v>
      </c>
    </row>
    <row r="1002" spans="2:6" hidden="1" x14ac:dyDescent="0.15">
      <c r="B1002" s="45">
        <v>42969</v>
      </c>
      <c r="C1002" s="33" t="s">
        <v>55</v>
      </c>
      <c r="D1002" s="33" t="s">
        <v>40</v>
      </c>
      <c r="E1002" s="1" t="s">
        <v>2035</v>
      </c>
      <c r="F1002" s="56" t="s">
        <v>2036</v>
      </c>
    </row>
    <row r="1003" spans="2:6" hidden="1" x14ac:dyDescent="0.15">
      <c r="B1003" s="45">
        <v>42969</v>
      </c>
      <c r="C1003" s="33" t="s">
        <v>73</v>
      </c>
      <c r="D1003" s="33" t="s">
        <v>43</v>
      </c>
      <c r="E1003" s="1" t="s">
        <v>2037</v>
      </c>
      <c r="F1003" s="56" t="s">
        <v>2038</v>
      </c>
    </row>
    <row r="1004" spans="2:6" hidden="1" x14ac:dyDescent="0.15">
      <c r="B1004" s="45">
        <v>42969</v>
      </c>
      <c r="C1004" s="33" t="s">
        <v>73</v>
      </c>
      <c r="D1004" s="33" t="s">
        <v>40</v>
      </c>
      <c r="E1004" s="1" t="s">
        <v>2039</v>
      </c>
      <c r="F1004" s="56" t="s">
        <v>2040</v>
      </c>
    </row>
    <row r="1005" spans="2:6" hidden="1" x14ac:dyDescent="0.15">
      <c r="B1005" s="45">
        <v>42969</v>
      </c>
      <c r="C1005" s="33" t="s">
        <v>73</v>
      </c>
      <c r="D1005" s="33" t="s">
        <v>43</v>
      </c>
      <c r="E1005" s="1" t="s">
        <v>2041</v>
      </c>
      <c r="F1005" s="56" t="s">
        <v>2042</v>
      </c>
    </row>
    <row r="1006" spans="2:6" hidden="1" x14ac:dyDescent="0.15">
      <c r="B1006" s="45">
        <v>42969</v>
      </c>
      <c r="C1006" s="33" t="s">
        <v>73</v>
      </c>
      <c r="D1006" s="33" t="s">
        <v>40</v>
      </c>
      <c r="E1006" s="1" t="s">
        <v>2043</v>
      </c>
      <c r="F1006" s="56" t="s">
        <v>2044</v>
      </c>
    </row>
    <row r="1007" spans="2:6" hidden="1" x14ac:dyDescent="0.15">
      <c r="B1007" s="45">
        <v>42969</v>
      </c>
      <c r="C1007" s="33" t="s">
        <v>73</v>
      </c>
      <c r="D1007" s="33" t="s">
        <v>40</v>
      </c>
      <c r="E1007" s="1" t="s">
        <v>2045</v>
      </c>
      <c r="F1007" s="56" t="s">
        <v>2046</v>
      </c>
    </row>
    <row r="1008" spans="2:6" hidden="1" x14ac:dyDescent="0.15">
      <c r="B1008" s="45">
        <v>42968</v>
      </c>
      <c r="C1008" s="33" t="s">
        <v>38</v>
      </c>
      <c r="D1008" s="33" t="s">
        <v>43</v>
      </c>
      <c r="E1008" s="1" t="s">
        <v>2047</v>
      </c>
      <c r="F1008" s="56" t="s">
        <v>2048</v>
      </c>
    </row>
    <row r="1009" spans="2:6" hidden="1" x14ac:dyDescent="0.15">
      <c r="B1009" s="45">
        <v>42968</v>
      </c>
      <c r="C1009" s="33" t="s">
        <v>38</v>
      </c>
      <c r="D1009" s="33" t="s">
        <v>40</v>
      </c>
      <c r="E1009" s="1" t="s">
        <v>2049</v>
      </c>
      <c r="F1009" s="56" t="s">
        <v>2050</v>
      </c>
    </row>
    <row r="1010" spans="2:6" hidden="1" x14ac:dyDescent="0.15">
      <c r="B1010" s="45">
        <v>42968</v>
      </c>
      <c r="C1010" s="33" t="s">
        <v>38</v>
      </c>
      <c r="D1010" s="33" t="s">
        <v>40</v>
      </c>
      <c r="E1010" s="1" t="s">
        <v>2051</v>
      </c>
      <c r="F1010" s="56" t="s">
        <v>2052</v>
      </c>
    </row>
    <row r="1011" spans="2:6" hidden="1" x14ac:dyDescent="0.15">
      <c r="B1011" s="45">
        <v>42968</v>
      </c>
      <c r="C1011" s="33" t="s">
        <v>38</v>
      </c>
      <c r="D1011" s="33" t="s">
        <v>43</v>
      </c>
      <c r="E1011" s="1" t="s">
        <v>2053</v>
      </c>
      <c r="F1011" s="56" t="s">
        <v>2054</v>
      </c>
    </row>
    <row r="1012" spans="2:6" hidden="1" x14ac:dyDescent="0.15">
      <c r="B1012" s="45">
        <v>42968</v>
      </c>
      <c r="C1012" s="33" t="s">
        <v>38</v>
      </c>
      <c r="D1012" s="33" t="s">
        <v>40</v>
      </c>
      <c r="E1012" s="1" t="s">
        <v>2055</v>
      </c>
      <c r="F1012" s="56" t="s">
        <v>2056</v>
      </c>
    </row>
    <row r="1013" spans="2:6" hidden="1" x14ac:dyDescent="0.15">
      <c r="B1013" s="45">
        <v>42969</v>
      </c>
      <c r="C1013" s="33" t="s">
        <v>38</v>
      </c>
      <c r="D1013" s="33" t="s">
        <v>40</v>
      </c>
      <c r="E1013" s="1" t="s">
        <v>2057</v>
      </c>
      <c r="F1013" s="56" t="s">
        <v>2058</v>
      </c>
    </row>
    <row r="1014" spans="2:6" hidden="1" x14ac:dyDescent="0.15">
      <c r="B1014" s="45">
        <v>42969</v>
      </c>
      <c r="C1014" s="33" t="s">
        <v>38</v>
      </c>
      <c r="D1014" s="33" t="s">
        <v>40</v>
      </c>
      <c r="E1014" s="1" t="s">
        <v>2059</v>
      </c>
      <c r="F1014" s="56" t="s">
        <v>2060</v>
      </c>
    </row>
    <row r="1015" spans="2:6" hidden="1" x14ac:dyDescent="0.15">
      <c r="B1015" s="45">
        <v>42969</v>
      </c>
      <c r="C1015" s="33" t="s">
        <v>38</v>
      </c>
      <c r="D1015" s="33" t="s">
        <v>40</v>
      </c>
      <c r="E1015" s="1" t="s">
        <v>2061</v>
      </c>
      <c r="F1015" s="56" t="s">
        <v>2062</v>
      </c>
    </row>
    <row r="1016" spans="2:6" hidden="1" x14ac:dyDescent="0.15">
      <c r="B1016" s="45">
        <v>42969</v>
      </c>
      <c r="C1016" s="33" t="s">
        <v>38</v>
      </c>
      <c r="D1016" s="33" t="s">
        <v>40</v>
      </c>
      <c r="E1016" s="1" t="s">
        <v>2063</v>
      </c>
      <c r="F1016" s="56" t="s">
        <v>2064</v>
      </c>
    </row>
    <row r="1017" spans="2:6" hidden="1" x14ac:dyDescent="0.15">
      <c r="B1017" s="45">
        <v>42969</v>
      </c>
      <c r="C1017" s="33" t="s">
        <v>38</v>
      </c>
      <c r="D1017" s="33" t="s">
        <v>43</v>
      </c>
      <c r="E1017" s="1" t="s">
        <v>2065</v>
      </c>
      <c r="F1017" s="56" t="s">
        <v>2066</v>
      </c>
    </row>
    <row r="1018" spans="2:6" x14ac:dyDescent="0.15">
      <c r="B1018" s="45">
        <v>42968</v>
      </c>
      <c r="C1018" s="33" t="s">
        <v>1520</v>
      </c>
      <c r="D1018" s="33" t="s">
        <v>40</v>
      </c>
      <c r="E1018" s="1" t="s">
        <v>2067</v>
      </c>
      <c r="F1018" s="56" t="s">
        <v>2068</v>
      </c>
    </row>
    <row r="1019" spans="2:6" x14ac:dyDescent="0.15">
      <c r="B1019" s="45">
        <v>42968</v>
      </c>
      <c r="C1019" s="33" t="s">
        <v>1520</v>
      </c>
      <c r="D1019" s="33" t="s">
        <v>43</v>
      </c>
      <c r="E1019" s="1" t="s">
        <v>2069</v>
      </c>
      <c r="F1019" s="56" t="s">
        <v>2070</v>
      </c>
    </row>
    <row r="1020" spans="2:6" x14ac:dyDescent="0.15">
      <c r="B1020" s="45">
        <v>42968</v>
      </c>
      <c r="C1020" s="33" t="s">
        <v>1520</v>
      </c>
      <c r="D1020" s="33" t="s">
        <v>40</v>
      </c>
      <c r="E1020" s="1" t="s">
        <v>2071</v>
      </c>
      <c r="F1020" s="56" t="s">
        <v>2072</v>
      </c>
    </row>
    <row r="1021" spans="2:6" x14ac:dyDescent="0.15">
      <c r="B1021" s="45">
        <v>42968</v>
      </c>
      <c r="C1021" s="33" t="s">
        <v>1520</v>
      </c>
      <c r="D1021" s="33" t="s">
        <v>40</v>
      </c>
      <c r="E1021" s="1" t="s">
        <v>2073</v>
      </c>
      <c r="F1021" s="56" t="s">
        <v>2074</v>
      </c>
    </row>
    <row r="1022" spans="2:6" x14ac:dyDescent="0.15">
      <c r="B1022" s="45">
        <v>42968</v>
      </c>
      <c r="C1022" s="33" t="s">
        <v>1520</v>
      </c>
      <c r="D1022" s="33" t="s">
        <v>40</v>
      </c>
      <c r="E1022" s="1" t="s">
        <v>2075</v>
      </c>
      <c r="F1022" s="56" t="s">
        <v>2076</v>
      </c>
    </row>
    <row r="1023" spans="2:6" x14ac:dyDescent="0.15">
      <c r="B1023" s="45">
        <v>42969</v>
      </c>
      <c r="C1023" s="33" t="s">
        <v>1520</v>
      </c>
      <c r="D1023" s="33" t="s">
        <v>40</v>
      </c>
      <c r="E1023" s="1" t="s">
        <v>2077</v>
      </c>
      <c r="F1023" s="56" t="s">
        <v>2078</v>
      </c>
    </row>
    <row r="1024" spans="2:6" x14ac:dyDescent="0.15">
      <c r="B1024" s="45">
        <v>42969</v>
      </c>
      <c r="C1024" s="33" t="s">
        <v>1520</v>
      </c>
      <c r="D1024" s="33" t="s">
        <v>40</v>
      </c>
      <c r="E1024" s="1" t="s">
        <v>2079</v>
      </c>
      <c r="F1024" s="56" t="s">
        <v>2080</v>
      </c>
    </row>
    <row r="1025" spans="2:6" x14ac:dyDescent="0.15">
      <c r="B1025" s="45">
        <v>42969</v>
      </c>
      <c r="C1025" s="33" t="s">
        <v>1520</v>
      </c>
      <c r="D1025" s="33" t="s">
        <v>40</v>
      </c>
      <c r="E1025" s="1" t="s">
        <v>2081</v>
      </c>
      <c r="F1025" s="56" t="s">
        <v>2082</v>
      </c>
    </row>
    <row r="1026" spans="2:6" hidden="1" x14ac:dyDescent="0.15">
      <c r="B1026" s="45">
        <v>42970</v>
      </c>
      <c r="C1026" s="33" t="s">
        <v>39</v>
      </c>
      <c r="D1026" s="1" t="s">
        <v>43</v>
      </c>
      <c r="E1026" s="1" t="s">
        <v>2083</v>
      </c>
      <c r="F1026" s="56" t="s">
        <v>2084</v>
      </c>
    </row>
    <row r="1027" spans="2:6" hidden="1" x14ac:dyDescent="0.15">
      <c r="B1027" s="45">
        <v>42970</v>
      </c>
      <c r="C1027" s="33" t="s">
        <v>39</v>
      </c>
      <c r="D1027" s="1" t="s">
        <v>43</v>
      </c>
      <c r="E1027" s="1" t="s">
        <v>2085</v>
      </c>
      <c r="F1027" s="56" t="s">
        <v>2086</v>
      </c>
    </row>
    <row r="1028" spans="2:6" hidden="1" x14ac:dyDescent="0.15">
      <c r="B1028" s="45">
        <v>42970</v>
      </c>
      <c r="C1028" s="33" t="s">
        <v>39</v>
      </c>
      <c r="D1028" s="1" t="s">
        <v>43</v>
      </c>
      <c r="E1028" s="1" t="s">
        <v>2087</v>
      </c>
      <c r="F1028" s="56" t="s">
        <v>2088</v>
      </c>
    </row>
    <row r="1029" spans="2:6" hidden="1" x14ac:dyDescent="0.15">
      <c r="B1029" s="45">
        <v>42971</v>
      </c>
      <c r="C1029" s="33" t="s">
        <v>39</v>
      </c>
      <c r="D1029" s="1" t="s">
        <v>40</v>
      </c>
      <c r="E1029" s="1" t="s">
        <v>2089</v>
      </c>
      <c r="F1029" s="56" t="s">
        <v>2090</v>
      </c>
    </row>
    <row r="1030" spans="2:6" hidden="1" x14ac:dyDescent="0.15">
      <c r="B1030" s="45">
        <v>42971</v>
      </c>
      <c r="C1030" s="33" t="s">
        <v>39</v>
      </c>
      <c r="D1030" s="1" t="s">
        <v>43</v>
      </c>
      <c r="E1030" s="1" t="s">
        <v>2091</v>
      </c>
      <c r="F1030" s="56" t="s">
        <v>2092</v>
      </c>
    </row>
    <row r="1031" spans="2:6" hidden="1" x14ac:dyDescent="0.15">
      <c r="B1031" s="45">
        <v>42971</v>
      </c>
      <c r="C1031" s="33" t="s">
        <v>39</v>
      </c>
      <c r="D1031" s="1" t="s">
        <v>40</v>
      </c>
      <c r="E1031" s="1" t="s">
        <v>2093</v>
      </c>
      <c r="F1031" s="56" t="s">
        <v>2094</v>
      </c>
    </row>
    <row r="1032" spans="2:6" hidden="1" x14ac:dyDescent="0.15">
      <c r="B1032" s="45">
        <v>42970</v>
      </c>
      <c r="C1032" s="33" t="s">
        <v>55</v>
      </c>
      <c r="D1032" s="33" t="s">
        <v>40</v>
      </c>
      <c r="E1032" s="1" t="s">
        <v>2095</v>
      </c>
      <c r="F1032" s="56" t="s">
        <v>2096</v>
      </c>
    </row>
    <row r="1033" spans="2:6" hidden="1" x14ac:dyDescent="0.15">
      <c r="B1033" s="45">
        <v>42970</v>
      </c>
      <c r="C1033" s="33" t="s">
        <v>55</v>
      </c>
      <c r="D1033" s="33" t="s">
        <v>43</v>
      </c>
      <c r="E1033" s="1" t="s">
        <v>2097</v>
      </c>
      <c r="F1033" s="56" t="s">
        <v>2098</v>
      </c>
    </row>
    <row r="1034" spans="2:6" hidden="1" x14ac:dyDescent="0.15">
      <c r="B1034" s="45">
        <v>42970</v>
      </c>
      <c r="C1034" s="33" t="s">
        <v>55</v>
      </c>
      <c r="D1034" s="33" t="s">
        <v>40</v>
      </c>
      <c r="E1034" s="1" t="s">
        <v>2099</v>
      </c>
      <c r="F1034" s="56" t="s">
        <v>2100</v>
      </c>
    </row>
    <row r="1035" spans="2:6" hidden="1" x14ac:dyDescent="0.15">
      <c r="B1035" s="45">
        <v>42970</v>
      </c>
      <c r="C1035" s="33" t="s">
        <v>55</v>
      </c>
      <c r="D1035" s="33" t="s">
        <v>43</v>
      </c>
      <c r="E1035" s="1" t="s">
        <v>2101</v>
      </c>
      <c r="F1035" s="56" t="s">
        <v>2102</v>
      </c>
    </row>
    <row r="1036" spans="2:6" hidden="1" x14ac:dyDescent="0.15">
      <c r="B1036" s="45">
        <v>42970</v>
      </c>
      <c r="C1036" s="33" t="s">
        <v>55</v>
      </c>
      <c r="D1036" s="33" t="s">
        <v>40</v>
      </c>
      <c r="E1036" s="1" t="s">
        <v>2103</v>
      </c>
      <c r="F1036" s="56" t="s">
        <v>2104</v>
      </c>
    </row>
    <row r="1037" spans="2:6" hidden="1" x14ac:dyDescent="0.15">
      <c r="B1037" s="45">
        <v>42971</v>
      </c>
      <c r="C1037" s="33" t="s">
        <v>55</v>
      </c>
      <c r="D1037" s="33" t="s">
        <v>40</v>
      </c>
      <c r="E1037" s="1" t="s">
        <v>2105</v>
      </c>
      <c r="F1037" s="56" t="s">
        <v>2106</v>
      </c>
    </row>
    <row r="1038" spans="2:6" hidden="1" x14ac:dyDescent="0.15">
      <c r="B1038" s="45">
        <v>42971</v>
      </c>
      <c r="C1038" s="33" t="s">
        <v>55</v>
      </c>
      <c r="D1038" s="33" t="s">
        <v>43</v>
      </c>
      <c r="E1038" s="1" t="s">
        <v>2107</v>
      </c>
      <c r="F1038" s="56" t="s">
        <v>2108</v>
      </c>
    </row>
    <row r="1039" spans="2:6" hidden="1" x14ac:dyDescent="0.15">
      <c r="B1039" s="45">
        <v>42971</v>
      </c>
      <c r="C1039" s="33" t="s">
        <v>55</v>
      </c>
      <c r="D1039" s="33" t="s">
        <v>40</v>
      </c>
      <c r="E1039" s="1" t="s">
        <v>2109</v>
      </c>
      <c r="F1039" s="56" t="s">
        <v>2110</v>
      </c>
    </row>
    <row r="1040" spans="2:6" hidden="1" x14ac:dyDescent="0.15">
      <c r="B1040" s="45">
        <v>42971</v>
      </c>
      <c r="C1040" s="33" t="s">
        <v>55</v>
      </c>
      <c r="D1040" s="33" t="s">
        <v>40</v>
      </c>
      <c r="E1040" s="1" t="s">
        <v>2111</v>
      </c>
      <c r="F1040" s="56" t="s">
        <v>2112</v>
      </c>
    </row>
    <row r="1041" spans="2:6" hidden="1" x14ac:dyDescent="0.15">
      <c r="B1041" s="45">
        <v>42971</v>
      </c>
      <c r="C1041" s="33" t="s">
        <v>55</v>
      </c>
      <c r="D1041" s="33" t="s">
        <v>40</v>
      </c>
      <c r="E1041" s="1" t="s">
        <v>2113</v>
      </c>
      <c r="F1041" s="56" t="s">
        <v>2114</v>
      </c>
    </row>
    <row r="1042" spans="2:6" hidden="1" x14ac:dyDescent="0.15">
      <c r="B1042" s="45">
        <v>42970</v>
      </c>
      <c r="C1042" s="33" t="s">
        <v>73</v>
      </c>
      <c r="D1042" s="33" t="s">
        <v>43</v>
      </c>
      <c r="E1042" s="1" t="s">
        <v>2115</v>
      </c>
      <c r="F1042" s="56" t="s">
        <v>2116</v>
      </c>
    </row>
    <row r="1043" spans="2:6" hidden="1" x14ac:dyDescent="0.15">
      <c r="B1043" s="45">
        <v>42970</v>
      </c>
      <c r="C1043" s="33" t="s">
        <v>73</v>
      </c>
      <c r="D1043" s="33" t="s">
        <v>40</v>
      </c>
      <c r="E1043" s="1" t="s">
        <v>2117</v>
      </c>
      <c r="F1043" s="56" t="s">
        <v>2118</v>
      </c>
    </row>
    <row r="1044" spans="2:6" hidden="1" x14ac:dyDescent="0.15">
      <c r="B1044" s="45">
        <v>42970</v>
      </c>
      <c r="C1044" s="33" t="s">
        <v>73</v>
      </c>
      <c r="D1044" s="33" t="s">
        <v>40</v>
      </c>
      <c r="E1044" s="1" t="s">
        <v>2119</v>
      </c>
      <c r="F1044" s="56" t="s">
        <v>2120</v>
      </c>
    </row>
    <row r="1045" spans="2:6" hidden="1" x14ac:dyDescent="0.15">
      <c r="B1045" s="45">
        <v>42970</v>
      </c>
      <c r="C1045" s="33" t="s">
        <v>73</v>
      </c>
      <c r="D1045" s="33" t="s">
        <v>43</v>
      </c>
      <c r="E1045" s="1" t="s">
        <v>2121</v>
      </c>
      <c r="F1045" s="56" t="s">
        <v>2122</v>
      </c>
    </row>
    <row r="1046" spans="2:6" hidden="1" x14ac:dyDescent="0.15">
      <c r="B1046" s="45">
        <v>42970</v>
      </c>
      <c r="C1046" s="33" t="s">
        <v>73</v>
      </c>
      <c r="D1046" s="33" t="s">
        <v>43</v>
      </c>
      <c r="E1046" s="1" t="s">
        <v>2123</v>
      </c>
      <c r="F1046" s="56" t="s">
        <v>2124</v>
      </c>
    </row>
    <row r="1047" spans="2:6" hidden="1" x14ac:dyDescent="0.15">
      <c r="B1047" s="45">
        <v>42971</v>
      </c>
      <c r="C1047" s="33" t="s">
        <v>73</v>
      </c>
      <c r="D1047" s="33" t="s">
        <v>43</v>
      </c>
      <c r="E1047" s="1" t="s">
        <v>2125</v>
      </c>
      <c r="F1047" s="56" t="s">
        <v>2126</v>
      </c>
    </row>
    <row r="1048" spans="2:6" hidden="1" x14ac:dyDescent="0.15">
      <c r="B1048" s="45">
        <v>42971</v>
      </c>
      <c r="C1048" s="33" t="s">
        <v>73</v>
      </c>
      <c r="D1048" s="33" t="s">
        <v>40</v>
      </c>
      <c r="E1048" s="1" t="s">
        <v>2127</v>
      </c>
      <c r="F1048" s="56" t="s">
        <v>2128</v>
      </c>
    </row>
    <row r="1049" spans="2:6" hidden="1" x14ac:dyDescent="0.15">
      <c r="B1049" s="45">
        <v>42971</v>
      </c>
      <c r="C1049" s="33" t="s">
        <v>73</v>
      </c>
      <c r="D1049" s="33" t="s">
        <v>40</v>
      </c>
      <c r="E1049" s="1" t="s">
        <v>2129</v>
      </c>
      <c r="F1049" s="56" t="s">
        <v>2130</v>
      </c>
    </row>
    <row r="1050" spans="2:6" hidden="1" x14ac:dyDescent="0.15">
      <c r="B1050" s="45">
        <v>42971</v>
      </c>
      <c r="C1050" s="33" t="s">
        <v>73</v>
      </c>
      <c r="D1050" s="33" t="s">
        <v>40</v>
      </c>
      <c r="E1050" s="1" t="s">
        <v>2131</v>
      </c>
      <c r="F1050" s="56" t="s">
        <v>2132</v>
      </c>
    </row>
    <row r="1051" spans="2:6" hidden="1" x14ac:dyDescent="0.15">
      <c r="B1051" s="45">
        <v>42971</v>
      </c>
      <c r="C1051" s="33" t="s">
        <v>73</v>
      </c>
      <c r="D1051" s="33" t="s">
        <v>43</v>
      </c>
      <c r="E1051" s="1" t="s">
        <v>2133</v>
      </c>
      <c r="F1051" s="56" t="s">
        <v>2134</v>
      </c>
    </row>
    <row r="1052" spans="2:6" hidden="1" x14ac:dyDescent="0.15">
      <c r="B1052" s="45">
        <v>42970</v>
      </c>
      <c r="C1052" s="33" t="s">
        <v>38</v>
      </c>
      <c r="D1052" s="33" t="s">
        <v>40</v>
      </c>
      <c r="E1052" s="1" t="s">
        <v>2135</v>
      </c>
      <c r="F1052" s="56" t="s">
        <v>2136</v>
      </c>
    </row>
    <row r="1053" spans="2:6" hidden="1" x14ac:dyDescent="0.15">
      <c r="B1053" s="45">
        <v>42970</v>
      </c>
      <c r="C1053" s="33" t="s">
        <v>38</v>
      </c>
      <c r="D1053" s="33" t="s">
        <v>40</v>
      </c>
      <c r="E1053" s="1" t="s">
        <v>2137</v>
      </c>
      <c r="F1053" s="56" t="s">
        <v>2138</v>
      </c>
    </row>
    <row r="1054" spans="2:6" hidden="1" x14ac:dyDescent="0.15">
      <c r="B1054" s="45">
        <v>42970</v>
      </c>
      <c r="C1054" s="33" t="s">
        <v>38</v>
      </c>
      <c r="D1054" s="33" t="s">
        <v>40</v>
      </c>
      <c r="E1054" s="1" t="s">
        <v>2139</v>
      </c>
      <c r="F1054" s="56" t="s">
        <v>2140</v>
      </c>
    </row>
    <row r="1055" spans="2:6" hidden="1" x14ac:dyDescent="0.15">
      <c r="B1055" s="45">
        <v>42970</v>
      </c>
      <c r="C1055" s="33" t="s">
        <v>38</v>
      </c>
      <c r="D1055" s="33" t="s">
        <v>43</v>
      </c>
      <c r="E1055" s="1" t="s">
        <v>2141</v>
      </c>
      <c r="F1055" s="56" t="s">
        <v>2142</v>
      </c>
    </row>
    <row r="1056" spans="2:6" hidden="1" x14ac:dyDescent="0.15">
      <c r="B1056" s="45">
        <v>42970</v>
      </c>
      <c r="C1056" s="33" t="s">
        <v>38</v>
      </c>
      <c r="D1056" s="33" t="s">
        <v>40</v>
      </c>
      <c r="E1056" s="1" t="s">
        <v>2143</v>
      </c>
      <c r="F1056" s="56" t="s">
        <v>2144</v>
      </c>
    </row>
    <row r="1057" spans="2:6" hidden="1" x14ac:dyDescent="0.15">
      <c r="B1057" s="45">
        <v>42971</v>
      </c>
      <c r="C1057" s="33" t="s">
        <v>38</v>
      </c>
      <c r="D1057" s="33" t="s">
        <v>40</v>
      </c>
      <c r="E1057" s="1" t="s">
        <v>2145</v>
      </c>
      <c r="F1057" s="56" t="s">
        <v>2146</v>
      </c>
    </row>
    <row r="1058" spans="2:6" hidden="1" x14ac:dyDescent="0.15">
      <c r="B1058" s="45">
        <v>42971</v>
      </c>
      <c r="C1058" s="33" t="s">
        <v>38</v>
      </c>
      <c r="D1058" s="33" t="s">
        <v>40</v>
      </c>
      <c r="E1058" s="1" t="s">
        <v>2147</v>
      </c>
      <c r="F1058" s="56" t="s">
        <v>2148</v>
      </c>
    </row>
    <row r="1059" spans="2:6" hidden="1" x14ac:dyDescent="0.15">
      <c r="B1059" s="45">
        <v>42971</v>
      </c>
      <c r="C1059" s="33" t="s">
        <v>38</v>
      </c>
      <c r="D1059" s="33" t="s">
        <v>40</v>
      </c>
      <c r="E1059" s="1" t="s">
        <v>2149</v>
      </c>
      <c r="F1059" s="56" t="s">
        <v>2150</v>
      </c>
    </row>
    <row r="1060" spans="2:6" hidden="1" x14ac:dyDescent="0.15">
      <c r="B1060" s="45">
        <v>42971</v>
      </c>
      <c r="C1060" s="33" t="s">
        <v>38</v>
      </c>
      <c r="D1060" s="33" t="s">
        <v>43</v>
      </c>
      <c r="E1060" s="1" t="s">
        <v>2151</v>
      </c>
      <c r="F1060" s="56" t="s">
        <v>2152</v>
      </c>
    </row>
    <row r="1061" spans="2:6" hidden="1" x14ac:dyDescent="0.15">
      <c r="B1061" s="45">
        <v>42971</v>
      </c>
      <c r="C1061" s="33" t="s">
        <v>38</v>
      </c>
      <c r="D1061" s="33" t="s">
        <v>43</v>
      </c>
      <c r="E1061" s="1" t="s">
        <v>2153</v>
      </c>
      <c r="F1061" s="56" t="s">
        <v>2154</v>
      </c>
    </row>
    <row r="1062" spans="2:6" x14ac:dyDescent="0.15">
      <c r="B1062" s="45">
        <v>42970</v>
      </c>
      <c r="C1062" s="33" t="s">
        <v>1520</v>
      </c>
      <c r="D1062" s="33" t="s">
        <v>43</v>
      </c>
      <c r="E1062" s="1" t="s">
        <v>2155</v>
      </c>
      <c r="F1062" s="56" t="s">
        <v>2156</v>
      </c>
    </row>
    <row r="1063" spans="2:6" x14ac:dyDescent="0.15">
      <c r="B1063" s="45">
        <v>42970</v>
      </c>
      <c r="C1063" s="33" t="s">
        <v>1520</v>
      </c>
      <c r="D1063" s="33" t="s">
        <v>43</v>
      </c>
      <c r="E1063" s="1" t="s">
        <v>2157</v>
      </c>
      <c r="F1063" s="56" t="s">
        <v>2158</v>
      </c>
    </row>
    <row r="1064" spans="2:6" x14ac:dyDescent="0.15">
      <c r="B1064" s="45">
        <v>42970</v>
      </c>
      <c r="C1064" s="33" t="s">
        <v>1520</v>
      </c>
      <c r="D1064" s="33" t="s">
        <v>40</v>
      </c>
      <c r="E1064" s="1" t="s">
        <v>2159</v>
      </c>
      <c r="F1064" s="56" t="s">
        <v>2160</v>
      </c>
    </row>
    <row r="1065" spans="2:6" x14ac:dyDescent="0.15">
      <c r="B1065" s="45">
        <v>42970</v>
      </c>
      <c r="C1065" s="33" t="s">
        <v>1520</v>
      </c>
      <c r="D1065" s="33" t="s">
        <v>40</v>
      </c>
      <c r="E1065" s="1" t="s">
        <v>2161</v>
      </c>
      <c r="F1065" s="56" t="s">
        <v>2162</v>
      </c>
    </row>
    <row r="1066" spans="2:6" x14ac:dyDescent="0.15">
      <c r="B1066" s="45">
        <v>42970</v>
      </c>
      <c r="C1066" s="33" t="s">
        <v>1520</v>
      </c>
      <c r="D1066" s="33" t="s">
        <v>40</v>
      </c>
      <c r="E1066" s="1" t="s">
        <v>2163</v>
      </c>
      <c r="F1066" s="56" t="s">
        <v>2164</v>
      </c>
    </row>
    <row r="1067" spans="2:6" x14ac:dyDescent="0.15">
      <c r="B1067" s="45">
        <v>42971</v>
      </c>
      <c r="C1067" s="33" t="s">
        <v>1520</v>
      </c>
      <c r="D1067" s="33" t="s">
        <v>40</v>
      </c>
      <c r="E1067" s="1" t="s">
        <v>2165</v>
      </c>
      <c r="F1067" s="56" t="s">
        <v>2166</v>
      </c>
    </row>
    <row r="1068" spans="2:6" x14ac:dyDescent="0.15">
      <c r="B1068" s="45">
        <v>42971</v>
      </c>
      <c r="C1068" s="33" t="s">
        <v>1520</v>
      </c>
      <c r="D1068" s="33" t="s">
        <v>40</v>
      </c>
      <c r="E1068" s="1" t="s">
        <v>2167</v>
      </c>
      <c r="F1068" s="56" t="s">
        <v>2168</v>
      </c>
    </row>
    <row r="1069" spans="2:6" x14ac:dyDescent="0.15">
      <c r="B1069" s="45">
        <v>42971</v>
      </c>
      <c r="C1069" s="33" t="s">
        <v>1520</v>
      </c>
      <c r="D1069" s="33" t="s">
        <v>40</v>
      </c>
      <c r="E1069" s="1" t="s">
        <v>2169</v>
      </c>
      <c r="F1069" s="56" t="s">
        <v>2170</v>
      </c>
    </row>
    <row r="1070" spans="2:6" x14ac:dyDescent="0.15">
      <c r="B1070" s="45">
        <v>42971</v>
      </c>
      <c r="C1070" s="33" t="s">
        <v>1520</v>
      </c>
      <c r="D1070" s="33" t="s">
        <v>40</v>
      </c>
      <c r="E1070" s="1" t="s">
        <v>2171</v>
      </c>
      <c r="F1070" s="56" t="s">
        <v>2172</v>
      </c>
    </row>
    <row r="1071" spans="2:6" x14ac:dyDescent="0.15">
      <c r="B1071" s="45">
        <v>42971</v>
      </c>
      <c r="C1071" s="33" t="s">
        <v>1520</v>
      </c>
      <c r="D1071" s="33" t="s">
        <v>43</v>
      </c>
      <c r="E1071" s="1" t="s">
        <v>2173</v>
      </c>
      <c r="F1071" s="56" t="s">
        <v>2174</v>
      </c>
    </row>
    <row r="1072" spans="2:6" hidden="1" x14ac:dyDescent="0.15">
      <c r="B1072" s="45">
        <v>42972</v>
      </c>
      <c r="C1072" s="33" t="s">
        <v>39</v>
      </c>
      <c r="D1072" s="1" t="s">
        <v>40</v>
      </c>
      <c r="E1072" s="1" t="s">
        <v>2175</v>
      </c>
      <c r="F1072" s="56" t="s">
        <v>2176</v>
      </c>
    </row>
    <row r="1073" spans="2:6" hidden="1" x14ac:dyDescent="0.15">
      <c r="B1073" s="45">
        <v>42972</v>
      </c>
      <c r="C1073" s="33" t="s">
        <v>39</v>
      </c>
      <c r="D1073" s="1" t="s">
        <v>40</v>
      </c>
      <c r="E1073" s="1" t="s">
        <v>2177</v>
      </c>
      <c r="F1073" s="56" t="s">
        <v>2178</v>
      </c>
    </row>
    <row r="1074" spans="2:6" hidden="1" x14ac:dyDescent="0.15">
      <c r="B1074" s="45">
        <v>42972</v>
      </c>
      <c r="C1074" s="33" t="s">
        <v>39</v>
      </c>
      <c r="D1074" s="1" t="s">
        <v>40</v>
      </c>
      <c r="E1074" s="1" t="s">
        <v>2179</v>
      </c>
      <c r="F1074" s="56" t="s">
        <v>2180</v>
      </c>
    </row>
    <row r="1075" spans="2:6" hidden="1" x14ac:dyDescent="0.15">
      <c r="B1075" s="45">
        <v>42972</v>
      </c>
      <c r="C1075" s="33" t="s">
        <v>39</v>
      </c>
      <c r="D1075" s="1" t="s">
        <v>40</v>
      </c>
      <c r="E1075" s="1" t="s">
        <v>2181</v>
      </c>
      <c r="F1075" s="56" t="s">
        <v>2182</v>
      </c>
    </row>
    <row r="1076" spans="2:6" hidden="1" x14ac:dyDescent="0.15">
      <c r="B1076" s="45">
        <v>42973</v>
      </c>
      <c r="C1076" s="33" t="s">
        <v>39</v>
      </c>
      <c r="D1076" s="1" t="s">
        <v>43</v>
      </c>
      <c r="E1076" s="1" t="s">
        <v>2183</v>
      </c>
      <c r="F1076" s="56" t="s">
        <v>2184</v>
      </c>
    </row>
    <row r="1077" spans="2:6" hidden="1" x14ac:dyDescent="0.15">
      <c r="B1077" s="45">
        <v>42973</v>
      </c>
      <c r="C1077" s="33" t="s">
        <v>39</v>
      </c>
      <c r="D1077" s="1" t="s">
        <v>40</v>
      </c>
      <c r="E1077" s="1" t="s">
        <v>2185</v>
      </c>
      <c r="F1077" s="56" t="s">
        <v>2186</v>
      </c>
    </row>
    <row r="1078" spans="2:6" hidden="1" x14ac:dyDescent="0.15">
      <c r="B1078" s="45">
        <v>42974</v>
      </c>
      <c r="C1078" s="33" t="s">
        <v>39</v>
      </c>
      <c r="D1078" s="1" t="s">
        <v>40</v>
      </c>
      <c r="E1078" s="1" t="s">
        <v>2187</v>
      </c>
      <c r="F1078" s="56" t="s">
        <v>2188</v>
      </c>
    </row>
    <row r="1079" spans="2:6" hidden="1" x14ac:dyDescent="0.15">
      <c r="B1079" s="45">
        <v>42974</v>
      </c>
      <c r="C1079" s="33" t="s">
        <v>39</v>
      </c>
      <c r="D1079" s="1" t="s">
        <v>40</v>
      </c>
      <c r="E1079" s="1" t="s">
        <v>2189</v>
      </c>
      <c r="F1079" s="56" t="s">
        <v>2190</v>
      </c>
    </row>
    <row r="1080" spans="2:6" hidden="1" x14ac:dyDescent="0.15">
      <c r="B1080" s="45">
        <v>42975</v>
      </c>
      <c r="C1080" s="33" t="s">
        <v>39</v>
      </c>
      <c r="D1080" s="1" t="s">
        <v>40</v>
      </c>
      <c r="E1080" s="1" t="s">
        <v>2191</v>
      </c>
      <c r="F1080" s="56" t="s">
        <v>2192</v>
      </c>
    </row>
    <row r="1081" spans="2:6" hidden="1" x14ac:dyDescent="0.15">
      <c r="B1081" s="45">
        <v>42975</v>
      </c>
      <c r="C1081" s="33" t="s">
        <v>39</v>
      </c>
      <c r="D1081" s="1" t="s">
        <v>40</v>
      </c>
      <c r="E1081" s="1" t="s">
        <v>2193</v>
      </c>
      <c r="F1081" s="56" t="s">
        <v>2194</v>
      </c>
    </row>
    <row r="1082" spans="2:6" hidden="1" x14ac:dyDescent="0.15">
      <c r="B1082" s="45">
        <v>42972</v>
      </c>
      <c r="C1082" s="33" t="s">
        <v>55</v>
      </c>
      <c r="D1082" s="33" t="s">
        <v>40</v>
      </c>
      <c r="E1082" s="1" t="s">
        <v>2195</v>
      </c>
      <c r="F1082" s="56" t="s">
        <v>2196</v>
      </c>
    </row>
    <row r="1083" spans="2:6" hidden="1" x14ac:dyDescent="0.15">
      <c r="B1083" s="45">
        <v>42972</v>
      </c>
      <c r="C1083" s="33" t="s">
        <v>55</v>
      </c>
      <c r="D1083" s="33" t="s">
        <v>40</v>
      </c>
      <c r="E1083" s="1" t="s">
        <v>2197</v>
      </c>
      <c r="F1083" s="56" t="s">
        <v>2198</v>
      </c>
    </row>
    <row r="1084" spans="2:6" hidden="1" x14ac:dyDescent="0.15">
      <c r="B1084" s="45">
        <v>42972</v>
      </c>
      <c r="C1084" s="33" t="s">
        <v>55</v>
      </c>
      <c r="D1084" s="33" t="s">
        <v>43</v>
      </c>
      <c r="E1084" s="1" t="s">
        <v>2199</v>
      </c>
      <c r="F1084" s="56" t="s">
        <v>2200</v>
      </c>
    </row>
    <row r="1085" spans="2:6" hidden="1" x14ac:dyDescent="0.15">
      <c r="B1085" s="45">
        <v>42972</v>
      </c>
      <c r="C1085" s="33" t="s">
        <v>55</v>
      </c>
      <c r="D1085" s="33" t="s">
        <v>40</v>
      </c>
      <c r="E1085" s="1" t="s">
        <v>2201</v>
      </c>
      <c r="F1085" s="56" t="s">
        <v>2202</v>
      </c>
    </row>
    <row r="1086" spans="2:6" hidden="1" x14ac:dyDescent="0.15">
      <c r="B1086" s="45">
        <v>42972</v>
      </c>
      <c r="C1086" s="33" t="s">
        <v>55</v>
      </c>
      <c r="D1086" s="33" t="s">
        <v>40</v>
      </c>
      <c r="E1086" s="1" t="s">
        <v>2203</v>
      </c>
      <c r="F1086" s="56" t="s">
        <v>2204</v>
      </c>
    </row>
    <row r="1087" spans="2:6" hidden="1" x14ac:dyDescent="0.15">
      <c r="B1087" s="45">
        <v>42973</v>
      </c>
      <c r="C1087" s="33" t="s">
        <v>55</v>
      </c>
      <c r="D1087" s="33" t="s">
        <v>43</v>
      </c>
      <c r="E1087" s="1" t="s">
        <v>2205</v>
      </c>
      <c r="F1087" s="56" t="s">
        <v>2206</v>
      </c>
    </row>
    <row r="1088" spans="2:6" hidden="1" x14ac:dyDescent="0.15">
      <c r="B1088" s="45">
        <v>42973</v>
      </c>
      <c r="C1088" s="33" t="s">
        <v>55</v>
      </c>
      <c r="D1088" s="33" t="s">
        <v>43</v>
      </c>
      <c r="E1088" s="1" t="s">
        <v>2207</v>
      </c>
      <c r="F1088" s="56" t="s">
        <v>2208</v>
      </c>
    </row>
    <row r="1089" spans="2:6" hidden="1" x14ac:dyDescent="0.15">
      <c r="B1089" s="45">
        <v>42973</v>
      </c>
      <c r="C1089" s="33" t="s">
        <v>55</v>
      </c>
      <c r="D1089" s="33" t="s">
        <v>40</v>
      </c>
      <c r="E1089" s="1" t="s">
        <v>2209</v>
      </c>
      <c r="F1089" s="56" t="s">
        <v>2210</v>
      </c>
    </row>
    <row r="1090" spans="2:6" hidden="1" x14ac:dyDescent="0.15">
      <c r="B1090" s="45">
        <v>42973</v>
      </c>
      <c r="C1090" s="33" t="s">
        <v>55</v>
      </c>
      <c r="D1090" s="33" t="s">
        <v>40</v>
      </c>
      <c r="E1090" s="1" t="s">
        <v>2211</v>
      </c>
      <c r="F1090" s="56" t="s">
        <v>2212</v>
      </c>
    </row>
    <row r="1091" spans="2:6" hidden="1" x14ac:dyDescent="0.15">
      <c r="B1091" s="45">
        <v>42973</v>
      </c>
      <c r="C1091" s="33" t="s">
        <v>55</v>
      </c>
      <c r="D1091" s="33" t="s">
        <v>40</v>
      </c>
      <c r="E1091" s="1" t="s">
        <v>2213</v>
      </c>
      <c r="F1091" s="56" t="s">
        <v>2214</v>
      </c>
    </row>
    <row r="1092" spans="2:6" hidden="1" x14ac:dyDescent="0.15">
      <c r="B1092" s="45">
        <v>42974</v>
      </c>
      <c r="C1092" s="33" t="s">
        <v>55</v>
      </c>
      <c r="D1092" s="33" t="s">
        <v>40</v>
      </c>
      <c r="E1092" s="1" t="s">
        <v>2215</v>
      </c>
      <c r="F1092" s="56" t="s">
        <v>2216</v>
      </c>
    </row>
    <row r="1093" spans="2:6" hidden="1" x14ac:dyDescent="0.15">
      <c r="B1093" s="45">
        <v>42974</v>
      </c>
      <c r="C1093" s="33" t="s">
        <v>55</v>
      </c>
      <c r="D1093" s="33" t="s">
        <v>40</v>
      </c>
      <c r="E1093" s="1" t="s">
        <v>2217</v>
      </c>
      <c r="F1093" s="56" t="s">
        <v>2218</v>
      </c>
    </row>
    <row r="1094" spans="2:6" hidden="1" x14ac:dyDescent="0.15">
      <c r="B1094" s="45">
        <v>42974</v>
      </c>
      <c r="C1094" s="33" t="s">
        <v>55</v>
      </c>
      <c r="D1094" s="33" t="s">
        <v>43</v>
      </c>
      <c r="E1094" s="1" t="s">
        <v>2219</v>
      </c>
      <c r="F1094" s="56" t="s">
        <v>2220</v>
      </c>
    </row>
    <row r="1095" spans="2:6" hidden="1" x14ac:dyDescent="0.15">
      <c r="B1095" s="45">
        <v>42974</v>
      </c>
      <c r="C1095" s="33" t="s">
        <v>55</v>
      </c>
      <c r="D1095" s="33" t="s">
        <v>40</v>
      </c>
      <c r="E1095" s="1" t="s">
        <v>2221</v>
      </c>
      <c r="F1095" s="56" t="s">
        <v>2222</v>
      </c>
    </row>
    <row r="1096" spans="2:6" hidden="1" x14ac:dyDescent="0.15">
      <c r="B1096" s="45">
        <v>42974</v>
      </c>
      <c r="C1096" s="33" t="s">
        <v>55</v>
      </c>
      <c r="D1096" s="33" t="s">
        <v>40</v>
      </c>
      <c r="E1096" s="1" t="s">
        <v>2223</v>
      </c>
      <c r="F1096" s="56" t="s">
        <v>2224</v>
      </c>
    </row>
    <row r="1097" spans="2:6" hidden="1" x14ac:dyDescent="0.15">
      <c r="B1097" s="45">
        <v>42975</v>
      </c>
      <c r="C1097" s="33" t="s">
        <v>55</v>
      </c>
      <c r="D1097" s="33" t="s">
        <v>40</v>
      </c>
      <c r="E1097" s="1" t="s">
        <v>2225</v>
      </c>
      <c r="F1097" s="56" t="s">
        <v>2226</v>
      </c>
    </row>
    <row r="1098" spans="2:6" hidden="1" x14ac:dyDescent="0.15">
      <c r="B1098" s="45">
        <v>42975</v>
      </c>
      <c r="C1098" s="33" t="s">
        <v>55</v>
      </c>
      <c r="D1098" s="33" t="s">
        <v>40</v>
      </c>
      <c r="E1098" s="1" t="s">
        <v>2227</v>
      </c>
      <c r="F1098" s="56" t="s">
        <v>2228</v>
      </c>
    </row>
    <row r="1099" spans="2:6" hidden="1" x14ac:dyDescent="0.15">
      <c r="B1099" s="45">
        <v>42975</v>
      </c>
      <c r="C1099" s="33" t="s">
        <v>55</v>
      </c>
      <c r="D1099" s="33" t="s">
        <v>40</v>
      </c>
      <c r="E1099" s="1" t="s">
        <v>2229</v>
      </c>
      <c r="F1099" s="56" t="s">
        <v>2230</v>
      </c>
    </row>
    <row r="1100" spans="2:6" hidden="1" x14ac:dyDescent="0.15">
      <c r="B1100" s="45">
        <v>42975</v>
      </c>
      <c r="C1100" s="33" t="s">
        <v>55</v>
      </c>
      <c r="D1100" s="33" t="s">
        <v>40</v>
      </c>
      <c r="E1100" s="1" t="s">
        <v>2231</v>
      </c>
      <c r="F1100" s="56" t="s">
        <v>2232</v>
      </c>
    </row>
    <row r="1101" spans="2:6" hidden="1" x14ac:dyDescent="0.15">
      <c r="B1101" s="45">
        <v>42975</v>
      </c>
      <c r="C1101" s="33" t="s">
        <v>55</v>
      </c>
      <c r="D1101" s="33" t="s">
        <v>40</v>
      </c>
      <c r="E1101" s="1" t="s">
        <v>2233</v>
      </c>
      <c r="F1101" s="56" t="s">
        <v>2234</v>
      </c>
    </row>
    <row r="1102" spans="2:6" hidden="1" x14ac:dyDescent="0.15">
      <c r="B1102" s="45">
        <v>42972</v>
      </c>
      <c r="C1102" s="33" t="s">
        <v>73</v>
      </c>
      <c r="D1102" s="33" t="s">
        <v>43</v>
      </c>
      <c r="E1102" s="1" t="s">
        <v>2235</v>
      </c>
      <c r="F1102" s="56" t="s">
        <v>2236</v>
      </c>
    </row>
    <row r="1103" spans="2:6" hidden="1" x14ac:dyDescent="0.15">
      <c r="B1103" s="45">
        <v>42972</v>
      </c>
      <c r="C1103" s="33" t="s">
        <v>73</v>
      </c>
      <c r="D1103" s="33" t="s">
        <v>40</v>
      </c>
      <c r="E1103" s="1" t="s">
        <v>2237</v>
      </c>
      <c r="F1103" s="56" t="s">
        <v>2238</v>
      </c>
    </row>
    <row r="1104" spans="2:6" hidden="1" x14ac:dyDescent="0.15">
      <c r="B1104" s="45">
        <v>42972</v>
      </c>
      <c r="C1104" s="33" t="s">
        <v>73</v>
      </c>
      <c r="D1104" s="33" t="s">
        <v>43</v>
      </c>
      <c r="E1104" s="1" t="s">
        <v>2239</v>
      </c>
      <c r="F1104" s="56" t="s">
        <v>2240</v>
      </c>
    </row>
    <row r="1105" spans="2:6" hidden="1" x14ac:dyDescent="0.15">
      <c r="B1105" s="45">
        <v>42972</v>
      </c>
      <c r="C1105" s="33" t="s">
        <v>73</v>
      </c>
      <c r="D1105" s="33" t="s">
        <v>40</v>
      </c>
      <c r="E1105" s="1" t="s">
        <v>2241</v>
      </c>
      <c r="F1105" s="56" t="s">
        <v>2242</v>
      </c>
    </row>
    <row r="1106" spans="2:6" hidden="1" x14ac:dyDescent="0.15">
      <c r="B1106" s="45">
        <v>42972</v>
      </c>
      <c r="C1106" s="33" t="s">
        <v>73</v>
      </c>
      <c r="D1106" s="33" t="s">
        <v>43</v>
      </c>
      <c r="E1106" s="1" t="s">
        <v>2243</v>
      </c>
      <c r="F1106" s="56" t="s">
        <v>2244</v>
      </c>
    </row>
    <row r="1107" spans="2:6" hidden="1" x14ac:dyDescent="0.15">
      <c r="B1107" s="45">
        <v>42973</v>
      </c>
      <c r="C1107" s="33" t="s">
        <v>73</v>
      </c>
      <c r="D1107" s="33" t="s">
        <v>40</v>
      </c>
      <c r="E1107" s="1" t="s">
        <v>2245</v>
      </c>
      <c r="F1107" s="56" t="s">
        <v>2246</v>
      </c>
    </row>
    <row r="1108" spans="2:6" hidden="1" x14ac:dyDescent="0.15">
      <c r="B1108" s="45">
        <v>42973</v>
      </c>
      <c r="C1108" s="33" t="s">
        <v>73</v>
      </c>
      <c r="D1108" s="33" t="s">
        <v>43</v>
      </c>
      <c r="E1108" s="1" t="s">
        <v>2247</v>
      </c>
      <c r="F1108" s="56" t="s">
        <v>2248</v>
      </c>
    </row>
    <row r="1109" spans="2:6" hidden="1" x14ac:dyDescent="0.15">
      <c r="B1109" s="45">
        <v>42973</v>
      </c>
      <c r="C1109" s="33" t="s">
        <v>73</v>
      </c>
      <c r="D1109" s="33" t="s">
        <v>40</v>
      </c>
      <c r="E1109" s="1" t="s">
        <v>2249</v>
      </c>
      <c r="F1109" s="56" t="s">
        <v>2250</v>
      </c>
    </row>
    <row r="1110" spans="2:6" hidden="1" x14ac:dyDescent="0.15">
      <c r="B1110" s="45">
        <v>42973</v>
      </c>
      <c r="C1110" s="33" t="s">
        <v>73</v>
      </c>
      <c r="D1110" s="33" t="s">
        <v>40</v>
      </c>
      <c r="E1110" s="1" t="s">
        <v>2251</v>
      </c>
      <c r="F1110" s="56" t="s">
        <v>2252</v>
      </c>
    </row>
    <row r="1111" spans="2:6" hidden="1" x14ac:dyDescent="0.15">
      <c r="B1111" s="45">
        <v>42973</v>
      </c>
      <c r="C1111" s="33" t="s">
        <v>73</v>
      </c>
      <c r="D1111" s="33" t="s">
        <v>43</v>
      </c>
      <c r="E1111" s="1" t="s">
        <v>2253</v>
      </c>
      <c r="F1111" s="56" t="s">
        <v>2254</v>
      </c>
    </row>
    <row r="1112" spans="2:6" hidden="1" x14ac:dyDescent="0.15">
      <c r="B1112" s="45">
        <v>42974</v>
      </c>
      <c r="C1112" s="33" t="s">
        <v>73</v>
      </c>
      <c r="D1112" s="33" t="s">
        <v>40</v>
      </c>
      <c r="E1112" s="1" t="s">
        <v>2265</v>
      </c>
      <c r="F1112" s="56" t="s">
        <v>2266</v>
      </c>
    </row>
    <row r="1113" spans="2:6" hidden="1" x14ac:dyDescent="0.15">
      <c r="B1113" s="45">
        <v>42974</v>
      </c>
      <c r="C1113" s="33" t="s">
        <v>73</v>
      </c>
      <c r="D1113" s="33" t="s">
        <v>40</v>
      </c>
      <c r="E1113" s="1" t="s">
        <v>2267</v>
      </c>
      <c r="F1113" s="56" t="s">
        <v>2268</v>
      </c>
    </row>
    <row r="1114" spans="2:6" hidden="1" x14ac:dyDescent="0.15">
      <c r="B1114" s="45">
        <v>42974</v>
      </c>
      <c r="C1114" s="33" t="s">
        <v>73</v>
      </c>
      <c r="D1114" s="33" t="s">
        <v>40</v>
      </c>
      <c r="E1114" s="1" t="s">
        <v>2269</v>
      </c>
      <c r="F1114" s="56" t="s">
        <v>2270</v>
      </c>
    </row>
    <row r="1115" spans="2:6" hidden="1" x14ac:dyDescent="0.15">
      <c r="B1115" s="45">
        <v>42974</v>
      </c>
      <c r="C1115" s="33" t="s">
        <v>73</v>
      </c>
      <c r="D1115" s="33" t="s">
        <v>40</v>
      </c>
      <c r="E1115" s="1" t="s">
        <v>2271</v>
      </c>
      <c r="F1115" s="56" t="s">
        <v>2272</v>
      </c>
    </row>
    <row r="1116" spans="2:6" hidden="1" x14ac:dyDescent="0.15">
      <c r="B1116" s="45">
        <v>42974</v>
      </c>
      <c r="C1116" s="33" t="s">
        <v>73</v>
      </c>
      <c r="D1116" s="33" t="s">
        <v>43</v>
      </c>
      <c r="E1116" s="1" t="s">
        <v>2273</v>
      </c>
      <c r="F1116" s="56" t="s">
        <v>2274</v>
      </c>
    </row>
    <row r="1117" spans="2:6" hidden="1" x14ac:dyDescent="0.15">
      <c r="B1117" s="45">
        <v>42975</v>
      </c>
      <c r="C1117" s="33" t="s">
        <v>73</v>
      </c>
      <c r="D1117" s="33" t="s">
        <v>43</v>
      </c>
      <c r="E1117" s="1" t="s">
        <v>2255</v>
      </c>
      <c r="F1117" s="56" t="s">
        <v>2256</v>
      </c>
    </row>
    <row r="1118" spans="2:6" hidden="1" x14ac:dyDescent="0.15">
      <c r="B1118" s="45">
        <v>42975</v>
      </c>
      <c r="C1118" s="33" t="s">
        <v>73</v>
      </c>
      <c r="D1118" s="33" t="s">
        <v>40</v>
      </c>
      <c r="E1118" s="1" t="s">
        <v>2257</v>
      </c>
      <c r="F1118" s="56" t="s">
        <v>2258</v>
      </c>
    </row>
    <row r="1119" spans="2:6" hidden="1" x14ac:dyDescent="0.15">
      <c r="B1119" s="45">
        <v>42975</v>
      </c>
      <c r="C1119" s="33" t="s">
        <v>73</v>
      </c>
      <c r="D1119" s="33" t="s">
        <v>40</v>
      </c>
      <c r="E1119" s="1" t="s">
        <v>2259</v>
      </c>
      <c r="F1119" s="56" t="s">
        <v>2260</v>
      </c>
    </row>
    <row r="1120" spans="2:6" hidden="1" x14ac:dyDescent="0.15">
      <c r="B1120" s="45">
        <v>42975</v>
      </c>
      <c r="C1120" s="33" t="s">
        <v>73</v>
      </c>
      <c r="D1120" s="33" t="s">
        <v>40</v>
      </c>
      <c r="E1120" s="1" t="s">
        <v>2261</v>
      </c>
      <c r="F1120" s="56" t="s">
        <v>2262</v>
      </c>
    </row>
    <row r="1121" spans="2:6" hidden="1" x14ac:dyDescent="0.15">
      <c r="B1121" s="45">
        <v>42975</v>
      </c>
      <c r="C1121" s="33" t="s">
        <v>73</v>
      </c>
      <c r="D1121" s="33" t="s">
        <v>43</v>
      </c>
      <c r="E1121" s="1" t="s">
        <v>2263</v>
      </c>
      <c r="F1121" s="56" t="s">
        <v>2264</v>
      </c>
    </row>
    <row r="1122" spans="2:6" hidden="1" x14ac:dyDescent="0.15">
      <c r="B1122" s="45">
        <v>42972</v>
      </c>
      <c r="C1122" s="33" t="s">
        <v>38</v>
      </c>
      <c r="D1122" s="33" t="s">
        <v>43</v>
      </c>
      <c r="E1122" s="1" t="s">
        <v>2275</v>
      </c>
      <c r="F1122" s="56" t="s">
        <v>2276</v>
      </c>
    </row>
    <row r="1123" spans="2:6" hidden="1" x14ac:dyDescent="0.15">
      <c r="B1123" s="45">
        <v>42972</v>
      </c>
      <c r="C1123" s="33" t="s">
        <v>38</v>
      </c>
      <c r="D1123" s="33" t="s">
        <v>40</v>
      </c>
      <c r="E1123" s="1" t="s">
        <v>2277</v>
      </c>
      <c r="F1123" s="56" t="s">
        <v>2278</v>
      </c>
    </row>
    <row r="1124" spans="2:6" hidden="1" x14ac:dyDescent="0.15">
      <c r="B1124" s="45">
        <v>42972</v>
      </c>
      <c r="C1124" s="33" t="s">
        <v>38</v>
      </c>
      <c r="D1124" s="33" t="s">
        <v>40</v>
      </c>
      <c r="E1124" s="1" t="s">
        <v>2279</v>
      </c>
      <c r="F1124" s="56" t="s">
        <v>2280</v>
      </c>
    </row>
    <row r="1125" spans="2:6" hidden="1" x14ac:dyDescent="0.15">
      <c r="B1125" s="45">
        <v>42972</v>
      </c>
      <c r="C1125" s="33" t="s">
        <v>38</v>
      </c>
      <c r="D1125" s="33" t="s">
        <v>40</v>
      </c>
      <c r="E1125" s="57" t="s">
        <v>2281</v>
      </c>
      <c r="F1125" s="56" t="s">
        <v>2282</v>
      </c>
    </row>
    <row r="1126" spans="2:6" hidden="1" x14ac:dyDescent="0.15">
      <c r="B1126" s="45">
        <v>42972</v>
      </c>
      <c r="C1126" s="33" t="s">
        <v>38</v>
      </c>
      <c r="D1126" s="33" t="s">
        <v>40</v>
      </c>
      <c r="E1126" s="1" t="s">
        <v>2283</v>
      </c>
      <c r="F1126" s="56" t="s">
        <v>2284</v>
      </c>
    </row>
    <row r="1127" spans="2:6" hidden="1" x14ac:dyDescent="0.15">
      <c r="B1127" s="45">
        <v>42973</v>
      </c>
      <c r="C1127" s="33" t="s">
        <v>38</v>
      </c>
      <c r="D1127" s="33" t="s">
        <v>43</v>
      </c>
      <c r="E1127" s="1" t="s">
        <v>2285</v>
      </c>
      <c r="F1127" s="56" t="s">
        <v>2286</v>
      </c>
    </row>
    <row r="1128" spans="2:6" hidden="1" x14ac:dyDescent="0.15">
      <c r="B1128" s="45">
        <v>42973</v>
      </c>
      <c r="C1128" s="33" t="s">
        <v>38</v>
      </c>
      <c r="D1128" s="33" t="s">
        <v>40</v>
      </c>
      <c r="E1128" s="1" t="s">
        <v>2287</v>
      </c>
      <c r="F1128" s="56" t="s">
        <v>2288</v>
      </c>
    </row>
    <row r="1129" spans="2:6" hidden="1" x14ac:dyDescent="0.15">
      <c r="B1129" s="45">
        <v>42973</v>
      </c>
      <c r="C1129" s="33" t="s">
        <v>38</v>
      </c>
      <c r="D1129" s="33" t="s">
        <v>43</v>
      </c>
      <c r="E1129" s="1" t="s">
        <v>2289</v>
      </c>
      <c r="F1129" s="56" t="s">
        <v>2290</v>
      </c>
    </row>
    <row r="1130" spans="2:6" hidden="1" x14ac:dyDescent="0.15">
      <c r="B1130" s="45">
        <v>42973</v>
      </c>
      <c r="C1130" s="33" t="s">
        <v>38</v>
      </c>
      <c r="D1130" s="33" t="s">
        <v>43</v>
      </c>
      <c r="E1130" s="1" t="s">
        <v>2291</v>
      </c>
      <c r="F1130" s="56" t="s">
        <v>2292</v>
      </c>
    </row>
    <row r="1131" spans="2:6" hidden="1" x14ac:dyDescent="0.15">
      <c r="B1131" s="45">
        <v>42973</v>
      </c>
      <c r="C1131" s="33" t="s">
        <v>38</v>
      </c>
      <c r="D1131" s="33" t="s">
        <v>43</v>
      </c>
      <c r="E1131" s="1" t="s">
        <v>2293</v>
      </c>
      <c r="F1131" s="56" t="s">
        <v>2294</v>
      </c>
    </row>
    <row r="1132" spans="2:6" hidden="1" x14ac:dyDescent="0.15">
      <c r="B1132" s="45">
        <v>42974</v>
      </c>
      <c r="C1132" s="33" t="s">
        <v>38</v>
      </c>
      <c r="D1132" s="33" t="s">
        <v>43</v>
      </c>
      <c r="E1132" s="1" t="s">
        <v>2295</v>
      </c>
      <c r="F1132" s="56" t="s">
        <v>2296</v>
      </c>
    </row>
    <row r="1133" spans="2:6" hidden="1" x14ac:dyDescent="0.15">
      <c r="B1133" s="45">
        <v>42974</v>
      </c>
      <c r="C1133" s="33" t="s">
        <v>38</v>
      </c>
      <c r="D1133" s="33" t="s">
        <v>43</v>
      </c>
      <c r="E1133" s="1" t="s">
        <v>2297</v>
      </c>
      <c r="F1133" s="56" t="s">
        <v>2298</v>
      </c>
    </row>
    <row r="1134" spans="2:6" hidden="1" x14ac:dyDescent="0.15">
      <c r="B1134" s="45">
        <v>42974</v>
      </c>
      <c r="C1134" s="33" t="s">
        <v>38</v>
      </c>
      <c r="D1134" s="33" t="s">
        <v>40</v>
      </c>
      <c r="E1134" s="1" t="s">
        <v>2299</v>
      </c>
      <c r="F1134" s="56" t="s">
        <v>2300</v>
      </c>
    </row>
    <row r="1135" spans="2:6" hidden="1" x14ac:dyDescent="0.15">
      <c r="B1135" s="45">
        <v>42974</v>
      </c>
      <c r="C1135" s="33" t="s">
        <v>38</v>
      </c>
      <c r="D1135" s="33" t="s">
        <v>40</v>
      </c>
      <c r="E1135" s="1" t="s">
        <v>2301</v>
      </c>
      <c r="F1135" s="56" t="s">
        <v>2302</v>
      </c>
    </row>
    <row r="1136" spans="2:6" hidden="1" x14ac:dyDescent="0.15">
      <c r="B1136" s="45">
        <v>42975</v>
      </c>
      <c r="C1136" s="33" t="s">
        <v>38</v>
      </c>
      <c r="D1136" s="33" t="s">
        <v>43</v>
      </c>
      <c r="E1136" s="1" t="s">
        <v>2303</v>
      </c>
      <c r="F1136" s="56" t="s">
        <v>2304</v>
      </c>
    </row>
    <row r="1137" spans="2:6" hidden="1" x14ac:dyDescent="0.15">
      <c r="B1137" s="45">
        <v>42975</v>
      </c>
      <c r="C1137" s="33" t="s">
        <v>38</v>
      </c>
      <c r="D1137" s="33" t="s">
        <v>43</v>
      </c>
      <c r="E1137" s="1" t="s">
        <v>2305</v>
      </c>
      <c r="F1137" s="56" t="s">
        <v>2306</v>
      </c>
    </row>
    <row r="1138" spans="2:6" hidden="1" x14ac:dyDescent="0.15">
      <c r="B1138" s="45">
        <v>42975</v>
      </c>
      <c r="C1138" s="33" t="s">
        <v>38</v>
      </c>
      <c r="D1138" s="33" t="s">
        <v>43</v>
      </c>
      <c r="E1138" s="1" t="s">
        <v>2307</v>
      </c>
      <c r="F1138" s="56" t="s">
        <v>2308</v>
      </c>
    </row>
    <row r="1139" spans="2:6" hidden="1" x14ac:dyDescent="0.15">
      <c r="B1139" s="45">
        <v>42975</v>
      </c>
      <c r="C1139" s="33" t="s">
        <v>38</v>
      </c>
      <c r="D1139" s="33" t="s">
        <v>43</v>
      </c>
      <c r="E1139" s="1" t="s">
        <v>2309</v>
      </c>
      <c r="F1139" s="56" t="s">
        <v>2310</v>
      </c>
    </row>
    <row r="1140" spans="2:6" hidden="1" x14ac:dyDescent="0.15">
      <c r="B1140" s="45">
        <v>42975</v>
      </c>
      <c r="C1140" s="33" t="s">
        <v>38</v>
      </c>
      <c r="D1140" s="33" t="s">
        <v>43</v>
      </c>
      <c r="E1140" s="57" t="s">
        <v>2311</v>
      </c>
      <c r="F1140" s="56" t="s">
        <v>2312</v>
      </c>
    </row>
    <row r="1141" spans="2:6" x14ac:dyDescent="0.15">
      <c r="B1141" s="45">
        <v>42972</v>
      </c>
      <c r="C1141" s="33" t="s">
        <v>1520</v>
      </c>
      <c r="D1141" s="33" t="s">
        <v>43</v>
      </c>
      <c r="E1141" s="1" t="s">
        <v>2313</v>
      </c>
      <c r="F1141" s="56" t="s">
        <v>2314</v>
      </c>
    </row>
    <row r="1142" spans="2:6" x14ac:dyDescent="0.15">
      <c r="B1142" s="45">
        <v>42972</v>
      </c>
      <c r="C1142" s="33" t="s">
        <v>1520</v>
      </c>
      <c r="D1142" s="33" t="s">
        <v>43</v>
      </c>
      <c r="E1142" s="1" t="s">
        <v>2315</v>
      </c>
      <c r="F1142" s="56" t="s">
        <v>2316</v>
      </c>
    </row>
    <row r="1143" spans="2:6" x14ac:dyDescent="0.15">
      <c r="B1143" s="45">
        <v>42972</v>
      </c>
      <c r="C1143" s="33" t="s">
        <v>1520</v>
      </c>
      <c r="D1143" s="33" t="s">
        <v>43</v>
      </c>
      <c r="E1143" s="1" t="s">
        <v>2317</v>
      </c>
      <c r="F1143" s="56" t="s">
        <v>2318</v>
      </c>
    </row>
    <row r="1144" spans="2:6" x14ac:dyDescent="0.15">
      <c r="B1144" s="45">
        <v>42972</v>
      </c>
      <c r="C1144" s="33" t="s">
        <v>1520</v>
      </c>
      <c r="D1144" s="33" t="s">
        <v>40</v>
      </c>
      <c r="E1144" s="1" t="s">
        <v>2319</v>
      </c>
      <c r="F1144" s="56" t="s">
        <v>2320</v>
      </c>
    </row>
    <row r="1145" spans="2:6" x14ac:dyDescent="0.15">
      <c r="B1145" s="45">
        <v>42972</v>
      </c>
      <c r="C1145" s="33" t="s">
        <v>1520</v>
      </c>
      <c r="D1145" s="33" t="s">
        <v>40</v>
      </c>
      <c r="E1145" s="1" t="s">
        <v>2321</v>
      </c>
      <c r="F1145" s="56" t="s">
        <v>2322</v>
      </c>
    </row>
    <row r="1146" spans="2:6" x14ac:dyDescent="0.15">
      <c r="B1146" s="45">
        <v>42973</v>
      </c>
      <c r="C1146" s="33" t="s">
        <v>1520</v>
      </c>
      <c r="D1146" s="33" t="s">
        <v>40</v>
      </c>
      <c r="E1146" s="1" t="s">
        <v>2323</v>
      </c>
      <c r="F1146" s="56" t="s">
        <v>2324</v>
      </c>
    </row>
    <row r="1147" spans="2:6" x14ac:dyDescent="0.15">
      <c r="B1147" s="45">
        <v>42973</v>
      </c>
      <c r="C1147" s="33" t="s">
        <v>1520</v>
      </c>
      <c r="D1147" s="33" t="s">
        <v>40</v>
      </c>
      <c r="E1147" s="1" t="s">
        <v>2325</v>
      </c>
      <c r="F1147" s="56" t="s">
        <v>2326</v>
      </c>
    </row>
    <row r="1148" spans="2:6" x14ac:dyDescent="0.15">
      <c r="B1148" s="45">
        <v>42973</v>
      </c>
      <c r="C1148" s="33" t="s">
        <v>1520</v>
      </c>
      <c r="D1148" s="33" t="s">
        <v>40</v>
      </c>
      <c r="E1148" s="1" t="s">
        <v>2327</v>
      </c>
      <c r="F1148" s="56" t="s">
        <v>2328</v>
      </c>
    </row>
    <row r="1149" spans="2:6" x14ac:dyDescent="0.15">
      <c r="B1149" s="45">
        <v>42973</v>
      </c>
      <c r="C1149" s="33" t="s">
        <v>1520</v>
      </c>
      <c r="D1149" s="33" t="s">
        <v>40</v>
      </c>
      <c r="E1149" s="1" t="s">
        <v>2329</v>
      </c>
      <c r="F1149" s="56" t="s">
        <v>2330</v>
      </c>
    </row>
    <row r="1150" spans="2:6" x14ac:dyDescent="0.15">
      <c r="B1150" s="45">
        <v>42973</v>
      </c>
      <c r="C1150" s="33" t="s">
        <v>1520</v>
      </c>
      <c r="D1150" s="33" t="s">
        <v>40</v>
      </c>
      <c r="E1150" s="1" t="s">
        <v>2331</v>
      </c>
      <c r="F1150" s="56" t="s">
        <v>2332</v>
      </c>
    </row>
    <row r="1151" spans="2:6" x14ac:dyDescent="0.15">
      <c r="B1151" s="45">
        <v>42974</v>
      </c>
      <c r="C1151" s="33" t="s">
        <v>1520</v>
      </c>
      <c r="D1151" s="33" t="s">
        <v>43</v>
      </c>
      <c r="E1151" s="1" t="s">
        <v>2343</v>
      </c>
      <c r="F1151" s="56" t="s">
        <v>2344</v>
      </c>
    </row>
    <row r="1152" spans="2:6" x14ac:dyDescent="0.15">
      <c r="B1152" s="45">
        <v>42974</v>
      </c>
      <c r="C1152" s="33" t="s">
        <v>1520</v>
      </c>
      <c r="D1152" s="33" t="s">
        <v>40</v>
      </c>
      <c r="E1152" s="1" t="s">
        <v>2345</v>
      </c>
      <c r="F1152" s="56" t="s">
        <v>2346</v>
      </c>
    </row>
    <row r="1153" spans="2:6" x14ac:dyDescent="0.15">
      <c r="B1153" s="45">
        <v>42974</v>
      </c>
      <c r="C1153" s="33" t="s">
        <v>1520</v>
      </c>
      <c r="D1153" s="33" t="s">
        <v>40</v>
      </c>
      <c r="E1153" s="1" t="s">
        <v>2347</v>
      </c>
      <c r="F1153" s="56" t="s">
        <v>2348</v>
      </c>
    </row>
    <row r="1154" spans="2:6" x14ac:dyDescent="0.15">
      <c r="B1154" s="45">
        <v>42974</v>
      </c>
      <c r="C1154" s="33" t="s">
        <v>1520</v>
      </c>
      <c r="D1154" s="33" t="s">
        <v>40</v>
      </c>
      <c r="E1154" s="1" t="s">
        <v>2349</v>
      </c>
      <c r="F1154" s="56" t="s">
        <v>2350</v>
      </c>
    </row>
    <row r="1155" spans="2:6" x14ac:dyDescent="0.15">
      <c r="B1155" s="45">
        <v>42975</v>
      </c>
      <c r="C1155" s="33" t="s">
        <v>1520</v>
      </c>
      <c r="D1155" s="33" t="s">
        <v>43</v>
      </c>
      <c r="E1155" s="1" t="s">
        <v>2333</v>
      </c>
      <c r="F1155" s="56" t="s">
        <v>2334</v>
      </c>
    </row>
    <row r="1156" spans="2:6" x14ac:dyDescent="0.15">
      <c r="B1156" s="45">
        <v>42975</v>
      </c>
      <c r="C1156" s="33" t="s">
        <v>1520</v>
      </c>
      <c r="D1156" s="33" t="s">
        <v>43</v>
      </c>
      <c r="E1156" s="1" t="s">
        <v>2335</v>
      </c>
      <c r="F1156" s="56" t="s">
        <v>2336</v>
      </c>
    </row>
    <row r="1157" spans="2:6" x14ac:dyDescent="0.15">
      <c r="B1157" s="45">
        <v>42975</v>
      </c>
      <c r="C1157" s="33" t="s">
        <v>1520</v>
      </c>
      <c r="D1157" s="33" t="s">
        <v>40</v>
      </c>
      <c r="E1157" s="1" t="s">
        <v>2337</v>
      </c>
      <c r="F1157" s="56" t="s">
        <v>2338</v>
      </c>
    </row>
    <row r="1158" spans="2:6" x14ac:dyDescent="0.15">
      <c r="B1158" s="45">
        <v>42975</v>
      </c>
      <c r="C1158" s="33" t="s">
        <v>1520</v>
      </c>
      <c r="D1158" s="33" t="s">
        <v>43</v>
      </c>
      <c r="E1158" s="1" t="s">
        <v>2339</v>
      </c>
      <c r="F1158" s="56" t="s">
        <v>2340</v>
      </c>
    </row>
    <row r="1159" spans="2:6" x14ac:dyDescent="0.15">
      <c r="B1159" s="45">
        <v>42975</v>
      </c>
      <c r="C1159" s="33" t="s">
        <v>1520</v>
      </c>
      <c r="D1159" s="33" t="s">
        <v>40</v>
      </c>
      <c r="E1159" s="1" t="s">
        <v>2341</v>
      </c>
      <c r="F1159" s="56" t="s">
        <v>2342</v>
      </c>
    </row>
    <row r="1160" spans="2:6" hidden="1" x14ac:dyDescent="0.15">
      <c r="B1160" s="45">
        <v>42976</v>
      </c>
      <c r="C1160" s="33" t="s">
        <v>39</v>
      </c>
      <c r="D1160" s="1" t="s">
        <v>43</v>
      </c>
      <c r="E1160" s="1" t="s">
        <v>2351</v>
      </c>
      <c r="F1160" s="56" t="s">
        <v>2352</v>
      </c>
    </row>
    <row r="1161" spans="2:6" hidden="1" x14ac:dyDescent="0.15">
      <c r="B1161" s="45">
        <v>42976</v>
      </c>
      <c r="C1161" s="33" t="s">
        <v>39</v>
      </c>
      <c r="D1161" s="1" t="s">
        <v>43</v>
      </c>
      <c r="E1161" s="1" t="s">
        <v>2353</v>
      </c>
      <c r="F1161" s="56" t="s">
        <v>2354</v>
      </c>
    </row>
    <row r="1162" spans="2:6" hidden="1" x14ac:dyDescent="0.15">
      <c r="B1162" s="45">
        <v>42976</v>
      </c>
      <c r="C1162" s="33" t="s">
        <v>39</v>
      </c>
      <c r="D1162" s="1" t="s">
        <v>43</v>
      </c>
      <c r="E1162" s="1" t="s">
        <v>2355</v>
      </c>
      <c r="F1162" s="56" t="s">
        <v>2356</v>
      </c>
    </row>
    <row r="1163" spans="2:6" hidden="1" x14ac:dyDescent="0.15">
      <c r="B1163" s="45">
        <v>42977</v>
      </c>
      <c r="C1163" s="33" t="s">
        <v>39</v>
      </c>
      <c r="D1163" s="1" t="s">
        <v>40</v>
      </c>
      <c r="E1163" s="1" t="s">
        <v>2357</v>
      </c>
      <c r="F1163" s="56" t="s">
        <v>2358</v>
      </c>
    </row>
    <row r="1164" spans="2:6" hidden="1" x14ac:dyDescent="0.15">
      <c r="B1164" s="45">
        <v>42977</v>
      </c>
      <c r="C1164" s="33" t="s">
        <v>39</v>
      </c>
      <c r="D1164" s="1" t="s">
        <v>43</v>
      </c>
      <c r="E1164" s="57" t="s">
        <v>2359</v>
      </c>
      <c r="F1164" s="56" t="s">
        <v>2360</v>
      </c>
    </row>
    <row r="1165" spans="2:6" hidden="1" x14ac:dyDescent="0.15">
      <c r="B1165" s="45">
        <v>42977</v>
      </c>
      <c r="C1165" s="33" t="s">
        <v>39</v>
      </c>
      <c r="D1165" s="1" t="s">
        <v>43</v>
      </c>
      <c r="E1165" s="1" t="s">
        <v>2361</v>
      </c>
      <c r="F1165" s="56" t="s">
        <v>2362</v>
      </c>
    </row>
    <row r="1166" spans="2:6" hidden="1" x14ac:dyDescent="0.15">
      <c r="B1166" s="45">
        <v>42976</v>
      </c>
      <c r="C1166" s="33" t="s">
        <v>55</v>
      </c>
      <c r="D1166" s="33" t="s">
        <v>40</v>
      </c>
      <c r="E1166" s="1" t="s">
        <v>2363</v>
      </c>
      <c r="F1166" s="56" t="s">
        <v>2364</v>
      </c>
    </row>
    <row r="1167" spans="2:6" hidden="1" x14ac:dyDescent="0.15">
      <c r="B1167" s="45">
        <v>42976</v>
      </c>
      <c r="C1167" s="33" t="s">
        <v>55</v>
      </c>
      <c r="D1167" s="33" t="s">
        <v>40</v>
      </c>
      <c r="E1167" s="1" t="s">
        <v>2365</v>
      </c>
      <c r="F1167" s="56" t="s">
        <v>2366</v>
      </c>
    </row>
    <row r="1168" spans="2:6" hidden="1" x14ac:dyDescent="0.15">
      <c r="B1168" s="45">
        <v>42976</v>
      </c>
      <c r="C1168" s="33" t="s">
        <v>55</v>
      </c>
      <c r="D1168" s="33" t="s">
        <v>40</v>
      </c>
      <c r="E1168" s="1" t="s">
        <v>2367</v>
      </c>
      <c r="F1168" s="56" t="s">
        <v>2368</v>
      </c>
    </row>
    <row r="1169" spans="2:6" hidden="1" x14ac:dyDescent="0.15">
      <c r="B1169" s="45">
        <v>42976</v>
      </c>
      <c r="C1169" s="33" t="s">
        <v>55</v>
      </c>
      <c r="D1169" s="33" t="s">
        <v>40</v>
      </c>
      <c r="E1169" s="1" t="s">
        <v>2369</v>
      </c>
      <c r="F1169" s="56" t="s">
        <v>2370</v>
      </c>
    </row>
    <row r="1170" spans="2:6" hidden="1" x14ac:dyDescent="0.15">
      <c r="B1170" s="45">
        <v>42976</v>
      </c>
      <c r="C1170" s="33" t="s">
        <v>55</v>
      </c>
      <c r="D1170" s="33" t="s">
        <v>43</v>
      </c>
      <c r="E1170" s="1" t="s">
        <v>2371</v>
      </c>
      <c r="F1170" s="56" t="s">
        <v>2372</v>
      </c>
    </row>
    <row r="1171" spans="2:6" hidden="1" x14ac:dyDescent="0.15">
      <c r="B1171" s="45">
        <v>42977</v>
      </c>
      <c r="C1171" s="33" t="s">
        <v>55</v>
      </c>
      <c r="D1171" s="33" t="s">
        <v>40</v>
      </c>
      <c r="E1171" s="1" t="s">
        <v>2373</v>
      </c>
      <c r="F1171" s="56" t="s">
        <v>2374</v>
      </c>
    </row>
    <row r="1172" spans="2:6" hidden="1" x14ac:dyDescent="0.15">
      <c r="B1172" s="45">
        <v>42977</v>
      </c>
      <c r="C1172" s="33" t="s">
        <v>55</v>
      </c>
      <c r="D1172" s="33" t="s">
        <v>40</v>
      </c>
      <c r="E1172" s="1" t="s">
        <v>2375</v>
      </c>
      <c r="F1172" s="56" t="s">
        <v>2376</v>
      </c>
    </row>
    <row r="1173" spans="2:6" hidden="1" x14ac:dyDescent="0.15">
      <c r="B1173" s="45">
        <v>42977</v>
      </c>
      <c r="C1173" s="33" t="s">
        <v>55</v>
      </c>
      <c r="D1173" s="33" t="s">
        <v>43</v>
      </c>
      <c r="E1173" s="1" t="s">
        <v>2377</v>
      </c>
      <c r="F1173" s="56" t="s">
        <v>2378</v>
      </c>
    </row>
    <row r="1174" spans="2:6" hidden="1" x14ac:dyDescent="0.15">
      <c r="B1174" s="45">
        <v>42977</v>
      </c>
      <c r="C1174" s="33" t="s">
        <v>55</v>
      </c>
      <c r="D1174" s="33" t="s">
        <v>40</v>
      </c>
      <c r="E1174" s="1" t="s">
        <v>2379</v>
      </c>
      <c r="F1174" s="56" t="s">
        <v>2380</v>
      </c>
    </row>
    <row r="1175" spans="2:6" hidden="1" x14ac:dyDescent="0.15">
      <c r="B1175" s="45">
        <v>42977</v>
      </c>
      <c r="C1175" s="33" t="s">
        <v>55</v>
      </c>
      <c r="D1175" s="33" t="s">
        <v>43</v>
      </c>
      <c r="E1175" s="1" t="s">
        <v>2381</v>
      </c>
      <c r="F1175" s="56" t="s">
        <v>2382</v>
      </c>
    </row>
    <row r="1176" spans="2:6" hidden="1" x14ac:dyDescent="0.15">
      <c r="B1176" s="45">
        <v>42976</v>
      </c>
      <c r="C1176" s="33" t="s">
        <v>73</v>
      </c>
      <c r="D1176" s="33" t="s">
        <v>40</v>
      </c>
      <c r="E1176" s="1" t="s">
        <v>2383</v>
      </c>
      <c r="F1176" s="56" t="s">
        <v>2384</v>
      </c>
    </row>
    <row r="1177" spans="2:6" hidden="1" x14ac:dyDescent="0.15">
      <c r="B1177" s="45">
        <v>42976</v>
      </c>
      <c r="C1177" s="33" t="s">
        <v>73</v>
      </c>
      <c r="D1177" s="33" t="s">
        <v>40</v>
      </c>
      <c r="E1177" s="1" t="s">
        <v>2385</v>
      </c>
      <c r="F1177" s="56" t="s">
        <v>2386</v>
      </c>
    </row>
    <row r="1178" spans="2:6" hidden="1" x14ac:dyDescent="0.15">
      <c r="B1178" s="45">
        <v>42976</v>
      </c>
      <c r="C1178" s="33" t="s">
        <v>73</v>
      </c>
      <c r="D1178" s="33" t="s">
        <v>40</v>
      </c>
      <c r="E1178" s="1" t="s">
        <v>2387</v>
      </c>
      <c r="F1178" s="56" t="s">
        <v>2388</v>
      </c>
    </row>
    <row r="1179" spans="2:6" hidden="1" x14ac:dyDescent="0.15">
      <c r="B1179" s="45">
        <v>42976</v>
      </c>
      <c r="C1179" s="33" t="s">
        <v>73</v>
      </c>
      <c r="D1179" s="33" t="s">
        <v>40</v>
      </c>
      <c r="E1179" s="1" t="s">
        <v>2389</v>
      </c>
      <c r="F1179" s="56" t="s">
        <v>2390</v>
      </c>
    </row>
    <row r="1180" spans="2:6" hidden="1" x14ac:dyDescent="0.15">
      <c r="B1180" s="45">
        <v>42976</v>
      </c>
      <c r="C1180" s="33" t="s">
        <v>73</v>
      </c>
      <c r="D1180" s="33" t="s">
        <v>43</v>
      </c>
      <c r="E1180" s="1" t="s">
        <v>2391</v>
      </c>
      <c r="F1180" s="56" t="s">
        <v>2392</v>
      </c>
    </row>
    <row r="1181" spans="2:6" hidden="1" x14ac:dyDescent="0.15">
      <c r="B1181" s="45">
        <v>42977</v>
      </c>
      <c r="C1181" s="33" t="s">
        <v>73</v>
      </c>
      <c r="D1181" s="33" t="s">
        <v>43</v>
      </c>
      <c r="E1181" s="1" t="s">
        <v>2393</v>
      </c>
      <c r="F1181" s="56" t="s">
        <v>2394</v>
      </c>
    </row>
    <row r="1182" spans="2:6" hidden="1" x14ac:dyDescent="0.15">
      <c r="B1182" s="45">
        <v>42977</v>
      </c>
      <c r="C1182" s="33" t="s">
        <v>73</v>
      </c>
      <c r="D1182" s="33" t="s">
        <v>43</v>
      </c>
      <c r="E1182" s="1" t="s">
        <v>2395</v>
      </c>
      <c r="F1182" s="56" t="s">
        <v>2396</v>
      </c>
    </row>
    <row r="1183" spans="2:6" hidden="1" x14ac:dyDescent="0.15">
      <c r="B1183" s="45">
        <v>42977</v>
      </c>
      <c r="C1183" s="33" t="s">
        <v>73</v>
      </c>
      <c r="D1183" s="33" t="s">
        <v>40</v>
      </c>
      <c r="E1183" s="57" t="s">
        <v>2397</v>
      </c>
      <c r="F1183" s="56" t="s">
        <v>2398</v>
      </c>
    </row>
    <row r="1184" spans="2:6" hidden="1" x14ac:dyDescent="0.15">
      <c r="B1184" s="45">
        <v>42977</v>
      </c>
      <c r="C1184" s="33" t="s">
        <v>73</v>
      </c>
      <c r="D1184" s="33" t="s">
        <v>43</v>
      </c>
      <c r="E1184" s="1" t="s">
        <v>2399</v>
      </c>
      <c r="F1184" s="56" t="s">
        <v>2400</v>
      </c>
    </row>
    <row r="1185" spans="2:6" hidden="1" x14ac:dyDescent="0.15">
      <c r="B1185" s="45">
        <v>42978</v>
      </c>
      <c r="C1185" s="33" t="s">
        <v>73</v>
      </c>
      <c r="D1185" s="33" t="s">
        <v>43</v>
      </c>
      <c r="E1185" s="1" t="s">
        <v>2401</v>
      </c>
      <c r="F1185" s="56" t="s">
        <v>2402</v>
      </c>
    </row>
    <row r="1186" spans="2:6" hidden="1" x14ac:dyDescent="0.15">
      <c r="B1186" s="45">
        <v>42978</v>
      </c>
      <c r="C1186" s="33" t="s">
        <v>73</v>
      </c>
      <c r="D1186" s="33" t="s">
        <v>43</v>
      </c>
      <c r="E1186" s="1" t="s">
        <v>2403</v>
      </c>
      <c r="F1186" s="56" t="s">
        <v>2404</v>
      </c>
    </row>
    <row r="1187" spans="2:6" hidden="1" x14ac:dyDescent="0.15">
      <c r="B1187" s="45">
        <v>42978</v>
      </c>
      <c r="C1187" s="33" t="s">
        <v>73</v>
      </c>
      <c r="D1187" s="33" t="s">
        <v>40</v>
      </c>
      <c r="E1187" s="1" t="s">
        <v>2405</v>
      </c>
      <c r="F1187" s="56" t="s">
        <v>2406</v>
      </c>
    </row>
    <row r="1188" spans="2:6" hidden="1" x14ac:dyDescent="0.15">
      <c r="B1188" s="45">
        <v>42978</v>
      </c>
      <c r="C1188" s="33" t="s">
        <v>73</v>
      </c>
      <c r="D1188" s="33" t="s">
        <v>40</v>
      </c>
      <c r="E1188" s="1" t="s">
        <v>2407</v>
      </c>
      <c r="F1188" s="56" t="s">
        <v>2408</v>
      </c>
    </row>
    <row r="1189" spans="2:6" hidden="1" x14ac:dyDescent="0.15">
      <c r="B1189" s="45">
        <v>42978</v>
      </c>
      <c r="C1189" s="33" t="s">
        <v>73</v>
      </c>
      <c r="D1189" s="33" t="s">
        <v>43</v>
      </c>
      <c r="E1189" s="1" t="s">
        <v>2409</v>
      </c>
      <c r="F1189" s="56" t="s">
        <v>2410</v>
      </c>
    </row>
    <row r="1190" spans="2:6" hidden="1" x14ac:dyDescent="0.15">
      <c r="B1190" s="45">
        <v>42976</v>
      </c>
      <c r="C1190" s="33" t="s">
        <v>38</v>
      </c>
      <c r="D1190" s="33" t="s">
        <v>43</v>
      </c>
      <c r="E1190" s="1" t="s">
        <v>2411</v>
      </c>
      <c r="F1190" s="56" t="s">
        <v>2412</v>
      </c>
    </row>
    <row r="1191" spans="2:6" hidden="1" x14ac:dyDescent="0.15">
      <c r="B1191" s="45">
        <v>42976</v>
      </c>
      <c r="C1191" s="33" t="s">
        <v>38</v>
      </c>
      <c r="D1191" s="33" t="s">
        <v>40</v>
      </c>
      <c r="E1191" s="1" t="s">
        <v>2413</v>
      </c>
      <c r="F1191" s="56" t="s">
        <v>2414</v>
      </c>
    </row>
    <row r="1192" spans="2:6" hidden="1" x14ac:dyDescent="0.15">
      <c r="B1192" s="45">
        <v>42976</v>
      </c>
      <c r="C1192" s="33" t="s">
        <v>38</v>
      </c>
      <c r="D1192" s="33" t="s">
        <v>43</v>
      </c>
      <c r="E1192" s="1" t="s">
        <v>2415</v>
      </c>
      <c r="F1192" s="56" t="s">
        <v>2416</v>
      </c>
    </row>
    <row r="1193" spans="2:6" hidden="1" x14ac:dyDescent="0.15">
      <c r="B1193" s="45">
        <v>42976</v>
      </c>
      <c r="C1193" s="33" t="s">
        <v>38</v>
      </c>
      <c r="D1193" s="33" t="s">
        <v>43</v>
      </c>
      <c r="E1193" s="1" t="s">
        <v>2417</v>
      </c>
      <c r="F1193" s="56" t="s">
        <v>2418</v>
      </c>
    </row>
    <row r="1194" spans="2:6" hidden="1" x14ac:dyDescent="0.15">
      <c r="B1194" s="45">
        <v>42976</v>
      </c>
      <c r="C1194" s="33" t="s">
        <v>38</v>
      </c>
      <c r="D1194" s="33" t="s">
        <v>40</v>
      </c>
      <c r="E1194" s="1" t="s">
        <v>2419</v>
      </c>
      <c r="F1194" s="56" t="s">
        <v>2420</v>
      </c>
    </row>
    <row r="1195" spans="2:6" hidden="1" x14ac:dyDescent="0.15">
      <c r="B1195" s="45">
        <v>42977</v>
      </c>
      <c r="C1195" s="33" t="s">
        <v>38</v>
      </c>
      <c r="D1195" s="33" t="s">
        <v>43</v>
      </c>
      <c r="E1195" s="1" t="s">
        <v>2421</v>
      </c>
      <c r="F1195" s="56" t="s">
        <v>2422</v>
      </c>
    </row>
    <row r="1196" spans="2:6" hidden="1" x14ac:dyDescent="0.15">
      <c r="B1196" s="45">
        <v>42977</v>
      </c>
      <c r="C1196" s="33" t="s">
        <v>38</v>
      </c>
      <c r="D1196" s="33" t="s">
        <v>40</v>
      </c>
      <c r="E1196" s="1" t="s">
        <v>2423</v>
      </c>
      <c r="F1196" s="56" t="s">
        <v>2424</v>
      </c>
    </row>
    <row r="1197" spans="2:6" hidden="1" x14ac:dyDescent="0.15">
      <c r="B1197" s="45">
        <v>42977</v>
      </c>
      <c r="C1197" s="33" t="s">
        <v>38</v>
      </c>
      <c r="D1197" s="33" t="s">
        <v>43</v>
      </c>
      <c r="E1197" s="57" t="s">
        <v>2425</v>
      </c>
      <c r="F1197" s="56" t="s">
        <v>2426</v>
      </c>
    </row>
    <row r="1198" spans="2:6" hidden="1" x14ac:dyDescent="0.15">
      <c r="B1198" s="45">
        <v>42977</v>
      </c>
      <c r="C1198" s="33" t="s">
        <v>38</v>
      </c>
      <c r="D1198" s="33" t="s">
        <v>40</v>
      </c>
      <c r="E1198" s="1" t="s">
        <v>2427</v>
      </c>
      <c r="F1198" s="56" t="s">
        <v>2428</v>
      </c>
    </row>
    <row r="1199" spans="2:6" hidden="1" x14ac:dyDescent="0.15">
      <c r="B1199" s="45">
        <v>42977</v>
      </c>
      <c r="C1199" s="33" t="s">
        <v>38</v>
      </c>
      <c r="D1199" s="33" t="s">
        <v>43</v>
      </c>
      <c r="E1199" s="1" t="s">
        <v>2429</v>
      </c>
      <c r="F1199" s="56" t="s">
        <v>2430</v>
      </c>
    </row>
    <row r="1200" spans="2:6" x14ac:dyDescent="0.15">
      <c r="B1200" s="45">
        <v>42976</v>
      </c>
      <c r="C1200" s="33" t="s">
        <v>1520</v>
      </c>
      <c r="D1200" s="33" t="s">
        <v>40</v>
      </c>
      <c r="E1200" s="1" t="s">
        <v>2431</v>
      </c>
      <c r="F1200" s="56" t="s">
        <v>2432</v>
      </c>
    </row>
    <row r="1201" spans="2:6" x14ac:dyDescent="0.15">
      <c r="B1201" s="45">
        <v>42976</v>
      </c>
      <c r="C1201" s="33" t="s">
        <v>1520</v>
      </c>
      <c r="D1201" s="33" t="s">
        <v>43</v>
      </c>
      <c r="E1201" s="1" t="s">
        <v>2433</v>
      </c>
      <c r="F1201" s="56" t="s">
        <v>2434</v>
      </c>
    </row>
    <row r="1202" spans="2:6" x14ac:dyDescent="0.15">
      <c r="B1202" s="45">
        <v>42976</v>
      </c>
      <c r="C1202" s="33" t="s">
        <v>1520</v>
      </c>
      <c r="D1202" s="33" t="s">
        <v>40</v>
      </c>
      <c r="E1202" s="1" t="s">
        <v>2435</v>
      </c>
      <c r="F1202" s="56" t="s">
        <v>2436</v>
      </c>
    </row>
    <row r="1203" spans="2:6" x14ac:dyDescent="0.15">
      <c r="B1203" s="45">
        <v>42976</v>
      </c>
      <c r="C1203" s="33" t="s">
        <v>1520</v>
      </c>
      <c r="D1203" s="33" t="s">
        <v>40</v>
      </c>
      <c r="E1203" s="1" t="s">
        <v>2437</v>
      </c>
      <c r="F1203" s="56" t="s">
        <v>2438</v>
      </c>
    </row>
    <row r="1204" spans="2:6" x14ac:dyDescent="0.15">
      <c r="B1204" s="45">
        <v>42976</v>
      </c>
      <c r="C1204" s="33" t="s">
        <v>1520</v>
      </c>
      <c r="D1204" s="33" t="s">
        <v>40</v>
      </c>
      <c r="E1204" s="1" t="s">
        <v>2439</v>
      </c>
      <c r="F1204" s="56" t="s">
        <v>2440</v>
      </c>
    </row>
    <row r="1205" spans="2:6" x14ac:dyDescent="0.15">
      <c r="B1205" s="45">
        <v>42977</v>
      </c>
      <c r="C1205" s="33" t="s">
        <v>1520</v>
      </c>
      <c r="D1205" s="33" t="s">
        <v>43</v>
      </c>
      <c r="E1205" s="1" t="s">
        <v>2441</v>
      </c>
      <c r="F1205" s="56" t="s">
        <v>2442</v>
      </c>
    </row>
    <row r="1206" spans="2:6" x14ac:dyDescent="0.15">
      <c r="B1206" s="45">
        <v>42977</v>
      </c>
      <c r="C1206" s="33" t="s">
        <v>1520</v>
      </c>
      <c r="D1206" s="33" t="s">
        <v>40</v>
      </c>
      <c r="E1206" s="1" t="s">
        <v>2443</v>
      </c>
      <c r="F1206" s="56" t="s">
        <v>2444</v>
      </c>
    </row>
    <row r="1207" spans="2:6" x14ac:dyDescent="0.15">
      <c r="B1207" s="45">
        <v>42977</v>
      </c>
      <c r="C1207" s="33" t="s">
        <v>1520</v>
      </c>
      <c r="D1207" s="33" t="s">
        <v>43</v>
      </c>
      <c r="E1207" s="1" t="s">
        <v>2445</v>
      </c>
      <c r="F1207" s="56" t="s">
        <v>2446</v>
      </c>
    </row>
    <row r="1208" spans="2:6" x14ac:dyDescent="0.15">
      <c r="B1208" s="45">
        <v>42977</v>
      </c>
      <c r="C1208" s="33" t="s">
        <v>1520</v>
      </c>
      <c r="D1208" s="33" t="s">
        <v>43</v>
      </c>
      <c r="E1208" s="1" t="s">
        <v>2447</v>
      </c>
      <c r="F1208" s="56" t="s">
        <v>2448</v>
      </c>
    </row>
    <row r="1209" spans="2:6" x14ac:dyDescent="0.15">
      <c r="B1209" s="45">
        <v>42977</v>
      </c>
      <c r="C1209" s="33" t="s">
        <v>1520</v>
      </c>
      <c r="D1209" s="33" t="s">
        <v>40</v>
      </c>
      <c r="E1209" s="1" t="s">
        <v>2449</v>
      </c>
      <c r="F1209" s="56" t="s">
        <v>2450</v>
      </c>
    </row>
    <row r="1210" spans="2:6" hidden="1" x14ac:dyDescent="0.15">
      <c r="B1210" s="45">
        <v>42978</v>
      </c>
      <c r="C1210" s="33" t="s">
        <v>39</v>
      </c>
      <c r="D1210" s="1" t="s">
        <v>40</v>
      </c>
      <c r="E1210" s="1" t="s">
        <v>2451</v>
      </c>
      <c r="F1210" s="56" t="s">
        <v>2452</v>
      </c>
    </row>
    <row r="1211" spans="2:6" hidden="1" x14ac:dyDescent="0.15">
      <c r="B1211" s="45">
        <v>42978</v>
      </c>
      <c r="C1211" s="33" t="s">
        <v>39</v>
      </c>
      <c r="D1211" s="1" t="s">
        <v>40</v>
      </c>
      <c r="E1211" s="1" t="s">
        <v>2453</v>
      </c>
      <c r="F1211" s="56" t="s">
        <v>2454</v>
      </c>
    </row>
    <row r="1212" spans="2:6" hidden="1" x14ac:dyDescent="0.15">
      <c r="B1212" s="45">
        <v>42978</v>
      </c>
      <c r="C1212" s="33" t="s">
        <v>55</v>
      </c>
      <c r="D1212" s="33" t="s">
        <v>40</v>
      </c>
      <c r="E1212" s="1" t="s">
        <v>2455</v>
      </c>
      <c r="F1212" s="56" t="s">
        <v>2456</v>
      </c>
    </row>
    <row r="1213" spans="2:6" hidden="1" x14ac:dyDescent="0.15">
      <c r="B1213" s="45">
        <v>42978</v>
      </c>
      <c r="C1213" s="33" t="s">
        <v>55</v>
      </c>
      <c r="D1213" s="33" t="s">
        <v>40</v>
      </c>
      <c r="E1213" s="57" t="s">
        <v>2457</v>
      </c>
      <c r="F1213" s="56" t="s">
        <v>2458</v>
      </c>
    </row>
    <row r="1214" spans="2:6" hidden="1" x14ac:dyDescent="0.15">
      <c r="B1214" s="45">
        <v>42978</v>
      </c>
      <c r="C1214" s="33" t="s">
        <v>55</v>
      </c>
      <c r="D1214" s="33" t="s">
        <v>43</v>
      </c>
      <c r="E1214" s="1" t="s">
        <v>2459</v>
      </c>
      <c r="F1214" s="56" t="s">
        <v>2460</v>
      </c>
    </row>
    <row r="1215" spans="2:6" hidden="1" x14ac:dyDescent="0.15">
      <c r="B1215" s="45">
        <v>42978</v>
      </c>
      <c r="C1215" s="33" t="s">
        <v>55</v>
      </c>
      <c r="D1215" s="33" t="s">
        <v>40</v>
      </c>
      <c r="E1215" s="1" t="s">
        <v>2461</v>
      </c>
      <c r="F1215" s="56" t="s">
        <v>2462</v>
      </c>
    </row>
    <row r="1216" spans="2:6" hidden="1" x14ac:dyDescent="0.15">
      <c r="B1216" s="45">
        <v>42978</v>
      </c>
      <c r="C1216" s="33" t="s">
        <v>55</v>
      </c>
      <c r="D1216" s="33" t="s">
        <v>43</v>
      </c>
      <c r="E1216" s="1" t="s">
        <v>2463</v>
      </c>
      <c r="F1216" s="56" t="s">
        <v>2464</v>
      </c>
    </row>
    <row r="1217" spans="2:6" hidden="1" x14ac:dyDescent="0.15">
      <c r="B1217" s="45">
        <v>42979</v>
      </c>
      <c r="C1217" s="33" t="s">
        <v>73</v>
      </c>
      <c r="D1217" s="33" t="s">
        <v>43</v>
      </c>
      <c r="E1217" s="1" t="s">
        <v>2465</v>
      </c>
      <c r="F1217" s="56" t="s">
        <v>2466</v>
      </c>
    </row>
    <row r="1218" spans="2:6" hidden="1" x14ac:dyDescent="0.15">
      <c r="B1218" s="45">
        <v>42979</v>
      </c>
      <c r="C1218" s="33" t="s">
        <v>73</v>
      </c>
      <c r="D1218" s="33" t="s">
        <v>40</v>
      </c>
      <c r="E1218" s="1" t="s">
        <v>2467</v>
      </c>
      <c r="F1218" s="56" t="s">
        <v>2468</v>
      </c>
    </row>
    <row r="1219" spans="2:6" hidden="1" x14ac:dyDescent="0.15">
      <c r="B1219" s="45">
        <v>42979</v>
      </c>
      <c r="C1219" s="33" t="s">
        <v>73</v>
      </c>
      <c r="D1219" s="33" t="s">
        <v>40</v>
      </c>
      <c r="E1219" s="1" t="s">
        <v>2469</v>
      </c>
      <c r="F1219" s="56" t="s">
        <v>2470</v>
      </c>
    </row>
    <row r="1220" spans="2:6" hidden="1" x14ac:dyDescent="0.15">
      <c r="B1220" s="45">
        <v>42979</v>
      </c>
      <c r="C1220" s="33" t="s">
        <v>73</v>
      </c>
      <c r="D1220" s="33" t="s">
        <v>40</v>
      </c>
      <c r="E1220" s="1" t="s">
        <v>2471</v>
      </c>
      <c r="F1220" s="56" t="s">
        <v>2472</v>
      </c>
    </row>
    <row r="1221" spans="2:6" hidden="1" x14ac:dyDescent="0.15">
      <c r="B1221" s="45">
        <v>42979</v>
      </c>
      <c r="C1221" s="33" t="s">
        <v>73</v>
      </c>
      <c r="D1221" s="33" t="s">
        <v>40</v>
      </c>
      <c r="E1221" s="57" t="s">
        <v>2473</v>
      </c>
      <c r="F1221" s="56" t="s">
        <v>2474</v>
      </c>
    </row>
    <row r="1222" spans="2:6" hidden="1" x14ac:dyDescent="0.15">
      <c r="B1222" s="45">
        <v>42978</v>
      </c>
      <c r="C1222" s="33" t="s">
        <v>38</v>
      </c>
      <c r="D1222" s="33" t="s">
        <v>40</v>
      </c>
      <c r="E1222" s="1" t="s">
        <v>2475</v>
      </c>
      <c r="F1222" s="56" t="s">
        <v>2476</v>
      </c>
    </row>
    <row r="1223" spans="2:6" hidden="1" x14ac:dyDescent="0.15">
      <c r="B1223" s="45">
        <v>42978</v>
      </c>
      <c r="C1223" s="33" t="s">
        <v>38</v>
      </c>
      <c r="D1223" s="33" t="s">
        <v>43</v>
      </c>
      <c r="E1223" s="1" t="s">
        <v>2477</v>
      </c>
      <c r="F1223" s="56" t="s">
        <v>2478</v>
      </c>
    </row>
    <row r="1224" spans="2:6" hidden="1" x14ac:dyDescent="0.15">
      <c r="B1224" s="45">
        <v>42978</v>
      </c>
      <c r="C1224" s="33" t="s">
        <v>38</v>
      </c>
      <c r="D1224" s="33" t="s">
        <v>40</v>
      </c>
      <c r="E1224" s="1" t="s">
        <v>2479</v>
      </c>
      <c r="F1224" s="56" t="s">
        <v>2480</v>
      </c>
    </row>
    <row r="1225" spans="2:6" hidden="1" x14ac:dyDescent="0.15">
      <c r="B1225" s="45">
        <v>42978</v>
      </c>
      <c r="C1225" s="33" t="s">
        <v>38</v>
      </c>
      <c r="D1225" s="33" t="s">
        <v>43</v>
      </c>
      <c r="E1225" s="1" t="s">
        <v>2481</v>
      </c>
      <c r="F1225" s="56" t="s">
        <v>2482</v>
      </c>
    </row>
    <row r="1226" spans="2:6" hidden="1" x14ac:dyDescent="0.15">
      <c r="B1226" s="45">
        <v>42978</v>
      </c>
      <c r="C1226" s="33" t="s">
        <v>38</v>
      </c>
      <c r="D1226" s="33" t="s">
        <v>43</v>
      </c>
      <c r="E1226" s="1" t="s">
        <v>2483</v>
      </c>
      <c r="F1226" s="56" t="s">
        <v>2484</v>
      </c>
    </row>
    <row r="1227" spans="2:6" x14ac:dyDescent="0.15">
      <c r="B1227" s="45">
        <v>42978</v>
      </c>
      <c r="C1227" s="33" t="s">
        <v>1520</v>
      </c>
      <c r="D1227" s="33" t="s">
        <v>40</v>
      </c>
      <c r="E1227" s="1" t="s">
        <v>2485</v>
      </c>
      <c r="F1227" s="56" t="s">
        <v>2486</v>
      </c>
    </row>
    <row r="1228" spans="2:6" x14ac:dyDescent="0.15">
      <c r="B1228" s="45">
        <v>42978</v>
      </c>
      <c r="C1228" s="33" t="s">
        <v>1520</v>
      </c>
      <c r="D1228" s="33" t="s">
        <v>40</v>
      </c>
      <c r="E1228" s="1" t="s">
        <v>2487</v>
      </c>
      <c r="F1228" s="56" t="s">
        <v>2488</v>
      </c>
    </row>
    <row r="1229" spans="2:6" x14ac:dyDescent="0.15">
      <c r="B1229" s="45">
        <v>42978</v>
      </c>
      <c r="C1229" s="33" t="s">
        <v>1520</v>
      </c>
      <c r="D1229" s="33" t="s">
        <v>43</v>
      </c>
      <c r="E1229" s="1" t="s">
        <v>2489</v>
      </c>
      <c r="F1229" s="56" t="s">
        <v>2490</v>
      </c>
    </row>
    <row r="1230" spans="2:6" x14ac:dyDescent="0.15">
      <c r="B1230" s="45">
        <v>42978</v>
      </c>
      <c r="C1230" s="33" t="s">
        <v>1520</v>
      </c>
      <c r="D1230" s="33" t="s">
        <v>40</v>
      </c>
      <c r="E1230" s="1" t="s">
        <v>2491</v>
      </c>
      <c r="F1230" s="56" t="s">
        <v>2492</v>
      </c>
    </row>
    <row r="1231" spans="2:6" x14ac:dyDescent="0.15">
      <c r="B1231" s="45">
        <v>42978</v>
      </c>
      <c r="C1231" s="33" t="s">
        <v>1520</v>
      </c>
      <c r="D1231" s="33" t="s">
        <v>40</v>
      </c>
      <c r="E1231" s="1" t="s">
        <v>2493</v>
      </c>
      <c r="F1231" s="56" t="s">
        <v>2494</v>
      </c>
    </row>
    <row r="1232" spans="2:6" hidden="1" x14ac:dyDescent="0.15">
      <c r="B1232" s="45">
        <v>42979</v>
      </c>
      <c r="C1232" s="33" t="s">
        <v>39</v>
      </c>
      <c r="D1232" s="1" t="s">
        <v>43</v>
      </c>
      <c r="E1232" s="57" t="s">
        <v>2495</v>
      </c>
      <c r="F1232" s="56" t="s">
        <v>2496</v>
      </c>
    </row>
    <row r="1233" spans="2:6" hidden="1" x14ac:dyDescent="0.15">
      <c r="B1233" s="45">
        <v>42979</v>
      </c>
      <c r="C1233" s="33" t="s">
        <v>39</v>
      </c>
      <c r="D1233" s="1" t="s">
        <v>40</v>
      </c>
      <c r="E1233" s="1" t="s">
        <v>2497</v>
      </c>
      <c r="F1233" s="56" t="s">
        <v>2498</v>
      </c>
    </row>
    <row r="1234" spans="2:6" hidden="1" x14ac:dyDescent="0.15">
      <c r="B1234" s="45">
        <v>42979</v>
      </c>
      <c r="C1234" s="33" t="s">
        <v>39</v>
      </c>
      <c r="D1234" s="1" t="s">
        <v>43</v>
      </c>
      <c r="E1234" s="1" t="s">
        <v>2499</v>
      </c>
      <c r="F1234" s="56" t="s">
        <v>2500</v>
      </c>
    </row>
    <row r="1235" spans="2:6" hidden="1" x14ac:dyDescent="0.15">
      <c r="B1235" s="45">
        <v>42980</v>
      </c>
      <c r="C1235" s="33" t="s">
        <v>39</v>
      </c>
      <c r="D1235" s="1" t="s">
        <v>40</v>
      </c>
      <c r="E1235" s="1" t="s">
        <v>2501</v>
      </c>
      <c r="F1235" s="56" t="s">
        <v>2502</v>
      </c>
    </row>
    <row r="1236" spans="2:6" hidden="1" x14ac:dyDescent="0.15">
      <c r="B1236" s="45">
        <v>42980</v>
      </c>
      <c r="C1236" s="33" t="s">
        <v>39</v>
      </c>
      <c r="D1236" s="1" t="s">
        <v>43</v>
      </c>
      <c r="E1236" s="1" t="s">
        <v>2503</v>
      </c>
      <c r="F1236" s="56" t="s">
        <v>2504</v>
      </c>
    </row>
    <row r="1237" spans="2:6" hidden="1" x14ac:dyDescent="0.15">
      <c r="B1237" s="45">
        <v>42981</v>
      </c>
      <c r="C1237" s="33" t="s">
        <v>39</v>
      </c>
      <c r="D1237" s="1" t="s">
        <v>40</v>
      </c>
      <c r="E1237" s="57" t="s">
        <v>2505</v>
      </c>
      <c r="F1237" s="56" t="s">
        <v>2506</v>
      </c>
    </row>
    <row r="1238" spans="2:6" hidden="1" x14ac:dyDescent="0.15">
      <c r="B1238" s="45">
        <v>42981</v>
      </c>
      <c r="C1238" s="33" t="s">
        <v>39</v>
      </c>
      <c r="D1238" s="1" t="s">
        <v>40</v>
      </c>
      <c r="E1238" s="1" t="s">
        <v>2507</v>
      </c>
      <c r="F1238" s="56" t="s">
        <v>2508</v>
      </c>
    </row>
    <row r="1239" spans="2:6" hidden="1" x14ac:dyDescent="0.15">
      <c r="B1239" s="45">
        <v>42981</v>
      </c>
      <c r="C1239" s="33" t="s">
        <v>39</v>
      </c>
      <c r="D1239" s="1" t="s">
        <v>43</v>
      </c>
      <c r="E1239" s="1" t="s">
        <v>2509</v>
      </c>
      <c r="F1239" s="56" t="s">
        <v>2510</v>
      </c>
    </row>
    <row r="1240" spans="2:6" hidden="1" x14ac:dyDescent="0.15">
      <c r="B1240" s="45">
        <v>42979</v>
      </c>
      <c r="C1240" s="33" t="s">
        <v>55</v>
      </c>
      <c r="D1240" s="33" t="s">
        <v>43</v>
      </c>
      <c r="E1240" s="1" t="s">
        <v>2511</v>
      </c>
      <c r="F1240" s="56" t="s">
        <v>2512</v>
      </c>
    </row>
    <row r="1241" spans="2:6" hidden="1" x14ac:dyDescent="0.15">
      <c r="B1241" s="45">
        <v>42979</v>
      </c>
      <c r="C1241" s="33" t="s">
        <v>55</v>
      </c>
      <c r="D1241" s="33" t="s">
        <v>40</v>
      </c>
      <c r="E1241" s="1" t="s">
        <v>2513</v>
      </c>
      <c r="F1241" s="56" t="s">
        <v>2514</v>
      </c>
    </row>
    <row r="1242" spans="2:6" hidden="1" x14ac:dyDescent="0.15">
      <c r="B1242" s="45">
        <v>42979</v>
      </c>
      <c r="C1242" s="33" t="s">
        <v>55</v>
      </c>
      <c r="D1242" s="33" t="s">
        <v>40</v>
      </c>
      <c r="E1242" s="1" t="s">
        <v>2515</v>
      </c>
      <c r="F1242" s="56" t="s">
        <v>2516</v>
      </c>
    </row>
    <row r="1243" spans="2:6" hidden="1" x14ac:dyDescent="0.15">
      <c r="B1243" s="45">
        <v>42979</v>
      </c>
      <c r="C1243" s="33" t="s">
        <v>55</v>
      </c>
      <c r="D1243" s="33" t="s">
        <v>40</v>
      </c>
      <c r="E1243" s="57" t="s">
        <v>2517</v>
      </c>
      <c r="F1243" s="56" t="s">
        <v>2518</v>
      </c>
    </row>
    <row r="1244" spans="2:6" hidden="1" x14ac:dyDescent="0.15">
      <c r="B1244" s="45">
        <v>42979</v>
      </c>
      <c r="C1244" s="33" t="s">
        <v>55</v>
      </c>
      <c r="D1244" s="33" t="s">
        <v>43</v>
      </c>
      <c r="E1244" s="1" t="s">
        <v>2519</v>
      </c>
      <c r="F1244" s="56" t="s">
        <v>2520</v>
      </c>
    </row>
    <row r="1245" spans="2:6" hidden="1" x14ac:dyDescent="0.15">
      <c r="B1245" s="45">
        <v>42980</v>
      </c>
      <c r="C1245" s="33" t="s">
        <v>55</v>
      </c>
      <c r="D1245" s="33" t="s">
        <v>40</v>
      </c>
      <c r="E1245" s="1" t="s">
        <v>2521</v>
      </c>
      <c r="F1245" s="56" t="s">
        <v>2522</v>
      </c>
    </row>
    <row r="1246" spans="2:6" hidden="1" x14ac:dyDescent="0.15">
      <c r="B1246" s="45">
        <v>42980</v>
      </c>
      <c r="C1246" s="33" t="s">
        <v>55</v>
      </c>
      <c r="D1246" s="33" t="s">
        <v>43</v>
      </c>
      <c r="E1246" s="1" t="s">
        <v>2523</v>
      </c>
      <c r="F1246" s="56" t="s">
        <v>2524</v>
      </c>
    </row>
    <row r="1247" spans="2:6" hidden="1" x14ac:dyDescent="0.15">
      <c r="B1247" s="45">
        <v>42980</v>
      </c>
      <c r="C1247" s="33" t="s">
        <v>55</v>
      </c>
      <c r="D1247" s="33" t="s">
        <v>40</v>
      </c>
      <c r="E1247" s="57" t="s">
        <v>2525</v>
      </c>
      <c r="F1247" s="56" t="s">
        <v>2526</v>
      </c>
    </row>
    <row r="1248" spans="2:6" hidden="1" x14ac:dyDescent="0.15">
      <c r="B1248" s="45">
        <v>42980</v>
      </c>
      <c r="C1248" s="33" t="s">
        <v>55</v>
      </c>
      <c r="D1248" s="33" t="s">
        <v>40</v>
      </c>
      <c r="E1248" s="1" t="s">
        <v>2527</v>
      </c>
      <c r="F1248" s="56" t="s">
        <v>2530</v>
      </c>
    </row>
    <row r="1249" spans="2:6" hidden="1" x14ac:dyDescent="0.15">
      <c r="B1249" s="45">
        <v>42980</v>
      </c>
      <c r="C1249" s="33" t="s">
        <v>55</v>
      </c>
      <c r="D1249" s="33" t="s">
        <v>43</v>
      </c>
      <c r="E1249" s="1" t="s">
        <v>2528</v>
      </c>
      <c r="F1249" s="56" t="s">
        <v>2529</v>
      </c>
    </row>
    <row r="1250" spans="2:6" hidden="1" x14ac:dyDescent="0.15">
      <c r="B1250" s="45">
        <v>42981</v>
      </c>
      <c r="C1250" s="33" t="s">
        <v>55</v>
      </c>
      <c r="D1250" s="33" t="s">
        <v>43</v>
      </c>
      <c r="E1250" s="57" t="s">
        <v>2531</v>
      </c>
      <c r="F1250" s="56" t="s">
        <v>2532</v>
      </c>
    </row>
    <row r="1251" spans="2:6" hidden="1" x14ac:dyDescent="0.15">
      <c r="B1251" s="45">
        <v>42981</v>
      </c>
      <c r="C1251" s="33" t="s">
        <v>55</v>
      </c>
      <c r="D1251" s="33" t="s">
        <v>40</v>
      </c>
      <c r="E1251" s="1" t="s">
        <v>2533</v>
      </c>
      <c r="F1251" s="56" t="s">
        <v>2534</v>
      </c>
    </row>
    <row r="1252" spans="2:6" hidden="1" x14ac:dyDescent="0.15">
      <c r="B1252" s="45">
        <v>42981</v>
      </c>
      <c r="C1252" s="33" t="s">
        <v>55</v>
      </c>
      <c r="D1252" s="33" t="s">
        <v>40</v>
      </c>
      <c r="E1252" s="57" t="s">
        <v>2535</v>
      </c>
      <c r="F1252" s="56" t="s">
        <v>2536</v>
      </c>
    </row>
    <row r="1253" spans="2:6" hidden="1" x14ac:dyDescent="0.15">
      <c r="B1253" s="45">
        <v>42981</v>
      </c>
      <c r="C1253" s="33" t="s">
        <v>55</v>
      </c>
      <c r="D1253" s="33" t="s">
        <v>43</v>
      </c>
      <c r="E1253" s="1" t="s">
        <v>2537</v>
      </c>
      <c r="F1253" s="56" t="s">
        <v>2538</v>
      </c>
    </row>
    <row r="1254" spans="2:6" hidden="1" x14ac:dyDescent="0.15">
      <c r="B1254" s="45">
        <v>42980</v>
      </c>
      <c r="C1254" s="33" t="s">
        <v>73</v>
      </c>
      <c r="D1254" s="33" t="s">
        <v>40</v>
      </c>
      <c r="E1254" s="1" t="s">
        <v>2539</v>
      </c>
      <c r="F1254" s="56" t="s">
        <v>2540</v>
      </c>
    </row>
    <row r="1255" spans="2:6" hidden="1" x14ac:dyDescent="0.15">
      <c r="B1255" s="45">
        <v>42980</v>
      </c>
      <c r="C1255" s="33" t="s">
        <v>73</v>
      </c>
      <c r="D1255" s="33" t="s">
        <v>40</v>
      </c>
      <c r="E1255" s="57" t="s">
        <v>2541</v>
      </c>
      <c r="F1255" s="56" t="s">
        <v>2542</v>
      </c>
    </row>
    <row r="1256" spans="2:6" hidden="1" x14ac:dyDescent="0.15">
      <c r="B1256" s="45">
        <v>42980</v>
      </c>
      <c r="C1256" s="33" t="s">
        <v>73</v>
      </c>
      <c r="D1256" s="33" t="s">
        <v>40</v>
      </c>
      <c r="E1256" s="1" t="s">
        <v>2543</v>
      </c>
      <c r="F1256" s="56" t="s">
        <v>2544</v>
      </c>
    </row>
    <row r="1257" spans="2:6" hidden="1" x14ac:dyDescent="0.15">
      <c r="B1257" s="45">
        <v>42980</v>
      </c>
      <c r="C1257" s="33" t="s">
        <v>73</v>
      </c>
      <c r="D1257" s="33" t="s">
        <v>40</v>
      </c>
      <c r="E1257" s="1" t="s">
        <v>2545</v>
      </c>
      <c r="F1257" s="56" t="s">
        <v>2546</v>
      </c>
    </row>
    <row r="1258" spans="2:6" hidden="1" x14ac:dyDescent="0.15">
      <c r="B1258" s="45">
        <v>42980</v>
      </c>
      <c r="C1258" s="33" t="s">
        <v>73</v>
      </c>
      <c r="D1258" s="33" t="s">
        <v>40</v>
      </c>
      <c r="E1258" s="1" t="s">
        <v>2547</v>
      </c>
      <c r="F1258" s="56" t="s">
        <v>2548</v>
      </c>
    </row>
    <row r="1259" spans="2:6" hidden="1" x14ac:dyDescent="0.15">
      <c r="B1259" s="45">
        <v>42981</v>
      </c>
      <c r="C1259" s="33" t="s">
        <v>73</v>
      </c>
      <c r="D1259" s="33" t="s">
        <v>40</v>
      </c>
      <c r="E1259" s="1" t="s">
        <v>2549</v>
      </c>
      <c r="F1259" s="56" t="s">
        <v>2550</v>
      </c>
    </row>
    <row r="1260" spans="2:6" hidden="1" x14ac:dyDescent="0.15">
      <c r="B1260" s="45">
        <v>42981</v>
      </c>
      <c r="C1260" s="33" t="s">
        <v>73</v>
      </c>
      <c r="D1260" s="33" t="s">
        <v>43</v>
      </c>
      <c r="E1260" s="1" t="s">
        <v>2551</v>
      </c>
      <c r="F1260" s="56" t="s">
        <v>2552</v>
      </c>
    </row>
    <row r="1261" spans="2:6" hidden="1" x14ac:dyDescent="0.15">
      <c r="B1261" s="45">
        <v>42981</v>
      </c>
      <c r="C1261" s="33" t="s">
        <v>73</v>
      </c>
      <c r="D1261" s="33" t="s">
        <v>40</v>
      </c>
      <c r="E1261" s="1" t="s">
        <v>2553</v>
      </c>
      <c r="F1261" s="56" t="s">
        <v>2554</v>
      </c>
    </row>
    <row r="1262" spans="2:6" hidden="1" x14ac:dyDescent="0.15">
      <c r="B1262" s="45">
        <v>42981</v>
      </c>
      <c r="C1262" s="33" t="s">
        <v>73</v>
      </c>
      <c r="D1262" s="33" t="s">
        <v>40</v>
      </c>
      <c r="E1262" s="1" t="s">
        <v>2555</v>
      </c>
      <c r="F1262" s="56" t="s">
        <v>2556</v>
      </c>
    </row>
    <row r="1263" spans="2:6" hidden="1" x14ac:dyDescent="0.15">
      <c r="B1263" s="45">
        <v>42981</v>
      </c>
      <c r="C1263" s="33" t="s">
        <v>73</v>
      </c>
      <c r="D1263" s="33" t="s">
        <v>43</v>
      </c>
      <c r="E1263" s="57" t="s">
        <v>2557</v>
      </c>
      <c r="F1263" s="56" t="s">
        <v>2558</v>
      </c>
    </row>
    <row r="1264" spans="2:6" hidden="1" x14ac:dyDescent="0.15">
      <c r="B1264" s="45">
        <v>42982</v>
      </c>
      <c r="C1264" s="33" t="s">
        <v>73</v>
      </c>
      <c r="D1264" s="33" t="s">
        <v>43</v>
      </c>
      <c r="E1264" s="1" t="s">
        <v>2559</v>
      </c>
      <c r="F1264" s="56" t="s">
        <v>2560</v>
      </c>
    </row>
    <row r="1265" spans="2:6" hidden="1" x14ac:dyDescent="0.15">
      <c r="B1265" s="45">
        <v>42982</v>
      </c>
      <c r="C1265" s="33" t="s">
        <v>73</v>
      </c>
      <c r="D1265" s="33" t="s">
        <v>40</v>
      </c>
      <c r="E1265" s="57" t="s">
        <v>2561</v>
      </c>
      <c r="F1265" s="56" t="s">
        <v>2562</v>
      </c>
    </row>
    <row r="1266" spans="2:6" hidden="1" x14ac:dyDescent="0.15">
      <c r="B1266" s="45">
        <v>42982</v>
      </c>
      <c r="C1266" s="33" t="s">
        <v>73</v>
      </c>
      <c r="D1266" s="33" t="s">
        <v>43</v>
      </c>
      <c r="E1266" s="57" t="s">
        <v>2563</v>
      </c>
      <c r="F1266" s="56" t="s">
        <v>2564</v>
      </c>
    </row>
    <row r="1267" spans="2:6" hidden="1" x14ac:dyDescent="0.15">
      <c r="B1267" s="45">
        <v>42982</v>
      </c>
      <c r="C1267" s="33" t="s">
        <v>73</v>
      </c>
      <c r="D1267" s="33" t="s">
        <v>40</v>
      </c>
      <c r="E1267" s="1" t="s">
        <v>2565</v>
      </c>
      <c r="F1267" s="56" t="s">
        <v>2566</v>
      </c>
    </row>
    <row r="1268" spans="2:6" hidden="1" x14ac:dyDescent="0.15">
      <c r="B1268" s="45">
        <v>42982</v>
      </c>
      <c r="C1268" s="33" t="s">
        <v>73</v>
      </c>
      <c r="D1268" s="33" t="s">
        <v>43</v>
      </c>
      <c r="E1268" s="1" t="s">
        <v>2567</v>
      </c>
      <c r="F1268" s="56" t="s">
        <v>2568</v>
      </c>
    </row>
    <row r="1269" spans="2:6" hidden="1" x14ac:dyDescent="0.15">
      <c r="B1269" s="45">
        <v>42979</v>
      </c>
      <c r="C1269" s="33" t="s">
        <v>38</v>
      </c>
      <c r="D1269" s="33" t="s">
        <v>43</v>
      </c>
      <c r="E1269" s="57" t="s">
        <v>2569</v>
      </c>
      <c r="F1269" s="56" t="s">
        <v>2570</v>
      </c>
    </row>
    <row r="1270" spans="2:6" hidden="1" x14ac:dyDescent="0.15">
      <c r="B1270" s="45">
        <v>42979</v>
      </c>
      <c r="C1270" s="33" t="s">
        <v>38</v>
      </c>
      <c r="D1270" s="33" t="s">
        <v>43</v>
      </c>
      <c r="E1270" s="1" t="s">
        <v>2571</v>
      </c>
      <c r="F1270" s="56" t="s">
        <v>2572</v>
      </c>
    </row>
    <row r="1271" spans="2:6" hidden="1" x14ac:dyDescent="0.15">
      <c r="B1271" s="45">
        <v>42979</v>
      </c>
      <c r="C1271" s="33" t="s">
        <v>38</v>
      </c>
      <c r="D1271" s="33" t="s">
        <v>40</v>
      </c>
      <c r="E1271" s="1" t="s">
        <v>2573</v>
      </c>
      <c r="F1271" s="56" t="s">
        <v>2574</v>
      </c>
    </row>
    <row r="1272" spans="2:6" hidden="1" x14ac:dyDescent="0.15">
      <c r="B1272" s="45">
        <v>42979</v>
      </c>
      <c r="C1272" s="33" t="s">
        <v>38</v>
      </c>
      <c r="D1272" s="33" t="s">
        <v>40</v>
      </c>
      <c r="E1272" s="1" t="s">
        <v>2575</v>
      </c>
      <c r="F1272" s="56" t="s">
        <v>2576</v>
      </c>
    </row>
    <row r="1273" spans="2:6" hidden="1" x14ac:dyDescent="0.15">
      <c r="B1273" s="45">
        <v>42979</v>
      </c>
      <c r="C1273" s="33" t="s">
        <v>38</v>
      </c>
      <c r="D1273" s="33" t="s">
        <v>43</v>
      </c>
      <c r="E1273" s="1" t="s">
        <v>2577</v>
      </c>
      <c r="F1273" s="56" t="s">
        <v>2578</v>
      </c>
    </row>
    <row r="1274" spans="2:6" hidden="1" x14ac:dyDescent="0.15">
      <c r="B1274" s="45">
        <v>42979</v>
      </c>
      <c r="C1274" s="33" t="s">
        <v>38</v>
      </c>
      <c r="D1274" s="33" t="s">
        <v>43</v>
      </c>
      <c r="E1274" s="57" t="s">
        <v>2579</v>
      </c>
      <c r="F1274" s="56" t="s">
        <v>2580</v>
      </c>
    </row>
    <row r="1275" spans="2:6" hidden="1" x14ac:dyDescent="0.15">
      <c r="B1275" s="45">
        <v>42980</v>
      </c>
      <c r="C1275" s="33" t="s">
        <v>38</v>
      </c>
      <c r="D1275" s="33" t="s">
        <v>40</v>
      </c>
      <c r="E1275" s="57" t="s">
        <v>2581</v>
      </c>
      <c r="F1275" s="56" t="s">
        <v>2582</v>
      </c>
    </row>
    <row r="1276" spans="2:6" hidden="1" x14ac:dyDescent="0.15">
      <c r="B1276" s="45">
        <v>42980</v>
      </c>
      <c r="C1276" s="33" t="s">
        <v>38</v>
      </c>
      <c r="D1276" s="33" t="s">
        <v>40</v>
      </c>
      <c r="E1276" s="1" t="s">
        <v>2583</v>
      </c>
      <c r="F1276" s="56" t="s">
        <v>2584</v>
      </c>
    </row>
    <row r="1277" spans="2:6" hidden="1" x14ac:dyDescent="0.15">
      <c r="B1277" s="45">
        <v>42980</v>
      </c>
      <c r="C1277" s="33" t="s">
        <v>38</v>
      </c>
      <c r="D1277" s="33" t="s">
        <v>43</v>
      </c>
      <c r="E1277" s="1" t="s">
        <v>2585</v>
      </c>
      <c r="F1277" s="56" t="s">
        <v>2586</v>
      </c>
    </row>
    <row r="1278" spans="2:6" hidden="1" x14ac:dyDescent="0.15">
      <c r="B1278" s="45">
        <v>42980</v>
      </c>
      <c r="C1278" s="33" t="s">
        <v>38</v>
      </c>
      <c r="D1278" s="33" t="s">
        <v>43</v>
      </c>
      <c r="E1278" s="1" t="s">
        <v>2587</v>
      </c>
      <c r="F1278" s="56" t="s">
        <v>2588</v>
      </c>
    </row>
    <row r="1279" spans="2:6" hidden="1" x14ac:dyDescent="0.15">
      <c r="B1279" s="45">
        <v>42980</v>
      </c>
      <c r="C1279" s="33" t="s">
        <v>38</v>
      </c>
      <c r="D1279" s="33" t="s">
        <v>40</v>
      </c>
      <c r="E1279" s="1" t="s">
        <v>2589</v>
      </c>
      <c r="F1279" s="56" t="s">
        <v>2590</v>
      </c>
    </row>
    <row r="1280" spans="2:6" hidden="1" x14ac:dyDescent="0.15">
      <c r="B1280" s="45">
        <v>42981</v>
      </c>
      <c r="C1280" s="33" t="s">
        <v>38</v>
      </c>
      <c r="D1280" s="33" t="s">
        <v>43</v>
      </c>
      <c r="E1280" s="57" t="s">
        <v>2591</v>
      </c>
      <c r="F1280" s="56" t="s">
        <v>2592</v>
      </c>
    </row>
    <row r="1281" spans="2:6" hidden="1" x14ac:dyDescent="0.15">
      <c r="B1281" s="45">
        <v>42981</v>
      </c>
      <c r="C1281" s="33" t="s">
        <v>38</v>
      </c>
      <c r="D1281" s="33" t="s">
        <v>40</v>
      </c>
      <c r="E1281" s="1" t="s">
        <v>2593</v>
      </c>
      <c r="F1281" s="56" t="s">
        <v>2594</v>
      </c>
    </row>
    <row r="1282" spans="2:6" hidden="1" x14ac:dyDescent="0.15">
      <c r="B1282" s="45">
        <v>42981</v>
      </c>
      <c r="C1282" s="33" t="s">
        <v>38</v>
      </c>
      <c r="D1282" s="33" t="s">
        <v>40</v>
      </c>
      <c r="E1282" s="57" t="s">
        <v>2595</v>
      </c>
      <c r="F1282" s="56" t="s">
        <v>2596</v>
      </c>
    </row>
    <row r="1283" spans="2:6" hidden="1" x14ac:dyDescent="0.15">
      <c r="B1283" s="45">
        <v>42981</v>
      </c>
      <c r="C1283" s="33" t="s">
        <v>38</v>
      </c>
      <c r="D1283" s="33" t="s">
        <v>43</v>
      </c>
      <c r="E1283" s="1" t="s">
        <v>2597</v>
      </c>
      <c r="F1283" s="56" t="s">
        <v>2598</v>
      </c>
    </row>
    <row r="1284" spans="2:6" hidden="1" x14ac:dyDescent="0.15">
      <c r="B1284" s="45">
        <v>42981</v>
      </c>
      <c r="C1284" s="33" t="s">
        <v>38</v>
      </c>
      <c r="D1284" s="33" t="s">
        <v>40</v>
      </c>
      <c r="E1284" s="1" t="s">
        <v>2599</v>
      </c>
      <c r="F1284" s="56" t="s">
        <v>2600</v>
      </c>
    </row>
    <row r="1285" spans="2:6" x14ac:dyDescent="0.15">
      <c r="B1285" s="45">
        <v>42979</v>
      </c>
      <c r="C1285" s="33" t="s">
        <v>1520</v>
      </c>
      <c r="D1285" s="33" t="s">
        <v>43</v>
      </c>
      <c r="E1285" s="57" t="s">
        <v>2601</v>
      </c>
      <c r="F1285" s="56" t="s">
        <v>2602</v>
      </c>
    </row>
    <row r="1286" spans="2:6" x14ac:dyDescent="0.15">
      <c r="B1286" s="45">
        <v>42979</v>
      </c>
      <c r="C1286" s="33" t="s">
        <v>1520</v>
      </c>
      <c r="D1286" s="33" t="s">
        <v>40</v>
      </c>
      <c r="E1286" s="1" t="s">
        <v>2603</v>
      </c>
      <c r="F1286" s="56" t="s">
        <v>2604</v>
      </c>
    </row>
    <row r="1287" spans="2:6" x14ac:dyDescent="0.15">
      <c r="B1287" s="45">
        <v>42979</v>
      </c>
      <c r="C1287" s="33" t="s">
        <v>1520</v>
      </c>
      <c r="D1287" s="33" t="s">
        <v>40</v>
      </c>
      <c r="E1287" s="57" t="s">
        <v>2605</v>
      </c>
      <c r="F1287" s="56" t="s">
        <v>2606</v>
      </c>
    </row>
    <row r="1288" spans="2:6" x14ac:dyDescent="0.15">
      <c r="B1288" s="45">
        <v>42979</v>
      </c>
      <c r="C1288" s="33" t="s">
        <v>1520</v>
      </c>
      <c r="D1288" s="33" t="s">
        <v>40</v>
      </c>
      <c r="E1288" s="1" t="s">
        <v>2607</v>
      </c>
      <c r="F1288" s="56" t="s">
        <v>2608</v>
      </c>
    </row>
    <row r="1289" spans="2:6" x14ac:dyDescent="0.15">
      <c r="B1289" s="45">
        <v>42980</v>
      </c>
      <c r="C1289" s="33" t="s">
        <v>1520</v>
      </c>
      <c r="D1289" s="33" t="s">
        <v>40</v>
      </c>
      <c r="E1289" s="1" t="s">
        <v>2609</v>
      </c>
      <c r="F1289" s="56" t="s">
        <v>2610</v>
      </c>
    </row>
    <row r="1290" spans="2:6" x14ac:dyDescent="0.15">
      <c r="B1290" s="45">
        <v>42980</v>
      </c>
      <c r="C1290" s="33" t="s">
        <v>1520</v>
      </c>
      <c r="D1290" s="33" t="s">
        <v>43</v>
      </c>
      <c r="E1290" s="1" t="s">
        <v>2611</v>
      </c>
      <c r="F1290" s="56" t="s">
        <v>2612</v>
      </c>
    </row>
    <row r="1291" spans="2:6" x14ac:dyDescent="0.15">
      <c r="B1291" s="45">
        <v>42980</v>
      </c>
      <c r="C1291" s="33" t="s">
        <v>1520</v>
      </c>
      <c r="D1291" s="33" t="s">
        <v>40</v>
      </c>
      <c r="E1291" s="1" t="s">
        <v>2613</v>
      </c>
      <c r="F1291" s="56" t="s">
        <v>2614</v>
      </c>
    </row>
    <row r="1292" spans="2:6" x14ac:dyDescent="0.15">
      <c r="B1292" s="45">
        <v>42980</v>
      </c>
      <c r="C1292" s="33" t="s">
        <v>1520</v>
      </c>
      <c r="D1292" s="33" t="s">
        <v>40</v>
      </c>
      <c r="E1292" s="57" t="s">
        <v>2615</v>
      </c>
      <c r="F1292" s="56" t="s">
        <v>2616</v>
      </c>
    </row>
    <row r="1293" spans="2:6" x14ac:dyDescent="0.15">
      <c r="B1293" s="45">
        <v>42981</v>
      </c>
      <c r="C1293" s="33" t="s">
        <v>1520</v>
      </c>
      <c r="D1293" s="33" t="s">
        <v>43</v>
      </c>
      <c r="E1293" s="1" t="s">
        <v>2617</v>
      </c>
      <c r="F1293" s="56" t="s">
        <v>2618</v>
      </c>
    </row>
    <row r="1294" spans="2:6" x14ac:dyDescent="0.15">
      <c r="B1294" s="45">
        <v>42981</v>
      </c>
      <c r="C1294" s="33" t="s">
        <v>1520</v>
      </c>
      <c r="D1294" s="33" t="s">
        <v>40</v>
      </c>
      <c r="E1294" s="57" t="s">
        <v>2619</v>
      </c>
      <c r="F1294" s="56" t="s">
        <v>2620</v>
      </c>
    </row>
    <row r="1295" spans="2:6" x14ac:dyDescent="0.15">
      <c r="B1295" s="45">
        <v>42981</v>
      </c>
      <c r="C1295" s="33" t="s">
        <v>1520</v>
      </c>
      <c r="D1295" s="33" t="s">
        <v>40</v>
      </c>
      <c r="E1295" s="1" t="s">
        <v>2621</v>
      </c>
      <c r="F1295" s="56" t="s">
        <v>2622</v>
      </c>
    </row>
    <row r="1296" spans="2:6" x14ac:dyDescent="0.15">
      <c r="B1296" s="45">
        <v>42981</v>
      </c>
      <c r="C1296" s="33" t="s">
        <v>1520</v>
      </c>
      <c r="D1296" s="33" t="s">
        <v>43</v>
      </c>
      <c r="E1296" s="1" t="s">
        <v>2623</v>
      </c>
      <c r="F1296" s="56" t="s">
        <v>2624</v>
      </c>
    </row>
    <row r="1297" spans="2:6" hidden="1" x14ac:dyDescent="0.15">
      <c r="B1297" s="45">
        <v>42982</v>
      </c>
      <c r="C1297" s="33" t="s">
        <v>39</v>
      </c>
      <c r="D1297" s="1" t="s">
        <v>40</v>
      </c>
      <c r="E1297" s="57" t="s">
        <v>2625</v>
      </c>
      <c r="F1297" s="56" t="s">
        <v>2626</v>
      </c>
    </row>
    <row r="1298" spans="2:6" hidden="1" x14ac:dyDescent="0.15">
      <c r="B1298" s="45">
        <v>42982</v>
      </c>
      <c r="C1298" s="33" t="s">
        <v>39</v>
      </c>
      <c r="D1298" s="1" t="s">
        <v>40</v>
      </c>
      <c r="E1298" s="1" t="s">
        <v>2627</v>
      </c>
      <c r="F1298" s="56" t="s">
        <v>2628</v>
      </c>
    </row>
    <row r="1299" spans="2:6" hidden="1" x14ac:dyDescent="0.15">
      <c r="B1299" s="45">
        <v>42982</v>
      </c>
      <c r="C1299" s="33" t="s">
        <v>39</v>
      </c>
      <c r="D1299" s="1" t="s">
        <v>43</v>
      </c>
      <c r="E1299" s="1" t="s">
        <v>2629</v>
      </c>
      <c r="F1299" s="56" t="s">
        <v>2630</v>
      </c>
    </row>
    <row r="1300" spans="2:6" hidden="1" x14ac:dyDescent="0.15">
      <c r="B1300" s="45">
        <v>42983</v>
      </c>
      <c r="C1300" s="33" t="s">
        <v>39</v>
      </c>
      <c r="D1300" s="1" t="s">
        <v>40</v>
      </c>
      <c r="E1300" s="57" t="s">
        <v>2631</v>
      </c>
      <c r="F1300" s="56" t="s">
        <v>2632</v>
      </c>
    </row>
    <row r="1301" spans="2:6" hidden="1" x14ac:dyDescent="0.15">
      <c r="B1301" s="45">
        <v>42983</v>
      </c>
      <c r="C1301" s="33" t="s">
        <v>39</v>
      </c>
      <c r="D1301" s="1" t="s">
        <v>43</v>
      </c>
      <c r="E1301" s="1" t="s">
        <v>2633</v>
      </c>
      <c r="F1301" s="56" t="s">
        <v>2634</v>
      </c>
    </row>
    <row r="1302" spans="2:6" hidden="1" x14ac:dyDescent="0.15">
      <c r="B1302" s="45">
        <v>42983</v>
      </c>
      <c r="C1302" s="33" t="s">
        <v>39</v>
      </c>
      <c r="D1302" s="1" t="s">
        <v>43</v>
      </c>
      <c r="E1302" s="1" t="s">
        <v>2635</v>
      </c>
      <c r="F1302" s="56" t="s">
        <v>2636</v>
      </c>
    </row>
    <row r="1303" spans="2:6" hidden="1" x14ac:dyDescent="0.15">
      <c r="B1303" s="45">
        <v>42982</v>
      </c>
      <c r="C1303" s="33" t="s">
        <v>55</v>
      </c>
      <c r="D1303" s="33" t="s">
        <v>40</v>
      </c>
      <c r="E1303" s="1" t="s">
        <v>2639</v>
      </c>
      <c r="F1303" s="56" t="s">
        <v>2638</v>
      </c>
    </row>
    <row r="1304" spans="2:6" hidden="1" x14ac:dyDescent="0.15">
      <c r="B1304" s="45">
        <v>42982</v>
      </c>
      <c r="C1304" s="33" t="s">
        <v>55</v>
      </c>
      <c r="D1304" s="33" t="s">
        <v>43</v>
      </c>
      <c r="E1304" s="57" t="s">
        <v>2637</v>
      </c>
      <c r="F1304" s="56" t="s">
        <v>2640</v>
      </c>
    </row>
    <row r="1305" spans="2:6" hidden="1" x14ac:dyDescent="0.15">
      <c r="B1305" s="45">
        <v>42982</v>
      </c>
      <c r="C1305" s="33" t="s">
        <v>55</v>
      </c>
      <c r="D1305" s="33" t="s">
        <v>40</v>
      </c>
      <c r="E1305" s="1" t="s">
        <v>2641</v>
      </c>
      <c r="F1305" s="56" t="s">
        <v>2642</v>
      </c>
    </row>
    <row r="1306" spans="2:6" hidden="1" x14ac:dyDescent="0.15">
      <c r="B1306" s="45">
        <v>42982</v>
      </c>
      <c r="C1306" s="33" t="s">
        <v>55</v>
      </c>
      <c r="D1306" s="33" t="s">
        <v>40</v>
      </c>
      <c r="E1306" s="57" t="s">
        <v>2643</v>
      </c>
      <c r="F1306" s="56" t="s">
        <v>2644</v>
      </c>
    </row>
    <row r="1307" spans="2:6" hidden="1" x14ac:dyDescent="0.15">
      <c r="B1307" s="45">
        <v>42982</v>
      </c>
      <c r="C1307" s="33" t="s">
        <v>55</v>
      </c>
      <c r="D1307" s="33" t="s">
        <v>40</v>
      </c>
      <c r="E1307" s="1" t="s">
        <v>2645</v>
      </c>
      <c r="F1307" s="56" t="s">
        <v>2646</v>
      </c>
    </row>
    <row r="1308" spans="2:6" hidden="1" x14ac:dyDescent="0.15">
      <c r="B1308" s="45">
        <v>42983</v>
      </c>
      <c r="C1308" s="33" t="s">
        <v>55</v>
      </c>
      <c r="D1308" s="33" t="s">
        <v>43</v>
      </c>
      <c r="E1308" s="57" t="s">
        <v>2647</v>
      </c>
      <c r="F1308" s="56" t="s">
        <v>2648</v>
      </c>
    </row>
    <row r="1309" spans="2:6" hidden="1" x14ac:dyDescent="0.15">
      <c r="B1309" s="45">
        <v>42983</v>
      </c>
      <c r="C1309" s="33" t="s">
        <v>55</v>
      </c>
      <c r="D1309" s="33" t="s">
        <v>40</v>
      </c>
      <c r="E1309" s="57" t="s">
        <v>2649</v>
      </c>
      <c r="F1309" s="56" t="s">
        <v>2650</v>
      </c>
    </row>
    <row r="1310" spans="2:6" hidden="1" x14ac:dyDescent="0.15">
      <c r="B1310" s="45">
        <v>42983</v>
      </c>
      <c r="C1310" s="33" t="s">
        <v>55</v>
      </c>
      <c r="D1310" s="33" t="s">
        <v>43</v>
      </c>
      <c r="E1310" s="1" t="s">
        <v>2651</v>
      </c>
      <c r="F1310" s="56" t="s">
        <v>2652</v>
      </c>
    </row>
    <row r="1311" spans="2:6" hidden="1" x14ac:dyDescent="0.15">
      <c r="B1311" s="45">
        <v>42983</v>
      </c>
      <c r="C1311" s="33" t="s">
        <v>55</v>
      </c>
      <c r="D1311" s="33" t="s">
        <v>40</v>
      </c>
      <c r="E1311" s="1" t="s">
        <v>2653</v>
      </c>
      <c r="F1311" s="56" t="s">
        <v>2654</v>
      </c>
    </row>
    <row r="1312" spans="2:6" hidden="1" x14ac:dyDescent="0.15">
      <c r="B1312" s="45">
        <v>42983</v>
      </c>
      <c r="C1312" s="33" t="s">
        <v>55</v>
      </c>
      <c r="D1312" s="33" t="s">
        <v>43</v>
      </c>
      <c r="E1312" s="57" t="s">
        <v>2655</v>
      </c>
      <c r="F1312" s="56" t="s">
        <v>2656</v>
      </c>
    </row>
    <row r="1313" spans="2:6" hidden="1" x14ac:dyDescent="0.15">
      <c r="B1313" s="45">
        <v>42983</v>
      </c>
      <c r="C1313" s="33" t="s">
        <v>73</v>
      </c>
      <c r="D1313" s="33" t="s">
        <v>40</v>
      </c>
      <c r="E1313" s="1" t="s">
        <v>2657</v>
      </c>
      <c r="F1313" s="56" t="s">
        <v>2658</v>
      </c>
    </row>
    <row r="1314" spans="2:6" hidden="1" x14ac:dyDescent="0.15">
      <c r="B1314" s="45">
        <v>42983</v>
      </c>
      <c r="C1314" s="33" t="s">
        <v>73</v>
      </c>
      <c r="D1314" s="33" t="s">
        <v>40</v>
      </c>
      <c r="E1314" s="1" t="s">
        <v>2659</v>
      </c>
      <c r="F1314" s="56" t="s">
        <v>2660</v>
      </c>
    </row>
    <row r="1315" spans="2:6" hidden="1" x14ac:dyDescent="0.15">
      <c r="B1315" s="45">
        <v>42983</v>
      </c>
      <c r="C1315" s="33" t="s">
        <v>73</v>
      </c>
      <c r="D1315" s="33" t="s">
        <v>43</v>
      </c>
      <c r="E1315" s="57" t="s">
        <v>2661</v>
      </c>
      <c r="F1315" s="56" t="s">
        <v>2662</v>
      </c>
    </row>
    <row r="1316" spans="2:6" hidden="1" x14ac:dyDescent="0.15">
      <c r="B1316" s="45">
        <v>42983</v>
      </c>
      <c r="C1316" s="33" t="s">
        <v>73</v>
      </c>
      <c r="D1316" s="33" t="s">
        <v>40</v>
      </c>
      <c r="E1316" s="1" t="s">
        <v>2663</v>
      </c>
      <c r="F1316" s="56" t="s">
        <v>2664</v>
      </c>
    </row>
    <row r="1317" spans="2:6" hidden="1" x14ac:dyDescent="0.15">
      <c r="B1317" s="45">
        <v>42983</v>
      </c>
      <c r="C1317" s="33" t="s">
        <v>73</v>
      </c>
      <c r="D1317" s="33" t="s">
        <v>40</v>
      </c>
      <c r="E1317" s="1" t="s">
        <v>2665</v>
      </c>
      <c r="F1317" s="56" t="s">
        <v>2666</v>
      </c>
    </row>
    <row r="1318" spans="2:6" hidden="1" x14ac:dyDescent="0.15">
      <c r="B1318" s="45">
        <v>42984</v>
      </c>
      <c r="C1318" s="33" t="s">
        <v>73</v>
      </c>
      <c r="D1318" s="33" t="s">
        <v>43</v>
      </c>
      <c r="E1318" s="1" t="s">
        <v>2667</v>
      </c>
      <c r="F1318" s="56" t="s">
        <v>2668</v>
      </c>
    </row>
    <row r="1319" spans="2:6" hidden="1" x14ac:dyDescent="0.15">
      <c r="B1319" s="45">
        <v>42984</v>
      </c>
      <c r="C1319" s="33" t="s">
        <v>73</v>
      </c>
      <c r="D1319" s="33" t="s">
        <v>40</v>
      </c>
      <c r="E1319" s="1" t="s">
        <v>2669</v>
      </c>
      <c r="F1319" s="56" t="s">
        <v>2670</v>
      </c>
    </row>
    <row r="1320" spans="2:6" hidden="1" x14ac:dyDescent="0.15">
      <c r="B1320" s="45">
        <v>42984</v>
      </c>
      <c r="C1320" s="33" t="s">
        <v>73</v>
      </c>
      <c r="D1320" s="33" t="s">
        <v>40</v>
      </c>
      <c r="E1320" s="57" t="s">
        <v>2671</v>
      </c>
      <c r="F1320" s="56" t="s">
        <v>2672</v>
      </c>
    </row>
    <row r="1321" spans="2:6" hidden="1" x14ac:dyDescent="0.15">
      <c r="B1321" s="45">
        <v>42984</v>
      </c>
      <c r="C1321" s="33" t="s">
        <v>73</v>
      </c>
      <c r="D1321" s="33" t="s">
        <v>40</v>
      </c>
      <c r="E1321" s="57" t="s">
        <v>2673</v>
      </c>
      <c r="F1321" s="56" t="s">
        <v>2674</v>
      </c>
    </row>
    <row r="1322" spans="2:6" hidden="1" x14ac:dyDescent="0.15">
      <c r="B1322" s="45">
        <v>42984</v>
      </c>
      <c r="C1322" s="33" t="s">
        <v>73</v>
      </c>
      <c r="D1322" s="33" t="s">
        <v>43</v>
      </c>
      <c r="E1322" s="1" t="s">
        <v>2675</v>
      </c>
      <c r="F1322" s="56" t="s">
        <v>2676</v>
      </c>
    </row>
    <row r="1323" spans="2:6" hidden="1" x14ac:dyDescent="0.15">
      <c r="B1323" s="45">
        <v>42982</v>
      </c>
      <c r="C1323" s="33" t="s">
        <v>38</v>
      </c>
      <c r="D1323" s="33" t="s">
        <v>43</v>
      </c>
      <c r="E1323" s="1" t="s">
        <v>2677</v>
      </c>
      <c r="F1323" s="56" t="s">
        <v>2678</v>
      </c>
    </row>
    <row r="1324" spans="2:6" hidden="1" x14ac:dyDescent="0.15">
      <c r="B1324" s="45">
        <v>42982</v>
      </c>
      <c r="C1324" s="33" t="s">
        <v>38</v>
      </c>
      <c r="D1324" s="33" t="s">
        <v>43</v>
      </c>
      <c r="E1324" s="1" t="s">
        <v>2679</v>
      </c>
      <c r="F1324" s="56" t="s">
        <v>2680</v>
      </c>
    </row>
    <row r="1325" spans="2:6" hidden="1" x14ac:dyDescent="0.15">
      <c r="B1325" s="45">
        <v>42982</v>
      </c>
      <c r="C1325" s="33" t="s">
        <v>38</v>
      </c>
      <c r="D1325" s="33" t="s">
        <v>40</v>
      </c>
      <c r="E1325" s="1" t="s">
        <v>2681</v>
      </c>
      <c r="F1325" s="56" t="s">
        <v>2682</v>
      </c>
    </row>
    <row r="1326" spans="2:6" hidden="1" x14ac:dyDescent="0.15">
      <c r="B1326" s="45">
        <v>42982</v>
      </c>
      <c r="C1326" s="33" t="s">
        <v>38</v>
      </c>
      <c r="D1326" s="33" t="s">
        <v>40</v>
      </c>
      <c r="E1326" s="1" t="s">
        <v>2683</v>
      </c>
      <c r="F1326" s="56" t="s">
        <v>2684</v>
      </c>
    </row>
    <row r="1327" spans="2:6" hidden="1" x14ac:dyDescent="0.15">
      <c r="B1327" s="45">
        <v>42982</v>
      </c>
      <c r="C1327" s="33" t="s">
        <v>38</v>
      </c>
      <c r="D1327" s="33" t="s">
        <v>43</v>
      </c>
      <c r="E1327" s="1" t="s">
        <v>2685</v>
      </c>
      <c r="F1327" s="56" t="s">
        <v>2686</v>
      </c>
    </row>
    <row r="1328" spans="2:6" hidden="1" x14ac:dyDescent="0.15">
      <c r="B1328" s="45">
        <v>42983</v>
      </c>
      <c r="C1328" s="33" t="s">
        <v>38</v>
      </c>
      <c r="D1328" s="33" t="s">
        <v>43</v>
      </c>
      <c r="E1328" s="1" t="s">
        <v>2687</v>
      </c>
      <c r="F1328" s="56" t="s">
        <v>2688</v>
      </c>
    </row>
    <row r="1329" spans="2:6" hidden="1" x14ac:dyDescent="0.15">
      <c r="B1329" s="45">
        <v>42983</v>
      </c>
      <c r="C1329" s="33" t="s">
        <v>38</v>
      </c>
      <c r="D1329" s="33" t="s">
        <v>43</v>
      </c>
      <c r="E1329" s="1" t="s">
        <v>2689</v>
      </c>
      <c r="F1329" s="56" t="s">
        <v>2690</v>
      </c>
    </row>
    <row r="1330" spans="2:6" hidden="1" x14ac:dyDescent="0.15">
      <c r="B1330" s="45">
        <v>42983</v>
      </c>
      <c r="C1330" s="33" t="s">
        <v>38</v>
      </c>
      <c r="D1330" s="33" t="s">
        <v>43</v>
      </c>
      <c r="E1330" s="57" t="s">
        <v>2691</v>
      </c>
      <c r="F1330" s="56" t="s">
        <v>2692</v>
      </c>
    </row>
    <row r="1331" spans="2:6" hidden="1" x14ac:dyDescent="0.15">
      <c r="B1331" s="45">
        <v>42983</v>
      </c>
      <c r="C1331" s="33" t="s">
        <v>38</v>
      </c>
      <c r="D1331" s="33" t="s">
        <v>40</v>
      </c>
      <c r="E1331" s="57" t="s">
        <v>2693</v>
      </c>
      <c r="F1331" s="56" t="s">
        <v>2694</v>
      </c>
    </row>
    <row r="1332" spans="2:6" hidden="1" x14ac:dyDescent="0.15">
      <c r="B1332" s="45">
        <v>42983</v>
      </c>
      <c r="C1332" s="33" t="s">
        <v>38</v>
      </c>
      <c r="D1332" s="33" t="s">
        <v>40</v>
      </c>
      <c r="E1332" s="57" t="s">
        <v>2695</v>
      </c>
      <c r="F1332" s="56" t="s">
        <v>2696</v>
      </c>
    </row>
    <row r="1333" spans="2:6" x14ac:dyDescent="0.15">
      <c r="B1333" s="45">
        <v>42982</v>
      </c>
      <c r="C1333" s="33" t="s">
        <v>1520</v>
      </c>
      <c r="D1333" s="33" t="s">
        <v>43</v>
      </c>
      <c r="E1333" s="1" t="s">
        <v>2697</v>
      </c>
      <c r="F1333" s="56" t="s">
        <v>2698</v>
      </c>
    </row>
    <row r="1334" spans="2:6" x14ac:dyDescent="0.15">
      <c r="B1334" s="45">
        <v>42982</v>
      </c>
      <c r="C1334" s="33" t="s">
        <v>1520</v>
      </c>
      <c r="D1334" s="33" t="s">
        <v>40</v>
      </c>
      <c r="E1334" s="1" t="s">
        <v>2699</v>
      </c>
      <c r="F1334" s="56" t="s">
        <v>2700</v>
      </c>
    </row>
    <row r="1335" spans="2:6" x14ac:dyDescent="0.15">
      <c r="B1335" s="45">
        <v>42982</v>
      </c>
      <c r="C1335" s="33" t="s">
        <v>1520</v>
      </c>
      <c r="D1335" s="33" t="s">
        <v>40</v>
      </c>
      <c r="E1335" s="57" t="s">
        <v>2701</v>
      </c>
      <c r="F1335" s="56" t="s">
        <v>2702</v>
      </c>
    </row>
    <row r="1336" spans="2:6" x14ac:dyDescent="0.15">
      <c r="B1336" s="45">
        <v>42982</v>
      </c>
      <c r="C1336" s="33" t="s">
        <v>1520</v>
      </c>
      <c r="D1336" s="33" t="s">
        <v>40</v>
      </c>
      <c r="E1336" s="57" t="s">
        <v>2703</v>
      </c>
      <c r="F1336" s="56" t="s">
        <v>2704</v>
      </c>
    </row>
    <row r="1337" spans="2:6" x14ac:dyDescent="0.15">
      <c r="B1337" s="45">
        <v>42983</v>
      </c>
      <c r="C1337" s="33" t="s">
        <v>1520</v>
      </c>
      <c r="D1337" s="33" t="s">
        <v>40</v>
      </c>
      <c r="E1337" s="1" t="s">
        <v>2705</v>
      </c>
      <c r="F1337" s="56" t="s">
        <v>2706</v>
      </c>
    </row>
    <row r="1338" spans="2:6" x14ac:dyDescent="0.15">
      <c r="B1338" s="45">
        <v>42983</v>
      </c>
      <c r="C1338" s="33" t="s">
        <v>1520</v>
      </c>
      <c r="D1338" s="33" t="s">
        <v>43</v>
      </c>
      <c r="E1338" s="57" t="s">
        <v>2707</v>
      </c>
      <c r="F1338" s="56" t="s">
        <v>2708</v>
      </c>
    </row>
    <row r="1339" spans="2:6" x14ac:dyDescent="0.15">
      <c r="B1339" s="45">
        <v>42983</v>
      </c>
      <c r="C1339" s="33" t="s">
        <v>1520</v>
      </c>
      <c r="D1339" s="33" t="s">
        <v>40</v>
      </c>
      <c r="E1339" s="1" t="s">
        <v>2709</v>
      </c>
      <c r="F1339" s="56" t="s">
        <v>2710</v>
      </c>
    </row>
    <row r="1340" spans="2:6" x14ac:dyDescent="0.15">
      <c r="B1340" s="45">
        <v>42983</v>
      </c>
      <c r="C1340" s="33" t="s">
        <v>1520</v>
      </c>
      <c r="D1340" s="33" t="s">
        <v>40</v>
      </c>
      <c r="E1340" s="1" t="s">
        <v>2711</v>
      </c>
      <c r="F1340" s="56" t="s">
        <v>2712</v>
      </c>
    </row>
    <row r="1341" spans="2:6" x14ac:dyDescent="0.15">
      <c r="B1341" s="45">
        <v>42983</v>
      </c>
      <c r="C1341" s="33" t="s">
        <v>1520</v>
      </c>
      <c r="D1341" s="33" t="s">
        <v>40</v>
      </c>
      <c r="E1341" s="1" t="s">
        <v>2713</v>
      </c>
      <c r="F1341" s="56" t="s">
        <v>2714</v>
      </c>
    </row>
    <row r="1342" spans="2:6" hidden="1" x14ac:dyDescent="0.15">
      <c r="B1342" s="45">
        <v>42984</v>
      </c>
      <c r="C1342" s="33" t="s">
        <v>39</v>
      </c>
      <c r="D1342" s="1" t="s">
        <v>40</v>
      </c>
      <c r="E1342" s="1" t="s">
        <v>2715</v>
      </c>
      <c r="F1342" s="56" t="s">
        <v>2716</v>
      </c>
    </row>
    <row r="1343" spans="2:6" hidden="1" x14ac:dyDescent="0.15">
      <c r="B1343" s="45">
        <v>42984</v>
      </c>
      <c r="C1343" s="33" t="s">
        <v>39</v>
      </c>
      <c r="D1343" s="1" t="s">
        <v>43</v>
      </c>
      <c r="E1343" s="1" t="s">
        <v>2717</v>
      </c>
      <c r="F1343" s="56" t="s">
        <v>2718</v>
      </c>
    </row>
    <row r="1344" spans="2:6" hidden="1" x14ac:dyDescent="0.15">
      <c r="B1344" s="45">
        <v>42984</v>
      </c>
      <c r="C1344" s="33" t="s">
        <v>39</v>
      </c>
      <c r="D1344" s="1" t="s">
        <v>43</v>
      </c>
      <c r="E1344" s="1" t="s">
        <v>2719</v>
      </c>
      <c r="F1344" s="56" t="s">
        <v>2720</v>
      </c>
    </row>
    <row r="1345" spans="2:6" hidden="1" x14ac:dyDescent="0.15">
      <c r="B1345" s="45">
        <v>42985</v>
      </c>
      <c r="C1345" s="33" t="s">
        <v>39</v>
      </c>
      <c r="D1345" s="1" t="s">
        <v>43</v>
      </c>
      <c r="E1345" s="1" t="s">
        <v>2721</v>
      </c>
      <c r="F1345" s="56" t="s">
        <v>2722</v>
      </c>
    </row>
    <row r="1346" spans="2:6" hidden="1" x14ac:dyDescent="0.15">
      <c r="B1346" s="45">
        <v>42985</v>
      </c>
      <c r="C1346" s="33" t="s">
        <v>39</v>
      </c>
      <c r="D1346" s="1" t="s">
        <v>40</v>
      </c>
      <c r="E1346" s="1" t="s">
        <v>2723</v>
      </c>
      <c r="F1346" s="56" t="s">
        <v>2724</v>
      </c>
    </row>
    <row r="1347" spans="2:6" hidden="1" x14ac:dyDescent="0.15">
      <c r="B1347" s="45">
        <v>42985</v>
      </c>
      <c r="C1347" s="33" t="s">
        <v>39</v>
      </c>
      <c r="D1347" s="1" t="s">
        <v>43</v>
      </c>
      <c r="E1347" s="1" t="s">
        <v>2725</v>
      </c>
      <c r="F1347" s="56" t="s">
        <v>2726</v>
      </c>
    </row>
    <row r="1348" spans="2:6" hidden="1" x14ac:dyDescent="0.15">
      <c r="B1348" s="45">
        <v>42984</v>
      </c>
      <c r="C1348" s="33" t="s">
        <v>55</v>
      </c>
      <c r="D1348" s="33" t="s">
        <v>43</v>
      </c>
      <c r="E1348" s="1" t="s">
        <v>2727</v>
      </c>
      <c r="F1348" s="56" t="s">
        <v>2728</v>
      </c>
    </row>
    <row r="1349" spans="2:6" hidden="1" x14ac:dyDescent="0.15">
      <c r="B1349" s="45">
        <v>42984</v>
      </c>
      <c r="C1349" s="33" t="s">
        <v>55</v>
      </c>
      <c r="D1349" s="33" t="s">
        <v>40</v>
      </c>
      <c r="E1349" s="57" t="s">
        <v>2729</v>
      </c>
      <c r="F1349" s="56" t="s">
        <v>2730</v>
      </c>
    </row>
    <row r="1350" spans="2:6" hidden="1" x14ac:dyDescent="0.15">
      <c r="B1350" s="45">
        <v>42984</v>
      </c>
      <c r="C1350" s="33" t="s">
        <v>55</v>
      </c>
      <c r="D1350" s="33" t="s">
        <v>40</v>
      </c>
      <c r="E1350" s="1" t="s">
        <v>2731</v>
      </c>
      <c r="F1350" s="56" t="s">
        <v>2732</v>
      </c>
    </row>
    <row r="1351" spans="2:6" hidden="1" x14ac:dyDescent="0.15">
      <c r="B1351" s="45">
        <v>42984</v>
      </c>
      <c r="C1351" s="33" t="s">
        <v>55</v>
      </c>
      <c r="D1351" s="33" t="s">
        <v>40</v>
      </c>
      <c r="E1351" s="1" t="s">
        <v>2733</v>
      </c>
      <c r="F1351" s="56" t="s">
        <v>2734</v>
      </c>
    </row>
    <row r="1352" spans="2:6" hidden="1" x14ac:dyDescent="0.15">
      <c r="B1352" s="45">
        <v>42984</v>
      </c>
      <c r="C1352" s="33" t="s">
        <v>55</v>
      </c>
      <c r="D1352" s="33" t="s">
        <v>43</v>
      </c>
      <c r="E1352" s="1" t="s">
        <v>2735</v>
      </c>
      <c r="F1352" s="56" t="s">
        <v>2736</v>
      </c>
    </row>
    <row r="1353" spans="2:6" hidden="1" x14ac:dyDescent="0.15">
      <c r="B1353" s="45">
        <v>42985</v>
      </c>
      <c r="C1353" s="33" t="s">
        <v>55</v>
      </c>
      <c r="D1353" s="33" t="s">
        <v>40</v>
      </c>
      <c r="E1353" s="1" t="s">
        <v>2737</v>
      </c>
      <c r="F1353" s="56" t="s">
        <v>2738</v>
      </c>
    </row>
    <row r="1354" spans="2:6" hidden="1" x14ac:dyDescent="0.15">
      <c r="B1354" s="45">
        <v>42985</v>
      </c>
      <c r="C1354" s="33" t="s">
        <v>55</v>
      </c>
      <c r="D1354" s="33" t="s">
        <v>40</v>
      </c>
      <c r="E1354" s="1" t="s">
        <v>2739</v>
      </c>
      <c r="F1354" s="56" t="s">
        <v>2740</v>
      </c>
    </row>
    <row r="1355" spans="2:6" hidden="1" x14ac:dyDescent="0.15">
      <c r="B1355" s="45">
        <v>42985</v>
      </c>
      <c r="C1355" s="33" t="s">
        <v>55</v>
      </c>
      <c r="D1355" s="33" t="s">
        <v>40</v>
      </c>
      <c r="E1355" s="57" t="s">
        <v>2741</v>
      </c>
      <c r="F1355" s="56" t="s">
        <v>2742</v>
      </c>
    </row>
    <row r="1356" spans="2:6" hidden="1" x14ac:dyDescent="0.15">
      <c r="B1356" s="45">
        <v>42985</v>
      </c>
      <c r="C1356" s="33" t="s">
        <v>55</v>
      </c>
      <c r="D1356" s="33" t="s">
        <v>40</v>
      </c>
      <c r="E1356" s="1" t="s">
        <v>2743</v>
      </c>
      <c r="F1356" s="56" t="s">
        <v>2744</v>
      </c>
    </row>
    <row r="1357" spans="2:6" hidden="1" x14ac:dyDescent="0.15">
      <c r="B1357" s="45">
        <v>42985</v>
      </c>
      <c r="C1357" s="33" t="s">
        <v>55</v>
      </c>
      <c r="D1357" s="33" t="s">
        <v>43</v>
      </c>
      <c r="E1357" s="1" t="s">
        <v>2745</v>
      </c>
      <c r="F1357" s="56" t="s">
        <v>2746</v>
      </c>
    </row>
    <row r="1358" spans="2:6" hidden="1" x14ac:dyDescent="0.15">
      <c r="B1358" s="45">
        <v>42985</v>
      </c>
      <c r="C1358" s="33" t="s">
        <v>73</v>
      </c>
      <c r="D1358" s="33" t="s">
        <v>43</v>
      </c>
      <c r="E1358" s="1" t="s">
        <v>2747</v>
      </c>
      <c r="F1358" s="56" t="s">
        <v>2748</v>
      </c>
    </row>
    <row r="1359" spans="2:6" hidden="1" x14ac:dyDescent="0.15">
      <c r="B1359" s="45">
        <v>42985</v>
      </c>
      <c r="C1359" s="33" t="s">
        <v>73</v>
      </c>
      <c r="D1359" s="33" t="s">
        <v>40</v>
      </c>
      <c r="E1359" s="57" t="s">
        <v>2749</v>
      </c>
      <c r="F1359" s="56" t="s">
        <v>2750</v>
      </c>
    </row>
    <row r="1360" spans="2:6" hidden="1" x14ac:dyDescent="0.15">
      <c r="B1360" s="45">
        <v>42985</v>
      </c>
      <c r="C1360" s="33" t="s">
        <v>73</v>
      </c>
      <c r="D1360" s="33" t="s">
        <v>43</v>
      </c>
      <c r="E1360" s="57" t="s">
        <v>2751</v>
      </c>
      <c r="F1360" s="56" t="s">
        <v>2752</v>
      </c>
    </row>
    <row r="1361" spans="2:6" hidden="1" x14ac:dyDescent="0.15">
      <c r="B1361" s="45">
        <v>42985</v>
      </c>
      <c r="C1361" s="33" t="s">
        <v>73</v>
      </c>
      <c r="D1361" s="33" t="s">
        <v>43</v>
      </c>
      <c r="E1361" s="1" t="s">
        <v>2753</v>
      </c>
      <c r="F1361" s="56" t="s">
        <v>2754</v>
      </c>
    </row>
    <row r="1362" spans="2:6" hidden="1" x14ac:dyDescent="0.15">
      <c r="B1362" s="45">
        <v>42985</v>
      </c>
      <c r="C1362" s="33" t="s">
        <v>73</v>
      </c>
      <c r="D1362" s="33" t="s">
        <v>43</v>
      </c>
      <c r="E1362" s="1" t="s">
        <v>2755</v>
      </c>
      <c r="F1362" s="56" t="s">
        <v>2756</v>
      </c>
    </row>
    <row r="1363" spans="2:6" hidden="1" x14ac:dyDescent="0.15">
      <c r="B1363" s="45">
        <v>42986</v>
      </c>
      <c r="C1363" s="33" t="s">
        <v>73</v>
      </c>
      <c r="D1363" s="33" t="s">
        <v>43</v>
      </c>
      <c r="E1363" s="1" t="s">
        <v>2757</v>
      </c>
      <c r="F1363" s="56" t="s">
        <v>2758</v>
      </c>
    </row>
    <row r="1364" spans="2:6" hidden="1" x14ac:dyDescent="0.15">
      <c r="B1364" s="45">
        <v>42986</v>
      </c>
      <c r="C1364" s="33" t="s">
        <v>73</v>
      </c>
      <c r="D1364" s="33" t="s">
        <v>40</v>
      </c>
      <c r="E1364" s="57" t="s">
        <v>2759</v>
      </c>
      <c r="F1364" s="56" t="s">
        <v>2760</v>
      </c>
    </row>
    <row r="1365" spans="2:6" hidden="1" x14ac:dyDescent="0.15">
      <c r="B1365" s="45">
        <v>42986</v>
      </c>
      <c r="C1365" s="33" t="s">
        <v>73</v>
      </c>
      <c r="D1365" s="33" t="s">
        <v>40</v>
      </c>
      <c r="E1365" s="1" t="s">
        <v>2761</v>
      </c>
      <c r="F1365" s="56" t="s">
        <v>2762</v>
      </c>
    </row>
    <row r="1366" spans="2:6" hidden="1" x14ac:dyDescent="0.15">
      <c r="B1366" s="45">
        <v>42986</v>
      </c>
      <c r="C1366" s="33" t="s">
        <v>73</v>
      </c>
      <c r="D1366" s="33" t="s">
        <v>43</v>
      </c>
      <c r="E1366" s="57" t="s">
        <v>2763</v>
      </c>
      <c r="F1366" s="56" t="s">
        <v>2764</v>
      </c>
    </row>
    <row r="1367" spans="2:6" hidden="1" x14ac:dyDescent="0.15">
      <c r="B1367" s="45">
        <v>42986</v>
      </c>
      <c r="C1367" s="33" t="s">
        <v>73</v>
      </c>
      <c r="D1367" s="33" t="s">
        <v>40</v>
      </c>
      <c r="E1367" s="57" t="s">
        <v>2765</v>
      </c>
      <c r="F1367" s="56" t="s">
        <v>2766</v>
      </c>
    </row>
    <row r="1368" spans="2:6" hidden="1" x14ac:dyDescent="0.15">
      <c r="B1368" s="45">
        <v>42986</v>
      </c>
      <c r="C1368" s="33" t="s">
        <v>73</v>
      </c>
      <c r="D1368" s="33" t="s">
        <v>40</v>
      </c>
      <c r="E1368" s="1" t="s">
        <v>2767</v>
      </c>
      <c r="F1368" s="56" t="s">
        <v>2768</v>
      </c>
    </row>
    <row r="1369" spans="2:6" hidden="1" x14ac:dyDescent="0.15">
      <c r="B1369" s="45">
        <v>42984</v>
      </c>
      <c r="C1369" s="33" t="s">
        <v>38</v>
      </c>
      <c r="D1369" s="33" t="s">
        <v>43</v>
      </c>
      <c r="E1369" s="1" t="s">
        <v>2769</v>
      </c>
      <c r="F1369" s="56" t="s">
        <v>2770</v>
      </c>
    </row>
    <row r="1370" spans="2:6" hidden="1" x14ac:dyDescent="0.15">
      <c r="B1370" s="45">
        <v>42984</v>
      </c>
      <c r="C1370" s="33" t="s">
        <v>38</v>
      </c>
      <c r="D1370" s="33" t="s">
        <v>43</v>
      </c>
      <c r="E1370" s="1" t="s">
        <v>2771</v>
      </c>
      <c r="F1370" s="56" t="s">
        <v>2772</v>
      </c>
    </row>
    <row r="1371" spans="2:6" hidden="1" x14ac:dyDescent="0.15">
      <c r="B1371" s="45">
        <v>42984</v>
      </c>
      <c r="C1371" s="33" t="s">
        <v>38</v>
      </c>
      <c r="D1371" s="33" t="s">
        <v>43</v>
      </c>
      <c r="E1371" s="1" t="s">
        <v>2773</v>
      </c>
      <c r="F1371" s="56" t="s">
        <v>2774</v>
      </c>
    </row>
    <row r="1372" spans="2:6" hidden="1" x14ac:dyDescent="0.15">
      <c r="B1372" s="45">
        <v>42984</v>
      </c>
      <c r="C1372" s="33" t="s">
        <v>38</v>
      </c>
      <c r="D1372" s="33" t="s">
        <v>40</v>
      </c>
      <c r="E1372" s="57" t="s">
        <v>2775</v>
      </c>
      <c r="F1372" s="56" t="s">
        <v>2776</v>
      </c>
    </row>
    <row r="1373" spans="2:6" hidden="1" x14ac:dyDescent="0.15">
      <c r="B1373" s="45">
        <v>42985</v>
      </c>
      <c r="C1373" s="33" t="s">
        <v>38</v>
      </c>
      <c r="D1373" s="33" t="s">
        <v>43</v>
      </c>
      <c r="E1373" s="1" t="s">
        <v>2777</v>
      </c>
      <c r="F1373" s="56" t="s">
        <v>2778</v>
      </c>
    </row>
    <row r="1374" spans="2:6" hidden="1" x14ac:dyDescent="0.15">
      <c r="B1374" s="45">
        <v>42985</v>
      </c>
      <c r="C1374" s="33" t="s">
        <v>38</v>
      </c>
      <c r="D1374" s="33" t="s">
        <v>43</v>
      </c>
      <c r="E1374" s="57" t="s">
        <v>2779</v>
      </c>
      <c r="F1374" s="56" t="s">
        <v>2780</v>
      </c>
    </row>
    <row r="1375" spans="2:6" hidden="1" x14ac:dyDescent="0.15">
      <c r="B1375" s="45">
        <v>42985</v>
      </c>
      <c r="C1375" s="33" t="s">
        <v>38</v>
      </c>
      <c r="D1375" s="33" t="s">
        <v>43</v>
      </c>
      <c r="E1375" s="1" t="s">
        <v>2781</v>
      </c>
      <c r="F1375" s="56" t="s">
        <v>2782</v>
      </c>
    </row>
    <row r="1376" spans="2:6" hidden="1" x14ac:dyDescent="0.15">
      <c r="B1376" s="45">
        <v>42985</v>
      </c>
      <c r="C1376" s="33" t="s">
        <v>38</v>
      </c>
      <c r="D1376" s="33" t="s">
        <v>40</v>
      </c>
      <c r="E1376" s="57" t="s">
        <v>2783</v>
      </c>
      <c r="F1376" s="56" t="s">
        <v>2784</v>
      </c>
    </row>
    <row r="1377" spans="2:6" hidden="1" x14ac:dyDescent="0.15">
      <c r="B1377" s="45">
        <v>42985</v>
      </c>
      <c r="C1377" s="33" t="s">
        <v>38</v>
      </c>
      <c r="D1377" s="33" t="s">
        <v>40</v>
      </c>
      <c r="E1377" s="57" t="s">
        <v>2785</v>
      </c>
      <c r="F1377" s="56" t="s">
        <v>2786</v>
      </c>
    </row>
    <row r="1378" spans="2:6" hidden="1" x14ac:dyDescent="0.15">
      <c r="B1378" s="45">
        <v>42986</v>
      </c>
      <c r="C1378" s="33" t="s">
        <v>38</v>
      </c>
      <c r="D1378" s="33" t="s">
        <v>40</v>
      </c>
      <c r="E1378" s="1" t="s">
        <v>2787</v>
      </c>
      <c r="F1378" s="56" t="s">
        <v>2788</v>
      </c>
    </row>
    <row r="1379" spans="2:6" hidden="1" x14ac:dyDescent="0.15">
      <c r="B1379" s="45">
        <v>42986</v>
      </c>
      <c r="C1379" s="33" t="s">
        <v>38</v>
      </c>
      <c r="D1379" s="33" t="s">
        <v>40</v>
      </c>
      <c r="E1379" s="57" t="s">
        <v>2789</v>
      </c>
      <c r="F1379" s="56" t="s">
        <v>2790</v>
      </c>
    </row>
    <row r="1380" spans="2:6" hidden="1" x14ac:dyDescent="0.15">
      <c r="B1380" s="45">
        <v>42986</v>
      </c>
      <c r="C1380" s="33" t="s">
        <v>38</v>
      </c>
      <c r="D1380" s="33" t="s">
        <v>43</v>
      </c>
      <c r="E1380" s="57" t="s">
        <v>2791</v>
      </c>
      <c r="F1380" s="56" t="s">
        <v>2792</v>
      </c>
    </row>
    <row r="1381" spans="2:6" hidden="1" x14ac:dyDescent="0.15">
      <c r="B1381" s="45">
        <v>42986</v>
      </c>
      <c r="C1381" s="33" t="s">
        <v>38</v>
      </c>
      <c r="D1381" s="33" t="s">
        <v>43</v>
      </c>
      <c r="E1381" s="57" t="s">
        <v>2793</v>
      </c>
      <c r="F1381" s="56" t="s">
        <v>2794</v>
      </c>
    </row>
    <row r="1382" spans="2:6" x14ac:dyDescent="0.15">
      <c r="B1382" s="45">
        <v>42984</v>
      </c>
      <c r="C1382" s="33" t="s">
        <v>1520</v>
      </c>
      <c r="D1382" s="33" t="s">
        <v>43</v>
      </c>
      <c r="E1382" s="1" t="s">
        <v>2795</v>
      </c>
      <c r="F1382" s="56" t="s">
        <v>2796</v>
      </c>
    </row>
    <row r="1383" spans="2:6" x14ac:dyDescent="0.15">
      <c r="B1383" s="45">
        <v>42984</v>
      </c>
      <c r="C1383" s="33" t="s">
        <v>1520</v>
      </c>
      <c r="D1383" s="33" t="s">
        <v>40</v>
      </c>
      <c r="E1383" s="1" t="s">
        <v>2797</v>
      </c>
      <c r="F1383" s="56" t="s">
        <v>2798</v>
      </c>
    </row>
    <row r="1384" spans="2:6" x14ac:dyDescent="0.15">
      <c r="B1384" s="45">
        <v>42984</v>
      </c>
      <c r="C1384" s="33" t="s">
        <v>1520</v>
      </c>
      <c r="D1384" s="33" t="s">
        <v>43</v>
      </c>
      <c r="E1384" s="1" t="s">
        <v>2799</v>
      </c>
      <c r="F1384" s="56" t="s">
        <v>2800</v>
      </c>
    </row>
    <row r="1385" spans="2:6" x14ac:dyDescent="0.15">
      <c r="B1385" s="45">
        <v>42984</v>
      </c>
      <c r="C1385" s="33" t="s">
        <v>1520</v>
      </c>
      <c r="D1385" s="33" t="s">
        <v>43</v>
      </c>
      <c r="E1385" s="1" t="s">
        <v>2801</v>
      </c>
      <c r="F1385" s="56" t="s">
        <v>2802</v>
      </c>
    </row>
    <row r="1386" spans="2:6" x14ac:dyDescent="0.15">
      <c r="B1386" s="45">
        <v>42984</v>
      </c>
      <c r="C1386" s="33" t="s">
        <v>1520</v>
      </c>
      <c r="D1386" s="33" t="s">
        <v>40</v>
      </c>
      <c r="E1386" s="57" t="s">
        <v>2803</v>
      </c>
      <c r="F1386" s="56" t="s">
        <v>2804</v>
      </c>
    </row>
    <row r="1387" spans="2:6" x14ac:dyDescent="0.15">
      <c r="B1387" s="45">
        <v>42985</v>
      </c>
      <c r="C1387" s="33" t="s">
        <v>1520</v>
      </c>
      <c r="D1387" s="33" t="s">
        <v>43</v>
      </c>
      <c r="E1387" s="1" t="s">
        <v>2805</v>
      </c>
      <c r="F1387" s="56" t="s">
        <v>2806</v>
      </c>
    </row>
    <row r="1388" spans="2:6" x14ac:dyDescent="0.15">
      <c r="B1388" s="45">
        <v>42985</v>
      </c>
      <c r="C1388" s="33" t="s">
        <v>1520</v>
      </c>
      <c r="D1388" s="33" t="s">
        <v>40</v>
      </c>
      <c r="E1388" s="1" t="s">
        <v>2807</v>
      </c>
      <c r="F1388" s="56" t="s">
        <v>2808</v>
      </c>
    </row>
    <row r="1389" spans="2:6" x14ac:dyDescent="0.15">
      <c r="B1389" s="45">
        <v>42985</v>
      </c>
      <c r="C1389" s="33" t="s">
        <v>1520</v>
      </c>
      <c r="D1389" s="33" t="s">
        <v>40</v>
      </c>
      <c r="E1389" s="57" t="s">
        <v>2809</v>
      </c>
      <c r="F1389" s="56" t="s">
        <v>2810</v>
      </c>
    </row>
    <row r="1390" spans="2:6" x14ac:dyDescent="0.15">
      <c r="B1390" s="45">
        <v>42985</v>
      </c>
      <c r="C1390" s="33" t="s">
        <v>1520</v>
      </c>
      <c r="D1390" s="33" t="s">
        <v>40</v>
      </c>
      <c r="E1390" s="57" t="s">
        <v>2811</v>
      </c>
      <c r="F1390" s="56" t="s">
        <v>2812</v>
      </c>
    </row>
    <row r="1391" spans="2:6" x14ac:dyDescent="0.15">
      <c r="B1391" s="45">
        <v>42985</v>
      </c>
      <c r="C1391" s="33" t="s">
        <v>1520</v>
      </c>
      <c r="D1391" s="33" t="s">
        <v>40</v>
      </c>
      <c r="E1391" s="1" t="s">
        <v>2813</v>
      </c>
      <c r="F1391" s="56" t="s">
        <v>2814</v>
      </c>
    </row>
    <row r="1392" spans="2:6" hidden="1" x14ac:dyDescent="0.15">
      <c r="B1392" s="45">
        <v>42986</v>
      </c>
      <c r="C1392" s="33" t="s">
        <v>39</v>
      </c>
      <c r="D1392" s="1" t="s">
        <v>43</v>
      </c>
      <c r="E1392" s="57" t="s">
        <v>2815</v>
      </c>
      <c r="F1392" s="56" t="s">
        <v>2816</v>
      </c>
    </row>
    <row r="1393" spans="2:6" hidden="1" x14ac:dyDescent="0.15">
      <c r="B1393" s="45">
        <v>42986</v>
      </c>
      <c r="C1393" s="33" t="s">
        <v>39</v>
      </c>
      <c r="D1393" s="1" t="s">
        <v>40</v>
      </c>
      <c r="E1393" s="1" t="s">
        <v>2817</v>
      </c>
      <c r="F1393" s="56" t="s">
        <v>2818</v>
      </c>
    </row>
    <row r="1394" spans="2:6" hidden="1" x14ac:dyDescent="0.15">
      <c r="B1394" s="45">
        <v>42987</v>
      </c>
      <c r="C1394" s="33" t="s">
        <v>39</v>
      </c>
      <c r="D1394" s="1" t="s">
        <v>43</v>
      </c>
      <c r="E1394" s="1" t="s">
        <v>2819</v>
      </c>
      <c r="F1394" s="56" t="s">
        <v>2820</v>
      </c>
    </row>
    <row r="1395" spans="2:6" hidden="1" x14ac:dyDescent="0.15">
      <c r="B1395" s="45">
        <v>42987</v>
      </c>
      <c r="C1395" s="33" t="s">
        <v>39</v>
      </c>
      <c r="D1395" s="1" t="s">
        <v>43</v>
      </c>
      <c r="E1395" s="1" t="s">
        <v>2821</v>
      </c>
      <c r="F1395" s="56" t="s">
        <v>2822</v>
      </c>
    </row>
    <row r="1396" spans="2:6" hidden="1" x14ac:dyDescent="0.15">
      <c r="B1396" s="45">
        <v>42988</v>
      </c>
      <c r="C1396" s="33" t="s">
        <v>39</v>
      </c>
      <c r="D1396" s="1" t="s">
        <v>43</v>
      </c>
      <c r="E1396" s="57" t="s">
        <v>2823</v>
      </c>
      <c r="F1396" s="56" t="s">
        <v>2824</v>
      </c>
    </row>
    <row r="1397" spans="2:6" hidden="1" x14ac:dyDescent="0.15">
      <c r="B1397" s="45">
        <v>42986</v>
      </c>
      <c r="C1397" s="33" t="s">
        <v>55</v>
      </c>
      <c r="D1397" s="33" t="s">
        <v>40</v>
      </c>
      <c r="E1397" s="1" t="s">
        <v>2825</v>
      </c>
      <c r="F1397" s="56" t="s">
        <v>2826</v>
      </c>
    </row>
    <row r="1398" spans="2:6" hidden="1" x14ac:dyDescent="0.15">
      <c r="B1398" s="45">
        <v>42986</v>
      </c>
      <c r="C1398" s="33" t="s">
        <v>55</v>
      </c>
      <c r="D1398" s="33" t="s">
        <v>43</v>
      </c>
      <c r="E1398" s="1" t="s">
        <v>2827</v>
      </c>
      <c r="F1398" s="56" t="s">
        <v>2828</v>
      </c>
    </row>
    <row r="1399" spans="2:6" hidden="1" x14ac:dyDescent="0.15">
      <c r="B1399" s="45">
        <v>42986</v>
      </c>
      <c r="C1399" s="33" t="s">
        <v>55</v>
      </c>
      <c r="D1399" s="33" t="s">
        <v>40</v>
      </c>
      <c r="E1399" s="1" t="s">
        <v>2829</v>
      </c>
      <c r="F1399" s="56" t="s">
        <v>2830</v>
      </c>
    </row>
    <row r="1400" spans="2:6" hidden="1" x14ac:dyDescent="0.15">
      <c r="B1400" s="45">
        <v>42986</v>
      </c>
      <c r="C1400" s="33" t="s">
        <v>55</v>
      </c>
      <c r="D1400" s="33" t="s">
        <v>40</v>
      </c>
      <c r="E1400" s="1" t="s">
        <v>2831</v>
      </c>
      <c r="F1400" s="56" t="s">
        <v>2832</v>
      </c>
    </row>
    <row r="1401" spans="2:6" hidden="1" x14ac:dyDescent="0.15">
      <c r="B1401" s="45">
        <v>42986</v>
      </c>
      <c r="C1401" s="33" t="s">
        <v>55</v>
      </c>
      <c r="D1401" s="33" t="s">
        <v>43</v>
      </c>
      <c r="E1401" s="57" t="s">
        <v>2833</v>
      </c>
      <c r="F1401" s="56" t="s">
        <v>2834</v>
      </c>
    </row>
    <row r="1402" spans="2:6" hidden="1" x14ac:dyDescent="0.15">
      <c r="B1402" s="45">
        <v>42987</v>
      </c>
      <c r="C1402" s="33" t="s">
        <v>55</v>
      </c>
      <c r="D1402" s="33" t="s">
        <v>43</v>
      </c>
      <c r="E1402" s="1" t="s">
        <v>2835</v>
      </c>
      <c r="F1402" s="56" t="s">
        <v>2836</v>
      </c>
    </row>
    <row r="1403" spans="2:6" hidden="1" x14ac:dyDescent="0.15">
      <c r="B1403" s="45">
        <v>42987</v>
      </c>
      <c r="C1403" s="33" t="s">
        <v>55</v>
      </c>
      <c r="D1403" s="33" t="s">
        <v>43</v>
      </c>
      <c r="E1403" s="1" t="s">
        <v>2837</v>
      </c>
      <c r="F1403" s="56" t="s">
        <v>2838</v>
      </c>
    </row>
    <row r="1404" spans="2:6" hidden="1" x14ac:dyDescent="0.15">
      <c r="B1404" s="45">
        <v>42987</v>
      </c>
      <c r="C1404" s="33" t="s">
        <v>55</v>
      </c>
      <c r="D1404" s="33" t="s">
        <v>43</v>
      </c>
      <c r="E1404" s="1" t="s">
        <v>2839</v>
      </c>
      <c r="F1404" s="56" t="s">
        <v>2840</v>
      </c>
    </row>
    <row r="1405" spans="2:6" hidden="1" x14ac:dyDescent="0.15">
      <c r="B1405" s="45">
        <v>42987</v>
      </c>
      <c r="C1405" s="33" t="s">
        <v>55</v>
      </c>
      <c r="D1405" s="33" t="s">
        <v>43</v>
      </c>
      <c r="E1405" s="57" t="s">
        <v>2841</v>
      </c>
      <c r="F1405" s="56" t="s">
        <v>2842</v>
      </c>
    </row>
    <row r="1406" spans="2:6" hidden="1" x14ac:dyDescent="0.15">
      <c r="B1406" s="45">
        <v>42987</v>
      </c>
      <c r="C1406" s="33" t="s">
        <v>55</v>
      </c>
      <c r="D1406" s="33" t="s">
        <v>43</v>
      </c>
      <c r="E1406" s="57" t="s">
        <v>2843</v>
      </c>
      <c r="F1406" s="56" t="s">
        <v>2844</v>
      </c>
    </row>
    <row r="1407" spans="2:6" hidden="1" x14ac:dyDescent="0.15">
      <c r="B1407" s="45">
        <v>42988</v>
      </c>
      <c r="C1407" s="33" t="s">
        <v>55</v>
      </c>
      <c r="D1407" s="33" t="s">
        <v>40</v>
      </c>
      <c r="E1407" s="57" t="s">
        <v>2845</v>
      </c>
      <c r="F1407" s="56" t="s">
        <v>2846</v>
      </c>
    </row>
    <row r="1408" spans="2:6" hidden="1" x14ac:dyDescent="0.15">
      <c r="B1408" s="45">
        <v>42988</v>
      </c>
      <c r="C1408" s="33" t="s">
        <v>55</v>
      </c>
      <c r="D1408" s="33" t="s">
        <v>40</v>
      </c>
      <c r="E1408" s="57" t="s">
        <v>2847</v>
      </c>
      <c r="F1408" s="56" t="s">
        <v>2848</v>
      </c>
    </row>
    <row r="1409" spans="2:6" hidden="1" x14ac:dyDescent="0.15">
      <c r="B1409" s="45">
        <v>42988</v>
      </c>
      <c r="C1409" s="33" t="s">
        <v>55</v>
      </c>
      <c r="D1409" s="33" t="s">
        <v>40</v>
      </c>
      <c r="E1409" s="1" t="s">
        <v>2849</v>
      </c>
      <c r="F1409" s="56" t="s">
        <v>2850</v>
      </c>
    </row>
    <row r="1410" spans="2:6" hidden="1" x14ac:dyDescent="0.15">
      <c r="B1410" s="45">
        <v>42988</v>
      </c>
      <c r="C1410" s="33" t="s">
        <v>55</v>
      </c>
      <c r="D1410" s="33" t="s">
        <v>40</v>
      </c>
      <c r="E1410" s="57" t="s">
        <v>2851</v>
      </c>
      <c r="F1410" s="56" t="s">
        <v>2852</v>
      </c>
    </row>
    <row r="1411" spans="2:6" hidden="1" x14ac:dyDescent="0.15">
      <c r="B1411" s="45">
        <v>42987</v>
      </c>
      <c r="C1411" s="33" t="s">
        <v>73</v>
      </c>
      <c r="D1411" s="33" t="s">
        <v>43</v>
      </c>
      <c r="E1411" s="1" t="s">
        <v>2853</v>
      </c>
      <c r="F1411" s="56" t="s">
        <v>2854</v>
      </c>
    </row>
    <row r="1412" spans="2:6" hidden="1" x14ac:dyDescent="0.15">
      <c r="B1412" s="45">
        <v>42987</v>
      </c>
      <c r="C1412" s="33" t="s">
        <v>73</v>
      </c>
      <c r="D1412" s="33" t="s">
        <v>40</v>
      </c>
      <c r="E1412" s="57" t="s">
        <v>2855</v>
      </c>
      <c r="F1412" s="56" t="s">
        <v>2856</v>
      </c>
    </row>
    <row r="1413" spans="2:6" hidden="1" x14ac:dyDescent="0.15">
      <c r="B1413" s="45">
        <v>42987</v>
      </c>
      <c r="C1413" s="33" t="s">
        <v>73</v>
      </c>
      <c r="D1413" s="33" t="s">
        <v>40</v>
      </c>
      <c r="E1413" s="1" t="s">
        <v>2857</v>
      </c>
      <c r="F1413" s="56" t="s">
        <v>2858</v>
      </c>
    </row>
    <row r="1414" spans="2:6" hidden="1" x14ac:dyDescent="0.15">
      <c r="B1414" s="45">
        <v>42987</v>
      </c>
      <c r="C1414" s="33" t="s">
        <v>73</v>
      </c>
      <c r="D1414" s="33" t="s">
        <v>40</v>
      </c>
      <c r="E1414" s="57" t="s">
        <v>2859</v>
      </c>
      <c r="F1414" s="56" t="s">
        <v>2860</v>
      </c>
    </row>
    <row r="1415" spans="2:6" hidden="1" x14ac:dyDescent="0.15">
      <c r="B1415" s="45">
        <v>42987</v>
      </c>
      <c r="C1415" s="33" t="s">
        <v>73</v>
      </c>
      <c r="D1415" s="33" t="s">
        <v>40</v>
      </c>
      <c r="E1415" s="1" t="s">
        <v>2861</v>
      </c>
      <c r="F1415" s="56" t="s">
        <v>2862</v>
      </c>
    </row>
    <row r="1416" spans="2:6" hidden="1" x14ac:dyDescent="0.15">
      <c r="B1416" s="45">
        <v>42988</v>
      </c>
      <c r="C1416" s="33" t="s">
        <v>73</v>
      </c>
      <c r="D1416" s="33" t="s">
        <v>43</v>
      </c>
      <c r="E1416" s="1" t="s">
        <v>2863</v>
      </c>
      <c r="F1416" s="56" t="s">
        <v>2864</v>
      </c>
    </row>
    <row r="1417" spans="2:6" hidden="1" x14ac:dyDescent="0.15">
      <c r="B1417" s="45">
        <v>42988</v>
      </c>
      <c r="C1417" s="33" t="s">
        <v>73</v>
      </c>
      <c r="D1417" s="33" t="s">
        <v>40</v>
      </c>
      <c r="E1417" s="1" t="s">
        <v>2865</v>
      </c>
      <c r="F1417" s="56" t="s">
        <v>2866</v>
      </c>
    </row>
    <row r="1418" spans="2:6" hidden="1" x14ac:dyDescent="0.15">
      <c r="B1418" s="45">
        <v>42988</v>
      </c>
      <c r="C1418" s="33" t="s">
        <v>73</v>
      </c>
      <c r="D1418" s="33" t="s">
        <v>40</v>
      </c>
      <c r="E1418" s="1" t="s">
        <v>2867</v>
      </c>
      <c r="F1418" s="56" t="s">
        <v>2868</v>
      </c>
    </row>
    <row r="1419" spans="2:6" hidden="1" x14ac:dyDescent="0.15">
      <c r="B1419" s="45">
        <v>42988</v>
      </c>
      <c r="C1419" s="33" t="s">
        <v>73</v>
      </c>
      <c r="D1419" s="33" t="s">
        <v>43</v>
      </c>
      <c r="E1419" s="1" t="s">
        <v>2869</v>
      </c>
      <c r="F1419" s="56" t="s">
        <v>2870</v>
      </c>
    </row>
    <row r="1420" spans="2:6" hidden="1" x14ac:dyDescent="0.15">
      <c r="B1420" s="45">
        <v>42988</v>
      </c>
      <c r="C1420" s="33" t="s">
        <v>73</v>
      </c>
      <c r="D1420" s="33" t="s">
        <v>43</v>
      </c>
      <c r="E1420" s="1" t="s">
        <v>2871</v>
      </c>
      <c r="F1420" s="56" t="s">
        <v>2872</v>
      </c>
    </row>
    <row r="1421" spans="2:6" hidden="1" x14ac:dyDescent="0.15">
      <c r="B1421" s="45">
        <v>42989</v>
      </c>
      <c r="C1421" s="33" t="s">
        <v>73</v>
      </c>
      <c r="D1421" s="33" t="s">
        <v>43</v>
      </c>
      <c r="E1421" s="1" t="s">
        <v>2873</v>
      </c>
      <c r="F1421" s="56" t="s">
        <v>2874</v>
      </c>
    </row>
    <row r="1422" spans="2:6" hidden="1" x14ac:dyDescent="0.15">
      <c r="B1422" s="45">
        <v>42989</v>
      </c>
      <c r="C1422" s="33" t="s">
        <v>73</v>
      </c>
      <c r="D1422" s="33" t="s">
        <v>40</v>
      </c>
      <c r="E1422" s="57" t="s">
        <v>2875</v>
      </c>
      <c r="F1422" s="56" t="s">
        <v>2876</v>
      </c>
    </row>
    <row r="1423" spans="2:6" hidden="1" x14ac:dyDescent="0.15">
      <c r="B1423" s="45">
        <v>42989</v>
      </c>
      <c r="C1423" s="33" t="s">
        <v>73</v>
      </c>
      <c r="D1423" s="33" t="s">
        <v>40</v>
      </c>
      <c r="E1423" s="1" t="s">
        <v>2877</v>
      </c>
      <c r="F1423" s="56" t="s">
        <v>2878</v>
      </c>
    </row>
    <row r="1424" spans="2:6" hidden="1" x14ac:dyDescent="0.15">
      <c r="B1424" s="45">
        <v>42987</v>
      </c>
      <c r="C1424" s="33" t="s">
        <v>38</v>
      </c>
      <c r="D1424" s="33" t="s">
        <v>43</v>
      </c>
      <c r="E1424" s="1" t="s">
        <v>2879</v>
      </c>
      <c r="F1424" s="56" t="s">
        <v>2880</v>
      </c>
    </row>
    <row r="1425" spans="2:6" hidden="1" x14ac:dyDescent="0.15">
      <c r="B1425" s="45">
        <v>42987</v>
      </c>
      <c r="C1425" s="33" t="s">
        <v>38</v>
      </c>
      <c r="D1425" s="33" t="s">
        <v>40</v>
      </c>
      <c r="E1425" s="1" t="s">
        <v>2881</v>
      </c>
      <c r="F1425" s="56" t="s">
        <v>2882</v>
      </c>
    </row>
    <row r="1426" spans="2:6" hidden="1" x14ac:dyDescent="0.15">
      <c r="B1426" s="45">
        <v>42987</v>
      </c>
      <c r="C1426" s="33" t="s">
        <v>38</v>
      </c>
      <c r="D1426" s="33" t="s">
        <v>40</v>
      </c>
      <c r="E1426" s="1" t="s">
        <v>2883</v>
      </c>
      <c r="F1426" s="56" t="s">
        <v>2884</v>
      </c>
    </row>
    <row r="1427" spans="2:6" hidden="1" x14ac:dyDescent="0.15">
      <c r="B1427" s="45">
        <v>42987</v>
      </c>
      <c r="C1427" s="33" t="s">
        <v>38</v>
      </c>
      <c r="D1427" s="33" t="s">
        <v>40</v>
      </c>
      <c r="E1427" s="57" t="s">
        <v>2885</v>
      </c>
      <c r="F1427" s="56" t="s">
        <v>2886</v>
      </c>
    </row>
    <row r="1428" spans="2:6" hidden="1" x14ac:dyDescent="0.15">
      <c r="B1428" s="45">
        <v>42987</v>
      </c>
      <c r="C1428" s="33" t="s">
        <v>38</v>
      </c>
      <c r="D1428" s="33" t="s">
        <v>43</v>
      </c>
      <c r="E1428" s="1" t="s">
        <v>2887</v>
      </c>
      <c r="F1428" s="56" t="s">
        <v>2888</v>
      </c>
    </row>
    <row r="1429" spans="2:6" hidden="1" x14ac:dyDescent="0.15">
      <c r="B1429" s="45">
        <v>42988</v>
      </c>
      <c r="C1429" s="33" t="s">
        <v>38</v>
      </c>
      <c r="D1429" s="33" t="s">
        <v>43</v>
      </c>
      <c r="E1429" s="57" t="s">
        <v>2889</v>
      </c>
      <c r="F1429" s="56" t="s">
        <v>2890</v>
      </c>
    </row>
    <row r="1430" spans="2:6" hidden="1" x14ac:dyDescent="0.15">
      <c r="B1430" s="45">
        <v>42988</v>
      </c>
      <c r="C1430" s="33" t="s">
        <v>38</v>
      </c>
      <c r="D1430" s="33" t="s">
        <v>40</v>
      </c>
      <c r="E1430" s="1" t="s">
        <v>2891</v>
      </c>
      <c r="F1430" s="56" t="s">
        <v>2892</v>
      </c>
    </row>
    <row r="1431" spans="2:6" hidden="1" x14ac:dyDescent="0.15">
      <c r="B1431" s="45">
        <v>42988</v>
      </c>
      <c r="C1431" s="33" t="s">
        <v>38</v>
      </c>
      <c r="D1431" s="33" t="s">
        <v>43</v>
      </c>
      <c r="E1431" s="1" t="s">
        <v>2893</v>
      </c>
      <c r="F1431" s="56" t="s">
        <v>2894</v>
      </c>
    </row>
    <row r="1432" spans="2:6" hidden="1" x14ac:dyDescent="0.15">
      <c r="B1432" s="45">
        <v>42988</v>
      </c>
      <c r="C1432" s="33" t="s">
        <v>38</v>
      </c>
      <c r="D1432" s="33" t="s">
        <v>43</v>
      </c>
      <c r="E1432" s="57" t="s">
        <v>2896</v>
      </c>
      <c r="F1432" s="56" t="s">
        <v>2895</v>
      </c>
    </row>
    <row r="1433" spans="2:6" hidden="1" x14ac:dyDescent="0.15">
      <c r="B1433" s="45">
        <v>42988</v>
      </c>
      <c r="C1433" s="33" t="s">
        <v>38</v>
      </c>
      <c r="D1433" s="33" t="s">
        <v>43</v>
      </c>
      <c r="E1433" s="1" t="s">
        <v>2897</v>
      </c>
      <c r="F1433" s="56" t="s">
        <v>2898</v>
      </c>
    </row>
    <row r="1434" spans="2:6" x14ac:dyDescent="0.15">
      <c r="B1434" s="45">
        <v>42986</v>
      </c>
      <c r="C1434" s="33" t="s">
        <v>1520</v>
      </c>
      <c r="D1434" s="33" t="s">
        <v>40</v>
      </c>
      <c r="E1434" s="1" t="s">
        <v>2899</v>
      </c>
      <c r="F1434" s="56" t="s">
        <v>2900</v>
      </c>
    </row>
    <row r="1435" spans="2:6" x14ac:dyDescent="0.15">
      <c r="B1435" s="45">
        <v>42986</v>
      </c>
      <c r="C1435" s="33" t="s">
        <v>1520</v>
      </c>
      <c r="D1435" s="33" t="s">
        <v>40</v>
      </c>
      <c r="E1435" s="1" t="s">
        <v>2901</v>
      </c>
      <c r="F1435" s="56" t="s">
        <v>2902</v>
      </c>
    </row>
    <row r="1436" spans="2:6" x14ac:dyDescent="0.15">
      <c r="B1436" s="45">
        <v>42986</v>
      </c>
      <c r="C1436" s="33" t="s">
        <v>1520</v>
      </c>
      <c r="D1436" s="33" t="s">
        <v>43</v>
      </c>
      <c r="E1436" s="1" t="s">
        <v>2903</v>
      </c>
      <c r="F1436" s="56" t="s">
        <v>2904</v>
      </c>
    </row>
    <row r="1437" spans="2:6" x14ac:dyDescent="0.15">
      <c r="B1437" s="45">
        <v>42986</v>
      </c>
      <c r="C1437" s="33" t="s">
        <v>1520</v>
      </c>
      <c r="D1437" s="33" t="s">
        <v>40</v>
      </c>
      <c r="E1437" s="1" t="s">
        <v>2905</v>
      </c>
      <c r="F1437" s="56" t="s">
        <v>2906</v>
      </c>
    </row>
    <row r="1438" spans="2:6" x14ac:dyDescent="0.15">
      <c r="B1438" s="45">
        <v>42986</v>
      </c>
      <c r="C1438" s="33" t="s">
        <v>1520</v>
      </c>
      <c r="D1438" s="33" t="s">
        <v>43</v>
      </c>
      <c r="E1438" s="57" t="s">
        <v>2907</v>
      </c>
      <c r="F1438" s="56" t="s">
        <v>2908</v>
      </c>
    </row>
    <row r="1439" spans="2:6" x14ac:dyDescent="0.15">
      <c r="B1439" s="45">
        <v>42987</v>
      </c>
      <c r="C1439" s="33" t="s">
        <v>1520</v>
      </c>
      <c r="D1439" s="33" t="s">
        <v>43</v>
      </c>
      <c r="E1439" s="1" t="s">
        <v>2909</v>
      </c>
      <c r="F1439" s="56" t="s">
        <v>2910</v>
      </c>
    </row>
    <row r="1440" spans="2:6" x14ac:dyDescent="0.15">
      <c r="B1440" s="45">
        <v>42987</v>
      </c>
      <c r="C1440" s="33" t="s">
        <v>1520</v>
      </c>
      <c r="D1440" s="33" t="s">
        <v>40</v>
      </c>
      <c r="E1440" s="1" t="s">
        <v>2911</v>
      </c>
      <c r="F1440" s="56" t="s">
        <v>2912</v>
      </c>
    </row>
    <row r="1441" spans="2:6" x14ac:dyDescent="0.15">
      <c r="B1441" s="45">
        <v>42987</v>
      </c>
      <c r="C1441" s="33" t="s">
        <v>1520</v>
      </c>
      <c r="D1441" s="33" t="s">
        <v>40</v>
      </c>
      <c r="E1441" s="1" t="s">
        <v>2913</v>
      </c>
      <c r="F1441" s="56" t="s">
        <v>2914</v>
      </c>
    </row>
    <row r="1442" spans="2:6" x14ac:dyDescent="0.15">
      <c r="B1442" s="45">
        <v>42987</v>
      </c>
      <c r="C1442" s="33" t="s">
        <v>1520</v>
      </c>
      <c r="D1442" s="33" t="s">
        <v>40</v>
      </c>
      <c r="E1442" s="1" t="s">
        <v>2915</v>
      </c>
      <c r="F1442" s="56" t="s">
        <v>2916</v>
      </c>
    </row>
    <row r="1443" spans="2:6" x14ac:dyDescent="0.15">
      <c r="B1443" s="45">
        <v>42988</v>
      </c>
      <c r="C1443" s="33" t="s">
        <v>1520</v>
      </c>
      <c r="D1443" s="33" t="s">
        <v>40</v>
      </c>
      <c r="E1443" s="57" t="s">
        <v>2917</v>
      </c>
      <c r="F1443" s="56" t="s">
        <v>2918</v>
      </c>
    </row>
    <row r="1444" spans="2:6" x14ac:dyDescent="0.15">
      <c r="B1444" s="45">
        <v>42988</v>
      </c>
      <c r="C1444" s="33" t="s">
        <v>1520</v>
      </c>
      <c r="D1444" s="33" t="s">
        <v>43</v>
      </c>
      <c r="E1444" s="1" t="s">
        <v>2919</v>
      </c>
      <c r="F1444" s="56" t="s">
        <v>2920</v>
      </c>
    </row>
    <row r="1445" spans="2:6" x14ac:dyDescent="0.15">
      <c r="B1445" s="45">
        <v>42988</v>
      </c>
      <c r="C1445" s="33" t="s">
        <v>1520</v>
      </c>
      <c r="D1445" s="33" t="s">
        <v>40</v>
      </c>
      <c r="E1445" s="1" t="s">
        <v>2921</v>
      </c>
      <c r="F1445" s="56" t="s">
        <v>2922</v>
      </c>
    </row>
    <row r="1446" spans="2:6" x14ac:dyDescent="0.15">
      <c r="B1446" s="45">
        <v>42988</v>
      </c>
      <c r="C1446" s="33" t="s">
        <v>1520</v>
      </c>
      <c r="D1446" s="33" t="s">
        <v>43</v>
      </c>
      <c r="E1446" s="1" t="s">
        <v>2923</v>
      </c>
      <c r="F1446" s="56" t="s">
        <v>2924</v>
      </c>
    </row>
    <row r="1447" spans="2:6" x14ac:dyDescent="0.15">
      <c r="B1447" s="45">
        <v>42988</v>
      </c>
      <c r="C1447" s="33" t="s">
        <v>1520</v>
      </c>
      <c r="D1447" s="33" t="s">
        <v>43</v>
      </c>
      <c r="E1447" s="57" t="s">
        <v>2925</v>
      </c>
      <c r="F1447" s="56" t="s">
        <v>2926</v>
      </c>
    </row>
    <row r="1448" spans="2:6" hidden="1" x14ac:dyDescent="0.15">
      <c r="B1448" s="45">
        <v>42989</v>
      </c>
      <c r="C1448" s="33" t="s">
        <v>39</v>
      </c>
      <c r="D1448" s="1" t="s">
        <v>40</v>
      </c>
      <c r="E1448" s="1" t="s">
        <v>2927</v>
      </c>
      <c r="F1448" s="56" t="s">
        <v>2928</v>
      </c>
    </row>
    <row r="1449" spans="2:6" hidden="1" x14ac:dyDescent="0.15">
      <c r="B1449" s="45">
        <v>42989</v>
      </c>
      <c r="C1449" s="33" t="s">
        <v>39</v>
      </c>
      <c r="D1449" s="1" t="s">
        <v>40</v>
      </c>
      <c r="E1449" s="1" t="s">
        <v>2929</v>
      </c>
      <c r="F1449" s="56" t="s">
        <v>2930</v>
      </c>
    </row>
    <row r="1450" spans="2:6" hidden="1" x14ac:dyDescent="0.15">
      <c r="B1450" s="45">
        <v>42990</v>
      </c>
      <c r="C1450" s="33" t="s">
        <v>39</v>
      </c>
      <c r="D1450" s="1" t="s">
        <v>40</v>
      </c>
      <c r="E1450" s="57" t="s">
        <v>2931</v>
      </c>
      <c r="F1450" s="56" t="s">
        <v>2932</v>
      </c>
    </row>
    <row r="1451" spans="2:6" hidden="1" x14ac:dyDescent="0.15">
      <c r="B1451" s="45">
        <v>42990</v>
      </c>
      <c r="C1451" s="33" t="s">
        <v>39</v>
      </c>
      <c r="D1451" s="1" t="s">
        <v>40</v>
      </c>
      <c r="E1451" s="57" t="s">
        <v>2933</v>
      </c>
      <c r="F1451" s="56" t="s">
        <v>2934</v>
      </c>
    </row>
    <row r="1452" spans="2:6" hidden="1" x14ac:dyDescent="0.15">
      <c r="B1452" s="45">
        <v>42991</v>
      </c>
      <c r="C1452" s="33" t="s">
        <v>39</v>
      </c>
      <c r="D1452" s="1" t="s">
        <v>43</v>
      </c>
      <c r="E1452" s="1" t="s">
        <v>2935</v>
      </c>
      <c r="F1452" s="56" t="s">
        <v>2936</v>
      </c>
    </row>
    <row r="1453" spans="2:6" hidden="1" x14ac:dyDescent="0.15">
      <c r="B1453" s="45">
        <v>42991</v>
      </c>
      <c r="C1453" s="33" t="s">
        <v>39</v>
      </c>
      <c r="D1453" s="1" t="s">
        <v>40</v>
      </c>
      <c r="E1453" s="1" t="s">
        <v>2937</v>
      </c>
      <c r="F1453" s="56" t="s">
        <v>2938</v>
      </c>
    </row>
    <row r="1454" spans="2:6" hidden="1" x14ac:dyDescent="0.15">
      <c r="B1454" s="45">
        <v>42991</v>
      </c>
      <c r="C1454" s="33" t="s">
        <v>39</v>
      </c>
      <c r="D1454" s="1" t="s">
        <v>43</v>
      </c>
      <c r="E1454" s="1" t="s">
        <v>2939</v>
      </c>
      <c r="F1454" s="56" t="s">
        <v>2940</v>
      </c>
    </row>
    <row r="1455" spans="2:6" hidden="1" x14ac:dyDescent="0.15">
      <c r="B1455" s="45">
        <v>42989</v>
      </c>
      <c r="C1455" s="33" t="s">
        <v>55</v>
      </c>
      <c r="D1455" s="33" t="s">
        <v>43</v>
      </c>
      <c r="E1455" s="1" t="s">
        <v>2941</v>
      </c>
      <c r="F1455" s="56" t="s">
        <v>2942</v>
      </c>
    </row>
    <row r="1456" spans="2:6" hidden="1" x14ac:dyDescent="0.15">
      <c r="B1456" s="45">
        <v>42989</v>
      </c>
      <c r="C1456" s="33" t="s">
        <v>55</v>
      </c>
      <c r="D1456" s="33" t="s">
        <v>40</v>
      </c>
      <c r="E1456" s="1" t="s">
        <v>2943</v>
      </c>
      <c r="F1456" s="56" t="s">
        <v>2945</v>
      </c>
    </row>
    <row r="1457" spans="2:6" hidden="1" x14ac:dyDescent="0.15">
      <c r="B1457" s="45">
        <v>42989</v>
      </c>
      <c r="C1457" s="33" t="s">
        <v>55</v>
      </c>
      <c r="D1457" s="33" t="s">
        <v>40</v>
      </c>
      <c r="E1457" s="1" t="s">
        <v>2944</v>
      </c>
      <c r="F1457" s="56" t="s">
        <v>2946</v>
      </c>
    </row>
    <row r="1458" spans="2:6" hidden="1" x14ac:dyDescent="0.15">
      <c r="B1458" s="45">
        <v>42989</v>
      </c>
      <c r="C1458" s="33" t="s">
        <v>55</v>
      </c>
      <c r="D1458" s="33" t="s">
        <v>40</v>
      </c>
      <c r="E1458" s="57" t="s">
        <v>2947</v>
      </c>
      <c r="F1458" s="56" t="s">
        <v>2948</v>
      </c>
    </row>
    <row r="1459" spans="2:6" hidden="1" x14ac:dyDescent="0.15">
      <c r="B1459" s="45">
        <v>42989</v>
      </c>
      <c r="C1459" s="33" t="s">
        <v>55</v>
      </c>
      <c r="D1459" s="33" t="s">
        <v>43</v>
      </c>
      <c r="E1459" s="1" t="s">
        <v>2949</v>
      </c>
      <c r="F1459" s="56" t="s">
        <v>2950</v>
      </c>
    </row>
    <row r="1460" spans="2:6" hidden="1" x14ac:dyDescent="0.15">
      <c r="B1460" s="45">
        <v>42990</v>
      </c>
      <c r="C1460" s="33" t="s">
        <v>55</v>
      </c>
      <c r="D1460" s="33" t="s">
        <v>40</v>
      </c>
      <c r="E1460" s="1" t="s">
        <v>2951</v>
      </c>
      <c r="F1460" s="56" t="s">
        <v>2952</v>
      </c>
    </row>
    <row r="1461" spans="2:6" hidden="1" x14ac:dyDescent="0.15">
      <c r="B1461" s="45">
        <v>42990</v>
      </c>
      <c r="C1461" s="33" t="s">
        <v>55</v>
      </c>
      <c r="D1461" s="33" t="s">
        <v>43</v>
      </c>
      <c r="E1461" s="1" t="s">
        <v>2953</v>
      </c>
      <c r="F1461" s="56" t="s">
        <v>2954</v>
      </c>
    </row>
    <row r="1462" spans="2:6" hidden="1" x14ac:dyDescent="0.15">
      <c r="B1462" s="45">
        <v>42990</v>
      </c>
      <c r="C1462" s="33" t="s">
        <v>55</v>
      </c>
      <c r="D1462" s="33" t="s">
        <v>40</v>
      </c>
      <c r="E1462" s="57" t="s">
        <v>2955</v>
      </c>
      <c r="F1462" s="56" t="s">
        <v>2956</v>
      </c>
    </row>
    <row r="1463" spans="2:6" hidden="1" x14ac:dyDescent="0.15">
      <c r="B1463" s="45">
        <v>42990</v>
      </c>
      <c r="C1463" s="33" t="s">
        <v>55</v>
      </c>
      <c r="D1463" s="33" t="s">
        <v>40</v>
      </c>
      <c r="E1463" s="1" t="s">
        <v>2957</v>
      </c>
      <c r="F1463" s="56" t="s">
        <v>2958</v>
      </c>
    </row>
    <row r="1464" spans="2:6" hidden="1" x14ac:dyDescent="0.15">
      <c r="B1464" s="45">
        <v>42990</v>
      </c>
      <c r="C1464" s="33" t="s">
        <v>55</v>
      </c>
      <c r="D1464" s="33" t="s">
        <v>40</v>
      </c>
      <c r="E1464" s="57" t="s">
        <v>2959</v>
      </c>
      <c r="F1464" s="56" t="s">
        <v>2960</v>
      </c>
    </row>
    <row r="1465" spans="2:6" hidden="1" x14ac:dyDescent="0.15">
      <c r="B1465" s="45">
        <v>42990</v>
      </c>
      <c r="C1465" s="33" t="s">
        <v>73</v>
      </c>
      <c r="D1465" s="33" t="s">
        <v>43</v>
      </c>
      <c r="E1465" s="1" t="s">
        <v>2961</v>
      </c>
      <c r="F1465" s="56" t="s">
        <v>2962</v>
      </c>
    </row>
    <row r="1466" spans="2:6" hidden="1" x14ac:dyDescent="0.15">
      <c r="B1466" s="45">
        <v>42990</v>
      </c>
      <c r="C1466" s="33" t="s">
        <v>73</v>
      </c>
      <c r="D1466" s="33" t="s">
        <v>40</v>
      </c>
      <c r="E1466" s="1" t="s">
        <v>2963</v>
      </c>
      <c r="F1466" s="56" t="s">
        <v>2964</v>
      </c>
    </row>
    <row r="1467" spans="2:6" hidden="1" x14ac:dyDescent="0.15">
      <c r="B1467" s="45">
        <v>42990</v>
      </c>
      <c r="C1467" s="33" t="s">
        <v>73</v>
      </c>
      <c r="D1467" s="33" t="s">
        <v>40</v>
      </c>
      <c r="E1467" s="57" t="s">
        <v>2965</v>
      </c>
      <c r="F1467" s="56" t="s">
        <v>2966</v>
      </c>
    </row>
    <row r="1468" spans="2:6" hidden="1" x14ac:dyDescent="0.15">
      <c r="B1468" s="45">
        <v>42990</v>
      </c>
      <c r="C1468" s="33" t="s">
        <v>73</v>
      </c>
      <c r="D1468" s="33" t="s">
        <v>40</v>
      </c>
      <c r="E1468" s="1" t="s">
        <v>2967</v>
      </c>
      <c r="F1468" s="56" t="s">
        <v>2968</v>
      </c>
    </row>
    <row r="1469" spans="2:6" hidden="1" x14ac:dyDescent="0.15">
      <c r="B1469" s="45">
        <v>42991</v>
      </c>
      <c r="C1469" s="33" t="s">
        <v>73</v>
      </c>
      <c r="D1469" s="33" t="s">
        <v>40</v>
      </c>
      <c r="E1469" s="1" t="s">
        <v>2969</v>
      </c>
      <c r="F1469" s="56" t="s">
        <v>2970</v>
      </c>
    </row>
    <row r="1470" spans="2:6" hidden="1" x14ac:dyDescent="0.15">
      <c r="B1470" s="45">
        <v>42991</v>
      </c>
      <c r="C1470" s="33" t="s">
        <v>73</v>
      </c>
      <c r="D1470" s="33" t="s">
        <v>40</v>
      </c>
      <c r="E1470" s="57" t="s">
        <v>2971</v>
      </c>
      <c r="F1470" s="56" t="s">
        <v>2972</v>
      </c>
    </row>
    <row r="1471" spans="2:6" hidden="1" x14ac:dyDescent="0.15">
      <c r="B1471" s="45">
        <v>42991</v>
      </c>
      <c r="C1471" s="33" t="s">
        <v>73</v>
      </c>
      <c r="D1471" s="33" t="s">
        <v>40</v>
      </c>
      <c r="E1471" s="57" t="s">
        <v>2973</v>
      </c>
      <c r="F1471" s="56" t="s">
        <v>2974</v>
      </c>
    </row>
    <row r="1472" spans="2:6" hidden="1" x14ac:dyDescent="0.15">
      <c r="B1472" s="45">
        <v>42991</v>
      </c>
      <c r="C1472" s="33" t="s">
        <v>73</v>
      </c>
      <c r="D1472" s="33" t="s">
        <v>40</v>
      </c>
      <c r="E1472" s="1" t="s">
        <v>2975</v>
      </c>
      <c r="F1472" s="56" t="s">
        <v>2976</v>
      </c>
    </row>
    <row r="1473" spans="2:6" hidden="1" x14ac:dyDescent="0.15">
      <c r="B1473" s="45">
        <v>42989</v>
      </c>
      <c r="C1473" s="33" t="s">
        <v>38</v>
      </c>
      <c r="D1473" s="33" t="s">
        <v>43</v>
      </c>
      <c r="E1473" s="1" t="s">
        <v>2977</v>
      </c>
      <c r="F1473" s="56" t="s">
        <v>2978</v>
      </c>
    </row>
    <row r="1474" spans="2:6" hidden="1" x14ac:dyDescent="0.15">
      <c r="B1474" s="45">
        <v>42989</v>
      </c>
      <c r="C1474" s="33" t="s">
        <v>38</v>
      </c>
      <c r="D1474" s="33" t="s">
        <v>43</v>
      </c>
      <c r="E1474" s="1" t="s">
        <v>2979</v>
      </c>
      <c r="F1474" s="56" t="s">
        <v>2980</v>
      </c>
    </row>
    <row r="1475" spans="2:6" hidden="1" x14ac:dyDescent="0.15">
      <c r="B1475" s="45">
        <v>42989</v>
      </c>
      <c r="C1475" s="33" t="s">
        <v>38</v>
      </c>
      <c r="D1475" s="33" t="s">
        <v>43</v>
      </c>
      <c r="E1475" s="1" t="s">
        <v>2981</v>
      </c>
      <c r="F1475" s="56" t="s">
        <v>2982</v>
      </c>
    </row>
    <row r="1476" spans="2:6" hidden="1" x14ac:dyDescent="0.15">
      <c r="B1476" s="45">
        <v>42989</v>
      </c>
      <c r="C1476" s="33" t="s">
        <v>38</v>
      </c>
      <c r="D1476" s="33" t="s">
        <v>40</v>
      </c>
      <c r="E1476" s="57" t="s">
        <v>2983</v>
      </c>
      <c r="F1476" s="56" t="s">
        <v>2984</v>
      </c>
    </row>
    <row r="1477" spans="2:6" hidden="1" x14ac:dyDescent="0.15">
      <c r="B1477" s="45">
        <v>42989</v>
      </c>
      <c r="C1477" s="33" t="s">
        <v>38</v>
      </c>
      <c r="D1477" s="33" t="s">
        <v>43</v>
      </c>
      <c r="E1477" s="1" t="s">
        <v>2985</v>
      </c>
      <c r="F1477" s="56" t="s">
        <v>2986</v>
      </c>
    </row>
    <row r="1478" spans="2:6" hidden="1" x14ac:dyDescent="0.15">
      <c r="B1478" s="45">
        <v>42990</v>
      </c>
      <c r="C1478" s="33" t="s">
        <v>38</v>
      </c>
      <c r="D1478" s="33" t="s">
        <v>43</v>
      </c>
      <c r="E1478" s="1" t="s">
        <v>2987</v>
      </c>
      <c r="F1478" s="56" t="s">
        <v>2988</v>
      </c>
    </row>
    <row r="1479" spans="2:6" hidden="1" x14ac:dyDescent="0.15">
      <c r="B1479" s="45">
        <v>42990</v>
      </c>
      <c r="C1479" s="33" t="s">
        <v>38</v>
      </c>
      <c r="D1479" s="33" t="s">
        <v>43</v>
      </c>
      <c r="E1479" s="1" t="s">
        <v>2989</v>
      </c>
      <c r="F1479" s="56" t="s">
        <v>2990</v>
      </c>
    </row>
    <row r="1480" spans="2:6" hidden="1" x14ac:dyDescent="0.15">
      <c r="B1480" s="45">
        <v>42990</v>
      </c>
      <c r="C1480" s="33" t="s">
        <v>38</v>
      </c>
      <c r="D1480" s="33" t="s">
        <v>43</v>
      </c>
      <c r="E1480" s="57" t="s">
        <v>2991</v>
      </c>
      <c r="F1480" s="56" t="s">
        <v>2992</v>
      </c>
    </row>
    <row r="1481" spans="2:6" hidden="1" x14ac:dyDescent="0.15">
      <c r="B1481" s="45">
        <v>42990</v>
      </c>
      <c r="C1481" s="33" t="s">
        <v>38</v>
      </c>
      <c r="D1481" s="33" t="s">
        <v>43</v>
      </c>
      <c r="E1481" s="1" t="s">
        <v>2993</v>
      </c>
      <c r="F1481" s="56" t="s">
        <v>2994</v>
      </c>
    </row>
    <row r="1482" spans="2:6" hidden="1" x14ac:dyDescent="0.15">
      <c r="B1482" s="45">
        <v>42990</v>
      </c>
      <c r="C1482" s="33" t="s">
        <v>38</v>
      </c>
      <c r="D1482" s="33" t="s">
        <v>43</v>
      </c>
      <c r="E1482" s="57" t="s">
        <v>2995</v>
      </c>
      <c r="F1482" s="56" t="s">
        <v>2996</v>
      </c>
    </row>
    <row r="1483" spans="2:6" hidden="1" x14ac:dyDescent="0.15">
      <c r="B1483" s="45">
        <v>42991</v>
      </c>
      <c r="C1483" s="33" t="s">
        <v>38</v>
      </c>
      <c r="D1483" s="33" t="s">
        <v>43</v>
      </c>
      <c r="E1483" s="57" t="s">
        <v>2997</v>
      </c>
      <c r="F1483" s="56" t="s">
        <v>2998</v>
      </c>
    </row>
    <row r="1484" spans="2:6" hidden="1" x14ac:dyDescent="0.15">
      <c r="B1484" s="45">
        <v>42991</v>
      </c>
      <c r="C1484" s="33" t="s">
        <v>38</v>
      </c>
      <c r="D1484" s="33" t="s">
        <v>40</v>
      </c>
      <c r="E1484" s="57" t="s">
        <v>2999</v>
      </c>
      <c r="F1484" s="56" t="s">
        <v>3000</v>
      </c>
    </row>
    <row r="1485" spans="2:6" hidden="1" x14ac:dyDescent="0.15">
      <c r="B1485" s="45">
        <v>42991</v>
      </c>
      <c r="C1485" s="33" t="s">
        <v>38</v>
      </c>
      <c r="D1485" s="33" t="s">
        <v>40</v>
      </c>
      <c r="E1485" s="57" t="s">
        <v>3001</v>
      </c>
      <c r="F1485" s="56" t="s">
        <v>3002</v>
      </c>
    </row>
    <row r="1486" spans="2:6" hidden="1" x14ac:dyDescent="0.15">
      <c r="B1486" s="45">
        <v>42991</v>
      </c>
      <c r="C1486" s="33" t="s">
        <v>38</v>
      </c>
      <c r="D1486" s="33" t="s">
        <v>43</v>
      </c>
      <c r="E1486" s="1" t="s">
        <v>3003</v>
      </c>
      <c r="F1486" s="56" t="s">
        <v>3004</v>
      </c>
    </row>
    <row r="1487" spans="2:6" hidden="1" x14ac:dyDescent="0.15">
      <c r="B1487" s="45">
        <v>42991</v>
      </c>
      <c r="C1487" s="33" t="s">
        <v>38</v>
      </c>
      <c r="D1487" s="33" t="s">
        <v>43</v>
      </c>
      <c r="E1487" s="1" t="s">
        <v>3005</v>
      </c>
      <c r="F1487" s="56" t="s">
        <v>3006</v>
      </c>
    </row>
    <row r="1488" spans="2:6" x14ac:dyDescent="0.15">
      <c r="B1488" s="45">
        <v>42989</v>
      </c>
      <c r="C1488" s="33" t="s">
        <v>1520</v>
      </c>
      <c r="D1488" s="33" t="s">
        <v>43</v>
      </c>
      <c r="E1488" s="57" t="s">
        <v>3007</v>
      </c>
      <c r="F1488" s="56" t="s">
        <v>3008</v>
      </c>
    </row>
    <row r="1489" spans="2:6" x14ac:dyDescent="0.15">
      <c r="B1489" s="45">
        <v>42989</v>
      </c>
      <c r="C1489" s="33" t="s">
        <v>1520</v>
      </c>
      <c r="D1489" s="33" t="s">
        <v>43</v>
      </c>
      <c r="E1489" s="1" t="s">
        <v>3009</v>
      </c>
      <c r="F1489" s="56" t="s">
        <v>3010</v>
      </c>
    </row>
    <row r="1490" spans="2:6" x14ac:dyDescent="0.15">
      <c r="B1490" s="45">
        <v>42989</v>
      </c>
      <c r="C1490" s="33" t="s">
        <v>1520</v>
      </c>
      <c r="D1490" s="33" t="s">
        <v>43</v>
      </c>
      <c r="E1490" s="1" t="s">
        <v>3011</v>
      </c>
      <c r="F1490" s="56" t="s">
        <v>3012</v>
      </c>
    </row>
    <row r="1491" spans="2:6" x14ac:dyDescent="0.15">
      <c r="B1491" s="45">
        <v>42989</v>
      </c>
      <c r="C1491" s="33" t="s">
        <v>1520</v>
      </c>
      <c r="D1491" s="33" t="s">
        <v>40</v>
      </c>
      <c r="E1491" s="1" t="s">
        <v>3013</v>
      </c>
      <c r="F1491" s="56" t="s">
        <v>3014</v>
      </c>
    </row>
    <row r="1492" spans="2:6" x14ac:dyDescent="0.15">
      <c r="B1492" s="45">
        <v>42989</v>
      </c>
      <c r="C1492" s="33" t="s">
        <v>1520</v>
      </c>
      <c r="D1492" s="33" t="s">
        <v>40</v>
      </c>
      <c r="E1492" s="1" t="s">
        <v>3015</v>
      </c>
      <c r="F1492" s="56" t="s">
        <v>3016</v>
      </c>
    </row>
    <row r="1493" spans="2:6" x14ac:dyDescent="0.15">
      <c r="B1493" s="45">
        <v>42990</v>
      </c>
      <c r="C1493" s="33" t="s">
        <v>1520</v>
      </c>
      <c r="D1493" s="33" t="s">
        <v>40</v>
      </c>
      <c r="E1493" s="57" t="s">
        <v>3017</v>
      </c>
      <c r="F1493" s="56" t="s">
        <v>3018</v>
      </c>
    </row>
    <row r="1494" spans="2:6" x14ac:dyDescent="0.15">
      <c r="B1494" s="45">
        <v>42990</v>
      </c>
      <c r="C1494" s="33" t="s">
        <v>1520</v>
      </c>
      <c r="D1494" s="33" t="s">
        <v>40</v>
      </c>
      <c r="E1494" s="57" t="s">
        <v>3019</v>
      </c>
      <c r="F1494" s="56" t="s">
        <v>3020</v>
      </c>
    </row>
    <row r="1495" spans="2:6" x14ac:dyDescent="0.15">
      <c r="B1495" s="45">
        <v>42990</v>
      </c>
      <c r="C1495" s="33" t="s">
        <v>1520</v>
      </c>
      <c r="D1495" s="33" t="s">
        <v>40</v>
      </c>
      <c r="E1495" s="57" t="s">
        <v>3021</v>
      </c>
      <c r="F1495" s="56" t="s">
        <v>3022</v>
      </c>
    </row>
    <row r="1496" spans="2:6" x14ac:dyDescent="0.15">
      <c r="B1496" s="45">
        <v>42990</v>
      </c>
      <c r="C1496" s="33" t="s">
        <v>1520</v>
      </c>
      <c r="D1496" s="33" t="s">
        <v>40</v>
      </c>
      <c r="E1496" s="1" t="s">
        <v>3023</v>
      </c>
      <c r="F1496" s="56" t="s">
        <v>3024</v>
      </c>
    </row>
    <row r="1497" spans="2:6" x14ac:dyDescent="0.15">
      <c r="B1497" s="45">
        <v>42990</v>
      </c>
      <c r="C1497" s="33" t="s">
        <v>1520</v>
      </c>
      <c r="D1497" s="33" t="s">
        <v>40</v>
      </c>
      <c r="E1497" s="1" t="s">
        <v>3025</v>
      </c>
      <c r="F1497" s="56" t="s">
        <v>3026</v>
      </c>
    </row>
    <row r="1498" spans="2:6" hidden="1" x14ac:dyDescent="0.15">
      <c r="B1498" s="45">
        <v>42992</v>
      </c>
      <c r="C1498" s="33" t="s">
        <v>39</v>
      </c>
      <c r="D1498" s="1" t="s">
        <v>40</v>
      </c>
      <c r="E1498" s="1" t="s">
        <v>3027</v>
      </c>
      <c r="F1498" s="56" t="s">
        <v>3028</v>
      </c>
    </row>
    <row r="1499" spans="2:6" hidden="1" x14ac:dyDescent="0.15">
      <c r="B1499" s="45">
        <v>42992</v>
      </c>
      <c r="C1499" s="33" t="s">
        <v>39</v>
      </c>
      <c r="D1499" s="1" t="s">
        <v>43</v>
      </c>
      <c r="E1499" s="1" t="s">
        <v>3029</v>
      </c>
      <c r="F1499" s="56" t="s">
        <v>3030</v>
      </c>
    </row>
    <row r="1500" spans="2:6" hidden="1" x14ac:dyDescent="0.15">
      <c r="B1500" s="45">
        <v>42991</v>
      </c>
      <c r="C1500" s="33" t="s">
        <v>55</v>
      </c>
      <c r="D1500" s="33" t="s">
        <v>43</v>
      </c>
      <c r="E1500" s="1" t="s">
        <v>3031</v>
      </c>
      <c r="F1500" s="56" t="s">
        <v>3032</v>
      </c>
    </row>
    <row r="1501" spans="2:6" hidden="1" x14ac:dyDescent="0.15">
      <c r="B1501" s="45">
        <v>42991</v>
      </c>
      <c r="C1501" s="33" t="s">
        <v>55</v>
      </c>
      <c r="D1501" s="33" t="s">
        <v>40</v>
      </c>
      <c r="E1501" s="1" t="s">
        <v>3033</v>
      </c>
      <c r="F1501" s="56" t="s">
        <v>3034</v>
      </c>
    </row>
    <row r="1502" spans="2:6" hidden="1" x14ac:dyDescent="0.15">
      <c r="B1502" s="45">
        <v>42991</v>
      </c>
      <c r="C1502" s="33" t="s">
        <v>55</v>
      </c>
      <c r="D1502" s="33" t="s">
        <v>40</v>
      </c>
      <c r="E1502" s="1" t="s">
        <v>3035</v>
      </c>
      <c r="F1502" s="56" t="s">
        <v>3036</v>
      </c>
    </row>
    <row r="1503" spans="2:6" hidden="1" x14ac:dyDescent="0.15">
      <c r="B1503" s="45">
        <v>42991</v>
      </c>
      <c r="C1503" s="33" t="s">
        <v>55</v>
      </c>
      <c r="D1503" s="33" t="s">
        <v>43</v>
      </c>
      <c r="E1503" s="1" t="s">
        <v>3037</v>
      </c>
      <c r="F1503" s="56" t="s">
        <v>3038</v>
      </c>
    </row>
    <row r="1504" spans="2:6" hidden="1" x14ac:dyDescent="0.15">
      <c r="B1504" s="45">
        <v>42991</v>
      </c>
      <c r="C1504" s="33" t="s">
        <v>55</v>
      </c>
      <c r="D1504" s="33" t="s">
        <v>43</v>
      </c>
      <c r="E1504" s="1" t="s">
        <v>3039</v>
      </c>
      <c r="F1504" s="56" t="s">
        <v>3040</v>
      </c>
    </row>
    <row r="1505" spans="2:6" hidden="1" x14ac:dyDescent="0.15">
      <c r="B1505" s="45">
        <v>42992</v>
      </c>
      <c r="C1505" s="33" t="s">
        <v>55</v>
      </c>
      <c r="D1505" s="33" t="s">
        <v>43</v>
      </c>
      <c r="E1505" s="1" t="s">
        <v>3041</v>
      </c>
      <c r="F1505" s="56" t="s">
        <v>3042</v>
      </c>
    </row>
    <row r="1506" spans="2:6" hidden="1" x14ac:dyDescent="0.15">
      <c r="B1506" s="45">
        <v>42992</v>
      </c>
      <c r="C1506" s="33" t="s">
        <v>55</v>
      </c>
      <c r="D1506" s="33" t="s">
        <v>43</v>
      </c>
      <c r="E1506" s="57" t="s">
        <v>3043</v>
      </c>
      <c r="F1506" s="56" t="s">
        <v>3044</v>
      </c>
    </row>
    <row r="1507" spans="2:6" hidden="1" x14ac:dyDescent="0.15">
      <c r="B1507" s="45">
        <v>42992</v>
      </c>
      <c r="C1507" s="33" t="s">
        <v>55</v>
      </c>
      <c r="D1507" s="33" t="s">
        <v>43</v>
      </c>
      <c r="E1507" s="1" t="s">
        <v>3045</v>
      </c>
      <c r="F1507" s="56" t="s">
        <v>3046</v>
      </c>
    </row>
    <row r="1508" spans="2:6" hidden="1" x14ac:dyDescent="0.15">
      <c r="B1508" s="45">
        <v>42992</v>
      </c>
      <c r="C1508" s="33" t="s">
        <v>55</v>
      </c>
      <c r="D1508" s="33" t="s">
        <v>40</v>
      </c>
      <c r="E1508" s="1" t="s">
        <v>3047</v>
      </c>
      <c r="F1508" s="56" t="s">
        <v>3048</v>
      </c>
    </row>
    <row r="1509" spans="2:6" hidden="1" x14ac:dyDescent="0.15">
      <c r="B1509" s="45">
        <v>42992</v>
      </c>
      <c r="C1509" s="33" t="s">
        <v>55</v>
      </c>
      <c r="D1509" s="33" t="s">
        <v>40</v>
      </c>
      <c r="E1509" s="1" t="s">
        <v>3049</v>
      </c>
      <c r="F1509" s="56" t="s">
        <v>3050</v>
      </c>
    </row>
    <row r="1510" spans="2:6" hidden="1" x14ac:dyDescent="0.15">
      <c r="B1510" s="45">
        <v>42992</v>
      </c>
      <c r="C1510" s="33" t="s">
        <v>73</v>
      </c>
      <c r="D1510" s="33" t="s">
        <v>40</v>
      </c>
      <c r="E1510" s="1" t="s">
        <v>3051</v>
      </c>
      <c r="F1510" s="56" t="s">
        <v>3052</v>
      </c>
    </row>
    <row r="1511" spans="2:6" hidden="1" x14ac:dyDescent="0.15">
      <c r="B1511" s="45">
        <v>42992</v>
      </c>
      <c r="C1511" s="33" t="s">
        <v>73</v>
      </c>
      <c r="D1511" s="33" t="s">
        <v>40</v>
      </c>
      <c r="E1511" s="1" t="s">
        <v>3053</v>
      </c>
      <c r="F1511" s="56" t="s">
        <v>3054</v>
      </c>
    </row>
    <row r="1512" spans="2:6" hidden="1" x14ac:dyDescent="0.15">
      <c r="B1512" s="45">
        <v>42992</v>
      </c>
      <c r="C1512" s="33" t="s">
        <v>73</v>
      </c>
      <c r="D1512" s="33" t="s">
        <v>40</v>
      </c>
      <c r="E1512" s="1" t="s">
        <v>3055</v>
      </c>
      <c r="F1512" s="56" t="s">
        <v>3056</v>
      </c>
    </row>
    <row r="1513" spans="2:6" hidden="1" x14ac:dyDescent="0.15">
      <c r="B1513" s="45">
        <v>42992</v>
      </c>
      <c r="C1513" s="33" t="s">
        <v>73</v>
      </c>
      <c r="D1513" s="33" t="s">
        <v>40</v>
      </c>
      <c r="E1513" s="57" t="s">
        <v>3057</v>
      </c>
      <c r="F1513" s="56" t="s">
        <v>3058</v>
      </c>
    </row>
    <row r="1514" spans="2:6" hidden="1" x14ac:dyDescent="0.15">
      <c r="B1514" s="45">
        <v>42992</v>
      </c>
      <c r="C1514" s="33" t="s">
        <v>73</v>
      </c>
      <c r="D1514" s="33" t="s">
        <v>40</v>
      </c>
      <c r="E1514" s="1" t="s">
        <v>3059</v>
      </c>
      <c r="F1514" s="56" t="s">
        <v>3060</v>
      </c>
    </row>
    <row r="1515" spans="2:6" hidden="1" x14ac:dyDescent="0.15">
      <c r="B1515" s="45">
        <v>42992</v>
      </c>
      <c r="C1515" s="33" t="s">
        <v>38</v>
      </c>
      <c r="D1515" s="33" t="s">
        <v>40</v>
      </c>
      <c r="E1515" s="57" t="s">
        <v>3061</v>
      </c>
      <c r="F1515" s="56" t="s">
        <v>3062</v>
      </c>
    </row>
    <row r="1516" spans="2:6" hidden="1" x14ac:dyDescent="0.15">
      <c r="B1516" s="45">
        <v>42992</v>
      </c>
      <c r="C1516" s="33" t="s">
        <v>38</v>
      </c>
      <c r="D1516" s="33" t="s">
        <v>40</v>
      </c>
      <c r="E1516" s="57" t="s">
        <v>3063</v>
      </c>
      <c r="F1516" s="56" t="s">
        <v>3064</v>
      </c>
    </row>
    <row r="1517" spans="2:6" hidden="1" x14ac:dyDescent="0.15">
      <c r="B1517" s="45">
        <v>42992</v>
      </c>
      <c r="C1517" s="33" t="s">
        <v>38</v>
      </c>
      <c r="D1517" s="33" t="s">
        <v>40</v>
      </c>
      <c r="E1517" s="57" t="s">
        <v>3065</v>
      </c>
      <c r="F1517" s="56" t="s">
        <v>3066</v>
      </c>
    </row>
    <row r="1518" spans="2:6" hidden="1" x14ac:dyDescent="0.15">
      <c r="B1518" s="45">
        <v>42992</v>
      </c>
      <c r="C1518" s="33" t="s">
        <v>38</v>
      </c>
      <c r="D1518" s="33" t="s">
        <v>43</v>
      </c>
      <c r="E1518" s="1" t="s">
        <v>3067</v>
      </c>
      <c r="F1518" s="56" t="s">
        <v>3068</v>
      </c>
    </row>
    <row r="1519" spans="2:6" hidden="1" x14ac:dyDescent="0.15">
      <c r="B1519" s="45">
        <v>42992</v>
      </c>
      <c r="C1519" s="33" t="s">
        <v>38</v>
      </c>
      <c r="D1519" s="33" t="s">
        <v>40</v>
      </c>
      <c r="E1519" s="57" t="s">
        <v>3069</v>
      </c>
      <c r="F1519" s="56" t="s">
        <v>3070</v>
      </c>
    </row>
    <row r="1520" spans="2:6" x14ac:dyDescent="0.15">
      <c r="B1520" s="45">
        <v>42991</v>
      </c>
      <c r="C1520" s="33" t="s">
        <v>1520</v>
      </c>
      <c r="D1520" s="33" t="s">
        <v>40</v>
      </c>
      <c r="E1520" s="1" t="s">
        <v>3071</v>
      </c>
      <c r="F1520" s="56" t="s">
        <v>3072</v>
      </c>
    </row>
    <row r="1521" spans="2:6" x14ac:dyDescent="0.15">
      <c r="B1521" s="45">
        <v>42991</v>
      </c>
      <c r="C1521" s="33" t="s">
        <v>1520</v>
      </c>
      <c r="D1521" s="33" t="s">
        <v>40</v>
      </c>
      <c r="E1521" s="1" t="s">
        <v>3073</v>
      </c>
      <c r="F1521" s="56" t="s">
        <v>3074</v>
      </c>
    </row>
    <row r="1522" spans="2:6" x14ac:dyDescent="0.15">
      <c r="B1522" s="45">
        <v>42991</v>
      </c>
      <c r="C1522" s="33" t="s">
        <v>1520</v>
      </c>
      <c r="D1522" s="33" t="s">
        <v>43</v>
      </c>
      <c r="E1522" s="1" t="s">
        <v>3075</v>
      </c>
      <c r="F1522" s="56" t="s">
        <v>3076</v>
      </c>
    </row>
    <row r="1523" spans="2:6" x14ac:dyDescent="0.15">
      <c r="B1523" s="45">
        <v>42991</v>
      </c>
      <c r="C1523" s="33" t="s">
        <v>1520</v>
      </c>
      <c r="D1523" s="33" t="s">
        <v>43</v>
      </c>
      <c r="E1523" s="1" t="s">
        <v>3077</v>
      </c>
      <c r="F1523" s="56" t="s">
        <v>3078</v>
      </c>
    </row>
    <row r="1524" spans="2:6" x14ac:dyDescent="0.15">
      <c r="B1524" s="45">
        <v>42991</v>
      </c>
      <c r="C1524" s="33" t="s">
        <v>1520</v>
      </c>
      <c r="D1524" s="33" t="s">
        <v>40</v>
      </c>
      <c r="E1524" s="1" t="s">
        <v>3079</v>
      </c>
      <c r="F1524" s="56" t="s">
        <v>3078</v>
      </c>
    </row>
    <row r="1525" spans="2:6" x14ac:dyDescent="0.15">
      <c r="B1525" s="45">
        <v>42992</v>
      </c>
      <c r="C1525" s="33" t="s">
        <v>1520</v>
      </c>
      <c r="D1525" s="33" t="s">
        <v>40</v>
      </c>
      <c r="E1525" s="1" t="s">
        <v>3080</v>
      </c>
      <c r="F1525" s="56" t="s">
        <v>3081</v>
      </c>
    </row>
    <row r="1526" spans="2:6" x14ac:dyDescent="0.15">
      <c r="B1526" s="45">
        <v>42992</v>
      </c>
      <c r="C1526" s="33" t="s">
        <v>1520</v>
      </c>
      <c r="D1526" s="33" t="s">
        <v>43</v>
      </c>
      <c r="E1526" s="1" t="s">
        <v>3082</v>
      </c>
      <c r="F1526" s="56" t="s">
        <v>3083</v>
      </c>
    </row>
    <row r="1527" spans="2:6" x14ac:dyDescent="0.15">
      <c r="B1527" s="45">
        <v>42992</v>
      </c>
      <c r="C1527" s="33" t="s">
        <v>1520</v>
      </c>
      <c r="D1527" s="33" t="s">
        <v>43</v>
      </c>
      <c r="E1527" s="57" t="s">
        <v>3084</v>
      </c>
      <c r="F1527" s="56" t="s">
        <v>3085</v>
      </c>
    </row>
    <row r="1528" spans="2:6" x14ac:dyDescent="0.15">
      <c r="B1528" s="45">
        <v>42992</v>
      </c>
      <c r="C1528" s="33" t="s">
        <v>1520</v>
      </c>
      <c r="D1528" s="33" t="s">
        <v>43</v>
      </c>
      <c r="E1528" s="1" t="s">
        <v>3086</v>
      </c>
      <c r="F1528" s="56" t="s">
        <v>3087</v>
      </c>
    </row>
    <row r="1529" spans="2:6" x14ac:dyDescent="0.15">
      <c r="B1529" s="45">
        <v>42992</v>
      </c>
      <c r="C1529" s="33" t="s">
        <v>1520</v>
      </c>
      <c r="D1529" s="33" t="s">
        <v>43</v>
      </c>
      <c r="E1529" s="1" t="s">
        <v>3088</v>
      </c>
      <c r="F1529" s="56" t="s">
        <v>3089</v>
      </c>
    </row>
    <row r="1530" spans="2:6" hidden="1" x14ac:dyDescent="0.15">
      <c r="B1530" s="45">
        <v>42993</v>
      </c>
      <c r="C1530" s="33" t="s">
        <v>39</v>
      </c>
      <c r="D1530" s="1" t="s">
        <v>43</v>
      </c>
      <c r="E1530" s="57" t="s">
        <v>3090</v>
      </c>
      <c r="F1530" s="56" t="s">
        <v>3091</v>
      </c>
    </row>
    <row r="1531" spans="2:6" hidden="1" x14ac:dyDescent="0.15">
      <c r="B1531" s="45">
        <v>42993</v>
      </c>
      <c r="C1531" s="33" t="s">
        <v>39</v>
      </c>
      <c r="D1531" s="1" t="s">
        <v>43</v>
      </c>
      <c r="E1531" s="1" t="s">
        <v>3092</v>
      </c>
      <c r="F1531" s="56" t="s">
        <v>3093</v>
      </c>
    </row>
    <row r="1532" spans="2:6" hidden="1" x14ac:dyDescent="0.15">
      <c r="B1532" s="45">
        <v>42993</v>
      </c>
      <c r="C1532" s="33" t="s">
        <v>39</v>
      </c>
      <c r="D1532" s="1" t="s">
        <v>40</v>
      </c>
      <c r="E1532" s="57" t="s">
        <v>3094</v>
      </c>
      <c r="F1532" s="56" t="s">
        <v>3095</v>
      </c>
    </row>
    <row r="1533" spans="2:6" hidden="1" x14ac:dyDescent="0.15">
      <c r="B1533" s="45">
        <v>42994</v>
      </c>
      <c r="C1533" s="33" t="s">
        <v>39</v>
      </c>
      <c r="D1533" s="1" t="s">
        <v>40</v>
      </c>
      <c r="E1533" s="1" t="s">
        <v>3096</v>
      </c>
      <c r="F1533" s="56" t="s">
        <v>3097</v>
      </c>
    </row>
    <row r="1534" spans="2:6" hidden="1" x14ac:dyDescent="0.15">
      <c r="B1534" s="45">
        <v>42994</v>
      </c>
      <c r="C1534" s="33" t="s">
        <v>39</v>
      </c>
      <c r="D1534" s="1" t="s">
        <v>40</v>
      </c>
      <c r="E1534" s="1" t="s">
        <v>3098</v>
      </c>
      <c r="F1534" s="56" t="s">
        <v>3099</v>
      </c>
    </row>
    <row r="1535" spans="2:6" hidden="1" x14ac:dyDescent="0.15">
      <c r="B1535" s="45">
        <v>42995</v>
      </c>
      <c r="C1535" s="33" t="s">
        <v>39</v>
      </c>
      <c r="D1535" s="1" t="s">
        <v>40</v>
      </c>
      <c r="E1535" s="57" t="s">
        <v>3100</v>
      </c>
      <c r="F1535" s="56" t="s">
        <v>3101</v>
      </c>
    </row>
    <row r="1536" spans="2:6" hidden="1" x14ac:dyDescent="0.15">
      <c r="B1536" s="45">
        <v>42995</v>
      </c>
      <c r="C1536" s="33" t="s">
        <v>39</v>
      </c>
      <c r="D1536" s="1" t="s">
        <v>43</v>
      </c>
      <c r="E1536" s="57" t="s">
        <v>3102</v>
      </c>
      <c r="F1536" s="56" t="s">
        <v>3103</v>
      </c>
    </row>
    <row r="1537" spans="2:6" hidden="1" x14ac:dyDescent="0.15">
      <c r="B1537" s="45">
        <v>42993</v>
      </c>
      <c r="C1537" s="33" t="s">
        <v>55</v>
      </c>
      <c r="D1537" s="33" t="s">
        <v>43</v>
      </c>
      <c r="E1537" s="1" t="s">
        <v>3105</v>
      </c>
      <c r="F1537" s="56" t="s">
        <v>3106</v>
      </c>
    </row>
    <row r="1538" spans="2:6" hidden="1" x14ac:dyDescent="0.15">
      <c r="B1538" s="45">
        <v>42993</v>
      </c>
      <c r="C1538" s="33" t="s">
        <v>55</v>
      </c>
      <c r="D1538" s="33" t="s">
        <v>43</v>
      </c>
      <c r="E1538" s="1" t="s">
        <v>3107</v>
      </c>
      <c r="F1538" s="56" t="s">
        <v>3108</v>
      </c>
    </row>
    <row r="1539" spans="2:6" hidden="1" x14ac:dyDescent="0.15">
      <c r="B1539" s="45">
        <v>42993</v>
      </c>
      <c r="C1539" s="33" t="s">
        <v>55</v>
      </c>
      <c r="D1539" s="33" t="s">
        <v>40</v>
      </c>
      <c r="E1539" s="1" t="s">
        <v>3109</v>
      </c>
      <c r="F1539" s="56" t="s">
        <v>3110</v>
      </c>
    </row>
    <row r="1540" spans="2:6" hidden="1" x14ac:dyDescent="0.15">
      <c r="B1540" s="45">
        <v>42993</v>
      </c>
      <c r="C1540" s="33" t="s">
        <v>55</v>
      </c>
      <c r="D1540" s="33" t="s">
        <v>43</v>
      </c>
      <c r="E1540" s="1" t="s">
        <v>3111</v>
      </c>
      <c r="F1540" s="56" t="s">
        <v>3112</v>
      </c>
    </row>
    <row r="1541" spans="2:6" hidden="1" x14ac:dyDescent="0.15">
      <c r="B1541" s="45">
        <v>42993</v>
      </c>
      <c r="C1541" s="33" t="s">
        <v>55</v>
      </c>
      <c r="D1541" s="33" t="s">
        <v>40</v>
      </c>
      <c r="E1541" s="57" t="s">
        <v>3113</v>
      </c>
      <c r="F1541" s="56" t="s">
        <v>3114</v>
      </c>
    </row>
    <row r="1542" spans="2:6" hidden="1" x14ac:dyDescent="0.15">
      <c r="B1542" s="45">
        <v>42994</v>
      </c>
      <c r="C1542" s="33" t="s">
        <v>55</v>
      </c>
      <c r="D1542" s="33" t="s">
        <v>43</v>
      </c>
      <c r="E1542" s="57" t="s">
        <v>3115</v>
      </c>
      <c r="F1542" s="56" t="s">
        <v>3116</v>
      </c>
    </row>
    <row r="1543" spans="2:6" hidden="1" x14ac:dyDescent="0.15">
      <c r="B1543" s="45">
        <v>42994</v>
      </c>
      <c r="C1543" s="33" t="s">
        <v>55</v>
      </c>
      <c r="D1543" s="33" t="s">
        <v>43</v>
      </c>
      <c r="E1543" s="57" t="s">
        <v>3117</v>
      </c>
      <c r="F1543" s="56" t="s">
        <v>3118</v>
      </c>
    </row>
    <row r="1544" spans="2:6" hidden="1" x14ac:dyDescent="0.15">
      <c r="B1544" s="45">
        <v>42994</v>
      </c>
      <c r="C1544" s="33" t="s">
        <v>55</v>
      </c>
      <c r="D1544" s="33" t="s">
        <v>40</v>
      </c>
      <c r="E1544" s="1" t="s">
        <v>3119</v>
      </c>
      <c r="F1544" s="56" t="s">
        <v>3120</v>
      </c>
    </row>
    <row r="1545" spans="2:6" hidden="1" x14ac:dyDescent="0.15">
      <c r="B1545" s="45">
        <v>42994</v>
      </c>
      <c r="C1545" s="33" t="s">
        <v>55</v>
      </c>
      <c r="D1545" s="33" t="s">
        <v>43</v>
      </c>
      <c r="E1545" s="1" t="s">
        <v>3121</v>
      </c>
      <c r="F1545" s="56" t="s">
        <v>3122</v>
      </c>
    </row>
    <row r="1546" spans="2:6" hidden="1" x14ac:dyDescent="0.15">
      <c r="B1546" s="45">
        <v>42994</v>
      </c>
      <c r="C1546" s="33" t="s">
        <v>55</v>
      </c>
      <c r="D1546" s="33" t="s">
        <v>40</v>
      </c>
      <c r="E1546" s="1" t="s">
        <v>3094</v>
      </c>
      <c r="F1546" s="56" t="s">
        <v>3123</v>
      </c>
    </row>
    <row r="1547" spans="2:6" hidden="1" x14ac:dyDescent="0.15">
      <c r="B1547" s="45">
        <v>42995</v>
      </c>
      <c r="C1547" s="33" t="s">
        <v>55</v>
      </c>
      <c r="D1547" s="33" t="s">
        <v>43</v>
      </c>
      <c r="E1547" s="57" t="s">
        <v>3104</v>
      </c>
      <c r="F1547" s="56" t="s">
        <v>3124</v>
      </c>
    </row>
    <row r="1548" spans="2:6" hidden="1" x14ac:dyDescent="0.15">
      <c r="B1548" s="45">
        <v>42995</v>
      </c>
      <c r="C1548" s="33" t="s">
        <v>55</v>
      </c>
      <c r="D1548" s="33" t="s">
        <v>40</v>
      </c>
      <c r="E1548" s="1" t="s">
        <v>3125</v>
      </c>
      <c r="F1548" s="56" t="s">
        <v>3126</v>
      </c>
    </row>
    <row r="1549" spans="2:6" hidden="1" x14ac:dyDescent="0.15">
      <c r="B1549" s="45">
        <v>42995</v>
      </c>
      <c r="C1549" s="33" t="s">
        <v>55</v>
      </c>
      <c r="D1549" s="33" t="s">
        <v>43</v>
      </c>
      <c r="E1549" s="1" t="s">
        <v>3127</v>
      </c>
      <c r="F1549" s="56" t="s">
        <v>3128</v>
      </c>
    </row>
    <row r="1550" spans="2:6" hidden="1" x14ac:dyDescent="0.15">
      <c r="B1550" s="45">
        <v>42995</v>
      </c>
      <c r="C1550" s="33" t="s">
        <v>55</v>
      </c>
      <c r="D1550" s="33" t="s">
        <v>40</v>
      </c>
      <c r="E1550" s="57" t="s">
        <v>3129</v>
      </c>
      <c r="F1550" s="56" t="s">
        <v>3130</v>
      </c>
    </row>
    <row r="1551" spans="2:6" hidden="1" x14ac:dyDescent="0.15">
      <c r="B1551" s="45">
        <v>42995</v>
      </c>
      <c r="C1551" s="33" t="s">
        <v>55</v>
      </c>
      <c r="D1551" s="33" t="s">
        <v>40</v>
      </c>
      <c r="E1551" s="57" t="s">
        <v>3131</v>
      </c>
      <c r="F1551" s="56" t="s">
        <v>3132</v>
      </c>
    </row>
    <row r="1552" spans="2:6" hidden="1" x14ac:dyDescent="0.15">
      <c r="B1552" s="45">
        <v>42993</v>
      </c>
      <c r="C1552" s="33" t="s">
        <v>73</v>
      </c>
      <c r="D1552" s="33" t="s">
        <v>43</v>
      </c>
      <c r="E1552" s="1" t="s">
        <v>3133</v>
      </c>
      <c r="F1552" s="56" t="s">
        <v>3134</v>
      </c>
    </row>
    <row r="1553" spans="2:6" hidden="1" x14ac:dyDescent="0.15">
      <c r="B1553" s="45">
        <v>42993</v>
      </c>
      <c r="C1553" s="33" t="s">
        <v>73</v>
      </c>
      <c r="D1553" s="33" t="s">
        <v>43</v>
      </c>
      <c r="E1553" s="1" t="s">
        <v>3096</v>
      </c>
      <c r="F1553" s="56" t="s">
        <v>3135</v>
      </c>
    </row>
    <row r="1554" spans="2:6" hidden="1" x14ac:dyDescent="0.15">
      <c r="B1554" s="45">
        <v>42993</v>
      </c>
      <c r="C1554" s="33" t="s">
        <v>73</v>
      </c>
      <c r="D1554" s="33" t="s">
        <v>43</v>
      </c>
      <c r="E1554" s="1" t="s">
        <v>3136</v>
      </c>
      <c r="F1554" s="56" t="s">
        <v>3137</v>
      </c>
    </row>
    <row r="1555" spans="2:6" hidden="1" x14ac:dyDescent="0.15">
      <c r="B1555" s="45">
        <v>42993</v>
      </c>
      <c r="C1555" s="33" t="s">
        <v>73</v>
      </c>
      <c r="D1555" s="33" t="s">
        <v>43</v>
      </c>
      <c r="E1555" s="1" t="s">
        <v>3138</v>
      </c>
      <c r="F1555" s="56" t="s">
        <v>3139</v>
      </c>
    </row>
    <row r="1556" spans="2:6" hidden="1" x14ac:dyDescent="0.15">
      <c r="B1556" s="45">
        <v>42993</v>
      </c>
      <c r="C1556" s="33" t="s">
        <v>73</v>
      </c>
      <c r="D1556" s="33" t="s">
        <v>40</v>
      </c>
      <c r="E1556" s="1" t="s">
        <v>3140</v>
      </c>
      <c r="F1556" s="56" t="s">
        <v>3141</v>
      </c>
    </row>
    <row r="1557" spans="2:6" hidden="1" x14ac:dyDescent="0.15">
      <c r="B1557" s="45">
        <v>42994</v>
      </c>
      <c r="C1557" s="33" t="s">
        <v>73</v>
      </c>
      <c r="D1557" s="33" t="s">
        <v>40</v>
      </c>
      <c r="E1557" s="57" t="s">
        <v>3142</v>
      </c>
      <c r="F1557" s="56" t="s">
        <v>3143</v>
      </c>
    </row>
    <row r="1558" spans="2:6" hidden="1" x14ac:dyDescent="0.15">
      <c r="B1558" s="45">
        <v>42994</v>
      </c>
      <c r="C1558" s="33" t="s">
        <v>73</v>
      </c>
      <c r="D1558" s="33" t="s">
        <v>40</v>
      </c>
      <c r="E1558" s="57" t="s">
        <v>3144</v>
      </c>
      <c r="F1558" s="56" t="s">
        <v>3145</v>
      </c>
    </row>
    <row r="1559" spans="2:6" hidden="1" x14ac:dyDescent="0.15">
      <c r="B1559" s="45">
        <v>42994</v>
      </c>
      <c r="C1559" s="33" t="s">
        <v>73</v>
      </c>
      <c r="D1559" s="33" t="s">
        <v>40</v>
      </c>
      <c r="E1559" s="57" t="s">
        <v>3146</v>
      </c>
      <c r="F1559" s="56" t="s">
        <v>3147</v>
      </c>
    </row>
    <row r="1560" spans="2:6" hidden="1" x14ac:dyDescent="0.15">
      <c r="B1560" s="45">
        <v>42994</v>
      </c>
      <c r="C1560" s="33" t="s">
        <v>73</v>
      </c>
      <c r="D1560" s="33" t="s">
        <v>43</v>
      </c>
      <c r="E1560" s="1" t="s">
        <v>3148</v>
      </c>
      <c r="F1560" s="56" t="s">
        <v>3149</v>
      </c>
    </row>
    <row r="1561" spans="2:6" hidden="1" x14ac:dyDescent="0.15">
      <c r="B1561" s="45">
        <v>42994</v>
      </c>
      <c r="C1561" s="33" t="s">
        <v>73</v>
      </c>
      <c r="D1561" s="33" t="s">
        <v>40</v>
      </c>
      <c r="E1561" s="1" t="s">
        <v>3150</v>
      </c>
      <c r="F1561" s="56" t="s">
        <v>3151</v>
      </c>
    </row>
    <row r="1562" spans="2:6" hidden="1" x14ac:dyDescent="0.15">
      <c r="B1562" s="45">
        <v>42995</v>
      </c>
      <c r="C1562" s="33" t="s">
        <v>73</v>
      </c>
      <c r="D1562" s="33" t="s">
        <v>40</v>
      </c>
      <c r="E1562" s="57" t="s">
        <v>3152</v>
      </c>
      <c r="F1562" s="56" t="s">
        <v>3153</v>
      </c>
    </row>
    <row r="1563" spans="2:6" hidden="1" x14ac:dyDescent="0.15">
      <c r="B1563" s="45">
        <v>42995</v>
      </c>
      <c r="C1563" s="33" t="s">
        <v>73</v>
      </c>
      <c r="D1563" s="33" t="s">
        <v>43</v>
      </c>
      <c r="E1563" s="1" t="s">
        <v>3154</v>
      </c>
      <c r="F1563" s="56" t="s">
        <v>3155</v>
      </c>
    </row>
    <row r="1564" spans="2:6" hidden="1" x14ac:dyDescent="0.15">
      <c r="B1564" s="45">
        <v>42995</v>
      </c>
      <c r="C1564" s="33" t="s">
        <v>73</v>
      </c>
      <c r="D1564" s="33" t="s">
        <v>43</v>
      </c>
      <c r="E1564" s="1" t="s">
        <v>3156</v>
      </c>
      <c r="F1564" s="56" t="s">
        <v>3157</v>
      </c>
    </row>
    <row r="1565" spans="2:6" hidden="1" x14ac:dyDescent="0.15">
      <c r="B1565" s="45">
        <v>42995</v>
      </c>
      <c r="C1565" s="33" t="s">
        <v>73</v>
      </c>
      <c r="D1565" s="33" t="s">
        <v>43</v>
      </c>
      <c r="E1565" s="1" t="s">
        <v>3158</v>
      </c>
      <c r="F1565" s="56" t="s">
        <v>3159</v>
      </c>
    </row>
    <row r="1566" spans="2:6" hidden="1" x14ac:dyDescent="0.15">
      <c r="B1566" s="45">
        <v>42993</v>
      </c>
      <c r="C1566" s="33" t="s">
        <v>38</v>
      </c>
      <c r="D1566" s="33" t="s">
        <v>43</v>
      </c>
      <c r="E1566" s="1" t="s">
        <v>3160</v>
      </c>
      <c r="F1566" s="56" t="s">
        <v>3161</v>
      </c>
    </row>
    <row r="1567" spans="2:6" hidden="1" x14ac:dyDescent="0.15">
      <c r="B1567" s="45">
        <v>42993</v>
      </c>
      <c r="C1567" s="33" t="s">
        <v>38</v>
      </c>
      <c r="D1567" s="33" t="s">
        <v>43</v>
      </c>
      <c r="E1567" s="1" t="s">
        <v>3162</v>
      </c>
      <c r="F1567" s="56" t="s">
        <v>3163</v>
      </c>
    </row>
    <row r="1568" spans="2:6" hidden="1" x14ac:dyDescent="0.15">
      <c r="B1568" s="45">
        <v>42993</v>
      </c>
      <c r="C1568" s="33" t="s">
        <v>38</v>
      </c>
      <c r="D1568" s="33" t="s">
        <v>43</v>
      </c>
      <c r="E1568" s="1" t="s">
        <v>3164</v>
      </c>
      <c r="F1568" s="56" t="s">
        <v>3165</v>
      </c>
    </row>
    <row r="1569" spans="2:6" hidden="1" x14ac:dyDescent="0.15">
      <c r="B1569" s="45">
        <v>42993</v>
      </c>
      <c r="C1569" s="33" t="s">
        <v>38</v>
      </c>
      <c r="D1569" s="33" t="s">
        <v>40</v>
      </c>
      <c r="E1569" s="1" t="s">
        <v>3166</v>
      </c>
      <c r="F1569" s="56" t="s">
        <v>3167</v>
      </c>
    </row>
    <row r="1570" spans="2:6" hidden="1" x14ac:dyDescent="0.15">
      <c r="B1570" s="45">
        <v>42993</v>
      </c>
      <c r="C1570" s="33" t="s">
        <v>38</v>
      </c>
      <c r="D1570" s="33" t="s">
        <v>40</v>
      </c>
      <c r="E1570" s="1" t="s">
        <v>3168</v>
      </c>
      <c r="F1570" s="56" t="s">
        <v>3169</v>
      </c>
    </row>
    <row r="1571" spans="2:6" hidden="1" x14ac:dyDescent="0.15">
      <c r="B1571" s="45">
        <v>42994</v>
      </c>
      <c r="C1571" s="33" t="s">
        <v>38</v>
      </c>
      <c r="D1571" s="33" t="s">
        <v>40</v>
      </c>
      <c r="E1571" s="57" t="s">
        <v>3170</v>
      </c>
      <c r="F1571" s="56" t="s">
        <v>3171</v>
      </c>
    </row>
    <row r="1572" spans="2:6" hidden="1" x14ac:dyDescent="0.15">
      <c r="B1572" s="45">
        <v>42994</v>
      </c>
      <c r="C1572" s="33" t="s">
        <v>38</v>
      </c>
      <c r="D1572" s="33" t="s">
        <v>43</v>
      </c>
      <c r="E1572" s="1" t="s">
        <v>3172</v>
      </c>
      <c r="F1572" s="56" t="s">
        <v>3173</v>
      </c>
    </row>
    <row r="1573" spans="2:6" hidden="1" x14ac:dyDescent="0.15">
      <c r="B1573" s="45">
        <v>42994</v>
      </c>
      <c r="C1573" s="33" t="s">
        <v>38</v>
      </c>
      <c r="D1573" s="33" t="s">
        <v>43</v>
      </c>
      <c r="E1573" s="1" t="s">
        <v>3174</v>
      </c>
      <c r="F1573" s="56" t="s">
        <v>3175</v>
      </c>
    </row>
    <row r="1574" spans="2:6" hidden="1" x14ac:dyDescent="0.15">
      <c r="B1574" s="45">
        <v>42994</v>
      </c>
      <c r="C1574" s="33" t="s">
        <v>38</v>
      </c>
      <c r="D1574" s="33" t="s">
        <v>40</v>
      </c>
      <c r="E1574" s="1" t="s">
        <v>3176</v>
      </c>
      <c r="F1574" s="56" t="s">
        <v>3177</v>
      </c>
    </row>
    <row r="1575" spans="2:6" hidden="1" x14ac:dyDescent="0.15">
      <c r="B1575" s="45">
        <v>42994</v>
      </c>
      <c r="C1575" s="33" t="s">
        <v>38</v>
      </c>
      <c r="D1575" s="33" t="s">
        <v>40</v>
      </c>
      <c r="E1575" s="1" t="s">
        <v>3178</v>
      </c>
      <c r="F1575" s="56" t="s">
        <v>3179</v>
      </c>
    </row>
    <row r="1576" spans="2:6" hidden="1" x14ac:dyDescent="0.15">
      <c r="B1576" s="45">
        <v>42995</v>
      </c>
      <c r="C1576" s="33" t="s">
        <v>38</v>
      </c>
      <c r="D1576" s="33" t="s">
        <v>43</v>
      </c>
      <c r="E1576" s="57" t="s">
        <v>3180</v>
      </c>
      <c r="F1576" s="56" t="s">
        <v>3181</v>
      </c>
    </row>
    <row r="1577" spans="2:6" hidden="1" x14ac:dyDescent="0.15">
      <c r="B1577" s="45">
        <v>42995</v>
      </c>
      <c r="C1577" s="33" t="s">
        <v>38</v>
      </c>
      <c r="D1577" s="33" t="s">
        <v>43</v>
      </c>
      <c r="E1577" s="57" t="s">
        <v>3182</v>
      </c>
      <c r="F1577" s="56" t="s">
        <v>3183</v>
      </c>
    </row>
    <row r="1578" spans="2:6" hidden="1" x14ac:dyDescent="0.15">
      <c r="B1578" s="45">
        <v>42995</v>
      </c>
      <c r="C1578" s="33" t="s">
        <v>38</v>
      </c>
      <c r="D1578" s="33" t="s">
        <v>40</v>
      </c>
      <c r="E1578" s="1" t="s">
        <v>3184</v>
      </c>
      <c r="F1578" s="56" t="s">
        <v>3185</v>
      </c>
    </row>
    <row r="1579" spans="2:6" hidden="1" x14ac:dyDescent="0.15">
      <c r="B1579" s="45">
        <v>42995</v>
      </c>
      <c r="C1579" s="33" t="s">
        <v>38</v>
      </c>
      <c r="D1579" s="33" t="s">
        <v>40</v>
      </c>
      <c r="E1579" s="1" t="s">
        <v>3186</v>
      </c>
      <c r="F1579" s="56" t="s">
        <v>3187</v>
      </c>
    </row>
    <row r="1580" spans="2:6" hidden="1" x14ac:dyDescent="0.15">
      <c r="B1580" s="45">
        <v>42995</v>
      </c>
      <c r="C1580" s="33" t="s">
        <v>38</v>
      </c>
      <c r="D1580" s="33" t="s">
        <v>43</v>
      </c>
      <c r="E1580" s="1" t="s">
        <v>3188</v>
      </c>
      <c r="F1580" s="56" t="s">
        <v>3189</v>
      </c>
    </row>
    <row r="1581" spans="2:6" x14ac:dyDescent="0.15">
      <c r="B1581" s="45">
        <v>42993</v>
      </c>
      <c r="C1581" s="33" t="s">
        <v>1520</v>
      </c>
      <c r="D1581" s="33" t="s">
        <v>43</v>
      </c>
      <c r="E1581" s="1" t="s">
        <v>3190</v>
      </c>
      <c r="F1581" s="56" t="s">
        <v>3191</v>
      </c>
    </row>
    <row r="1582" spans="2:6" x14ac:dyDescent="0.15">
      <c r="B1582" s="45">
        <v>42993</v>
      </c>
      <c r="C1582" s="33" t="s">
        <v>1520</v>
      </c>
      <c r="D1582" s="33" t="s">
        <v>40</v>
      </c>
      <c r="E1582" s="1" t="s">
        <v>3192</v>
      </c>
      <c r="F1582" s="56" t="s">
        <v>3193</v>
      </c>
    </row>
    <row r="1583" spans="2:6" x14ac:dyDescent="0.15">
      <c r="B1583" s="45">
        <v>42993</v>
      </c>
      <c r="C1583" s="33" t="s">
        <v>1520</v>
      </c>
      <c r="D1583" s="33" t="s">
        <v>43</v>
      </c>
      <c r="E1583" s="1" t="s">
        <v>3194</v>
      </c>
      <c r="F1583" s="56" t="s">
        <v>3195</v>
      </c>
    </row>
    <row r="1584" spans="2:6" x14ac:dyDescent="0.15">
      <c r="B1584" s="45">
        <v>42993</v>
      </c>
      <c r="C1584" s="33" t="s">
        <v>1520</v>
      </c>
      <c r="D1584" s="33" t="s">
        <v>40</v>
      </c>
      <c r="E1584" s="1" t="s">
        <v>3196</v>
      </c>
      <c r="F1584" s="56" t="s">
        <v>3197</v>
      </c>
    </row>
    <row r="1585" spans="2:6" x14ac:dyDescent="0.15">
      <c r="B1585" s="45">
        <v>42993</v>
      </c>
      <c r="C1585" s="33" t="s">
        <v>1520</v>
      </c>
      <c r="D1585" s="33" t="s">
        <v>43</v>
      </c>
      <c r="E1585" s="1" t="s">
        <v>3198</v>
      </c>
      <c r="F1585" s="56" t="s">
        <v>3199</v>
      </c>
    </row>
    <row r="1586" spans="2:6" x14ac:dyDescent="0.15">
      <c r="B1586" s="45">
        <v>42994</v>
      </c>
      <c r="C1586" s="33" t="s">
        <v>1520</v>
      </c>
      <c r="D1586" s="33" t="s">
        <v>40</v>
      </c>
      <c r="E1586" s="1" t="s">
        <v>3200</v>
      </c>
      <c r="F1586" s="56" t="s">
        <v>3201</v>
      </c>
    </row>
    <row r="1587" spans="2:6" x14ac:dyDescent="0.15">
      <c r="B1587" s="45">
        <v>42994</v>
      </c>
      <c r="C1587" s="33" t="s">
        <v>1520</v>
      </c>
      <c r="D1587" s="33" t="s">
        <v>43</v>
      </c>
      <c r="E1587" s="1" t="s">
        <v>3202</v>
      </c>
      <c r="F1587" s="56" t="s">
        <v>3203</v>
      </c>
    </row>
    <row r="1588" spans="2:6" x14ac:dyDescent="0.15">
      <c r="B1588" s="45">
        <v>42994</v>
      </c>
      <c r="C1588" s="33" t="s">
        <v>1520</v>
      </c>
      <c r="D1588" s="33" t="s">
        <v>43</v>
      </c>
      <c r="E1588" s="1" t="s">
        <v>3204</v>
      </c>
      <c r="F1588" s="56" t="s">
        <v>3205</v>
      </c>
    </row>
    <row r="1589" spans="2:6" x14ac:dyDescent="0.15">
      <c r="B1589" s="45">
        <v>42994</v>
      </c>
      <c r="C1589" s="33" t="s">
        <v>1520</v>
      </c>
      <c r="D1589" s="33" t="s">
        <v>40</v>
      </c>
      <c r="E1589" s="57" t="s">
        <v>3206</v>
      </c>
      <c r="F1589" s="56" t="s">
        <v>3207</v>
      </c>
    </row>
    <row r="1590" spans="2:6" x14ac:dyDescent="0.15">
      <c r="B1590" s="45">
        <v>42995</v>
      </c>
      <c r="C1590" s="33" t="s">
        <v>1520</v>
      </c>
      <c r="D1590" s="33" t="s">
        <v>43</v>
      </c>
      <c r="E1590" s="1" t="s">
        <v>3208</v>
      </c>
      <c r="F1590" s="56" t="s">
        <v>3209</v>
      </c>
    </row>
    <row r="1591" spans="2:6" x14ac:dyDescent="0.15">
      <c r="B1591" s="45">
        <v>42995</v>
      </c>
      <c r="C1591" s="33" t="s">
        <v>1520</v>
      </c>
      <c r="D1591" s="33" t="s">
        <v>40</v>
      </c>
      <c r="E1591" s="57" t="s">
        <v>3210</v>
      </c>
      <c r="F1591" s="56" t="s">
        <v>3211</v>
      </c>
    </row>
    <row r="1592" spans="2:6" x14ac:dyDescent="0.15">
      <c r="B1592" s="45">
        <v>42995</v>
      </c>
      <c r="C1592" s="33" t="s">
        <v>1520</v>
      </c>
      <c r="D1592" s="33" t="s">
        <v>40</v>
      </c>
      <c r="E1592" s="57" t="s">
        <v>3212</v>
      </c>
      <c r="F1592" s="56" t="s">
        <v>3213</v>
      </c>
    </row>
    <row r="1593" spans="2:6" x14ac:dyDescent="0.15">
      <c r="B1593" s="45">
        <v>42995</v>
      </c>
      <c r="C1593" s="33" t="s">
        <v>1520</v>
      </c>
      <c r="D1593" s="33" t="s">
        <v>40</v>
      </c>
      <c r="E1593" s="57" t="s">
        <v>3214</v>
      </c>
      <c r="F1593" s="56" t="s">
        <v>3215</v>
      </c>
    </row>
    <row r="1594" spans="2:6" x14ac:dyDescent="0.15">
      <c r="B1594" s="45">
        <v>42995</v>
      </c>
      <c r="C1594" s="33" t="s">
        <v>1520</v>
      </c>
      <c r="D1594" s="33" t="s">
        <v>43</v>
      </c>
      <c r="E1594" s="1" t="s">
        <v>3216</v>
      </c>
      <c r="F1594" s="56" t="s">
        <v>3217</v>
      </c>
    </row>
    <row r="1595" spans="2:6" x14ac:dyDescent="0.15">
      <c r="C1595" s="33"/>
    </row>
    <row r="1596" spans="2:6" x14ac:dyDescent="0.15">
      <c r="C1596" s="33"/>
    </row>
    <row r="1597" spans="2:6" x14ac:dyDescent="0.15">
      <c r="C1597" s="33"/>
    </row>
    <row r="1598" spans="2:6" x14ac:dyDescent="0.15">
      <c r="C1598" s="33"/>
    </row>
    <row r="1599" spans="2:6" x14ac:dyDescent="0.15">
      <c r="C1599" s="33"/>
    </row>
    <row r="1600" spans="2:6" x14ac:dyDescent="0.15">
      <c r="C1600" s="33"/>
    </row>
  </sheetData>
  <autoFilter ref="A1:F1580">
    <filterColumn colId="2">
      <filters>
        <filter val="AI科技评论"/>
      </filters>
    </filterColumn>
  </autoFilter>
  <sortState ref="A2:J16">
    <sortCondition ref="B2"/>
  </sortState>
  <phoneticPr fontId="1" type="noConversion"/>
  <dataValidations count="2">
    <dataValidation type="list" allowBlank="1" showInputMessage="1" showErrorMessage="1" sqref="C1:C1048576">
      <formula1>"大数据文摘,AI科技评论,新智元,全球人工智能,机器之心,InfoQ,程序猿的日常"</formula1>
    </dataValidation>
    <dataValidation type="list" allowBlank="1" showInputMessage="1" showErrorMessage="1" sqref="D1:D1048576">
      <formula1>"算法调研,行业调研"</formula1>
    </dataValidation>
  </dataValidations>
  <hyperlinks>
    <hyperlink ref="F46" r:id="rId1"/>
    <hyperlink ref="F45" r:id="rId2"/>
    <hyperlink ref="F44" r:id="rId3"/>
    <hyperlink ref="F42" r:id="rId4"/>
    <hyperlink ref="F43" r:id="rId5"/>
    <hyperlink ref="F10" r:id="rId6"/>
    <hyperlink ref="F11" r:id="rId7"/>
    <hyperlink ref="F9" r:id="rId8"/>
    <hyperlink ref="F13" r:id="rId9"/>
    <hyperlink ref="F12" r:id="rId10"/>
    <hyperlink ref="F47" r:id="rId11"/>
    <hyperlink ref="F48" r:id="rId12"/>
    <hyperlink ref="F49" r:id="rId13"/>
    <hyperlink ref="E50" r:id="rId14" display="http://mp.weixin.qq.com/s/QuRxJbb1YSj098aacHgrhQ"/>
    <hyperlink ref="F50" r:id="rId15"/>
    <hyperlink ref="F51" r:id="rId16"/>
    <hyperlink ref="F18" r:id="rId17"/>
    <hyperlink ref="F19" r:id="rId18"/>
    <hyperlink ref="F17" r:id="rId19"/>
    <hyperlink ref="F16" r:id="rId20"/>
    <hyperlink ref="F15" r:id="rId21"/>
    <hyperlink ref="F20" r:id="rId22"/>
    <hyperlink ref="F14" r:id="rId23"/>
    <hyperlink ref="F52" r:id="rId24"/>
    <hyperlink ref="F53" r:id="rId25"/>
    <hyperlink ref="F21" r:id="rId26"/>
    <hyperlink ref="F22" r:id="rId27"/>
    <hyperlink ref="F23" r:id="rId28"/>
    <hyperlink ref="F24" r:id="rId29"/>
    <hyperlink ref="F27" r:id="rId30"/>
    <hyperlink ref="F25" r:id="rId31"/>
    <hyperlink ref="F26" r:id="rId32"/>
    <hyperlink ref="F54" r:id="rId33"/>
    <hyperlink ref="F55" r:id="rId34"/>
    <hyperlink ref="F56" r:id="rId35"/>
    <hyperlink ref="F57" r:id="rId36"/>
    <hyperlink ref="F37" r:id="rId37"/>
    <hyperlink ref="F36" r:id="rId38"/>
    <hyperlink ref="F35" r:id="rId39"/>
    <hyperlink ref="F38" r:id="rId40"/>
    <hyperlink ref="F34" r:id="rId41"/>
    <hyperlink ref="F33" r:id="rId42"/>
    <hyperlink ref="F32" r:id="rId43"/>
    <hyperlink ref="F31" r:id="rId44"/>
    <hyperlink ref="F58" r:id="rId45"/>
    <hyperlink ref="F59" r:id="rId46"/>
    <hyperlink ref="F60" r:id="rId47"/>
    <hyperlink ref="F61" r:id="rId48"/>
    <hyperlink ref="F62" r:id="rId49"/>
    <hyperlink ref="F63" r:id="rId50"/>
    <hyperlink ref="F64" r:id="rId51"/>
    <hyperlink ref="F65" r:id="rId52"/>
    <hyperlink ref="F66" r:id="rId53"/>
    <hyperlink ref="F67" r:id="rId54"/>
    <hyperlink ref="F68" r:id="rId55"/>
    <hyperlink ref="F69" r:id="rId56"/>
    <hyperlink ref="F70" r:id="rId57"/>
    <hyperlink ref="F71" r:id="rId58"/>
    <hyperlink ref="F76" r:id="rId59"/>
    <hyperlink ref="F77" r:id="rId60"/>
    <hyperlink ref="F78" r:id="rId61"/>
    <hyperlink ref="F79" r:id="rId62"/>
    <hyperlink ref="F80" r:id="rId63"/>
    <hyperlink ref="F72" r:id="rId64"/>
    <hyperlink ref="F73" r:id="rId65"/>
    <hyperlink ref="F74" r:id="rId66"/>
    <hyperlink ref="F75" r:id="rId67"/>
    <hyperlink ref="F82" r:id="rId68"/>
    <hyperlink ref="F83" r:id="rId69"/>
    <hyperlink ref="F84" r:id="rId70"/>
    <hyperlink ref="F85" r:id="rId71"/>
    <hyperlink ref="F86" r:id="rId72"/>
    <hyperlink ref="F87" r:id="rId73"/>
    <hyperlink ref="F88" r:id="rId74"/>
    <hyperlink ref="F89" r:id="rId75"/>
    <hyperlink ref="F90" r:id="rId76"/>
    <hyperlink ref="F91" r:id="rId77"/>
    <hyperlink ref="F92" r:id="rId78"/>
    <hyperlink ref="F93" r:id="rId79"/>
    <hyperlink ref="F94" r:id="rId80"/>
    <hyperlink ref="F95" r:id="rId81"/>
    <hyperlink ref="F96" r:id="rId82"/>
    <hyperlink ref="F97" r:id="rId83"/>
    <hyperlink ref="F98" r:id="rId84"/>
    <hyperlink ref="F99" r:id="rId85"/>
    <hyperlink ref="F100" r:id="rId86"/>
    <hyperlink ref="F101" r:id="rId87"/>
    <hyperlink ref="F102" r:id="rId88"/>
    <hyperlink ref="F103" r:id="rId89"/>
    <hyperlink ref="F104" r:id="rId90"/>
    <hyperlink ref="F105" r:id="rId91"/>
    <hyperlink ref="F106" r:id="rId92"/>
    <hyperlink ref="F107" r:id="rId93"/>
    <hyperlink ref="F108" r:id="rId94"/>
    <hyperlink ref="F109" r:id="rId95"/>
    <hyperlink ref="F110" r:id="rId96"/>
    <hyperlink ref="F111" r:id="rId97"/>
    <hyperlink ref="F112" r:id="rId98"/>
    <hyperlink ref="F113" r:id="rId99"/>
    <hyperlink ref="F114" r:id="rId100"/>
    <hyperlink ref="F115" r:id="rId101"/>
    <hyperlink ref="F116" r:id="rId102"/>
    <hyperlink ref="F117" r:id="rId103"/>
    <hyperlink ref="F118" r:id="rId104"/>
    <hyperlink ref="F119" r:id="rId105"/>
    <hyperlink ref="F120" r:id="rId106"/>
    <hyperlink ref="F121" r:id="rId107"/>
    <hyperlink ref="F122" r:id="rId108"/>
    <hyperlink ref="F123" r:id="rId109"/>
    <hyperlink ref="F124" r:id="rId110"/>
    <hyperlink ref="F125" r:id="rId111"/>
    <hyperlink ref="F126" r:id="rId112"/>
    <hyperlink ref="F127" r:id="rId113"/>
    <hyperlink ref="F128" r:id="rId114"/>
    <hyperlink ref="F129" r:id="rId115"/>
    <hyperlink ref="F130" r:id="rId116"/>
    <hyperlink ref="F131" r:id="rId117"/>
    <hyperlink ref="F132" r:id="rId118"/>
    <hyperlink ref="F133" r:id="rId119"/>
    <hyperlink ref="F134" r:id="rId120"/>
    <hyperlink ref="F135" r:id="rId121"/>
    <hyperlink ref="F136" r:id="rId122"/>
    <hyperlink ref="F137" r:id="rId123"/>
    <hyperlink ref="F138" r:id="rId124"/>
    <hyperlink ref="F139" r:id="rId125"/>
    <hyperlink ref="F140" r:id="rId126"/>
    <hyperlink ref="F141" r:id="rId127"/>
    <hyperlink ref="F81" r:id="rId128"/>
    <hyperlink ref="F142" r:id="rId129"/>
    <hyperlink ref="F143" r:id="rId130"/>
    <hyperlink ref="F144" r:id="rId131"/>
    <hyperlink ref="F145" r:id="rId132"/>
    <hyperlink ref="F146" r:id="rId133"/>
    <hyperlink ref="F147" r:id="rId134"/>
    <hyperlink ref="F148" r:id="rId135"/>
    <hyperlink ref="F149" r:id="rId136"/>
    <hyperlink ref="F150" r:id="rId137"/>
    <hyperlink ref="F151" r:id="rId138"/>
    <hyperlink ref="F152" r:id="rId139"/>
    <hyperlink ref="F153" r:id="rId140"/>
    <hyperlink ref="E154" r:id="rId141" display="https://mp.weixin.qq.com/s/SLfmgXaPpKtQuZCazUg9TA"/>
    <hyperlink ref="F155" r:id="rId142"/>
    <hyperlink ref="F154" r:id="rId143"/>
    <hyperlink ref="F156" r:id="rId144"/>
    <hyperlink ref="F157" r:id="rId145"/>
    <hyperlink ref="F158" r:id="rId146"/>
    <hyperlink ref="F159" r:id="rId147"/>
    <hyperlink ref="F160" r:id="rId148"/>
    <hyperlink ref="F161" r:id="rId149"/>
    <hyperlink ref="F162" r:id="rId150"/>
    <hyperlink ref="F163" r:id="rId151"/>
    <hyperlink ref="F164" r:id="rId152"/>
    <hyperlink ref="F165" r:id="rId153"/>
    <hyperlink ref="F166" r:id="rId154"/>
    <hyperlink ref="F167" r:id="rId155"/>
    <hyperlink ref="F168" r:id="rId156"/>
    <hyperlink ref="F169" r:id="rId157"/>
    <hyperlink ref="F170" r:id="rId158"/>
    <hyperlink ref="F171" r:id="rId159"/>
    <hyperlink ref="F172" r:id="rId160"/>
    <hyperlink ref="F173" r:id="rId161"/>
    <hyperlink ref="F174" r:id="rId162"/>
    <hyperlink ref="F175" r:id="rId163"/>
    <hyperlink ref="F176" r:id="rId164"/>
    <hyperlink ref="F177" r:id="rId165"/>
    <hyperlink ref="F178" r:id="rId166"/>
    <hyperlink ref="F179" r:id="rId167"/>
    <hyperlink ref="F180" r:id="rId168"/>
    <hyperlink ref="F181" r:id="rId169"/>
    <hyperlink ref="F182" r:id="rId170"/>
    <hyperlink ref="F183" r:id="rId171"/>
    <hyperlink ref="F184" r:id="rId172"/>
    <hyperlink ref="F185" r:id="rId173"/>
    <hyperlink ref="F186" r:id="rId174"/>
    <hyperlink ref="F187" r:id="rId175"/>
    <hyperlink ref="F188" r:id="rId176"/>
    <hyperlink ref="F189" r:id="rId177"/>
    <hyperlink ref="F190" r:id="rId178"/>
    <hyperlink ref="F191" r:id="rId179"/>
    <hyperlink ref="F192" r:id="rId180"/>
    <hyperlink ref="F193" r:id="rId181"/>
    <hyperlink ref="F194" r:id="rId182"/>
    <hyperlink ref="F195" r:id="rId183"/>
    <hyperlink ref="F196" r:id="rId184"/>
    <hyperlink ref="F197" r:id="rId185"/>
    <hyperlink ref="F198" r:id="rId186"/>
    <hyperlink ref="F199" r:id="rId187"/>
    <hyperlink ref="F200" r:id="rId188"/>
    <hyperlink ref="F201" r:id="rId189"/>
    <hyperlink ref="F202" r:id="rId190"/>
    <hyperlink ref="F203" r:id="rId191"/>
    <hyperlink ref="F204" r:id="rId192"/>
    <hyperlink ref="F205" r:id="rId193"/>
    <hyperlink ref="F206" r:id="rId194"/>
    <hyperlink ref="F207" r:id="rId195"/>
    <hyperlink ref="F208" r:id="rId196"/>
    <hyperlink ref="F209" r:id="rId197"/>
    <hyperlink ref="F210" r:id="rId198"/>
    <hyperlink ref="F211" r:id="rId199"/>
    <hyperlink ref="F212" r:id="rId200"/>
    <hyperlink ref="F213" r:id="rId201"/>
    <hyperlink ref="F214" r:id="rId202"/>
    <hyperlink ref="F215" r:id="rId203"/>
    <hyperlink ref="F216" r:id="rId204"/>
    <hyperlink ref="F217" r:id="rId205"/>
    <hyperlink ref="F218" r:id="rId206"/>
    <hyperlink ref="F219" r:id="rId207"/>
    <hyperlink ref="F220" r:id="rId208"/>
    <hyperlink ref="F221" r:id="rId209"/>
    <hyperlink ref="F222" r:id="rId210"/>
    <hyperlink ref="F223" r:id="rId211"/>
    <hyperlink ref="F224" r:id="rId212"/>
    <hyperlink ref="F225" r:id="rId213"/>
    <hyperlink ref="F226" r:id="rId214"/>
    <hyperlink ref="F227" r:id="rId215"/>
    <hyperlink ref="F228" r:id="rId216"/>
    <hyperlink ref="F229" r:id="rId217"/>
    <hyperlink ref="F230" r:id="rId218"/>
    <hyperlink ref="F231" r:id="rId219"/>
    <hyperlink ref="E232" r:id="rId220" display="http://mp.weixin.qq.com/s/dPwT_ZFH8Umsh-5UA5LAHA"/>
    <hyperlink ref="F232" r:id="rId221"/>
    <hyperlink ref="F233" r:id="rId222"/>
    <hyperlink ref="F234" r:id="rId223"/>
    <hyperlink ref="F235" r:id="rId224"/>
    <hyperlink ref="F236" r:id="rId225"/>
    <hyperlink ref="F237" r:id="rId226"/>
    <hyperlink ref="F238" r:id="rId227"/>
    <hyperlink ref="F239" r:id="rId228"/>
    <hyperlink ref="F240" r:id="rId229"/>
    <hyperlink ref="F241" r:id="rId230"/>
    <hyperlink ref="F242" r:id="rId231"/>
    <hyperlink ref="F243" r:id="rId232"/>
    <hyperlink ref="F244" r:id="rId233"/>
    <hyperlink ref="F245" r:id="rId234"/>
    <hyperlink ref="F246" r:id="rId235"/>
    <hyperlink ref="F247" r:id="rId236"/>
    <hyperlink ref="F248" r:id="rId237"/>
    <hyperlink ref="F249" r:id="rId238"/>
    <hyperlink ref="F250" r:id="rId239"/>
    <hyperlink ref="F251" r:id="rId240"/>
    <hyperlink ref="F252" r:id="rId241"/>
    <hyperlink ref="F253" r:id="rId242"/>
    <hyperlink ref="F254" r:id="rId243"/>
    <hyperlink ref="F255" r:id="rId244"/>
    <hyperlink ref="F256" r:id="rId245"/>
    <hyperlink ref="F257" r:id="rId246"/>
    <hyperlink ref="F258" r:id="rId247"/>
    <hyperlink ref="F259" r:id="rId248"/>
    <hyperlink ref="F260" r:id="rId249"/>
    <hyperlink ref="F261" r:id="rId250"/>
    <hyperlink ref="F262" r:id="rId251"/>
    <hyperlink ref="F263" r:id="rId252"/>
    <hyperlink ref="F264" r:id="rId253"/>
    <hyperlink ref="F265" r:id="rId254"/>
    <hyperlink ref="F266" r:id="rId255"/>
    <hyperlink ref="F267" r:id="rId256"/>
    <hyperlink ref="F268" r:id="rId257"/>
    <hyperlink ref="F269" r:id="rId258"/>
    <hyperlink ref="F270" r:id="rId259"/>
    <hyperlink ref="F271" r:id="rId260"/>
    <hyperlink ref="F272" r:id="rId261"/>
    <hyperlink ref="F273" r:id="rId262"/>
    <hyperlink ref="F274" r:id="rId263"/>
    <hyperlink ref="F275" r:id="rId264"/>
    <hyperlink ref="F276" r:id="rId265"/>
    <hyperlink ref="F277" r:id="rId266"/>
    <hyperlink ref="F278" r:id="rId267"/>
    <hyperlink ref="F279" r:id="rId268"/>
    <hyperlink ref="F280" r:id="rId269"/>
    <hyperlink ref="F281" r:id="rId270"/>
    <hyperlink ref="F282" r:id="rId271"/>
    <hyperlink ref="F283" r:id="rId272"/>
    <hyperlink ref="F284" r:id="rId273"/>
    <hyperlink ref="F285" r:id="rId274"/>
    <hyperlink ref="F286" r:id="rId275"/>
    <hyperlink ref="F287" r:id="rId276"/>
    <hyperlink ref="F288" r:id="rId277"/>
    <hyperlink ref="F289" r:id="rId278"/>
    <hyperlink ref="F290" r:id="rId279"/>
    <hyperlink ref="F291" r:id="rId280"/>
    <hyperlink ref="F292" r:id="rId281"/>
    <hyperlink ref="F293" r:id="rId282"/>
    <hyperlink ref="F294" r:id="rId283"/>
    <hyperlink ref="F295" r:id="rId284"/>
    <hyperlink ref="F296" r:id="rId285"/>
    <hyperlink ref="F297" r:id="rId286"/>
    <hyperlink ref="F298" r:id="rId287"/>
    <hyperlink ref="F299" r:id="rId288"/>
    <hyperlink ref="F300" r:id="rId289"/>
    <hyperlink ref="F301" r:id="rId290"/>
    <hyperlink ref="F302" r:id="rId291"/>
    <hyperlink ref="F303" r:id="rId292"/>
    <hyperlink ref="F304" r:id="rId293"/>
    <hyperlink ref="F305" r:id="rId294"/>
    <hyperlink ref="F306" r:id="rId295"/>
    <hyperlink ref="F307" r:id="rId296"/>
    <hyperlink ref="F308" r:id="rId297"/>
    <hyperlink ref="F309" r:id="rId298"/>
    <hyperlink ref="F310" r:id="rId299"/>
    <hyperlink ref="F311" r:id="rId300"/>
    <hyperlink ref="F312" r:id="rId301"/>
    <hyperlink ref="F313" r:id="rId302"/>
    <hyperlink ref="F314" r:id="rId303"/>
    <hyperlink ref="F315" r:id="rId304"/>
    <hyperlink ref="F316" r:id="rId305"/>
    <hyperlink ref="F317" r:id="rId306"/>
    <hyperlink ref="F318" r:id="rId307"/>
    <hyperlink ref="F319" r:id="rId308"/>
    <hyperlink ref="F320" r:id="rId309"/>
    <hyperlink ref="F321" r:id="rId310"/>
    <hyperlink ref="F322" r:id="rId311"/>
    <hyperlink ref="F323" r:id="rId312"/>
    <hyperlink ref="F324" r:id="rId313"/>
    <hyperlink ref="F325" r:id="rId314"/>
    <hyperlink ref="F326" r:id="rId315"/>
    <hyperlink ref="F327" r:id="rId316"/>
    <hyperlink ref="F328" r:id="rId317"/>
    <hyperlink ref="F329" r:id="rId318"/>
    <hyperlink ref="F330" r:id="rId319"/>
    <hyperlink ref="F331" r:id="rId320"/>
    <hyperlink ref="F332" r:id="rId321"/>
    <hyperlink ref="F333" r:id="rId322"/>
    <hyperlink ref="F334" r:id="rId323"/>
    <hyperlink ref="F335" r:id="rId324"/>
    <hyperlink ref="F336" r:id="rId325"/>
    <hyperlink ref="F337" r:id="rId326"/>
    <hyperlink ref="F338" r:id="rId327"/>
    <hyperlink ref="F339" r:id="rId328"/>
    <hyperlink ref="F340" r:id="rId329"/>
    <hyperlink ref="F342" r:id="rId330"/>
    <hyperlink ref="F341" r:id="rId331"/>
    <hyperlink ref="F343" r:id="rId332"/>
    <hyperlink ref="F344" r:id="rId333"/>
    <hyperlink ref="F345" r:id="rId334"/>
    <hyperlink ref="F346" r:id="rId335"/>
    <hyperlink ref="F347" r:id="rId336"/>
    <hyperlink ref="F348" r:id="rId337"/>
    <hyperlink ref="F349" r:id="rId338"/>
    <hyperlink ref="F350" r:id="rId339"/>
    <hyperlink ref="F351" r:id="rId340"/>
    <hyperlink ref="F352" r:id="rId341"/>
    <hyperlink ref="F353" r:id="rId342"/>
    <hyperlink ref="F354" r:id="rId343"/>
    <hyperlink ref="F355" r:id="rId344"/>
    <hyperlink ref="F356" r:id="rId345"/>
    <hyperlink ref="F357" r:id="rId346"/>
    <hyperlink ref="F358" r:id="rId347"/>
    <hyperlink ref="F359" r:id="rId348"/>
    <hyperlink ref="F360" r:id="rId349"/>
    <hyperlink ref="F361" r:id="rId350"/>
    <hyperlink ref="F362" r:id="rId351"/>
    <hyperlink ref="F363" r:id="rId352"/>
    <hyperlink ref="F364" r:id="rId353"/>
    <hyperlink ref="F365" r:id="rId354"/>
    <hyperlink ref="F366" r:id="rId355"/>
    <hyperlink ref="F367" r:id="rId356"/>
    <hyperlink ref="F368" r:id="rId357"/>
    <hyperlink ref="F369" r:id="rId358"/>
    <hyperlink ref="F370" r:id="rId359"/>
    <hyperlink ref="F371" r:id="rId360"/>
    <hyperlink ref="F372" r:id="rId361"/>
    <hyperlink ref="F373" r:id="rId362"/>
    <hyperlink ref="F374" r:id="rId363"/>
    <hyperlink ref="F375" r:id="rId364"/>
    <hyperlink ref="F376" r:id="rId365"/>
    <hyperlink ref="F377" r:id="rId366"/>
    <hyperlink ref="F378" r:id="rId367"/>
    <hyperlink ref="F379" r:id="rId368"/>
    <hyperlink ref="F380" r:id="rId369"/>
    <hyperlink ref="F381" r:id="rId370"/>
    <hyperlink ref="F382" r:id="rId371"/>
    <hyperlink ref="F383" r:id="rId372"/>
    <hyperlink ref="F384" r:id="rId373"/>
    <hyperlink ref="F385" r:id="rId374"/>
    <hyperlink ref="F386" r:id="rId375"/>
    <hyperlink ref="F387" r:id="rId376"/>
    <hyperlink ref="F388" r:id="rId377"/>
    <hyperlink ref="F389" r:id="rId378"/>
    <hyperlink ref="F390" r:id="rId379"/>
    <hyperlink ref="F391" r:id="rId380"/>
    <hyperlink ref="F392" r:id="rId381"/>
    <hyperlink ref="F394" r:id="rId382"/>
    <hyperlink ref="F393" r:id="rId383"/>
    <hyperlink ref="F395" r:id="rId384"/>
    <hyperlink ref="F396" r:id="rId385"/>
    <hyperlink ref="F397" r:id="rId386"/>
    <hyperlink ref="F398" r:id="rId387"/>
    <hyperlink ref="F399" r:id="rId388"/>
    <hyperlink ref="F400" r:id="rId389"/>
    <hyperlink ref="F401" r:id="rId390"/>
    <hyperlink ref="F402" r:id="rId391"/>
    <hyperlink ref="F403" r:id="rId392"/>
    <hyperlink ref="F404" r:id="rId393"/>
    <hyperlink ref="F405" r:id="rId394"/>
    <hyperlink ref="F406" r:id="rId395"/>
    <hyperlink ref="F407" r:id="rId396"/>
    <hyperlink ref="F408" r:id="rId397"/>
    <hyperlink ref="F409" r:id="rId398"/>
    <hyperlink ref="F410" r:id="rId399"/>
    <hyperlink ref="F411" r:id="rId400"/>
    <hyperlink ref="F412" r:id="rId401"/>
    <hyperlink ref="F413" r:id="rId402"/>
    <hyperlink ref="F414" r:id="rId403"/>
    <hyperlink ref="F415" r:id="rId404"/>
    <hyperlink ref="F416" r:id="rId405"/>
    <hyperlink ref="F417" r:id="rId406"/>
    <hyperlink ref="F418" r:id="rId407"/>
    <hyperlink ref="F419" r:id="rId408"/>
    <hyperlink ref="F420" r:id="rId409"/>
    <hyperlink ref="F421" r:id="rId410"/>
    <hyperlink ref="F422" r:id="rId411"/>
    <hyperlink ref="F423" r:id="rId412"/>
    <hyperlink ref="F424" r:id="rId413"/>
    <hyperlink ref="F425" r:id="rId414"/>
    <hyperlink ref="F426" r:id="rId415"/>
    <hyperlink ref="F427" r:id="rId416"/>
    <hyperlink ref="F428" r:id="rId417"/>
    <hyperlink ref="F429" r:id="rId418"/>
    <hyperlink ref="F430" r:id="rId419"/>
    <hyperlink ref="F431" r:id="rId420"/>
    <hyperlink ref="F432" r:id="rId421"/>
    <hyperlink ref="F433" r:id="rId422"/>
    <hyperlink ref="F434" r:id="rId423"/>
    <hyperlink ref="F435" r:id="rId424"/>
    <hyperlink ref="F436" r:id="rId425"/>
    <hyperlink ref="F437" r:id="rId426"/>
    <hyperlink ref="F439" r:id="rId427"/>
    <hyperlink ref="F440" r:id="rId428"/>
    <hyperlink ref="F441" r:id="rId429"/>
    <hyperlink ref="F438" r:id="rId430"/>
    <hyperlink ref="F442" r:id="rId431"/>
    <hyperlink ref="F443" r:id="rId432"/>
    <hyperlink ref="F444" r:id="rId433"/>
    <hyperlink ref="F445" r:id="rId434"/>
    <hyperlink ref="F446" r:id="rId435"/>
    <hyperlink ref="F447" r:id="rId436"/>
    <hyperlink ref="F448" r:id="rId437"/>
    <hyperlink ref="F449" r:id="rId438"/>
    <hyperlink ref="F450" r:id="rId439"/>
    <hyperlink ref="F451" r:id="rId440"/>
    <hyperlink ref="F452" r:id="rId441"/>
    <hyperlink ref="F453" r:id="rId442"/>
    <hyperlink ref="F454" r:id="rId443"/>
    <hyperlink ref="F455" r:id="rId444"/>
    <hyperlink ref="F456" r:id="rId445"/>
    <hyperlink ref="F457" r:id="rId446"/>
    <hyperlink ref="F458" r:id="rId447"/>
    <hyperlink ref="F459" r:id="rId448"/>
    <hyperlink ref="F460" r:id="rId449"/>
    <hyperlink ref="F461" r:id="rId450"/>
    <hyperlink ref="F462" r:id="rId451"/>
    <hyperlink ref="F463" r:id="rId452"/>
    <hyperlink ref="F464" r:id="rId453"/>
    <hyperlink ref="F465" r:id="rId454"/>
    <hyperlink ref="F466" r:id="rId455"/>
    <hyperlink ref="F467" r:id="rId456"/>
    <hyperlink ref="F468" r:id="rId457"/>
    <hyperlink ref="F469" r:id="rId458"/>
    <hyperlink ref="F470" r:id="rId459"/>
    <hyperlink ref="F471" r:id="rId460"/>
    <hyperlink ref="F472" r:id="rId461"/>
    <hyperlink ref="F473" r:id="rId462"/>
    <hyperlink ref="F474" r:id="rId463"/>
    <hyperlink ref="F475" r:id="rId464"/>
    <hyperlink ref="F476" r:id="rId465"/>
    <hyperlink ref="F477" r:id="rId466"/>
    <hyperlink ref="F478" r:id="rId467"/>
    <hyperlink ref="F479" r:id="rId468"/>
    <hyperlink ref="F480" r:id="rId469"/>
    <hyperlink ref="F481" r:id="rId470"/>
    <hyperlink ref="F482" r:id="rId471"/>
    <hyperlink ref="F483" r:id="rId472"/>
    <hyperlink ref="F484" r:id="rId473"/>
    <hyperlink ref="F485" r:id="rId474"/>
    <hyperlink ref="F490" r:id="rId475"/>
    <hyperlink ref="F486" r:id="rId476"/>
    <hyperlink ref="F487" r:id="rId477"/>
    <hyperlink ref="F488" r:id="rId478"/>
    <hyperlink ref="F489" r:id="rId479"/>
    <hyperlink ref="F495" r:id="rId480"/>
    <hyperlink ref="F496" r:id="rId481"/>
    <hyperlink ref="F497" r:id="rId482"/>
    <hyperlink ref="F491" r:id="rId483"/>
    <hyperlink ref="F492" r:id="rId484"/>
    <hyperlink ref="F493" r:id="rId485"/>
    <hyperlink ref="F494" r:id="rId486"/>
    <hyperlink ref="F498" r:id="rId487"/>
    <hyperlink ref="F499" r:id="rId488"/>
    <hyperlink ref="F500" r:id="rId489"/>
    <hyperlink ref="F501" r:id="rId490"/>
    <hyperlink ref="F502" r:id="rId491"/>
    <hyperlink ref="F503" r:id="rId492"/>
    <hyperlink ref="F504" r:id="rId493"/>
    <hyperlink ref="F505" r:id="rId494"/>
    <hyperlink ref="F506" r:id="rId495"/>
    <hyperlink ref="F507" r:id="rId496"/>
    <hyperlink ref="F508" r:id="rId497"/>
    <hyperlink ref="F509" r:id="rId498"/>
    <hyperlink ref="F510" r:id="rId499"/>
    <hyperlink ref="F511" r:id="rId500"/>
    <hyperlink ref="F512" r:id="rId501"/>
    <hyperlink ref="F513" r:id="rId502"/>
    <hyperlink ref="F514" r:id="rId503"/>
    <hyperlink ref="F515" r:id="rId504"/>
    <hyperlink ref="F516" r:id="rId505"/>
    <hyperlink ref="F517" r:id="rId506"/>
    <hyperlink ref="F518" r:id="rId507"/>
    <hyperlink ref="F519" r:id="rId508"/>
    <hyperlink ref="F520" r:id="rId509"/>
    <hyperlink ref="F521" r:id="rId510"/>
    <hyperlink ref="F522" r:id="rId511"/>
    <hyperlink ref="F523" r:id="rId512"/>
    <hyperlink ref="F524" r:id="rId513"/>
    <hyperlink ref="F525" r:id="rId514"/>
    <hyperlink ref="F526" r:id="rId515"/>
    <hyperlink ref="F527" r:id="rId516"/>
    <hyperlink ref="F528" r:id="rId517"/>
    <hyperlink ref="F529" r:id="rId518"/>
    <hyperlink ref="F530" r:id="rId519"/>
    <hyperlink ref="F531" r:id="rId520"/>
    <hyperlink ref="F532" r:id="rId521"/>
    <hyperlink ref="F533" r:id="rId522"/>
    <hyperlink ref="F534" r:id="rId523"/>
    <hyperlink ref="F535" r:id="rId524"/>
    <hyperlink ref="F536" r:id="rId525"/>
    <hyperlink ref="F537" r:id="rId526"/>
    <hyperlink ref="F538" r:id="rId527"/>
    <hyperlink ref="F539" r:id="rId528"/>
    <hyperlink ref="F540" r:id="rId529"/>
    <hyperlink ref="F541" r:id="rId530"/>
    <hyperlink ref="F542" r:id="rId531"/>
    <hyperlink ref="F543" r:id="rId532"/>
    <hyperlink ref="F544" r:id="rId533"/>
    <hyperlink ref="F545" r:id="rId534"/>
    <hyperlink ref="F546" r:id="rId535"/>
    <hyperlink ref="F547" r:id="rId536"/>
    <hyperlink ref="F548" r:id="rId537"/>
    <hyperlink ref="F549" r:id="rId538"/>
    <hyperlink ref="F550" r:id="rId539"/>
    <hyperlink ref="F551" r:id="rId540"/>
    <hyperlink ref="F552" r:id="rId541"/>
    <hyperlink ref="F553" r:id="rId542"/>
    <hyperlink ref="F554" r:id="rId543"/>
    <hyperlink ref="F555" r:id="rId544"/>
    <hyperlink ref="F556" r:id="rId545"/>
    <hyperlink ref="F557" r:id="rId546"/>
    <hyperlink ref="F558" r:id="rId547"/>
    <hyperlink ref="F559" r:id="rId548"/>
    <hyperlink ref="F560" r:id="rId549"/>
    <hyperlink ref="F561" r:id="rId550"/>
    <hyperlink ref="F562" r:id="rId551"/>
    <hyperlink ref="F563" r:id="rId552"/>
    <hyperlink ref="F564" r:id="rId553"/>
    <hyperlink ref="F565" r:id="rId554"/>
    <hyperlink ref="F566" r:id="rId555"/>
    <hyperlink ref="F567" r:id="rId556"/>
    <hyperlink ref="F568" r:id="rId557"/>
    <hyperlink ref="F569" r:id="rId558"/>
    <hyperlink ref="F570" r:id="rId559"/>
    <hyperlink ref="F571" r:id="rId560"/>
    <hyperlink ref="F572" r:id="rId561"/>
    <hyperlink ref="F573" r:id="rId562"/>
    <hyperlink ref="F574" r:id="rId563"/>
    <hyperlink ref="F575" r:id="rId564"/>
    <hyperlink ref="F576" r:id="rId565"/>
    <hyperlink ref="F577" r:id="rId566"/>
    <hyperlink ref="F578" r:id="rId567"/>
    <hyperlink ref="F579" r:id="rId568"/>
    <hyperlink ref="F580" r:id="rId569"/>
    <hyperlink ref="F581" r:id="rId570"/>
    <hyperlink ref="F582" r:id="rId571"/>
    <hyperlink ref="F583" r:id="rId572"/>
    <hyperlink ref="F584" r:id="rId573"/>
    <hyperlink ref="F585" r:id="rId574"/>
    <hyperlink ref="F586" r:id="rId575"/>
    <hyperlink ref="F587" r:id="rId576"/>
    <hyperlink ref="F588" r:id="rId577"/>
    <hyperlink ref="F589" r:id="rId578"/>
    <hyperlink ref="F590" r:id="rId579"/>
    <hyperlink ref="F591" r:id="rId580"/>
    <hyperlink ref="F592" r:id="rId581"/>
    <hyperlink ref="F593" r:id="rId582"/>
    <hyperlink ref="F594" r:id="rId583"/>
    <hyperlink ref="F595" r:id="rId584"/>
    <hyperlink ref="F596" r:id="rId585"/>
    <hyperlink ref="F597" r:id="rId586"/>
    <hyperlink ref="F599" r:id="rId587"/>
    <hyperlink ref="F598" r:id="rId588"/>
    <hyperlink ref="F600" r:id="rId589"/>
    <hyperlink ref="F601" r:id="rId590"/>
    <hyperlink ref="F602" r:id="rId591"/>
    <hyperlink ref="F603" r:id="rId592"/>
    <hyperlink ref="F604" r:id="rId593"/>
    <hyperlink ref="F605" r:id="rId594"/>
    <hyperlink ref="F606" r:id="rId595"/>
    <hyperlink ref="F607" r:id="rId596"/>
    <hyperlink ref="F608" r:id="rId597"/>
    <hyperlink ref="F609" r:id="rId598"/>
    <hyperlink ref="F610" r:id="rId599"/>
    <hyperlink ref="F611" r:id="rId600"/>
    <hyperlink ref="F612" r:id="rId601"/>
    <hyperlink ref="F613" r:id="rId602"/>
    <hyperlink ref="F614" r:id="rId603"/>
    <hyperlink ref="F615" r:id="rId604"/>
    <hyperlink ref="F616" r:id="rId605"/>
    <hyperlink ref="F617" r:id="rId606"/>
    <hyperlink ref="F618" r:id="rId607"/>
    <hyperlink ref="F619" r:id="rId608"/>
    <hyperlink ref="F620" r:id="rId609"/>
    <hyperlink ref="F621" r:id="rId610"/>
    <hyperlink ref="F622" r:id="rId611"/>
    <hyperlink ref="F623" r:id="rId612"/>
    <hyperlink ref="F624" r:id="rId613"/>
    <hyperlink ref="F625" r:id="rId614"/>
    <hyperlink ref="F626" r:id="rId615"/>
    <hyperlink ref="F627" r:id="rId616"/>
    <hyperlink ref="F628" r:id="rId617"/>
    <hyperlink ref="F629" r:id="rId618"/>
    <hyperlink ref="F630" r:id="rId619"/>
    <hyperlink ref="F631" r:id="rId620"/>
    <hyperlink ref="F632" r:id="rId621"/>
    <hyperlink ref="F633" r:id="rId622"/>
    <hyperlink ref="F634" r:id="rId623"/>
    <hyperlink ref="F635" r:id="rId624"/>
    <hyperlink ref="F636" r:id="rId625"/>
    <hyperlink ref="F637" r:id="rId626"/>
    <hyperlink ref="F638" r:id="rId627"/>
    <hyperlink ref="F639" r:id="rId628"/>
    <hyperlink ref="F640" r:id="rId629"/>
    <hyperlink ref="F641" r:id="rId630"/>
    <hyperlink ref="F642" r:id="rId631"/>
    <hyperlink ref="F643" r:id="rId632"/>
    <hyperlink ref="F644" r:id="rId633"/>
    <hyperlink ref="F645" r:id="rId634"/>
    <hyperlink ref="F646" r:id="rId635"/>
    <hyperlink ref="F647" r:id="rId636"/>
    <hyperlink ref="F653" r:id="rId637"/>
    <hyperlink ref="F654" r:id="rId638"/>
    <hyperlink ref="F655" r:id="rId639"/>
    <hyperlink ref="F656" r:id="rId640"/>
    <hyperlink ref="F648" r:id="rId641"/>
    <hyperlink ref="F649" r:id="rId642"/>
    <hyperlink ref="F650" r:id="rId643"/>
    <hyperlink ref="F651" r:id="rId644"/>
    <hyperlink ref="F652" r:id="rId645"/>
    <hyperlink ref="F658" r:id="rId646"/>
    <hyperlink ref="F659" r:id="rId647"/>
    <hyperlink ref="F660" r:id="rId648"/>
    <hyperlink ref="F661" r:id="rId649"/>
    <hyperlink ref="F662" r:id="rId650"/>
    <hyperlink ref="F663" r:id="rId651"/>
    <hyperlink ref="F664" r:id="rId652"/>
    <hyperlink ref="F665" r:id="rId653"/>
    <hyperlink ref="F666" r:id="rId654"/>
    <hyperlink ref="F667" r:id="rId655"/>
    <hyperlink ref="F668" r:id="rId656"/>
    <hyperlink ref="F669" r:id="rId657"/>
    <hyperlink ref="F670" r:id="rId658"/>
    <hyperlink ref="F671" r:id="rId659"/>
    <hyperlink ref="F672" r:id="rId660"/>
    <hyperlink ref="F673" r:id="rId661"/>
    <hyperlink ref="F674" r:id="rId662"/>
    <hyperlink ref="F679" r:id="rId663"/>
    <hyperlink ref="F657" r:id="rId664"/>
    <hyperlink ref="F681" r:id="rId665"/>
    <hyperlink ref="F680" r:id="rId666"/>
    <hyperlink ref="F682" r:id="rId667"/>
    <hyperlink ref="F683" r:id="rId668"/>
    <hyperlink ref="F675" r:id="rId669"/>
    <hyperlink ref="F676" r:id="rId670"/>
    <hyperlink ref="F677" r:id="rId671"/>
    <hyperlink ref="F678" r:id="rId672"/>
    <hyperlink ref="F684" r:id="rId673"/>
    <hyperlink ref="F685" r:id="rId674"/>
    <hyperlink ref="F686" r:id="rId675"/>
    <hyperlink ref="F687" r:id="rId676"/>
    <hyperlink ref="F688" r:id="rId677"/>
    <hyperlink ref="F689" r:id="rId678"/>
    <hyperlink ref="F690" r:id="rId679"/>
    <hyperlink ref="F691" r:id="rId680"/>
    <hyperlink ref="F692" r:id="rId681"/>
    <hyperlink ref="F693" r:id="rId682"/>
    <hyperlink ref="F694" r:id="rId683"/>
    <hyperlink ref="F695" r:id="rId684"/>
    <hyperlink ref="F696" r:id="rId685"/>
    <hyperlink ref="F697" r:id="rId686"/>
    <hyperlink ref="F698" r:id="rId687"/>
    <hyperlink ref="F699" r:id="rId688"/>
    <hyperlink ref="F700" r:id="rId689"/>
    <hyperlink ref="F701" r:id="rId690"/>
    <hyperlink ref="F702" r:id="rId691"/>
    <hyperlink ref="F703" r:id="rId692"/>
    <hyperlink ref="F704" r:id="rId693"/>
    <hyperlink ref="F705" r:id="rId694"/>
    <hyperlink ref="F706" r:id="rId695"/>
    <hyperlink ref="F707" r:id="rId696"/>
    <hyperlink ref="F708" r:id="rId697"/>
    <hyperlink ref="F709" r:id="rId698"/>
    <hyperlink ref="F710" r:id="rId699"/>
    <hyperlink ref="F711" r:id="rId700"/>
    <hyperlink ref="F712" r:id="rId701"/>
    <hyperlink ref="F713" r:id="rId702"/>
    <hyperlink ref="F714" r:id="rId703"/>
    <hyperlink ref="F715" r:id="rId704"/>
    <hyperlink ref="F716" r:id="rId705"/>
    <hyperlink ref="F717" r:id="rId706"/>
    <hyperlink ref="F718" r:id="rId707"/>
    <hyperlink ref="F719" r:id="rId708"/>
    <hyperlink ref="F720" r:id="rId709"/>
    <hyperlink ref="F721" r:id="rId710"/>
    <hyperlink ref="F722" r:id="rId711"/>
    <hyperlink ref="F723" r:id="rId712"/>
    <hyperlink ref="F724" r:id="rId713"/>
    <hyperlink ref="F725" r:id="rId714"/>
    <hyperlink ref="F726" r:id="rId715"/>
    <hyperlink ref="F727" r:id="rId716"/>
    <hyperlink ref="F728" r:id="rId717"/>
    <hyperlink ref="F729" r:id="rId718"/>
    <hyperlink ref="F730" r:id="rId719"/>
    <hyperlink ref="F731" r:id="rId720"/>
    <hyperlink ref="F732" r:id="rId721"/>
    <hyperlink ref="F733" r:id="rId722"/>
    <hyperlink ref="F734" r:id="rId723"/>
    <hyperlink ref="F735" r:id="rId724"/>
    <hyperlink ref="F736" r:id="rId725"/>
    <hyperlink ref="F737" r:id="rId726"/>
    <hyperlink ref="F738" r:id="rId727"/>
    <hyperlink ref="F739" r:id="rId728"/>
    <hyperlink ref="F740" r:id="rId729"/>
    <hyperlink ref="F741" r:id="rId730"/>
    <hyperlink ref="F742" r:id="rId731"/>
    <hyperlink ref="F743" r:id="rId732"/>
    <hyperlink ref="F744" r:id="rId733"/>
    <hyperlink ref="F745" r:id="rId734"/>
    <hyperlink ref="F746" r:id="rId735"/>
    <hyperlink ref="F747" r:id="rId736"/>
    <hyperlink ref="F748" r:id="rId737"/>
    <hyperlink ref="F749" r:id="rId738"/>
    <hyperlink ref="F750" r:id="rId739"/>
    <hyperlink ref="F751" r:id="rId740"/>
    <hyperlink ref="F752" r:id="rId741"/>
    <hyperlink ref="F753" r:id="rId742"/>
    <hyperlink ref="F754" r:id="rId743"/>
    <hyperlink ref="F755" r:id="rId744"/>
    <hyperlink ref="F756" r:id="rId745"/>
    <hyperlink ref="F757" r:id="rId746"/>
    <hyperlink ref="F758" r:id="rId747"/>
    <hyperlink ref="F759" r:id="rId748"/>
    <hyperlink ref="F760" r:id="rId749"/>
    <hyperlink ref="F761" r:id="rId750"/>
    <hyperlink ref="F762" r:id="rId751"/>
    <hyperlink ref="F763" r:id="rId752"/>
    <hyperlink ref="F764" r:id="rId753"/>
    <hyperlink ref="F765" r:id="rId754"/>
    <hyperlink ref="F766" r:id="rId755"/>
    <hyperlink ref="F767" r:id="rId756"/>
    <hyperlink ref="F768" r:id="rId757"/>
    <hyperlink ref="F769" r:id="rId758"/>
    <hyperlink ref="F770" r:id="rId759"/>
    <hyperlink ref="F771" r:id="rId760"/>
    <hyperlink ref="F772" r:id="rId761"/>
    <hyperlink ref="F773" r:id="rId762"/>
    <hyperlink ref="F774" r:id="rId763"/>
    <hyperlink ref="F775" r:id="rId764"/>
    <hyperlink ref="F776" r:id="rId765"/>
    <hyperlink ref="F777" r:id="rId766"/>
    <hyperlink ref="F778" r:id="rId767"/>
    <hyperlink ref="F779" r:id="rId768"/>
    <hyperlink ref="F780" r:id="rId769"/>
    <hyperlink ref="F781" r:id="rId770"/>
    <hyperlink ref="F782" r:id="rId771"/>
    <hyperlink ref="F783" r:id="rId772"/>
    <hyperlink ref="F784" r:id="rId773"/>
    <hyperlink ref="F785" r:id="rId774"/>
    <hyperlink ref="F786" r:id="rId775"/>
    <hyperlink ref="F787" r:id="rId776"/>
    <hyperlink ref="F788" r:id="rId777"/>
    <hyperlink ref="F789" r:id="rId778"/>
    <hyperlink ref="F790" r:id="rId779"/>
    <hyperlink ref="F791" r:id="rId780"/>
    <hyperlink ref="F792" r:id="rId781"/>
    <hyperlink ref="F793" r:id="rId782"/>
    <hyperlink ref="F794" r:id="rId783"/>
    <hyperlink ref="F795" r:id="rId784"/>
    <hyperlink ref="F796" r:id="rId785"/>
    <hyperlink ref="F797" r:id="rId786"/>
    <hyperlink ref="F798" r:id="rId787"/>
    <hyperlink ref="F799" r:id="rId788"/>
    <hyperlink ref="F800" r:id="rId789"/>
    <hyperlink ref="F801" r:id="rId790"/>
    <hyperlink ref="F802" r:id="rId791"/>
    <hyperlink ref="F803" r:id="rId792"/>
    <hyperlink ref="F804" r:id="rId793"/>
    <hyperlink ref="F805" r:id="rId794"/>
    <hyperlink ref="F806" r:id="rId795"/>
    <hyperlink ref="F807" r:id="rId796"/>
    <hyperlink ref="F808" r:id="rId797"/>
    <hyperlink ref="F809" r:id="rId798"/>
    <hyperlink ref="F810" r:id="rId799"/>
    <hyperlink ref="F811" r:id="rId800"/>
    <hyperlink ref="F812" r:id="rId801"/>
    <hyperlink ref="F813" r:id="rId802"/>
    <hyperlink ref="F814" r:id="rId803"/>
    <hyperlink ref="F815" r:id="rId804"/>
    <hyperlink ref="F816" r:id="rId805"/>
    <hyperlink ref="F817" r:id="rId806"/>
    <hyperlink ref="F818" r:id="rId807"/>
    <hyperlink ref="F819" r:id="rId808"/>
    <hyperlink ref="F820" r:id="rId809"/>
    <hyperlink ref="F821" r:id="rId810"/>
    <hyperlink ref="F822" r:id="rId811"/>
    <hyperlink ref="F823" r:id="rId812"/>
    <hyperlink ref="F824" r:id="rId813"/>
    <hyperlink ref="F825" r:id="rId814"/>
    <hyperlink ref="F826" r:id="rId815"/>
    <hyperlink ref="F827" r:id="rId816"/>
    <hyperlink ref="F828" r:id="rId817"/>
    <hyperlink ref="F829" r:id="rId818"/>
    <hyperlink ref="F830" r:id="rId819"/>
    <hyperlink ref="F831" r:id="rId820"/>
    <hyperlink ref="F832" r:id="rId821"/>
    <hyperlink ref="F833" r:id="rId822"/>
    <hyperlink ref="F834" r:id="rId823"/>
    <hyperlink ref="F835" r:id="rId824"/>
    <hyperlink ref="F836" r:id="rId825"/>
    <hyperlink ref="F837" r:id="rId826"/>
    <hyperlink ref="F838" r:id="rId827"/>
    <hyperlink ref="F839" r:id="rId828"/>
    <hyperlink ref="F840" r:id="rId829"/>
    <hyperlink ref="F841" r:id="rId830"/>
    <hyperlink ref="F842" r:id="rId831"/>
    <hyperlink ref="F843" r:id="rId832"/>
    <hyperlink ref="F844" r:id="rId833"/>
    <hyperlink ref="F845" r:id="rId834"/>
    <hyperlink ref="F846" r:id="rId835"/>
    <hyperlink ref="F847" r:id="rId836"/>
    <hyperlink ref="F848" r:id="rId837"/>
    <hyperlink ref="F849" r:id="rId838"/>
    <hyperlink ref="F850" r:id="rId839"/>
    <hyperlink ref="F851" r:id="rId840"/>
    <hyperlink ref="F852" r:id="rId841"/>
    <hyperlink ref="F853" r:id="rId842"/>
    <hyperlink ref="F854" r:id="rId843"/>
    <hyperlink ref="F855" r:id="rId844"/>
    <hyperlink ref="F856" r:id="rId845"/>
    <hyperlink ref="F857" r:id="rId846"/>
    <hyperlink ref="F858" r:id="rId847"/>
    <hyperlink ref="F859" r:id="rId848"/>
    <hyperlink ref="F860" r:id="rId849"/>
    <hyperlink ref="F861" r:id="rId850"/>
    <hyperlink ref="F862" r:id="rId851"/>
    <hyperlink ref="F863" r:id="rId852"/>
    <hyperlink ref="F864" r:id="rId853"/>
    <hyperlink ref="F865" r:id="rId854"/>
    <hyperlink ref="F866" r:id="rId855"/>
    <hyperlink ref="F867" r:id="rId856"/>
    <hyperlink ref="F868" r:id="rId857"/>
    <hyperlink ref="F869" r:id="rId858"/>
    <hyperlink ref="F870" r:id="rId859"/>
    <hyperlink ref="F871" r:id="rId860"/>
    <hyperlink ref="F872" r:id="rId861"/>
    <hyperlink ref="F873" r:id="rId862"/>
    <hyperlink ref="F874" r:id="rId863"/>
    <hyperlink ref="F875" r:id="rId864"/>
    <hyperlink ref="F876" r:id="rId865"/>
    <hyperlink ref="F877" r:id="rId866"/>
    <hyperlink ref="F878" r:id="rId867"/>
    <hyperlink ref="F879" r:id="rId868"/>
    <hyperlink ref="F880" r:id="rId869"/>
    <hyperlink ref="F881" r:id="rId870"/>
    <hyperlink ref="F882" r:id="rId871"/>
    <hyperlink ref="F883" r:id="rId872"/>
    <hyperlink ref="F884" r:id="rId873"/>
    <hyperlink ref="F885" r:id="rId874"/>
    <hyperlink ref="F886" r:id="rId875"/>
    <hyperlink ref="F887" r:id="rId876"/>
    <hyperlink ref="F888" r:id="rId877"/>
    <hyperlink ref="F889" r:id="rId878"/>
    <hyperlink ref="F890" r:id="rId879"/>
    <hyperlink ref="F891" r:id="rId880"/>
    <hyperlink ref="F892" r:id="rId881"/>
    <hyperlink ref="F893" r:id="rId882"/>
    <hyperlink ref="F894" r:id="rId883"/>
    <hyperlink ref="F895" r:id="rId884"/>
    <hyperlink ref="F896" r:id="rId885"/>
    <hyperlink ref="F897" r:id="rId886"/>
    <hyperlink ref="F898" r:id="rId887"/>
    <hyperlink ref="F899" r:id="rId888"/>
    <hyperlink ref="F900" r:id="rId889"/>
    <hyperlink ref="F901" r:id="rId890"/>
    <hyperlink ref="F902" r:id="rId891"/>
    <hyperlink ref="F903" r:id="rId892"/>
    <hyperlink ref="F904" r:id="rId893"/>
    <hyperlink ref="F905" r:id="rId894"/>
    <hyperlink ref="F906" r:id="rId895"/>
    <hyperlink ref="F907" r:id="rId896"/>
    <hyperlink ref="F908" r:id="rId897"/>
    <hyperlink ref="F909" r:id="rId898"/>
    <hyperlink ref="F910" r:id="rId899"/>
    <hyperlink ref="F911" r:id="rId900"/>
    <hyperlink ref="F912" r:id="rId901"/>
    <hyperlink ref="F913" r:id="rId902"/>
    <hyperlink ref="F914" r:id="rId903"/>
    <hyperlink ref="F915" r:id="rId904"/>
    <hyperlink ref="F916" r:id="rId905"/>
    <hyperlink ref="F917" r:id="rId906"/>
    <hyperlink ref="F918" r:id="rId907"/>
    <hyperlink ref="F919" r:id="rId908"/>
    <hyperlink ref="F920" r:id="rId909"/>
    <hyperlink ref="F921" r:id="rId910"/>
    <hyperlink ref="F922" r:id="rId911"/>
    <hyperlink ref="F923" r:id="rId912"/>
    <hyperlink ref="F924" r:id="rId913"/>
    <hyperlink ref="F925" r:id="rId914"/>
    <hyperlink ref="F926" r:id="rId915"/>
    <hyperlink ref="F927" r:id="rId916"/>
    <hyperlink ref="F928" r:id="rId917"/>
    <hyperlink ref="F929" r:id="rId918"/>
    <hyperlink ref="F930" r:id="rId919"/>
    <hyperlink ref="F931" r:id="rId920"/>
    <hyperlink ref="F932" r:id="rId921"/>
    <hyperlink ref="F933" r:id="rId922"/>
    <hyperlink ref="F934" r:id="rId923"/>
    <hyperlink ref="F935" r:id="rId924"/>
    <hyperlink ref="F936" r:id="rId925"/>
    <hyperlink ref="F937" r:id="rId926"/>
    <hyperlink ref="F938" r:id="rId927"/>
    <hyperlink ref="F939" r:id="rId928"/>
    <hyperlink ref="F940" r:id="rId929"/>
    <hyperlink ref="F941" r:id="rId930"/>
    <hyperlink ref="F942" r:id="rId931"/>
    <hyperlink ref="F943" r:id="rId932"/>
    <hyperlink ref="F944" r:id="rId933"/>
    <hyperlink ref="F945" r:id="rId934"/>
    <hyperlink ref="F946" r:id="rId935"/>
    <hyperlink ref="F947" r:id="rId936"/>
    <hyperlink ref="F948" r:id="rId937"/>
    <hyperlink ref="F949" r:id="rId938"/>
    <hyperlink ref="F951" r:id="rId939"/>
    <hyperlink ref="F950" r:id="rId940"/>
    <hyperlink ref="F952" r:id="rId941"/>
    <hyperlink ref="F953" r:id="rId942"/>
    <hyperlink ref="F954" r:id="rId943"/>
    <hyperlink ref="F955" r:id="rId944"/>
    <hyperlink ref="F956" r:id="rId945"/>
    <hyperlink ref="F957" r:id="rId946"/>
    <hyperlink ref="F958" r:id="rId947"/>
    <hyperlink ref="F959" r:id="rId948"/>
    <hyperlink ref="F960" r:id="rId949"/>
    <hyperlink ref="F961" r:id="rId950"/>
    <hyperlink ref="F962" r:id="rId951"/>
    <hyperlink ref="F963" r:id="rId952"/>
    <hyperlink ref="F964" r:id="rId953"/>
    <hyperlink ref="F965" r:id="rId954"/>
    <hyperlink ref="F966" r:id="rId955"/>
    <hyperlink ref="F967" r:id="rId956"/>
    <hyperlink ref="F968" r:id="rId957"/>
    <hyperlink ref="F969" r:id="rId958"/>
    <hyperlink ref="F970" r:id="rId959"/>
    <hyperlink ref="F971" r:id="rId960"/>
    <hyperlink ref="F972" r:id="rId961"/>
    <hyperlink ref="F973" r:id="rId962"/>
    <hyperlink ref="F974" r:id="rId963"/>
    <hyperlink ref="F975" r:id="rId964"/>
    <hyperlink ref="F976" r:id="rId965"/>
    <hyperlink ref="F977" r:id="rId966"/>
    <hyperlink ref="F978" r:id="rId967"/>
    <hyperlink ref="F979" r:id="rId968"/>
    <hyperlink ref="F980" r:id="rId969"/>
    <hyperlink ref="F981" r:id="rId970"/>
    <hyperlink ref="F982" r:id="rId971"/>
    <hyperlink ref="F983" r:id="rId972"/>
    <hyperlink ref="F984" r:id="rId973"/>
    <hyperlink ref="F985" r:id="rId974"/>
    <hyperlink ref="F986" r:id="rId975"/>
    <hyperlink ref="F987" r:id="rId976"/>
    <hyperlink ref="F988" r:id="rId977"/>
    <hyperlink ref="F989" r:id="rId978"/>
    <hyperlink ref="F990" r:id="rId979"/>
    <hyperlink ref="F991" r:id="rId980"/>
    <hyperlink ref="F992" r:id="rId981"/>
    <hyperlink ref="F993" r:id="rId982"/>
    <hyperlink ref="F994" r:id="rId983"/>
    <hyperlink ref="F995" r:id="rId984"/>
    <hyperlink ref="F996" r:id="rId985"/>
    <hyperlink ref="F997" r:id="rId986"/>
    <hyperlink ref="F998" r:id="rId987"/>
    <hyperlink ref="F999" r:id="rId988"/>
    <hyperlink ref="F1000" r:id="rId989"/>
    <hyperlink ref="F1001" r:id="rId990"/>
    <hyperlink ref="F1002" r:id="rId991"/>
    <hyperlink ref="F1003" r:id="rId992"/>
    <hyperlink ref="F1004" r:id="rId993"/>
    <hyperlink ref="F1005" r:id="rId994"/>
    <hyperlink ref="F1006" r:id="rId995"/>
    <hyperlink ref="F1007" r:id="rId996"/>
    <hyperlink ref="F1008" r:id="rId997"/>
    <hyperlink ref="F1009" r:id="rId998"/>
    <hyperlink ref="F1010" r:id="rId999"/>
    <hyperlink ref="F1011" r:id="rId1000"/>
    <hyperlink ref="F1012" r:id="rId1001"/>
    <hyperlink ref="F1013" r:id="rId1002"/>
    <hyperlink ref="F1014" r:id="rId1003"/>
    <hyperlink ref="F1015" r:id="rId1004"/>
    <hyperlink ref="F1016" r:id="rId1005"/>
    <hyperlink ref="F1017" r:id="rId1006"/>
    <hyperlink ref="F1018" r:id="rId1007"/>
    <hyperlink ref="F1019" r:id="rId1008"/>
    <hyperlink ref="F1020" r:id="rId1009"/>
    <hyperlink ref="F1021" r:id="rId1010"/>
    <hyperlink ref="F1022" r:id="rId1011"/>
    <hyperlink ref="F1023" r:id="rId1012"/>
    <hyperlink ref="F1024" r:id="rId1013"/>
    <hyperlink ref="F1025" r:id="rId1014"/>
    <hyperlink ref="F1026" r:id="rId1015"/>
    <hyperlink ref="F1027" r:id="rId1016"/>
    <hyperlink ref="F1028" r:id="rId1017"/>
    <hyperlink ref="F1029" r:id="rId1018"/>
    <hyperlink ref="F1030" r:id="rId1019"/>
    <hyperlink ref="F1031" r:id="rId1020"/>
    <hyperlink ref="F1032" r:id="rId1021"/>
    <hyperlink ref="F1033" r:id="rId1022"/>
    <hyperlink ref="F1034" r:id="rId1023"/>
    <hyperlink ref="F1035" r:id="rId1024"/>
    <hyperlink ref="F1036" r:id="rId1025"/>
    <hyperlink ref="F1037" r:id="rId1026"/>
    <hyperlink ref="F1038" r:id="rId1027"/>
    <hyperlink ref="F1039" r:id="rId1028"/>
    <hyperlink ref="F1040" r:id="rId1029"/>
    <hyperlink ref="F1041" r:id="rId1030"/>
    <hyperlink ref="F1042" r:id="rId1031"/>
    <hyperlink ref="F1043" r:id="rId1032"/>
    <hyperlink ref="F1044" r:id="rId1033"/>
    <hyperlink ref="F1045" r:id="rId1034"/>
    <hyperlink ref="F1046" r:id="rId1035"/>
    <hyperlink ref="F1047" r:id="rId1036"/>
    <hyperlink ref="F1048" r:id="rId1037"/>
    <hyperlink ref="F1049" r:id="rId1038"/>
    <hyperlink ref="F1050" r:id="rId1039"/>
    <hyperlink ref="F1051" r:id="rId1040"/>
    <hyperlink ref="F1052" r:id="rId1041"/>
    <hyperlink ref="F1053" r:id="rId1042"/>
    <hyperlink ref="F1054" r:id="rId1043"/>
    <hyperlink ref="F1055" r:id="rId1044"/>
    <hyperlink ref="F1056" r:id="rId1045"/>
    <hyperlink ref="F1057" r:id="rId1046"/>
    <hyperlink ref="F1058" r:id="rId1047"/>
    <hyperlink ref="F1059" r:id="rId1048"/>
    <hyperlink ref="F1060" r:id="rId1049"/>
    <hyperlink ref="F1061" r:id="rId1050"/>
    <hyperlink ref="F1062" r:id="rId1051"/>
    <hyperlink ref="F1063" r:id="rId1052"/>
    <hyperlink ref="F1064" r:id="rId1053"/>
    <hyperlink ref="F1065" r:id="rId1054"/>
    <hyperlink ref="F1066" r:id="rId1055"/>
    <hyperlink ref="F1067" r:id="rId1056"/>
    <hyperlink ref="F1068" r:id="rId1057"/>
    <hyperlink ref="F1069" r:id="rId1058"/>
    <hyperlink ref="F1070" r:id="rId1059"/>
    <hyperlink ref="F1071" r:id="rId1060"/>
    <hyperlink ref="F1072" r:id="rId1061"/>
    <hyperlink ref="F1073" r:id="rId1062"/>
    <hyperlink ref="F1074" r:id="rId1063"/>
    <hyperlink ref="F1075" r:id="rId1064"/>
    <hyperlink ref="F1076" r:id="rId1065"/>
    <hyperlink ref="F1077" r:id="rId1066"/>
    <hyperlink ref="F1078" r:id="rId1067"/>
    <hyperlink ref="F1079" r:id="rId1068"/>
    <hyperlink ref="F1080" r:id="rId1069"/>
    <hyperlink ref="F1081" r:id="rId1070"/>
    <hyperlink ref="F1082" r:id="rId1071"/>
    <hyperlink ref="F1083" r:id="rId1072"/>
    <hyperlink ref="F1084" r:id="rId1073"/>
    <hyperlink ref="F1085" r:id="rId1074"/>
    <hyperlink ref="F1086" r:id="rId1075"/>
    <hyperlink ref="F1087" r:id="rId1076"/>
    <hyperlink ref="F1088" r:id="rId1077"/>
    <hyperlink ref="F1089" r:id="rId1078"/>
    <hyperlink ref="F1090" r:id="rId1079"/>
    <hyperlink ref="F1091" r:id="rId1080"/>
    <hyperlink ref="F1092" r:id="rId1081"/>
    <hyperlink ref="F1093" r:id="rId1082"/>
    <hyperlink ref="F1094" r:id="rId1083"/>
    <hyperlink ref="F1095" r:id="rId1084"/>
    <hyperlink ref="F1096" r:id="rId1085"/>
    <hyperlink ref="F1097" r:id="rId1086"/>
    <hyperlink ref="F1098" r:id="rId1087"/>
    <hyperlink ref="F1099" r:id="rId1088"/>
    <hyperlink ref="F1100" r:id="rId1089"/>
    <hyperlink ref="F1101" r:id="rId1090"/>
    <hyperlink ref="F1102" r:id="rId1091"/>
    <hyperlink ref="F1103" r:id="rId1092"/>
    <hyperlink ref="F1104" r:id="rId1093"/>
    <hyperlink ref="F1105" r:id="rId1094"/>
    <hyperlink ref="F1106" r:id="rId1095"/>
    <hyperlink ref="F1107" r:id="rId1096"/>
    <hyperlink ref="F1108" r:id="rId1097"/>
    <hyperlink ref="F1109" r:id="rId1098"/>
    <hyperlink ref="F1110" r:id="rId1099"/>
    <hyperlink ref="F1111" r:id="rId1100"/>
    <hyperlink ref="F1117" r:id="rId1101"/>
    <hyperlink ref="F1118" r:id="rId1102"/>
    <hyperlink ref="F1119" r:id="rId1103"/>
    <hyperlink ref="F1120" r:id="rId1104"/>
    <hyperlink ref="F1121" r:id="rId1105"/>
    <hyperlink ref="F1112" r:id="rId1106"/>
    <hyperlink ref="F1113" r:id="rId1107"/>
    <hyperlink ref="F1114" r:id="rId1108"/>
    <hyperlink ref="F1115" r:id="rId1109"/>
    <hyperlink ref="F1116" r:id="rId1110"/>
    <hyperlink ref="F1122" r:id="rId1111"/>
    <hyperlink ref="F1123" r:id="rId1112"/>
    <hyperlink ref="F1124" r:id="rId1113"/>
    <hyperlink ref="F1125" r:id="rId1114"/>
    <hyperlink ref="F1126" r:id="rId1115"/>
    <hyperlink ref="F1127" r:id="rId1116"/>
    <hyperlink ref="F1128" r:id="rId1117"/>
    <hyperlink ref="F1129" r:id="rId1118"/>
    <hyperlink ref="F1130" r:id="rId1119"/>
    <hyperlink ref="F1131" r:id="rId1120"/>
    <hyperlink ref="F1132" r:id="rId1121"/>
    <hyperlink ref="F1133" r:id="rId1122"/>
    <hyperlink ref="F1134" r:id="rId1123"/>
    <hyperlink ref="F1135" r:id="rId1124"/>
    <hyperlink ref="F1136" r:id="rId1125"/>
    <hyperlink ref="F1137" r:id="rId1126"/>
    <hyperlink ref="F1138" r:id="rId1127"/>
    <hyperlink ref="F1139" r:id="rId1128"/>
    <hyperlink ref="F1140" r:id="rId1129"/>
    <hyperlink ref="F1141" r:id="rId1130"/>
    <hyperlink ref="F1142" r:id="rId1131"/>
    <hyperlink ref="F1143" r:id="rId1132"/>
    <hyperlink ref="F1144" r:id="rId1133"/>
    <hyperlink ref="F1145" r:id="rId1134"/>
    <hyperlink ref="F1146" r:id="rId1135"/>
    <hyperlink ref="F1147" r:id="rId1136"/>
    <hyperlink ref="F1148" r:id="rId1137"/>
    <hyperlink ref="F1149" r:id="rId1138"/>
    <hyperlink ref="F1150" r:id="rId1139"/>
    <hyperlink ref="F1155" r:id="rId1140"/>
    <hyperlink ref="F1156" r:id="rId1141"/>
    <hyperlink ref="F1157" r:id="rId1142"/>
    <hyperlink ref="F1158" r:id="rId1143"/>
    <hyperlink ref="F1159" r:id="rId1144"/>
    <hyperlink ref="F1151" r:id="rId1145"/>
    <hyperlink ref="F1152" r:id="rId1146"/>
    <hyperlink ref="F1153" r:id="rId1147"/>
    <hyperlink ref="F1154" r:id="rId1148"/>
    <hyperlink ref="F1160" r:id="rId1149"/>
    <hyperlink ref="F1161" r:id="rId1150"/>
    <hyperlink ref="F1162" r:id="rId1151"/>
    <hyperlink ref="F1163" r:id="rId1152"/>
    <hyperlink ref="F1164" r:id="rId1153"/>
    <hyperlink ref="F1165" r:id="rId1154"/>
    <hyperlink ref="F1166" r:id="rId1155"/>
    <hyperlink ref="F1167" r:id="rId1156"/>
    <hyperlink ref="F1168" r:id="rId1157"/>
    <hyperlink ref="F1169" r:id="rId1158"/>
    <hyperlink ref="F1170" r:id="rId1159"/>
    <hyperlink ref="F1171" r:id="rId1160"/>
    <hyperlink ref="F1172" r:id="rId1161"/>
    <hyperlink ref="F1173" r:id="rId1162"/>
    <hyperlink ref="F1174" r:id="rId1163"/>
    <hyperlink ref="F1175" r:id="rId1164"/>
    <hyperlink ref="F1176" r:id="rId1165"/>
    <hyperlink ref="F1177" r:id="rId1166"/>
    <hyperlink ref="F1178" r:id="rId1167"/>
    <hyperlink ref="F1179" r:id="rId1168"/>
    <hyperlink ref="F1180" r:id="rId1169"/>
    <hyperlink ref="F1181" r:id="rId1170"/>
    <hyperlink ref="F1182" r:id="rId1171"/>
    <hyperlink ref="F1183" r:id="rId1172"/>
    <hyperlink ref="F1184" r:id="rId1173"/>
    <hyperlink ref="F1185" r:id="rId1174"/>
    <hyperlink ref="F1186" r:id="rId1175"/>
    <hyperlink ref="F1187" r:id="rId1176"/>
    <hyperlink ref="F1188" r:id="rId1177"/>
    <hyperlink ref="F1189" r:id="rId1178"/>
    <hyperlink ref="F1190" r:id="rId1179"/>
    <hyperlink ref="F1191" r:id="rId1180"/>
    <hyperlink ref="F1192" r:id="rId1181"/>
    <hyperlink ref="F1193" r:id="rId1182"/>
    <hyperlink ref="F1194" r:id="rId1183"/>
    <hyperlink ref="F1195" r:id="rId1184"/>
    <hyperlink ref="F1196" r:id="rId1185"/>
    <hyperlink ref="F1197" r:id="rId1186"/>
    <hyperlink ref="F1198" r:id="rId1187"/>
    <hyperlink ref="F1199" r:id="rId1188"/>
    <hyperlink ref="F1200" r:id="rId1189"/>
    <hyperlink ref="F1201" r:id="rId1190"/>
    <hyperlink ref="F1202" r:id="rId1191"/>
    <hyperlink ref="F1203" r:id="rId1192"/>
    <hyperlink ref="F1204" r:id="rId1193"/>
    <hyperlink ref="F1205" r:id="rId1194"/>
    <hyperlink ref="F1206" r:id="rId1195"/>
    <hyperlink ref="F1207" r:id="rId1196"/>
    <hyperlink ref="F1208" r:id="rId1197"/>
    <hyperlink ref="F1209" r:id="rId1198"/>
    <hyperlink ref="F1210" r:id="rId1199"/>
    <hyperlink ref="F1211" r:id="rId1200"/>
    <hyperlink ref="F1212" r:id="rId1201"/>
    <hyperlink ref="F1213" r:id="rId1202"/>
    <hyperlink ref="F1214" r:id="rId1203"/>
    <hyperlink ref="F1215" r:id="rId1204"/>
    <hyperlink ref="F1216" r:id="rId1205"/>
    <hyperlink ref="F1217" r:id="rId1206"/>
    <hyperlink ref="F1218" r:id="rId1207"/>
    <hyperlink ref="F1219" r:id="rId1208"/>
    <hyperlink ref="F1220" r:id="rId1209"/>
    <hyperlink ref="F1221" r:id="rId1210"/>
    <hyperlink ref="F1222" r:id="rId1211"/>
    <hyperlink ref="F1223" r:id="rId1212"/>
    <hyperlink ref="F1224" r:id="rId1213"/>
    <hyperlink ref="F1225" r:id="rId1214"/>
    <hyperlink ref="F1226" r:id="rId1215"/>
    <hyperlink ref="F1227" r:id="rId1216"/>
    <hyperlink ref="F1228" r:id="rId1217"/>
    <hyperlink ref="F1229" r:id="rId1218"/>
    <hyperlink ref="F1230" r:id="rId1219"/>
    <hyperlink ref="F1231" r:id="rId1220"/>
    <hyperlink ref="F1232" r:id="rId1221"/>
    <hyperlink ref="F1233" r:id="rId1222"/>
    <hyperlink ref="F1234" r:id="rId1223"/>
    <hyperlink ref="F1235" r:id="rId1224"/>
    <hyperlink ref="F1236" r:id="rId1225"/>
    <hyperlink ref="F1237" r:id="rId1226"/>
    <hyperlink ref="F1238" r:id="rId1227"/>
    <hyperlink ref="F1239" r:id="rId1228"/>
    <hyperlink ref="F1240" r:id="rId1229"/>
    <hyperlink ref="F1241" r:id="rId1230"/>
    <hyperlink ref="F1242" r:id="rId1231"/>
    <hyperlink ref="F1243" r:id="rId1232"/>
    <hyperlink ref="F1244" r:id="rId1233"/>
    <hyperlink ref="F1245" r:id="rId1234"/>
    <hyperlink ref="F1246" r:id="rId1235"/>
    <hyperlink ref="F1247" r:id="rId1236"/>
    <hyperlink ref="F1249" r:id="rId1237"/>
    <hyperlink ref="F1248" r:id="rId1238"/>
    <hyperlink ref="F1250" r:id="rId1239"/>
    <hyperlink ref="F1251" r:id="rId1240"/>
    <hyperlink ref="F1252" r:id="rId1241"/>
    <hyperlink ref="F1253" r:id="rId1242"/>
    <hyperlink ref="F1254" r:id="rId1243"/>
    <hyperlink ref="F1255" r:id="rId1244"/>
    <hyperlink ref="F1256" r:id="rId1245"/>
    <hyperlink ref="F1257" r:id="rId1246"/>
    <hyperlink ref="F1258" r:id="rId1247"/>
    <hyperlink ref="F1259" r:id="rId1248"/>
    <hyperlink ref="F1260" r:id="rId1249"/>
    <hyperlink ref="F1261" r:id="rId1250"/>
    <hyperlink ref="F1262" r:id="rId1251"/>
    <hyperlink ref="F1263" r:id="rId1252"/>
    <hyperlink ref="F1264" r:id="rId1253"/>
    <hyperlink ref="F1265" r:id="rId1254"/>
    <hyperlink ref="F1266" r:id="rId1255"/>
    <hyperlink ref="F1267" r:id="rId1256"/>
    <hyperlink ref="F1268" r:id="rId1257"/>
    <hyperlink ref="F1269" r:id="rId1258"/>
    <hyperlink ref="F1270" r:id="rId1259"/>
    <hyperlink ref="F1271" r:id="rId1260"/>
    <hyperlink ref="F1272" r:id="rId1261"/>
    <hyperlink ref="F1273" r:id="rId1262"/>
    <hyperlink ref="F1274" r:id="rId1263"/>
    <hyperlink ref="F1275" r:id="rId1264"/>
    <hyperlink ref="F1276" r:id="rId1265"/>
    <hyperlink ref="F1277" r:id="rId1266"/>
    <hyperlink ref="F1278" r:id="rId1267"/>
    <hyperlink ref="F1279" r:id="rId1268"/>
    <hyperlink ref="F1280" r:id="rId1269"/>
    <hyperlink ref="F1281" r:id="rId1270"/>
    <hyperlink ref="F1282" r:id="rId1271"/>
    <hyperlink ref="F1283" r:id="rId1272"/>
    <hyperlink ref="F1284" r:id="rId1273"/>
    <hyperlink ref="F1285" r:id="rId1274"/>
    <hyperlink ref="F1286" r:id="rId1275"/>
    <hyperlink ref="F1287" r:id="rId1276"/>
    <hyperlink ref="F1288" r:id="rId1277"/>
    <hyperlink ref="F1289" r:id="rId1278"/>
    <hyperlink ref="F1290" r:id="rId1279"/>
    <hyperlink ref="F1291" r:id="rId1280"/>
    <hyperlink ref="F1292" r:id="rId1281"/>
    <hyperlink ref="F1293" r:id="rId1282"/>
    <hyperlink ref="F1294" r:id="rId1283"/>
    <hyperlink ref="F1295" r:id="rId1284"/>
    <hyperlink ref="F1296" r:id="rId1285"/>
    <hyperlink ref="F1297" r:id="rId1286"/>
    <hyperlink ref="F1298" r:id="rId1287"/>
    <hyperlink ref="F1299" r:id="rId1288"/>
    <hyperlink ref="F1300" r:id="rId1289"/>
    <hyperlink ref="F1301" r:id="rId1290"/>
    <hyperlink ref="F1302" r:id="rId1291"/>
    <hyperlink ref="F1303" r:id="rId1292"/>
    <hyperlink ref="F1304" r:id="rId1293"/>
    <hyperlink ref="F1305" r:id="rId1294"/>
    <hyperlink ref="F1306" r:id="rId1295"/>
    <hyperlink ref="F1307" r:id="rId1296"/>
    <hyperlink ref="F1308" r:id="rId1297"/>
    <hyperlink ref="F1309" r:id="rId1298"/>
    <hyperlink ref="F1310" r:id="rId1299"/>
    <hyperlink ref="F1311" r:id="rId1300"/>
    <hyperlink ref="F1312" r:id="rId1301"/>
    <hyperlink ref="F1313" r:id="rId1302"/>
    <hyperlink ref="F1314" r:id="rId1303"/>
    <hyperlink ref="F1315" r:id="rId1304"/>
    <hyperlink ref="F1316" r:id="rId1305"/>
    <hyperlink ref="F1317" r:id="rId1306"/>
    <hyperlink ref="F1318" r:id="rId1307"/>
    <hyperlink ref="F1319" r:id="rId1308"/>
    <hyperlink ref="F1320" r:id="rId1309"/>
    <hyperlink ref="F1321" r:id="rId1310"/>
    <hyperlink ref="F1322" r:id="rId1311"/>
    <hyperlink ref="F1323" r:id="rId1312"/>
    <hyperlink ref="F1324" r:id="rId1313"/>
    <hyperlink ref="F1325" r:id="rId1314"/>
    <hyperlink ref="F1326" r:id="rId1315"/>
    <hyperlink ref="F1327" r:id="rId1316"/>
    <hyperlink ref="F1328" r:id="rId1317"/>
    <hyperlink ref="F1329" r:id="rId1318"/>
    <hyperlink ref="F1330" r:id="rId1319"/>
    <hyperlink ref="F1331" r:id="rId1320"/>
    <hyperlink ref="F1332" r:id="rId1321"/>
    <hyperlink ref="F1333" r:id="rId1322"/>
    <hyperlink ref="F1334" r:id="rId1323"/>
    <hyperlink ref="F1335" r:id="rId1324"/>
    <hyperlink ref="F1336" r:id="rId1325"/>
    <hyperlink ref="F1337" r:id="rId1326"/>
    <hyperlink ref="F1338" r:id="rId1327"/>
    <hyperlink ref="F1339" r:id="rId1328"/>
    <hyperlink ref="F1340" r:id="rId1329"/>
    <hyperlink ref="F1341" r:id="rId1330"/>
    <hyperlink ref="F1342" r:id="rId1331"/>
    <hyperlink ref="F1343" r:id="rId1332"/>
    <hyperlink ref="F1344" r:id="rId1333"/>
    <hyperlink ref="F1345" r:id="rId1334"/>
    <hyperlink ref="F1346" r:id="rId1335"/>
    <hyperlink ref="F1347" r:id="rId1336"/>
    <hyperlink ref="F1348" r:id="rId1337"/>
    <hyperlink ref="F1349" r:id="rId1338"/>
    <hyperlink ref="F1350" r:id="rId1339"/>
    <hyperlink ref="F1351" r:id="rId1340"/>
    <hyperlink ref="F1352" r:id="rId1341"/>
    <hyperlink ref="F1353" r:id="rId1342"/>
    <hyperlink ref="F1354" r:id="rId1343"/>
    <hyperlink ref="F1355" r:id="rId1344"/>
    <hyperlink ref="F1356" r:id="rId1345"/>
    <hyperlink ref="F1357" r:id="rId1346"/>
    <hyperlink ref="F1358" r:id="rId1347"/>
    <hyperlink ref="F1359" r:id="rId1348"/>
    <hyperlink ref="F1360" r:id="rId1349"/>
    <hyperlink ref="F1361" r:id="rId1350"/>
    <hyperlink ref="F1362" r:id="rId1351"/>
    <hyperlink ref="F1363" r:id="rId1352"/>
    <hyperlink ref="F1364" r:id="rId1353"/>
    <hyperlink ref="F1365" r:id="rId1354"/>
    <hyperlink ref="F1366" r:id="rId1355"/>
    <hyperlink ref="F1367" r:id="rId1356"/>
    <hyperlink ref="F1368" r:id="rId1357"/>
    <hyperlink ref="F1369" r:id="rId1358"/>
    <hyperlink ref="F1370" r:id="rId1359"/>
    <hyperlink ref="F1371" r:id="rId1360"/>
    <hyperlink ref="F1372" r:id="rId1361"/>
    <hyperlink ref="F1373" r:id="rId1362"/>
    <hyperlink ref="F1374" r:id="rId1363"/>
    <hyperlink ref="F1375" r:id="rId1364"/>
    <hyperlink ref="F1376" r:id="rId1365"/>
    <hyperlink ref="F1377" r:id="rId1366"/>
    <hyperlink ref="F1378" r:id="rId1367"/>
    <hyperlink ref="F1379" r:id="rId1368"/>
    <hyperlink ref="F1380" r:id="rId1369"/>
    <hyperlink ref="F1381" r:id="rId1370"/>
    <hyperlink ref="F1382" r:id="rId1371"/>
    <hyperlink ref="F1383" r:id="rId1372"/>
    <hyperlink ref="F1384" r:id="rId1373"/>
    <hyperlink ref="F1385" r:id="rId1374"/>
    <hyperlink ref="F1386" r:id="rId1375"/>
    <hyperlink ref="F1387" r:id="rId1376"/>
    <hyperlink ref="F1388" r:id="rId1377"/>
    <hyperlink ref="F1389" r:id="rId1378"/>
    <hyperlink ref="F1390" r:id="rId1379"/>
    <hyperlink ref="F1391" r:id="rId1380"/>
    <hyperlink ref="F1392" r:id="rId1381"/>
    <hyperlink ref="F1393" r:id="rId1382"/>
    <hyperlink ref="F1394" r:id="rId1383"/>
    <hyperlink ref="F1395" r:id="rId1384"/>
    <hyperlink ref="F1396" r:id="rId1385"/>
    <hyperlink ref="F1397" r:id="rId1386"/>
    <hyperlink ref="F1398" r:id="rId1387"/>
    <hyperlink ref="F1399" r:id="rId1388"/>
    <hyperlink ref="F1400" r:id="rId1389"/>
    <hyperlink ref="F1401" r:id="rId1390"/>
    <hyperlink ref="F1402" r:id="rId1391"/>
    <hyperlink ref="F1403" r:id="rId1392"/>
    <hyperlink ref="F1404" r:id="rId1393"/>
    <hyperlink ref="F1405" r:id="rId1394"/>
    <hyperlink ref="F1406" r:id="rId1395"/>
    <hyperlink ref="F1407" r:id="rId1396"/>
    <hyperlink ref="F1408" r:id="rId1397"/>
    <hyperlink ref="F1409" r:id="rId1398"/>
    <hyperlink ref="F1410" r:id="rId1399"/>
    <hyperlink ref="F1411" r:id="rId1400"/>
    <hyperlink ref="F1412" r:id="rId1401"/>
    <hyperlink ref="F1413" r:id="rId1402"/>
    <hyperlink ref="F1414" r:id="rId1403"/>
    <hyperlink ref="F1415" r:id="rId1404"/>
    <hyperlink ref="F1416" r:id="rId1405"/>
    <hyperlink ref="F1417" r:id="rId1406"/>
    <hyperlink ref="F1418" r:id="rId1407"/>
    <hyperlink ref="F1419" r:id="rId1408"/>
    <hyperlink ref="F1420" r:id="rId1409"/>
    <hyperlink ref="F1421" r:id="rId1410"/>
    <hyperlink ref="F1422" r:id="rId1411"/>
    <hyperlink ref="F1423" r:id="rId1412"/>
    <hyperlink ref="F1424" r:id="rId1413"/>
    <hyperlink ref="F1425" r:id="rId1414"/>
    <hyperlink ref="F1426" r:id="rId1415"/>
    <hyperlink ref="F1427" r:id="rId1416"/>
    <hyperlink ref="F1428" r:id="rId1417"/>
    <hyperlink ref="F1429" r:id="rId1418"/>
    <hyperlink ref="F1430" r:id="rId1419"/>
    <hyperlink ref="F1431" r:id="rId1420"/>
    <hyperlink ref="F1432" r:id="rId1421"/>
    <hyperlink ref="F1433" r:id="rId1422"/>
    <hyperlink ref="F1434" r:id="rId1423"/>
    <hyperlink ref="F1435" r:id="rId1424"/>
    <hyperlink ref="F1436" r:id="rId1425"/>
    <hyperlink ref="F1437" r:id="rId1426"/>
    <hyperlink ref="F1438" r:id="rId1427"/>
    <hyperlink ref="F1439" r:id="rId1428"/>
    <hyperlink ref="F1440" r:id="rId1429"/>
    <hyperlink ref="F1441" r:id="rId1430"/>
    <hyperlink ref="F1442" r:id="rId1431"/>
    <hyperlink ref="F1443" r:id="rId1432"/>
    <hyperlink ref="F1444" r:id="rId1433"/>
    <hyperlink ref="F1445" r:id="rId1434"/>
    <hyperlink ref="F1446" r:id="rId1435"/>
    <hyperlink ref="F1447" r:id="rId1436"/>
    <hyperlink ref="F1448" r:id="rId1437"/>
    <hyperlink ref="F1449" r:id="rId1438"/>
    <hyperlink ref="F1450" r:id="rId1439"/>
    <hyperlink ref="F1451" r:id="rId1440"/>
    <hyperlink ref="F1452" r:id="rId1441"/>
    <hyperlink ref="F1453" r:id="rId1442"/>
    <hyperlink ref="F1454" r:id="rId1443"/>
    <hyperlink ref="F1455" r:id="rId1444"/>
    <hyperlink ref="F1456" r:id="rId1445"/>
    <hyperlink ref="F1457" r:id="rId1446"/>
    <hyperlink ref="F1458" r:id="rId1447"/>
    <hyperlink ref="F1459" r:id="rId1448"/>
    <hyperlink ref="F1460" r:id="rId1449"/>
    <hyperlink ref="F1461" r:id="rId1450"/>
    <hyperlink ref="F1462" r:id="rId1451"/>
    <hyperlink ref="F1463" r:id="rId1452"/>
    <hyperlink ref="F1464" r:id="rId1453"/>
    <hyperlink ref="F1465" r:id="rId1454"/>
    <hyperlink ref="F1466" r:id="rId1455"/>
    <hyperlink ref="F1467" r:id="rId1456"/>
    <hyperlink ref="F1468" r:id="rId1457"/>
    <hyperlink ref="F1469" r:id="rId1458"/>
    <hyperlink ref="F1470" r:id="rId1459"/>
    <hyperlink ref="F1471" r:id="rId1460"/>
    <hyperlink ref="F1472" r:id="rId1461"/>
    <hyperlink ref="F1473" r:id="rId1462"/>
    <hyperlink ref="F1474" r:id="rId1463"/>
    <hyperlink ref="F1475" r:id="rId1464"/>
    <hyperlink ref="F1476" r:id="rId1465"/>
    <hyperlink ref="F1477" r:id="rId1466"/>
    <hyperlink ref="F1478" r:id="rId1467"/>
    <hyperlink ref="F1479" r:id="rId1468"/>
    <hyperlink ref="F1480" r:id="rId1469"/>
    <hyperlink ref="F1481" r:id="rId1470"/>
    <hyperlink ref="F1482" r:id="rId1471"/>
    <hyperlink ref="F1483" r:id="rId1472"/>
    <hyperlink ref="F1484" r:id="rId1473"/>
    <hyperlink ref="F1485" r:id="rId1474"/>
    <hyperlink ref="F1486" r:id="rId1475"/>
    <hyperlink ref="F1487" r:id="rId1476"/>
    <hyperlink ref="F1488" r:id="rId1477"/>
    <hyperlink ref="F1489" r:id="rId1478"/>
    <hyperlink ref="F1490" r:id="rId1479"/>
    <hyperlink ref="F1491" r:id="rId1480"/>
    <hyperlink ref="F1492" r:id="rId1481"/>
    <hyperlink ref="F1493" r:id="rId1482"/>
    <hyperlink ref="F1494" r:id="rId1483"/>
    <hyperlink ref="F1495" r:id="rId1484"/>
    <hyperlink ref="F1496" r:id="rId1485"/>
    <hyperlink ref="F1497" r:id="rId1486"/>
    <hyperlink ref="F1498" r:id="rId1487"/>
    <hyperlink ref="F1499" r:id="rId1488"/>
    <hyperlink ref="F1500" r:id="rId1489"/>
    <hyperlink ref="F1501" r:id="rId1490"/>
    <hyperlink ref="F1502" r:id="rId1491"/>
    <hyperlink ref="F1503" r:id="rId1492"/>
    <hyperlink ref="F1504" r:id="rId1493"/>
    <hyperlink ref="F1505" r:id="rId1494"/>
    <hyperlink ref="F1506" r:id="rId1495"/>
    <hyperlink ref="F1507" r:id="rId1496"/>
    <hyperlink ref="F1508" r:id="rId1497"/>
    <hyperlink ref="F1509" r:id="rId1498"/>
    <hyperlink ref="F1510" r:id="rId1499"/>
    <hyperlink ref="F1511" r:id="rId1500"/>
    <hyperlink ref="F1512" r:id="rId1501"/>
    <hyperlink ref="F1513" r:id="rId1502"/>
    <hyperlink ref="F1514" r:id="rId1503"/>
    <hyperlink ref="F1515" r:id="rId1504"/>
    <hyperlink ref="F1516" r:id="rId1505"/>
    <hyperlink ref="F1517" r:id="rId1506"/>
    <hyperlink ref="F1518" r:id="rId1507"/>
    <hyperlink ref="F1519" r:id="rId1508"/>
    <hyperlink ref="F1520" r:id="rId1509"/>
    <hyperlink ref="F1521" r:id="rId1510"/>
    <hyperlink ref="F1522" r:id="rId1511"/>
    <hyperlink ref="F1523" r:id="rId1512"/>
    <hyperlink ref="F1524" r:id="rId1513"/>
    <hyperlink ref="F1525" r:id="rId1514"/>
    <hyperlink ref="F1526" r:id="rId1515"/>
    <hyperlink ref="F1527" r:id="rId1516"/>
    <hyperlink ref="F1528" r:id="rId1517"/>
    <hyperlink ref="F1529" r:id="rId1518"/>
    <hyperlink ref="F1530" r:id="rId1519"/>
    <hyperlink ref="F1531" r:id="rId1520"/>
    <hyperlink ref="F1532" r:id="rId1521"/>
    <hyperlink ref="F1533" r:id="rId1522"/>
    <hyperlink ref="F1534" r:id="rId1523"/>
    <hyperlink ref="F1535" r:id="rId1524"/>
    <hyperlink ref="F1536" r:id="rId1525"/>
    <hyperlink ref="F1537" r:id="rId1526"/>
    <hyperlink ref="F1538" r:id="rId1527"/>
    <hyperlink ref="F1539" r:id="rId1528"/>
    <hyperlink ref="F1540" r:id="rId1529"/>
    <hyperlink ref="F1541" r:id="rId1530"/>
    <hyperlink ref="F1542" r:id="rId1531"/>
    <hyperlink ref="F1543" r:id="rId1532"/>
    <hyperlink ref="F1544" r:id="rId1533"/>
    <hyperlink ref="F1545" r:id="rId1534"/>
    <hyperlink ref="F1546" r:id="rId1535"/>
    <hyperlink ref="F1547" r:id="rId1536"/>
    <hyperlink ref="F1548" r:id="rId1537"/>
    <hyperlink ref="F1549" r:id="rId1538"/>
    <hyperlink ref="F1550" r:id="rId1539"/>
    <hyperlink ref="F1551" r:id="rId1540"/>
    <hyperlink ref="F1552" r:id="rId1541"/>
    <hyperlink ref="F1553" r:id="rId1542"/>
    <hyperlink ref="F1554" r:id="rId1543"/>
    <hyperlink ref="F1555" r:id="rId1544"/>
    <hyperlink ref="F1556" r:id="rId1545"/>
    <hyperlink ref="F1557" r:id="rId1546"/>
    <hyperlink ref="F1558" r:id="rId1547"/>
    <hyperlink ref="F1559" r:id="rId1548"/>
    <hyperlink ref="F1560" r:id="rId1549"/>
    <hyperlink ref="F1561" r:id="rId1550"/>
    <hyperlink ref="F1562" r:id="rId1551"/>
    <hyperlink ref="F1563" r:id="rId1552"/>
    <hyperlink ref="F1564" r:id="rId1553"/>
    <hyperlink ref="F1565" r:id="rId1554"/>
    <hyperlink ref="F1566" r:id="rId1555"/>
    <hyperlink ref="F1567" r:id="rId1556"/>
    <hyperlink ref="F1568" r:id="rId1557"/>
    <hyperlink ref="F1569" r:id="rId1558"/>
    <hyperlink ref="F1570" r:id="rId1559"/>
    <hyperlink ref="F1571" r:id="rId1560"/>
    <hyperlink ref="F1572" r:id="rId1561"/>
    <hyperlink ref="F1573" r:id="rId1562"/>
    <hyperlink ref="F1574" r:id="rId1563"/>
    <hyperlink ref="F1575" r:id="rId1564"/>
    <hyperlink ref="F1576" r:id="rId1565"/>
    <hyperlink ref="F1577" r:id="rId1566"/>
    <hyperlink ref="F1578" r:id="rId1567"/>
    <hyperlink ref="F1579" r:id="rId1568"/>
    <hyperlink ref="F1580" r:id="rId1569"/>
    <hyperlink ref="F1581" r:id="rId1570"/>
    <hyperlink ref="F1582" r:id="rId1571"/>
    <hyperlink ref="F1583" r:id="rId1572"/>
    <hyperlink ref="F1584" r:id="rId1573"/>
    <hyperlink ref="F1585" r:id="rId1574"/>
    <hyperlink ref="F1586" r:id="rId1575"/>
    <hyperlink ref="F1587" r:id="rId1576"/>
    <hyperlink ref="F1588" r:id="rId1577"/>
    <hyperlink ref="F1589" r:id="rId1578"/>
    <hyperlink ref="F1590" r:id="rId1579"/>
    <hyperlink ref="F1591" r:id="rId1580"/>
    <hyperlink ref="F1592" r:id="rId1581"/>
    <hyperlink ref="F1593" r:id="rId1582"/>
    <hyperlink ref="F1594" r:id="rId1583"/>
  </hyperlinks>
  <pageMargins left="0.7" right="0.7" top="0.75" bottom="0.75" header="0.3" footer="0.3"/>
  <pageSetup paperSize="9" orientation="portrait" horizontalDpi="1200" verticalDpi="1200" r:id="rId158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2:B9"/>
  <sheetViews>
    <sheetView workbookViewId="0">
      <selection activeCell="E9" sqref="E9"/>
    </sheetView>
  </sheetViews>
  <sheetFormatPr defaultRowHeight="13.5" x14ac:dyDescent="0.15"/>
  <cols>
    <col min="1" max="1" width="10" customWidth="1"/>
    <col min="2" max="2" width="77.625" customWidth="1"/>
  </cols>
  <sheetData>
    <row r="2" spans="1:2" ht="19.5" customHeight="1" x14ac:dyDescent="0.15">
      <c r="A2" s="39" t="s">
        <v>33</v>
      </c>
      <c r="B2" s="40" t="s">
        <v>28</v>
      </c>
    </row>
    <row r="3" spans="1:2" ht="107.25" customHeight="1" x14ac:dyDescent="0.15">
      <c r="A3" s="41" t="s">
        <v>21</v>
      </c>
      <c r="B3" s="42" t="s">
        <v>37</v>
      </c>
    </row>
    <row r="4" spans="1:2" ht="19.5" customHeight="1" x14ac:dyDescent="0.15">
      <c r="A4" s="41" t="s">
        <v>22</v>
      </c>
      <c r="B4" s="43" t="s">
        <v>34</v>
      </c>
    </row>
    <row r="5" spans="1:2" ht="19.5" customHeight="1" x14ac:dyDescent="0.15">
      <c r="A5" s="41" t="s">
        <v>23</v>
      </c>
      <c r="B5" s="43" t="s">
        <v>36</v>
      </c>
    </row>
    <row r="6" spans="1:2" ht="19.5" customHeight="1" x14ac:dyDescent="0.15">
      <c r="A6" s="41" t="s">
        <v>24</v>
      </c>
      <c r="B6" s="43" t="s">
        <v>30</v>
      </c>
    </row>
    <row r="7" spans="1:2" ht="19.5" customHeight="1" x14ac:dyDescent="0.15">
      <c r="A7" s="41" t="s">
        <v>25</v>
      </c>
      <c r="B7" s="43" t="s">
        <v>31</v>
      </c>
    </row>
    <row r="8" spans="1:2" ht="19.5" customHeight="1" x14ac:dyDescent="0.15">
      <c r="A8" s="41" t="s">
        <v>26</v>
      </c>
      <c r="B8" s="43" t="s">
        <v>35</v>
      </c>
    </row>
    <row r="9" spans="1:2" ht="19.5" customHeight="1" x14ac:dyDescent="0.15">
      <c r="A9" s="41" t="s">
        <v>27</v>
      </c>
      <c r="B9" s="43" t="s">
        <v>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行业资讯周报</vt:lpstr>
      <vt:lpstr>行业资讯整理</vt:lpstr>
      <vt:lpstr>每日资讯收集</vt:lpstr>
      <vt:lpstr>关联划分说明</vt:lpstr>
      <vt:lpstr>Sheet1</vt:lpstr>
      <vt:lpstr>行业资讯周报!Print_Area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User</cp:lastModifiedBy>
  <cp:lastPrinted>2017-07-17T23:30:02Z</cp:lastPrinted>
  <dcterms:created xsi:type="dcterms:W3CDTF">2016-01-11T01:31:22Z</dcterms:created>
  <dcterms:modified xsi:type="dcterms:W3CDTF">2017-09-17T16:09:27Z</dcterms:modified>
</cp:coreProperties>
</file>